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Титулка" sheetId="1" r:id="rId1"/>
    <sheet name="Умови завдання" sheetId="2" r:id="rId2"/>
    <sheet name="Завдання 1" sheetId="3" r:id="rId3"/>
    <sheet name="Завдання 2" sheetId="4" r:id="rId4"/>
    <sheet name="Висновок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0" i="4" l="1"/>
  <c r="E197" i="4"/>
  <c r="E196" i="4"/>
  <c r="E195" i="4"/>
  <c r="E194" i="4"/>
  <c r="E193" i="4"/>
  <c r="D197" i="4"/>
  <c r="D196" i="4"/>
  <c r="D195" i="4"/>
  <c r="D194" i="4"/>
  <c r="D193" i="4"/>
  <c r="H236" i="3" l="1"/>
  <c r="G236" i="3"/>
  <c r="F236" i="3"/>
  <c r="E236" i="3"/>
  <c r="F18" i="4" l="1"/>
  <c r="F50" i="4"/>
  <c r="F82" i="4"/>
  <c r="F114" i="4"/>
  <c r="F146" i="4"/>
  <c r="E26" i="4"/>
  <c r="E58" i="4"/>
  <c r="E90" i="4"/>
  <c r="E122" i="4"/>
  <c r="E154" i="4"/>
  <c r="D14" i="4"/>
  <c r="D35" i="4"/>
  <c r="D55" i="4"/>
  <c r="D71" i="4"/>
  <c r="D87" i="4"/>
  <c r="D103" i="4"/>
  <c r="D115" i="4"/>
  <c r="D126" i="4"/>
  <c r="D136" i="4"/>
  <c r="D147" i="4"/>
  <c r="D158" i="4"/>
  <c r="D168" i="4"/>
  <c r="C6" i="4"/>
  <c r="C16" i="4"/>
  <c r="C27" i="4"/>
  <c r="C38" i="4"/>
  <c r="C48" i="4"/>
  <c r="C59" i="4"/>
  <c r="C70" i="4"/>
  <c r="C80" i="4"/>
  <c r="C91" i="4"/>
  <c r="C102" i="4"/>
  <c r="C112" i="4"/>
  <c r="C123" i="4"/>
  <c r="C134" i="4"/>
  <c r="C144" i="4"/>
  <c r="C155" i="4"/>
  <c r="C166" i="4"/>
  <c r="C176" i="4"/>
  <c r="B10" i="4"/>
  <c r="B14" i="4"/>
  <c r="B24" i="4"/>
  <c r="B26" i="4"/>
  <c r="B35" i="4"/>
  <c r="B42" i="4"/>
  <c r="B46" i="4"/>
  <c r="B56" i="4"/>
  <c r="B58" i="4"/>
  <c r="B67" i="4"/>
  <c r="B74" i="4"/>
  <c r="B78" i="4"/>
  <c r="B88" i="4"/>
  <c r="B90" i="4"/>
  <c r="B99" i="4"/>
  <c r="B100" i="4"/>
  <c r="B110" i="4"/>
  <c r="B111" i="4"/>
  <c r="B120" i="4"/>
  <c r="B122" i="4"/>
  <c r="B131" i="4"/>
  <c r="B132" i="4"/>
  <c r="B137" i="4"/>
  <c r="B140" i="4"/>
  <c r="B141" i="4"/>
  <c r="B145" i="4"/>
  <c r="B148" i="4"/>
  <c r="B149" i="4"/>
  <c r="B153" i="4"/>
  <c r="B156" i="4"/>
  <c r="B157" i="4"/>
  <c r="B161" i="4"/>
  <c r="B164" i="4"/>
  <c r="B165" i="4"/>
  <c r="B169" i="4"/>
  <c r="B172" i="4"/>
  <c r="B173" i="4"/>
  <c r="B177" i="4"/>
  <c r="B180" i="4"/>
  <c r="B181" i="4"/>
  <c r="B185" i="4"/>
  <c r="F3" i="4"/>
  <c r="E3" i="4"/>
  <c r="A4" i="4"/>
  <c r="A5" i="4"/>
  <c r="A6" i="4"/>
  <c r="A7" i="4"/>
  <c r="D5" i="4" s="1"/>
  <c r="A8" i="4"/>
  <c r="A9" i="4"/>
  <c r="A10" i="4"/>
  <c r="A11" i="4"/>
  <c r="E11" i="4" s="1"/>
  <c r="A12" i="4"/>
  <c r="A13" i="4"/>
  <c r="A14" i="4"/>
  <c r="A15" i="4"/>
  <c r="A16" i="4"/>
  <c r="A17" i="4"/>
  <c r="A18" i="4"/>
  <c r="A19" i="4"/>
  <c r="A20" i="4"/>
  <c r="A21" i="4"/>
  <c r="D21" i="4" s="1"/>
  <c r="A22" i="4"/>
  <c r="A23" i="4"/>
  <c r="C23" i="4" s="1"/>
  <c r="A24" i="4"/>
  <c r="A25" i="4"/>
  <c r="A26" i="4"/>
  <c r="A27" i="4"/>
  <c r="D26" i="4" s="1"/>
  <c r="A28" i="4"/>
  <c r="A29" i="4"/>
  <c r="A30" i="4"/>
  <c r="A31" i="4"/>
  <c r="A32" i="4"/>
  <c r="A33" i="4"/>
  <c r="A34" i="4"/>
  <c r="A35" i="4"/>
  <c r="F35" i="4" s="1"/>
  <c r="A36" i="4"/>
  <c r="A37" i="4"/>
  <c r="A38" i="4"/>
  <c r="A39" i="4"/>
  <c r="A40" i="4"/>
  <c r="A41" i="4"/>
  <c r="A42" i="4"/>
  <c r="A43" i="4"/>
  <c r="E43" i="4" s="1"/>
  <c r="A44" i="4"/>
  <c r="A45" i="4"/>
  <c r="A46" i="4"/>
  <c r="A47" i="4"/>
  <c r="D47" i="4" s="1"/>
  <c r="A48" i="4"/>
  <c r="A49" i="4"/>
  <c r="A50" i="4"/>
  <c r="A51" i="4"/>
  <c r="A52" i="4"/>
  <c r="A53" i="4"/>
  <c r="A54" i="4"/>
  <c r="A55" i="4"/>
  <c r="C55" i="4" s="1"/>
  <c r="A56" i="4"/>
  <c r="A57" i="4"/>
  <c r="A58" i="4"/>
  <c r="A59" i="4"/>
  <c r="A60" i="4"/>
  <c r="A61" i="4"/>
  <c r="A62" i="4"/>
  <c r="A63" i="4"/>
  <c r="A64" i="4"/>
  <c r="A65" i="4"/>
  <c r="A66" i="4"/>
  <c r="A67" i="4"/>
  <c r="F67" i="4" s="1"/>
  <c r="A68" i="4"/>
  <c r="A69" i="4"/>
  <c r="A70" i="4"/>
  <c r="A71" i="4"/>
  <c r="A72" i="4"/>
  <c r="A73" i="4"/>
  <c r="A74" i="4"/>
  <c r="A75" i="4"/>
  <c r="E75" i="4" s="1"/>
  <c r="A76" i="4"/>
  <c r="A77" i="4"/>
  <c r="A78" i="4"/>
  <c r="A79" i="4"/>
  <c r="A80" i="4"/>
  <c r="A81" i="4"/>
  <c r="A82" i="4"/>
  <c r="A83" i="4"/>
  <c r="A84" i="4"/>
  <c r="A85" i="4"/>
  <c r="A86" i="4"/>
  <c r="A87" i="4"/>
  <c r="C87" i="4" s="1"/>
  <c r="A88" i="4"/>
  <c r="A89" i="4"/>
  <c r="A90" i="4"/>
  <c r="A91" i="4"/>
  <c r="A92" i="4"/>
  <c r="A93" i="4"/>
  <c r="A94" i="4"/>
  <c r="A95" i="4"/>
  <c r="B95" i="4" s="1"/>
  <c r="A96" i="4"/>
  <c r="A97" i="4"/>
  <c r="A98" i="4"/>
  <c r="A99" i="4"/>
  <c r="F99" i="4" s="1"/>
  <c r="A100" i="4"/>
  <c r="A101" i="4"/>
  <c r="A102" i="4"/>
  <c r="A103" i="4"/>
  <c r="A104" i="4"/>
  <c r="A105" i="4"/>
  <c r="A106" i="4"/>
  <c r="A107" i="4"/>
  <c r="E107" i="4" s="1"/>
  <c r="A108" i="4"/>
  <c r="A109" i="4"/>
  <c r="A110" i="4"/>
  <c r="A111" i="4"/>
  <c r="D111" i="4" s="1"/>
  <c r="A112" i="4"/>
  <c r="A113" i="4"/>
  <c r="A114" i="4"/>
  <c r="A115" i="4"/>
  <c r="A116" i="4"/>
  <c r="A117" i="4"/>
  <c r="A118" i="4"/>
  <c r="A119" i="4"/>
  <c r="C119" i="4" s="1"/>
  <c r="A120" i="4"/>
  <c r="A121" i="4"/>
  <c r="A122" i="4"/>
  <c r="A123" i="4"/>
  <c r="D122" i="4" s="1"/>
  <c r="A124" i="4"/>
  <c r="A125" i="4"/>
  <c r="A126" i="4"/>
  <c r="A127" i="4"/>
  <c r="B127" i="4" s="1"/>
  <c r="A128" i="4"/>
  <c r="A129" i="4"/>
  <c r="A130" i="4"/>
  <c r="A131" i="4"/>
  <c r="F131" i="4" s="1"/>
  <c r="A132" i="4"/>
  <c r="A133" i="4"/>
  <c r="A134" i="4"/>
  <c r="A135" i="4"/>
  <c r="A136" i="4"/>
  <c r="A137" i="4"/>
  <c r="A138" i="4"/>
  <c r="A139" i="4"/>
  <c r="E139" i="4" s="1"/>
  <c r="A140" i="4"/>
  <c r="A141" i="4"/>
  <c r="A142" i="4"/>
  <c r="A143" i="4"/>
  <c r="D143" i="4" s="1"/>
  <c r="A144" i="4"/>
  <c r="A145" i="4"/>
  <c r="A146" i="4"/>
  <c r="A147" i="4"/>
  <c r="A148" i="4"/>
  <c r="A149" i="4"/>
  <c r="A150" i="4"/>
  <c r="A151" i="4"/>
  <c r="C151" i="4" s="1"/>
  <c r="A152" i="4"/>
  <c r="A153" i="4"/>
  <c r="A154" i="4"/>
  <c r="A155" i="4"/>
  <c r="D154" i="4" s="1"/>
  <c r="A156" i="4"/>
  <c r="A157" i="4"/>
  <c r="A158" i="4"/>
  <c r="A159" i="4"/>
  <c r="A160" i="4"/>
  <c r="A161" i="4"/>
  <c r="A162" i="4"/>
  <c r="A163" i="4"/>
  <c r="F163" i="4" s="1"/>
  <c r="A164" i="4"/>
  <c r="A165" i="4"/>
  <c r="A166" i="4"/>
  <c r="A167" i="4"/>
  <c r="E167" i="4" s="1"/>
  <c r="A168" i="4"/>
  <c r="A169" i="4"/>
  <c r="A170" i="4"/>
  <c r="A171" i="4"/>
  <c r="A172" i="4"/>
  <c r="A173" i="4"/>
  <c r="E173" i="4" s="1"/>
  <c r="A174" i="4"/>
  <c r="A175" i="4"/>
  <c r="D175" i="4" s="1"/>
  <c r="A176" i="4"/>
  <c r="A177" i="4"/>
  <c r="A178" i="4"/>
  <c r="A179" i="4"/>
  <c r="A180" i="4"/>
  <c r="A181" i="4"/>
  <c r="A182" i="4"/>
  <c r="A183" i="4"/>
  <c r="A184" i="4"/>
  <c r="A185" i="4"/>
  <c r="A186" i="4"/>
  <c r="A187" i="4"/>
  <c r="A3" i="4"/>
  <c r="H241" i="3"/>
  <c r="H245" i="3"/>
  <c r="H249" i="3"/>
  <c r="H253" i="3"/>
  <c r="H257" i="3"/>
  <c r="H261" i="3"/>
  <c r="H265" i="3"/>
  <c r="H269" i="3"/>
  <c r="H273" i="3"/>
  <c r="H277" i="3"/>
  <c r="H281" i="3"/>
  <c r="H285" i="3"/>
  <c r="H289" i="3"/>
  <c r="H293" i="3"/>
  <c r="H297" i="3"/>
  <c r="H301" i="3"/>
  <c r="H305" i="3"/>
  <c r="H309" i="3"/>
  <c r="H313" i="3"/>
  <c r="H317" i="3"/>
  <c r="H321" i="3"/>
  <c r="H325" i="3"/>
  <c r="H329" i="3"/>
  <c r="H333" i="3"/>
  <c r="H337" i="3"/>
  <c r="H341" i="3"/>
  <c r="H345" i="3"/>
  <c r="H348" i="3"/>
  <c r="H349" i="3"/>
  <c r="H352" i="3"/>
  <c r="H353" i="3"/>
  <c r="H356" i="3"/>
  <c r="H357" i="3"/>
  <c r="H360" i="3"/>
  <c r="H361" i="3"/>
  <c r="H364" i="3"/>
  <c r="H365" i="3"/>
  <c r="H368" i="3"/>
  <c r="H369" i="3"/>
  <c r="H372" i="3"/>
  <c r="H373" i="3"/>
  <c r="H376" i="3"/>
  <c r="H377" i="3"/>
  <c r="H380" i="3"/>
  <c r="H381" i="3"/>
  <c r="H384" i="3"/>
  <c r="H385" i="3"/>
  <c r="H388" i="3"/>
  <c r="H389" i="3"/>
  <c r="H392" i="3"/>
  <c r="H393" i="3"/>
  <c r="H396" i="3"/>
  <c r="H397" i="3"/>
  <c r="H400" i="3"/>
  <c r="H401" i="3"/>
  <c r="H404" i="3"/>
  <c r="H405" i="3"/>
  <c r="H408" i="3"/>
  <c r="H409" i="3"/>
  <c r="H412" i="3"/>
  <c r="H413" i="3"/>
  <c r="H416" i="3"/>
  <c r="H417" i="3"/>
  <c r="H420" i="3"/>
  <c r="H421" i="3"/>
  <c r="G239" i="3"/>
  <c r="G240" i="3"/>
  <c r="G243" i="3"/>
  <c r="G244" i="3"/>
  <c r="G247" i="3"/>
  <c r="G248" i="3"/>
  <c r="G251" i="3"/>
  <c r="G252" i="3"/>
  <c r="G255" i="3"/>
  <c r="G256" i="3"/>
  <c r="G259" i="3"/>
  <c r="G260" i="3"/>
  <c r="G263" i="3"/>
  <c r="G264" i="3"/>
  <c r="G267" i="3"/>
  <c r="G268" i="3"/>
  <c r="G271" i="3"/>
  <c r="G272" i="3"/>
  <c r="G275" i="3"/>
  <c r="G276" i="3"/>
  <c r="G279" i="3"/>
  <c r="G280" i="3"/>
  <c r="G283" i="3"/>
  <c r="G284" i="3"/>
  <c r="G287" i="3"/>
  <c r="G288" i="3"/>
  <c r="G291" i="3"/>
  <c r="G292" i="3"/>
  <c r="G295" i="3"/>
  <c r="G296" i="3"/>
  <c r="G299" i="3"/>
  <c r="G300" i="3"/>
  <c r="G303" i="3"/>
  <c r="G304" i="3"/>
  <c r="G307" i="3"/>
  <c r="G308" i="3"/>
  <c r="G311" i="3"/>
  <c r="G312" i="3"/>
  <c r="G315" i="3"/>
  <c r="G316" i="3"/>
  <c r="G319" i="3"/>
  <c r="G320" i="3"/>
  <c r="G323" i="3"/>
  <c r="G324" i="3"/>
  <c r="G327" i="3"/>
  <c r="G328" i="3"/>
  <c r="G331" i="3"/>
  <c r="G332" i="3"/>
  <c r="G335" i="3"/>
  <c r="G336" i="3"/>
  <c r="G339" i="3"/>
  <c r="G340" i="3"/>
  <c r="G343" i="3"/>
  <c r="G344" i="3"/>
  <c r="G347" i="3"/>
  <c r="G348" i="3"/>
  <c r="G351" i="3"/>
  <c r="G352" i="3"/>
  <c r="G355" i="3"/>
  <c r="G356" i="3"/>
  <c r="G359" i="3"/>
  <c r="G360" i="3"/>
  <c r="G363" i="3"/>
  <c r="G364" i="3"/>
  <c r="G367" i="3"/>
  <c r="G368" i="3"/>
  <c r="G371" i="3"/>
  <c r="G372" i="3"/>
  <c r="G375" i="3"/>
  <c r="G376" i="3"/>
  <c r="G379" i="3"/>
  <c r="G380" i="3"/>
  <c r="G383" i="3"/>
  <c r="G384" i="3"/>
  <c r="G387" i="3"/>
  <c r="G388" i="3"/>
  <c r="G391" i="3"/>
  <c r="G392" i="3"/>
  <c r="G395" i="3"/>
  <c r="G396" i="3"/>
  <c r="G399" i="3"/>
  <c r="G400" i="3"/>
  <c r="G403" i="3"/>
  <c r="G404" i="3"/>
  <c r="G407" i="3"/>
  <c r="G408" i="3"/>
  <c r="G411" i="3"/>
  <c r="G412" i="3"/>
  <c r="G415" i="3"/>
  <c r="G416" i="3"/>
  <c r="G419" i="3"/>
  <c r="G420" i="3"/>
  <c r="G238" i="3"/>
  <c r="E288" i="3"/>
  <c r="E292" i="3"/>
  <c r="E296" i="3"/>
  <c r="E300" i="3"/>
  <c r="E304" i="3"/>
  <c r="E308" i="3"/>
  <c r="E312" i="3"/>
  <c r="E316" i="3"/>
  <c r="E320" i="3"/>
  <c r="E324" i="3"/>
  <c r="E328" i="3"/>
  <c r="E332" i="3"/>
  <c r="E336" i="3"/>
  <c r="E340" i="3"/>
  <c r="E344" i="3"/>
  <c r="E348" i="3"/>
  <c r="E352" i="3"/>
  <c r="E356" i="3"/>
  <c r="E360" i="3"/>
  <c r="E364" i="3"/>
  <c r="E368" i="3"/>
  <c r="E372" i="3"/>
  <c r="E376" i="3"/>
  <c r="E380" i="3"/>
  <c r="E384" i="3"/>
  <c r="E388" i="3"/>
  <c r="E392" i="3"/>
  <c r="E396" i="3"/>
  <c r="E400" i="3"/>
  <c r="E404" i="3"/>
  <c r="E408" i="3"/>
  <c r="E412" i="3"/>
  <c r="E416" i="3"/>
  <c r="E420" i="3"/>
  <c r="E238" i="3"/>
  <c r="C239" i="3"/>
  <c r="C240" i="3"/>
  <c r="C243" i="3"/>
  <c r="C244" i="3"/>
  <c r="C247" i="3"/>
  <c r="C248" i="3"/>
  <c r="C251" i="3"/>
  <c r="C252" i="3"/>
  <c r="C255" i="3"/>
  <c r="C256" i="3"/>
  <c r="C259" i="3"/>
  <c r="C260" i="3"/>
  <c r="C263" i="3"/>
  <c r="C264" i="3"/>
  <c r="C267" i="3"/>
  <c r="C268" i="3"/>
  <c r="C271" i="3"/>
  <c r="C272" i="3"/>
  <c r="C275" i="3"/>
  <c r="C276" i="3"/>
  <c r="C279" i="3"/>
  <c r="C280" i="3"/>
  <c r="C283" i="3"/>
  <c r="C284" i="3"/>
  <c r="C287" i="3"/>
  <c r="C288" i="3"/>
  <c r="C291" i="3"/>
  <c r="C292" i="3"/>
  <c r="C295" i="3"/>
  <c r="C296" i="3"/>
  <c r="C299" i="3"/>
  <c r="C300" i="3"/>
  <c r="C303" i="3"/>
  <c r="C304" i="3"/>
  <c r="C307" i="3"/>
  <c r="C308" i="3"/>
  <c r="C311" i="3"/>
  <c r="C312" i="3"/>
  <c r="C315" i="3"/>
  <c r="C316" i="3"/>
  <c r="C319" i="3"/>
  <c r="C320" i="3"/>
  <c r="C323" i="3"/>
  <c r="C324" i="3"/>
  <c r="C327" i="3"/>
  <c r="C328" i="3"/>
  <c r="C331" i="3"/>
  <c r="C332" i="3"/>
  <c r="C335" i="3"/>
  <c r="C336" i="3"/>
  <c r="C339" i="3"/>
  <c r="C340" i="3"/>
  <c r="C343" i="3"/>
  <c r="C344" i="3"/>
  <c r="C347" i="3"/>
  <c r="C348" i="3"/>
  <c r="C351" i="3"/>
  <c r="C352" i="3"/>
  <c r="C355" i="3"/>
  <c r="C356" i="3"/>
  <c r="C359" i="3"/>
  <c r="C360" i="3"/>
  <c r="C363" i="3"/>
  <c r="C364" i="3"/>
  <c r="C367" i="3"/>
  <c r="C368" i="3"/>
  <c r="C371" i="3"/>
  <c r="C372" i="3"/>
  <c r="C375" i="3"/>
  <c r="C376" i="3"/>
  <c r="C379" i="3"/>
  <c r="C380" i="3"/>
  <c r="C383" i="3"/>
  <c r="C384" i="3"/>
  <c r="C387" i="3"/>
  <c r="C388" i="3"/>
  <c r="C391" i="3"/>
  <c r="C392" i="3"/>
  <c r="C395" i="3"/>
  <c r="C396" i="3"/>
  <c r="C399" i="3"/>
  <c r="C400" i="3"/>
  <c r="C403" i="3"/>
  <c r="C404" i="3"/>
  <c r="C407" i="3"/>
  <c r="C408" i="3"/>
  <c r="C411" i="3"/>
  <c r="C412" i="3"/>
  <c r="C415" i="3"/>
  <c r="C416" i="3"/>
  <c r="C419" i="3"/>
  <c r="C420" i="3"/>
  <c r="A246" i="3"/>
  <c r="A250" i="3"/>
  <c r="A258" i="3"/>
  <c r="A259" i="3"/>
  <c r="A267" i="3"/>
  <c r="A270" i="3"/>
  <c r="A278" i="3"/>
  <c r="A282" i="3"/>
  <c r="A290" i="3"/>
  <c r="A291" i="3"/>
  <c r="A299" i="3"/>
  <c r="A302" i="3"/>
  <c r="A310" i="3"/>
  <c r="A314" i="3"/>
  <c r="A322" i="3"/>
  <c r="A323" i="3"/>
  <c r="A331" i="3"/>
  <c r="A334" i="3"/>
  <c r="A338" i="3"/>
  <c r="A339" i="3"/>
  <c r="A341" i="3"/>
  <c r="A343" i="3"/>
  <c r="A345" i="3"/>
  <c r="A346" i="3"/>
  <c r="A349" i="3"/>
  <c r="A350" i="3"/>
  <c r="A351" i="3"/>
  <c r="A354" i="3"/>
  <c r="A355" i="3"/>
  <c r="A356" i="3"/>
  <c r="A358" i="3"/>
  <c r="A359" i="3"/>
  <c r="A360" i="3"/>
  <c r="A362" i="3"/>
  <c r="A363" i="3"/>
  <c r="A364" i="3"/>
  <c r="A366" i="3"/>
  <c r="A367" i="3"/>
  <c r="A368" i="3"/>
  <c r="A370" i="3"/>
  <c r="A371" i="3"/>
  <c r="A372" i="3"/>
  <c r="A374" i="3"/>
  <c r="A375" i="3"/>
  <c r="A376" i="3"/>
  <c r="A378" i="3"/>
  <c r="A379" i="3"/>
  <c r="A380" i="3"/>
  <c r="A382" i="3"/>
  <c r="A383" i="3"/>
  <c r="A384" i="3"/>
  <c r="A386" i="3"/>
  <c r="A387" i="3"/>
  <c r="A388" i="3"/>
  <c r="A390" i="3"/>
  <c r="A391" i="3"/>
  <c r="A392" i="3"/>
  <c r="A394" i="3"/>
  <c r="A395" i="3"/>
  <c r="A396" i="3"/>
  <c r="A398" i="3"/>
  <c r="A399" i="3"/>
  <c r="A400" i="3"/>
  <c r="A402" i="3"/>
  <c r="A403" i="3"/>
  <c r="A404" i="3"/>
  <c r="A406" i="3"/>
  <c r="A407" i="3"/>
  <c r="A408" i="3"/>
  <c r="A410" i="3"/>
  <c r="A411" i="3"/>
  <c r="A412" i="3"/>
  <c r="A414" i="3"/>
  <c r="A415" i="3"/>
  <c r="A416" i="3"/>
  <c r="A418" i="3"/>
  <c r="A419" i="3"/>
  <c r="A420" i="3"/>
  <c r="A238" i="3"/>
  <c r="P186" i="3"/>
  <c r="N186" i="3"/>
  <c r="G421" i="3" s="1"/>
  <c r="L186" i="3"/>
  <c r="J186" i="3"/>
  <c r="E421" i="3" s="1"/>
  <c r="H186" i="3"/>
  <c r="D421" i="3" s="1"/>
  <c r="F186" i="3"/>
  <c r="C421" i="3" s="1"/>
  <c r="D186" i="3"/>
  <c r="B186" i="3"/>
  <c r="A421" i="3" s="1"/>
  <c r="P185" i="3"/>
  <c r="N185" i="3"/>
  <c r="L185" i="3"/>
  <c r="J185" i="3"/>
  <c r="H185" i="3"/>
  <c r="D420" i="3" s="1"/>
  <c r="F185" i="3"/>
  <c r="D185" i="3"/>
  <c r="B185" i="3"/>
  <c r="P184" i="3"/>
  <c r="H419" i="3" s="1"/>
  <c r="N184" i="3"/>
  <c r="L184" i="3"/>
  <c r="F419" i="3" s="1"/>
  <c r="J184" i="3"/>
  <c r="E419" i="3" s="1"/>
  <c r="H184" i="3"/>
  <c r="D419" i="3" s="1"/>
  <c r="F184" i="3"/>
  <c r="D184" i="3"/>
  <c r="B419" i="3" s="1"/>
  <c r="B184" i="3"/>
  <c r="P183" i="3"/>
  <c r="H418" i="3" s="1"/>
  <c r="N183" i="3"/>
  <c r="G418" i="3" s="1"/>
  <c r="L183" i="3"/>
  <c r="F418" i="3" s="1"/>
  <c r="J183" i="3"/>
  <c r="E418" i="3" s="1"/>
  <c r="H183" i="3"/>
  <c r="D418" i="3" s="1"/>
  <c r="F183" i="3"/>
  <c r="C418" i="3" s="1"/>
  <c r="D183" i="3"/>
  <c r="B183" i="3"/>
  <c r="P182" i="3"/>
  <c r="N182" i="3"/>
  <c r="G417" i="3" s="1"/>
  <c r="L182" i="3"/>
  <c r="F417" i="3" s="1"/>
  <c r="J182" i="3"/>
  <c r="E417" i="3" s="1"/>
  <c r="H182" i="3"/>
  <c r="D417" i="3" s="1"/>
  <c r="F182" i="3"/>
  <c r="C417" i="3" s="1"/>
  <c r="D182" i="3"/>
  <c r="B182" i="3"/>
  <c r="A417" i="3" s="1"/>
  <c r="P181" i="3"/>
  <c r="N181" i="3"/>
  <c r="L181" i="3"/>
  <c r="J181" i="3"/>
  <c r="H181" i="3"/>
  <c r="D416" i="3" s="1"/>
  <c r="F181" i="3"/>
  <c r="D181" i="3"/>
  <c r="B181" i="3"/>
  <c r="P180" i="3"/>
  <c r="H415" i="3" s="1"/>
  <c r="N180" i="3"/>
  <c r="L180" i="3"/>
  <c r="F415" i="3" s="1"/>
  <c r="J180" i="3"/>
  <c r="E415" i="3" s="1"/>
  <c r="H180" i="3"/>
  <c r="D415" i="3" s="1"/>
  <c r="F180" i="3"/>
  <c r="D180" i="3"/>
  <c r="B415" i="3" s="1"/>
  <c r="B180" i="3"/>
  <c r="P179" i="3"/>
  <c r="H414" i="3" s="1"/>
  <c r="N179" i="3"/>
  <c r="G414" i="3" s="1"/>
  <c r="L179" i="3"/>
  <c r="F414" i="3" s="1"/>
  <c r="J179" i="3"/>
  <c r="E414" i="3" s="1"/>
  <c r="H179" i="3"/>
  <c r="D414" i="3" s="1"/>
  <c r="F179" i="3"/>
  <c r="C414" i="3" s="1"/>
  <c r="D179" i="3"/>
  <c r="B179" i="3"/>
  <c r="P178" i="3"/>
  <c r="N178" i="3"/>
  <c r="G413" i="3" s="1"/>
  <c r="L178" i="3"/>
  <c r="J178" i="3"/>
  <c r="E413" i="3" s="1"/>
  <c r="H178" i="3"/>
  <c r="D413" i="3" s="1"/>
  <c r="F178" i="3"/>
  <c r="C413" i="3" s="1"/>
  <c r="D178" i="3"/>
  <c r="B178" i="3"/>
  <c r="A413" i="3" s="1"/>
  <c r="P177" i="3"/>
  <c r="N177" i="3"/>
  <c r="L177" i="3"/>
  <c r="J177" i="3"/>
  <c r="H177" i="3"/>
  <c r="D412" i="3" s="1"/>
  <c r="F177" i="3"/>
  <c r="D177" i="3"/>
  <c r="B177" i="3"/>
  <c r="P176" i="3"/>
  <c r="H411" i="3" s="1"/>
  <c r="N176" i="3"/>
  <c r="L176" i="3"/>
  <c r="F411" i="3" s="1"/>
  <c r="J176" i="3"/>
  <c r="E411" i="3" s="1"/>
  <c r="H176" i="3"/>
  <c r="D411" i="3" s="1"/>
  <c r="F176" i="3"/>
  <c r="D176" i="3"/>
  <c r="B411" i="3" s="1"/>
  <c r="B176" i="3"/>
  <c r="P175" i="3"/>
  <c r="H410" i="3" s="1"/>
  <c r="N175" i="3"/>
  <c r="G410" i="3" s="1"/>
  <c r="L175" i="3"/>
  <c r="F410" i="3" s="1"/>
  <c r="J175" i="3"/>
  <c r="E410" i="3" s="1"/>
  <c r="H175" i="3"/>
  <c r="D410" i="3" s="1"/>
  <c r="F175" i="3"/>
  <c r="C410" i="3" s="1"/>
  <c r="D175" i="3"/>
  <c r="B175" i="3"/>
  <c r="P174" i="3"/>
  <c r="N174" i="3"/>
  <c r="G409" i="3" s="1"/>
  <c r="L174" i="3"/>
  <c r="J174" i="3"/>
  <c r="E409" i="3" s="1"/>
  <c r="H174" i="3"/>
  <c r="D409" i="3" s="1"/>
  <c r="F174" i="3"/>
  <c r="C409" i="3" s="1"/>
  <c r="D174" i="3"/>
  <c r="B174" i="3"/>
  <c r="A409" i="3" s="1"/>
  <c r="P173" i="3"/>
  <c r="N173" i="3"/>
  <c r="L173" i="3"/>
  <c r="J173" i="3"/>
  <c r="H173" i="3"/>
  <c r="D408" i="3" s="1"/>
  <c r="F173" i="3"/>
  <c r="D173" i="3"/>
  <c r="B408" i="3" s="1"/>
  <c r="B173" i="3"/>
  <c r="P172" i="3"/>
  <c r="H407" i="3" s="1"/>
  <c r="N172" i="3"/>
  <c r="L172" i="3"/>
  <c r="F407" i="3" s="1"/>
  <c r="J172" i="3"/>
  <c r="E407" i="3" s="1"/>
  <c r="H172" i="3"/>
  <c r="D407" i="3" s="1"/>
  <c r="F172" i="3"/>
  <c r="D172" i="3"/>
  <c r="B407" i="3" s="1"/>
  <c r="B172" i="3"/>
  <c r="P171" i="3"/>
  <c r="H406" i="3" s="1"/>
  <c r="N171" i="3"/>
  <c r="G406" i="3" s="1"/>
  <c r="L171" i="3"/>
  <c r="F406" i="3" s="1"/>
  <c r="J171" i="3"/>
  <c r="E406" i="3" s="1"/>
  <c r="H171" i="3"/>
  <c r="D406" i="3" s="1"/>
  <c r="F171" i="3"/>
  <c r="C406" i="3" s="1"/>
  <c r="D171" i="3"/>
  <c r="B171" i="3"/>
  <c r="P170" i="3"/>
  <c r="N170" i="3"/>
  <c r="G405" i="3" s="1"/>
  <c r="L170" i="3"/>
  <c r="J170" i="3"/>
  <c r="E405" i="3" s="1"/>
  <c r="H170" i="3"/>
  <c r="D405" i="3" s="1"/>
  <c r="F170" i="3"/>
  <c r="C405" i="3" s="1"/>
  <c r="D170" i="3"/>
  <c r="B170" i="3"/>
  <c r="A405" i="3" s="1"/>
  <c r="P169" i="3"/>
  <c r="N169" i="3"/>
  <c r="L169" i="3"/>
  <c r="J169" i="3"/>
  <c r="H169" i="3"/>
  <c r="D404" i="3" s="1"/>
  <c r="F169" i="3"/>
  <c r="D169" i="3"/>
  <c r="B404" i="3" s="1"/>
  <c r="B169" i="3"/>
  <c r="P168" i="3"/>
  <c r="H403" i="3" s="1"/>
  <c r="N168" i="3"/>
  <c r="L168" i="3"/>
  <c r="F403" i="3" s="1"/>
  <c r="J168" i="3"/>
  <c r="E403" i="3" s="1"/>
  <c r="H168" i="3"/>
  <c r="D403" i="3" s="1"/>
  <c r="F168" i="3"/>
  <c r="D168" i="3"/>
  <c r="B403" i="3" s="1"/>
  <c r="B168" i="3"/>
  <c r="P167" i="3"/>
  <c r="H402" i="3" s="1"/>
  <c r="N167" i="3"/>
  <c r="G402" i="3" s="1"/>
  <c r="L167" i="3"/>
  <c r="F402" i="3" s="1"/>
  <c r="J167" i="3"/>
  <c r="E402" i="3" s="1"/>
  <c r="H167" i="3"/>
  <c r="D402" i="3" s="1"/>
  <c r="F167" i="3"/>
  <c r="C402" i="3" s="1"/>
  <c r="D167" i="3"/>
  <c r="B167" i="3"/>
  <c r="P166" i="3"/>
  <c r="N166" i="3"/>
  <c r="G401" i="3" s="1"/>
  <c r="L166" i="3"/>
  <c r="J166" i="3"/>
  <c r="E401" i="3" s="1"/>
  <c r="H166" i="3"/>
  <c r="D401" i="3" s="1"/>
  <c r="F166" i="3"/>
  <c r="C401" i="3" s="1"/>
  <c r="D166" i="3"/>
  <c r="B166" i="3"/>
  <c r="A401" i="3" s="1"/>
  <c r="P165" i="3"/>
  <c r="N165" i="3"/>
  <c r="L165" i="3"/>
  <c r="J165" i="3"/>
  <c r="H165" i="3"/>
  <c r="D400" i="3" s="1"/>
  <c r="F165" i="3"/>
  <c r="D165" i="3"/>
  <c r="B165" i="3"/>
  <c r="P164" i="3"/>
  <c r="H399" i="3" s="1"/>
  <c r="N164" i="3"/>
  <c r="L164" i="3"/>
  <c r="F399" i="3" s="1"/>
  <c r="J164" i="3"/>
  <c r="E399" i="3" s="1"/>
  <c r="H164" i="3"/>
  <c r="D399" i="3" s="1"/>
  <c r="F164" i="3"/>
  <c r="D164" i="3"/>
  <c r="B164" i="3"/>
  <c r="P163" i="3"/>
  <c r="H398" i="3" s="1"/>
  <c r="N163" i="3"/>
  <c r="G398" i="3" s="1"/>
  <c r="L163" i="3"/>
  <c r="F398" i="3" s="1"/>
  <c r="J163" i="3"/>
  <c r="E398" i="3" s="1"/>
  <c r="H163" i="3"/>
  <c r="D398" i="3" s="1"/>
  <c r="F163" i="3"/>
  <c r="C398" i="3" s="1"/>
  <c r="D163" i="3"/>
  <c r="B163" i="3"/>
  <c r="P162" i="3"/>
  <c r="N162" i="3"/>
  <c r="G397" i="3" s="1"/>
  <c r="L162" i="3"/>
  <c r="J162" i="3"/>
  <c r="E397" i="3" s="1"/>
  <c r="H162" i="3"/>
  <c r="D397" i="3" s="1"/>
  <c r="F162" i="3"/>
  <c r="C397" i="3" s="1"/>
  <c r="D162" i="3"/>
  <c r="B162" i="3"/>
  <c r="A397" i="3" s="1"/>
  <c r="P161" i="3"/>
  <c r="N161" i="3"/>
  <c r="L161" i="3"/>
  <c r="J161" i="3"/>
  <c r="H161" i="3"/>
  <c r="D396" i="3" s="1"/>
  <c r="F161" i="3"/>
  <c r="D161" i="3"/>
  <c r="B161" i="3"/>
  <c r="P160" i="3"/>
  <c r="H395" i="3" s="1"/>
  <c r="N160" i="3"/>
  <c r="L160" i="3"/>
  <c r="F395" i="3" s="1"/>
  <c r="J160" i="3"/>
  <c r="E395" i="3" s="1"/>
  <c r="H160" i="3"/>
  <c r="D395" i="3" s="1"/>
  <c r="F160" i="3"/>
  <c r="D160" i="3"/>
  <c r="B160" i="3"/>
  <c r="P159" i="3"/>
  <c r="H394" i="3" s="1"/>
  <c r="N159" i="3"/>
  <c r="G394" i="3" s="1"/>
  <c r="L159" i="3"/>
  <c r="J159" i="3"/>
  <c r="E394" i="3" s="1"/>
  <c r="H159" i="3"/>
  <c r="D394" i="3" s="1"/>
  <c r="F159" i="3"/>
  <c r="C394" i="3" s="1"/>
  <c r="D159" i="3"/>
  <c r="B159" i="3"/>
  <c r="P158" i="3"/>
  <c r="N158" i="3"/>
  <c r="G393" i="3" s="1"/>
  <c r="L158" i="3"/>
  <c r="J158" i="3"/>
  <c r="E393" i="3" s="1"/>
  <c r="H158" i="3"/>
  <c r="D393" i="3" s="1"/>
  <c r="F158" i="3"/>
  <c r="C393" i="3" s="1"/>
  <c r="D158" i="3"/>
  <c r="B158" i="3"/>
  <c r="A393" i="3" s="1"/>
  <c r="P157" i="3"/>
  <c r="N157" i="3"/>
  <c r="L157" i="3"/>
  <c r="J157" i="3"/>
  <c r="H157" i="3"/>
  <c r="D392" i="3" s="1"/>
  <c r="F157" i="3"/>
  <c r="D157" i="3"/>
  <c r="B392" i="3" s="1"/>
  <c r="B157" i="3"/>
  <c r="P156" i="3"/>
  <c r="H391" i="3" s="1"/>
  <c r="N156" i="3"/>
  <c r="L156" i="3"/>
  <c r="F391" i="3" s="1"/>
  <c r="J156" i="3"/>
  <c r="E391" i="3" s="1"/>
  <c r="H156" i="3"/>
  <c r="D391" i="3" s="1"/>
  <c r="F156" i="3"/>
  <c r="D156" i="3"/>
  <c r="B156" i="3"/>
  <c r="P155" i="3"/>
  <c r="H390" i="3" s="1"/>
  <c r="N155" i="3"/>
  <c r="G390" i="3" s="1"/>
  <c r="L155" i="3"/>
  <c r="J155" i="3"/>
  <c r="E390" i="3" s="1"/>
  <c r="H155" i="3"/>
  <c r="D390" i="3" s="1"/>
  <c r="F155" i="3"/>
  <c r="C390" i="3" s="1"/>
  <c r="D155" i="3"/>
  <c r="B155" i="3"/>
  <c r="P154" i="3"/>
  <c r="N154" i="3"/>
  <c r="G389" i="3" s="1"/>
  <c r="L154" i="3"/>
  <c r="J154" i="3"/>
  <c r="E389" i="3" s="1"/>
  <c r="H154" i="3"/>
  <c r="D389" i="3" s="1"/>
  <c r="F154" i="3"/>
  <c r="C389" i="3" s="1"/>
  <c r="D154" i="3"/>
  <c r="B389" i="3" s="1"/>
  <c r="B154" i="3"/>
  <c r="A389" i="3" s="1"/>
  <c r="P153" i="3"/>
  <c r="N153" i="3"/>
  <c r="L153" i="3"/>
  <c r="J153" i="3"/>
  <c r="H153" i="3"/>
  <c r="D388" i="3" s="1"/>
  <c r="F153" i="3"/>
  <c r="D153" i="3"/>
  <c r="B153" i="3"/>
  <c r="P152" i="3"/>
  <c r="H387" i="3" s="1"/>
  <c r="N152" i="3"/>
  <c r="L152" i="3"/>
  <c r="F387" i="3" s="1"/>
  <c r="J152" i="3"/>
  <c r="E387" i="3" s="1"/>
  <c r="H152" i="3"/>
  <c r="D387" i="3" s="1"/>
  <c r="F152" i="3"/>
  <c r="D152" i="3"/>
  <c r="B152" i="3"/>
  <c r="P151" i="3"/>
  <c r="H386" i="3" s="1"/>
  <c r="N151" i="3"/>
  <c r="G386" i="3" s="1"/>
  <c r="L151" i="3"/>
  <c r="J151" i="3"/>
  <c r="E386" i="3" s="1"/>
  <c r="H151" i="3"/>
  <c r="D386" i="3" s="1"/>
  <c r="F151" i="3"/>
  <c r="C386" i="3" s="1"/>
  <c r="D151" i="3"/>
  <c r="B151" i="3"/>
  <c r="P150" i="3"/>
  <c r="N150" i="3"/>
  <c r="G385" i="3" s="1"/>
  <c r="L150" i="3"/>
  <c r="J150" i="3"/>
  <c r="E385" i="3" s="1"/>
  <c r="H150" i="3"/>
  <c r="D385" i="3" s="1"/>
  <c r="F150" i="3"/>
  <c r="C385" i="3" s="1"/>
  <c r="D150" i="3"/>
  <c r="B150" i="3"/>
  <c r="A385" i="3" s="1"/>
  <c r="P149" i="3"/>
  <c r="N149" i="3"/>
  <c r="L149" i="3"/>
  <c r="J149" i="3"/>
  <c r="H149" i="3"/>
  <c r="D384" i="3" s="1"/>
  <c r="F149" i="3"/>
  <c r="D149" i="3"/>
  <c r="B384" i="3" s="1"/>
  <c r="B149" i="3"/>
  <c r="P148" i="3"/>
  <c r="H383" i="3" s="1"/>
  <c r="N148" i="3"/>
  <c r="L148" i="3"/>
  <c r="F383" i="3" s="1"/>
  <c r="J148" i="3"/>
  <c r="E383" i="3" s="1"/>
  <c r="H148" i="3"/>
  <c r="D383" i="3" s="1"/>
  <c r="F148" i="3"/>
  <c r="D148" i="3"/>
  <c r="B383" i="3" s="1"/>
  <c r="B148" i="3"/>
  <c r="P147" i="3"/>
  <c r="H382" i="3" s="1"/>
  <c r="N147" i="3"/>
  <c r="G382" i="3" s="1"/>
  <c r="L147" i="3"/>
  <c r="J147" i="3"/>
  <c r="E382" i="3" s="1"/>
  <c r="H147" i="3"/>
  <c r="D382" i="3" s="1"/>
  <c r="F147" i="3"/>
  <c r="C382" i="3" s="1"/>
  <c r="D147" i="3"/>
  <c r="B147" i="3"/>
  <c r="P146" i="3"/>
  <c r="N146" i="3"/>
  <c r="G381" i="3" s="1"/>
  <c r="L146" i="3"/>
  <c r="J146" i="3"/>
  <c r="E381" i="3" s="1"/>
  <c r="H146" i="3"/>
  <c r="D381" i="3" s="1"/>
  <c r="F146" i="3"/>
  <c r="C381" i="3" s="1"/>
  <c r="D146" i="3"/>
  <c r="B146" i="3"/>
  <c r="A381" i="3" s="1"/>
  <c r="P145" i="3"/>
  <c r="N145" i="3"/>
  <c r="L145" i="3"/>
  <c r="J145" i="3"/>
  <c r="H145" i="3"/>
  <c r="D380" i="3" s="1"/>
  <c r="F145" i="3"/>
  <c r="D145" i="3"/>
  <c r="B145" i="3"/>
  <c r="P144" i="3"/>
  <c r="H379" i="3" s="1"/>
  <c r="N144" i="3"/>
  <c r="L144" i="3"/>
  <c r="F379" i="3" s="1"/>
  <c r="J144" i="3"/>
  <c r="E379" i="3" s="1"/>
  <c r="H144" i="3"/>
  <c r="D379" i="3" s="1"/>
  <c r="F144" i="3"/>
  <c r="D144" i="3"/>
  <c r="B144" i="3"/>
  <c r="P143" i="3"/>
  <c r="H378" i="3" s="1"/>
  <c r="N143" i="3"/>
  <c r="G378" i="3" s="1"/>
  <c r="L143" i="3"/>
  <c r="J143" i="3"/>
  <c r="E378" i="3" s="1"/>
  <c r="H143" i="3"/>
  <c r="D378" i="3" s="1"/>
  <c r="F143" i="3"/>
  <c r="C378" i="3" s="1"/>
  <c r="D143" i="3"/>
  <c r="B143" i="3"/>
  <c r="P142" i="3"/>
  <c r="N142" i="3"/>
  <c r="G377" i="3" s="1"/>
  <c r="L142" i="3"/>
  <c r="J142" i="3"/>
  <c r="E377" i="3" s="1"/>
  <c r="H142" i="3"/>
  <c r="D377" i="3" s="1"/>
  <c r="F142" i="3"/>
  <c r="C377" i="3" s="1"/>
  <c r="D142" i="3"/>
  <c r="B142" i="3"/>
  <c r="A377" i="3" s="1"/>
  <c r="P141" i="3"/>
  <c r="N141" i="3"/>
  <c r="L141" i="3"/>
  <c r="J141" i="3"/>
  <c r="H141" i="3"/>
  <c r="D376" i="3" s="1"/>
  <c r="F141" i="3"/>
  <c r="D141" i="3"/>
  <c r="B376" i="3" s="1"/>
  <c r="B141" i="3"/>
  <c r="P140" i="3"/>
  <c r="H375" i="3" s="1"/>
  <c r="N140" i="3"/>
  <c r="L140" i="3"/>
  <c r="F375" i="3" s="1"/>
  <c r="J140" i="3"/>
  <c r="E375" i="3" s="1"/>
  <c r="H140" i="3"/>
  <c r="D375" i="3" s="1"/>
  <c r="F140" i="3"/>
  <c r="D140" i="3"/>
  <c r="B375" i="3" s="1"/>
  <c r="B140" i="3"/>
  <c r="P139" i="3"/>
  <c r="H374" i="3" s="1"/>
  <c r="N139" i="3"/>
  <c r="G374" i="3" s="1"/>
  <c r="L139" i="3"/>
  <c r="J139" i="3"/>
  <c r="E374" i="3" s="1"/>
  <c r="H139" i="3"/>
  <c r="D374" i="3" s="1"/>
  <c r="F139" i="3"/>
  <c r="C374" i="3" s="1"/>
  <c r="D139" i="3"/>
  <c r="B139" i="3"/>
  <c r="P138" i="3"/>
  <c r="N138" i="3"/>
  <c r="G373" i="3" s="1"/>
  <c r="L138" i="3"/>
  <c r="J138" i="3"/>
  <c r="E373" i="3" s="1"/>
  <c r="H138" i="3"/>
  <c r="D373" i="3" s="1"/>
  <c r="F138" i="3"/>
  <c r="C373" i="3" s="1"/>
  <c r="D138" i="3"/>
  <c r="B138" i="3"/>
  <c r="A373" i="3" s="1"/>
  <c r="P137" i="3"/>
  <c r="N137" i="3"/>
  <c r="L137" i="3"/>
  <c r="J137" i="3"/>
  <c r="H137" i="3"/>
  <c r="D372" i="3" s="1"/>
  <c r="F137" i="3"/>
  <c r="D137" i="3"/>
  <c r="B137" i="3"/>
  <c r="P136" i="3"/>
  <c r="H371" i="3" s="1"/>
  <c r="N136" i="3"/>
  <c r="L136" i="3"/>
  <c r="F371" i="3" s="1"/>
  <c r="J136" i="3"/>
  <c r="E371" i="3" s="1"/>
  <c r="H136" i="3"/>
  <c r="D371" i="3" s="1"/>
  <c r="F136" i="3"/>
  <c r="D136" i="3"/>
  <c r="B136" i="3"/>
  <c r="P135" i="3"/>
  <c r="H370" i="3" s="1"/>
  <c r="N135" i="3"/>
  <c r="G370" i="3" s="1"/>
  <c r="L135" i="3"/>
  <c r="F370" i="3" s="1"/>
  <c r="J135" i="3"/>
  <c r="E370" i="3" s="1"/>
  <c r="H135" i="3"/>
  <c r="D370" i="3" s="1"/>
  <c r="F135" i="3"/>
  <c r="C370" i="3" s="1"/>
  <c r="D135" i="3"/>
  <c r="B135" i="3"/>
  <c r="P134" i="3"/>
  <c r="N134" i="3"/>
  <c r="G369" i="3" s="1"/>
  <c r="L134" i="3"/>
  <c r="J134" i="3"/>
  <c r="E369" i="3" s="1"/>
  <c r="H134" i="3"/>
  <c r="D369" i="3" s="1"/>
  <c r="F134" i="3"/>
  <c r="C369" i="3" s="1"/>
  <c r="D134" i="3"/>
  <c r="B134" i="3"/>
  <c r="A369" i="3" s="1"/>
  <c r="P133" i="3"/>
  <c r="N133" i="3"/>
  <c r="L133" i="3"/>
  <c r="J133" i="3"/>
  <c r="H133" i="3"/>
  <c r="D368" i="3" s="1"/>
  <c r="F133" i="3"/>
  <c r="D133" i="3"/>
  <c r="B368" i="3" s="1"/>
  <c r="B133" i="3"/>
  <c r="P132" i="3"/>
  <c r="H367" i="3" s="1"/>
  <c r="N132" i="3"/>
  <c r="L132" i="3"/>
  <c r="F367" i="3" s="1"/>
  <c r="J132" i="3"/>
  <c r="E367" i="3" s="1"/>
  <c r="H132" i="3"/>
  <c r="D367" i="3" s="1"/>
  <c r="F132" i="3"/>
  <c r="D132" i="3"/>
  <c r="B367" i="3" s="1"/>
  <c r="B132" i="3"/>
  <c r="P131" i="3"/>
  <c r="H366" i="3" s="1"/>
  <c r="N131" i="3"/>
  <c r="G366" i="3" s="1"/>
  <c r="L131" i="3"/>
  <c r="J131" i="3"/>
  <c r="E366" i="3" s="1"/>
  <c r="H131" i="3"/>
  <c r="D366" i="3" s="1"/>
  <c r="F131" i="3"/>
  <c r="C366" i="3" s="1"/>
  <c r="D131" i="3"/>
  <c r="B131" i="3"/>
  <c r="P130" i="3"/>
  <c r="N130" i="3"/>
  <c r="G365" i="3" s="1"/>
  <c r="L130" i="3"/>
  <c r="J130" i="3"/>
  <c r="E365" i="3" s="1"/>
  <c r="H130" i="3"/>
  <c r="D365" i="3" s="1"/>
  <c r="F130" i="3"/>
  <c r="C365" i="3" s="1"/>
  <c r="D130" i="3"/>
  <c r="B130" i="3"/>
  <c r="A365" i="3" s="1"/>
  <c r="P129" i="3"/>
  <c r="N129" i="3"/>
  <c r="L129" i="3"/>
  <c r="J129" i="3"/>
  <c r="H129" i="3"/>
  <c r="D364" i="3" s="1"/>
  <c r="F129" i="3"/>
  <c r="D129" i="3"/>
  <c r="B364" i="3" s="1"/>
  <c r="B129" i="3"/>
  <c r="P128" i="3"/>
  <c r="H363" i="3" s="1"/>
  <c r="N128" i="3"/>
  <c r="L128" i="3"/>
  <c r="F363" i="3" s="1"/>
  <c r="J128" i="3"/>
  <c r="E363" i="3" s="1"/>
  <c r="H128" i="3"/>
  <c r="D363" i="3" s="1"/>
  <c r="F128" i="3"/>
  <c r="D128" i="3"/>
  <c r="B128" i="3"/>
  <c r="P127" i="3"/>
  <c r="H362" i="3" s="1"/>
  <c r="N127" i="3"/>
  <c r="G362" i="3" s="1"/>
  <c r="L127" i="3"/>
  <c r="F362" i="3" s="1"/>
  <c r="J127" i="3"/>
  <c r="E362" i="3" s="1"/>
  <c r="H127" i="3"/>
  <c r="D362" i="3" s="1"/>
  <c r="F127" i="3"/>
  <c r="C362" i="3" s="1"/>
  <c r="D127" i="3"/>
  <c r="B127" i="3"/>
  <c r="P126" i="3"/>
  <c r="N126" i="3"/>
  <c r="G361" i="3" s="1"/>
  <c r="L126" i="3"/>
  <c r="J126" i="3"/>
  <c r="E361" i="3" s="1"/>
  <c r="H126" i="3"/>
  <c r="D361" i="3" s="1"/>
  <c r="F126" i="3"/>
  <c r="C361" i="3" s="1"/>
  <c r="D126" i="3"/>
  <c r="B126" i="3"/>
  <c r="A361" i="3" s="1"/>
  <c r="P125" i="3"/>
  <c r="N125" i="3"/>
  <c r="L125" i="3"/>
  <c r="J125" i="3"/>
  <c r="H125" i="3"/>
  <c r="D360" i="3" s="1"/>
  <c r="F125" i="3"/>
  <c r="D125" i="3"/>
  <c r="B125" i="3"/>
  <c r="P124" i="3"/>
  <c r="H359" i="3" s="1"/>
  <c r="N124" i="3"/>
  <c r="L124" i="3"/>
  <c r="F359" i="3" s="1"/>
  <c r="J124" i="3"/>
  <c r="E359" i="3" s="1"/>
  <c r="H124" i="3"/>
  <c r="D359" i="3" s="1"/>
  <c r="F124" i="3"/>
  <c r="D124" i="3"/>
  <c r="B359" i="3" s="1"/>
  <c r="B124" i="3"/>
  <c r="P123" i="3"/>
  <c r="H358" i="3" s="1"/>
  <c r="N123" i="3"/>
  <c r="G358" i="3" s="1"/>
  <c r="L123" i="3"/>
  <c r="J123" i="3"/>
  <c r="E358" i="3" s="1"/>
  <c r="H123" i="3"/>
  <c r="D358" i="3" s="1"/>
  <c r="F123" i="3"/>
  <c r="C358" i="3" s="1"/>
  <c r="D123" i="3"/>
  <c r="B123" i="3"/>
  <c r="P122" i="3"/>
  <c r="N122" i="3"/>
  <c r="G357" i="3" s="1"/>
  <c r="L122" i="3"/>
  <c r="J122" i="3"/>
  <c r="E357" i="3" s="1"/>
  <c r="H122" i="3"/>
  <c r="D357" i="3" s="1"/>
  <c r="F122" i="3"/>
  <c r="C357" i="3" s="1"/>
  <c r="D122" i="3"/>
  <c r="B357" i="3" s="1"/>
  <c r="B122" i="3"/>
  <c r="A357" i="3" s="1"/>
  <c r="P121" i="3"/>
  <c r="N121" i="3"/>
  <c r="L121" i="3"/>
  <c r="J121" i="3"/>
  <c r="H121" i="3"/>
  <c r="D356" i="3" s="1"/>
  <c r="F121" i="3"/>
  <c r="D121" i="3"/>
  <c r="B121" i="3"/>
  <c r="P120" i="3"/>
  <c r="H355" i="3" s="1"/>
  <c r="N120" i="3"/>
  <c r="L120" i="3"/>
  <c r="F355" i="3" s="1"/>
  <c r="J120" i="3"/>
  <c r="E355" i="3" s="1"/>
  <c r="H120" i="3"/>
  <c r="D355" i="3" s="1"/>
  <c r="F120" i="3"/>
  <c r="D120" i="3"/>
  <c r="B120" i="3"/>
  <c r="P119" i="3"/>
  <c r="H354" i="3" s="1"/>
  <c r="N119" i="3"/>
  <c r="G354" i="3" s="1"/>
  <c r="L119" i="3"/>
  <c r="J119" i="3"/>
  <c r="E354" i="3" s="1"/>
  <c r="H119" i="3"/>
  <c r="D354" i="3" s="1"/>
  <c r="F119" i="3"/>
  <c r="C354" i="3" s="1"/>
  <c r="D119" i="3"/>
  <c r="B354" i="3" s="1"/>
  <c r="B119" i="3"/>
  <c r="P118" i="3"/>
  <c r="N118" i="3"/>
  <c r="G353" i="3" s="1"/>
  <c r="L118" i="3"/>
  <c r="F353" i="3" s="1"/>
  <c r="J118" i="3"/>
  <c r="E353" i="3" s="1"/>
  <c r="H118" i="3"/>
  <c r="D353" i="3" s="1"/>
  <c r="F118" i="3"/>
  <c r="C353" i="3" s="1"/>
  <c r="D118" i="3"/>
  <c r="B353" i="3" s="1"/>
  <c r="B118" i="3"/>
  <c r="A353" i="3" s="1"/>
  <c r="P117" i="3"/>
  <c r="N117" i="3"/>
  <c r="L117" i="3"/>
  <c r="J117" i="3"/>
  <c r="H117" i="3"/>
  <c r="D352" i="3" s="1"/>
  <c r="F117" i="3"/>
  <c r="D117" i="3"/>
  <c r="B117" i="3"/>
  <c r="P116" i="3"/>
  <c r="H351" i="3" s="1"/>
  <c r="N116" i="3"/>
  <c r="L116" i="3"/>
  <c r="F351" i="3" s="1"/>
  <c r="J116" i="3"/>
  <c r="E351" i="3" s="1"/>
  <c r="H116" i="3"/>
  <c r="D351" i="3" s="1"/>
  <c r="F116" i="3"/>
  <c r="D116" i="3"/>
  <c r="B116" i="3"/>
  <c r="P115" i="3"/>
  <c r="H350" i="3" s="1"/>
  <c r="N115" i="3"/>
  <c r="G350" i="3" s="1"/>
  <c r="L115" i="3"/>
  <c r="J115" i="3"/>
  <c r="E350" i="3" s="1"/>
  <c r="H115" i="3"/>
  <c r="D350" i="3" s="1"/>
  <c r="F115" i="3"/>
  <c r="C350" i="3" s="1"/>
  <c r="D115" i="3"/>
  <c r="B115" i="3"/>
  <c r="P114" i="3"/>
  <c r="N114" i="3"/>
  <c r="G349" i="3" s="1"/>
  <c r="L114" i="3"/>
  <c r="J114" i="3"/>
  <c r="E349" i="3" s="1"/>
  <c r="H114" i="3"/>
  <c r="D349" i="3" s="1"/>
  <c r="F114" i="3"/>
  <c r="C349" i="3" s="1"/>
  <c r="D114" i="3"/>
  <c r="B114" i="3"/>
  <c r="P113" i="3"/>
  <c r="N113" i="3"/>
  <c r="L113" i="3"/>
  <c r="J113" i="3"/>
  <c r="H113" i="3"/>
  <c r="D348" i="3" s="1"/>
  <c r="F113" i="3"/>
  <c r="D113" i="3"/>
  <c r="B348" i="3" s="1"/>
  <c r="B113" i="3"/>
  <c r="P112" i="3"/>
  <c r="H347" i="3" s="1"/>
  <c r="N112" i="3"/>
  <c r="L112" i="3"/>
  <c r="F347" i="3" s="1"/>
  <c r="J112" i="3"/>
  <c r="E347" i="3" s="1"/>
  <c r="H112" i="3"/>
  <c r="D347" i="3" s="1"/>
  <c r="F112" i="3"/>
  <c r="D112" i="3"/>
  <c r="B112" i="3"/>
  <c r="A347" i="3" s="1"/>
  <c r="P111" i="3"/>
  <c r="H346" i="3" s="1"/>
  <c r="N111" i="3"/>
  <c r="G346" i="3" s="1"/>
  <c r="L111" i="3"/>
  <c r="F346" i="3" s="1"/>
  <c r="J111" i="3"/>
  <c r="E346" i="3" s="1"/>
  <c r="H111" i="3"/>
  <c r="D346" i="3" s="1"/>
  <c r="F111" i="3"/>
  <c r="C346" i="3" s="1"/>
  <c r="D111" i="3"/>
  <c r="B111" i="3"/>
  <c r="P110" i="3"/>
  <c r="N110" i="3"/>
  <c r="G345" i="3" s="1"/>
  <c r="L110" i="3"/>
  <c r="J110" i="3"/>
  <c r="E345" i="3" s="1"/>
  <c r="H110" i="3"/>
  <c r="D345" i="3" s="1"/>
  <c r="F110" i="3"/>
  <c r="C345" i="3" s="1"/>
  <c r="D110" i="3"/>
  <c r="B110" i="3"/>
  <c r="P109" i="3"/>
  <c r="H344" i="3" s="1"/>
  <c r="N109" i="3"/>
  <c r="L109" i="3"/>
  <c r="J109" i="3"/>
  <c r="H109" i="3"/>
  <c r="D344" i="3" s="1"/>
  <c r="F109" i="3"/>
  <c r="D109" i="3"/>
  <c r="B109" i="3"/>
  <c r="P108" i="3"/>
  <c r="H343" i="3" s="1"/>
  <c r="N108" i="3"/>
  <c r="L108" i="3"/>
  <c r="F343" i="3" s="1"/>
  <c r="J108" i="3"/>
  <c r="E343" i="3" s="1"/>
  <c r="H108" i="3"/>
  <c r="D343" i="3" s="1"/>
  <c r="F108" i="3"/>
  <c r="D108" i="3"/>
  <c r="B108" i="3"/>
  <c r="P107" i="3"/>
  <c r="H342" i="3" s="1"/>
  <c r="N107" i="3"/>
  <c r="G342" i="3" s="1"/>
  <c r="L107" i="3"/>
  <c r="J107" i="3"/>
  <c r="E342" i="3" s="1"/>
  <c r="H107" i="3"/>
  <c r="D342" i="3" s="1"/>
  <c r="F107" i="3"/>
  <c r="C342" i="3" s="1"/>
  <c r="D107" i="3"/>
  <c r="B107" i="3"/>
  <c r="A342" i="3" s="1"/>
  <c r="P106" i="3"/>
  <c r="N106" i="3"/>
  <c r="G341" i="3" s="1"/>
  <c r="L106" i="3"/>
  <c r="J106" i="3"/>
  <c r="E341" i="3" s="1"/>
  <c r="H106" i="3"/>
  <c r="D341" i="3" s="1"/>
  <c r="F106" i="3"/>
  <c r="C341" i="3" s="1"/>
  <c r="D106" i="3"/>
  <c r="B341" i="3" s="1"/>
  <c r="B106" i="3"/>
  <c r="P105" i="3"/>
  <c r="H340" i="3" s="1"/>
  <c r="N105" i="3"/>
  <c r="L105" i="3"/>
  <c r="J105" i="3"/>
  <c r="H105" i="3"/>
  <c r="D340" i="3" s="1"/>
  <c r="F105" i="3"/>
  <c r="D105" i="3"/>
  <c r="B105" i="3"/>
  <c r="P104" i="3"/>
  <c r="H339" i="3" s="1"/>
  <c r="N104" i="3"/>
  <c r="L104" i="3"/>
  <c r="F339" i="3" s="1"/>
  <c r="J104" i="3"/>
  <c r="E339" i="3" s="1"/>
  <c r="H104" i="3"/>
  <c r="D339" i="3" s="1"/>
  <c r="F104" i="3"/>
  <c r="D104" i="3"/>
  <c r="B104" i="3"/>
  <c r="P103" i="3"/>
  <c r="H338" i="3" s="1"/>
  <c r="N103" i="3"/>
  <c r="G338" i="3" s="1"/>
  <c r="L103" i="3"/>
  <c r="F338" i="3" s="1"/>
  <c r="J103" i="3"/>
  <c r="E338" i="3" s="1"/>
  <c r="H103" i="3"/>
  <c r="D338" i="3" s="1"/>
  <c r="F103" i="3"/>
  <c r="C338" i="3" s="1"/>
  <c r="D103" i="3"/>
  <c r="B103" i="3"/>
  <c r="P102" i="3"/>
  <c r="N102" i="3"/>
  <c r="G337" i="3" s="1"/>
  <c r="L102" i="3"/>
  <c r="J102" i="3"/>
  <c r="E337" i="3" s="1"/>
  <c r="H102" i="3"/>
  <c r="D337" i="3" s="1"/>
  <c r="F102" i="3"/>
  <c r="C337" i="3" s="1"/>
  <c r="D102" i="3"/>
  <c r="B102" i="3"/>
  <c r="A337" i="3" s="1"/>
  <c r="P101" i="3"/>
  <c r="H336" i="3" s="1"/>
  <c r="N101" i="3"/>
  <c r="L101" i="3"/>
  <c r="J101" i="3"/>
  <c r="H101" i="3"/>
  <c r="D336" i="3" s="1"/>
  <c r="F101" i="3"/>
  <c r="D101" i="3"/>
  <c r="B101" i="3"/>
  <c r="P100" i="3"/>
  <c r="H335" i="3" s="1"/>
  <c r="N100" i="3"/>
  <c r="L100" i="3"/>
  <c r="F335" i="3" s="1"/>
  <c r="J100" i="3"/>
  <c r="E335" i="3" s="1"/>
  <c r="H100" i="3"/>
  <c r="D335" i="3" s="1"/>
  <c r="F100" i="3"/>
  <c r="D100" i="3"/>
  <c r="B100" i="3"/>
  <c r="P99" i="3"/>
  <c r="H334" i="3" s="1"/>
  <c r="N99" i="3"/>
  <c r="G334" i="3" s="1"/>
  <c r="L99" i="3"/>
  <c r="J99" i="3"/>
  <c r="E334" i="3" s="1"/>
  <c r="H99" i="3"/>
  <c r="D334" i="3" s="1"/>
  <c r="F99" i="3"/>
  <c r="C334" i="3" s="1"/>
  <c r="D99" i="3"/>
  <c r="B99" i="3"/>
  <c r="P98" i="3"/>
  <c r="N98" i="3"/>
  <c r="G333" i="3" s="1"/>
  <c r="L98" i="3"/>
  <c r="J98" i="3"/>
  <c r="E333" i="3" s="1"/>
  <c r="H98" i="3"/>
  <c r="D333" i="3" s="1"/>
  <c r="F98" i="3"/>
  <c r="C333" i="3" s="1"/>
  <c r="D98" i="3"/>
  <c r="B333" i="3" s="1"/>
  <c r="B98" i="3"/>
  <c r="P97" i="3"/>
  <c r="H332" i="3" s="1"/>
  <c r="N97" i="3"/>
  <c r="L97" i="3"/>
  <c r="J97" i="3"/>
  <c r="H97" i="3"/>
  <c r="D332" i="3" s="1"/>
  <c r="F97" i="3"/>
  <c r="D97" i="3"/>
  <c r="B97" i="3"/>
  <c r="P96" i="3"/>
  <c r="H331" i="3" s="1"/>
  <c r="N96" i="3"/>
  <c r="L96" i="3"/>
  <c r="F331" i="3" s="1"/>
  <c r="J96" i="3"/>
  <c r="E331" i="3" s="1"/>
  <c r="H96" i="3"/>
  <c r="D331" i="3" s="1"/>
  <c r="F96" i="3"/>
  <c r="D96" i="3"/>
  <c r="B96" i="3"/>
  <c r="P95" i="3"/>
  <c r="H330" i="3" s="1"/>
  <c r="N95" i="3"/>
  <c r="G330" i="3" s="1"/>
  <c r="L95" i="3"/>
  <c r="F330" i="3" s="1"/>
  <c r="J95" i="3"/>
  <c r="E330" i="3" s="1"/>
  <c r="H95" i="3"/>
  <c r="D330" i="3" s="1"/>
  <c r="F95" i="3"/>
  <c r="C330" i="3" s="1"/>
  <c r="D95" i="3"/>
  <c r="B95" i="3"/>
  <c r="A330" i="3" s="1"/>
  <c r="P94" i="3"/>
  <c r="N94" i="3"/>
  <c r="G329" i="3" s="1"/>
  <c r="L94" i="3"/>
  <c r="F329" i="3" s="1"/>
  <c r="J94" i="3"/>
  <c r="E329" i="3" s="1"/>
  <c r="H94" i="3"/>
  <c r="D329" i="3" s="1"/>
  <c r="F94" i="3"/>
  <c r="C329" i="3" s="1"/>
  <c r="D94" i="3"/>
  <c r="B94" i="3"/>
  <c r="P93" i="3"/>
  <c r="H328" i="3" s="1"/>
  <c r="N93" i="3"/>
  <c r="L93" i="3"/>
  <c r="J93" i="3"/>
  <c r="H93" i="3"/>
  <c r="D328" i="3" s="1"/>
  <c r="F93" i="3"/>
  <c r="D93" i="3"/>
  <c r="B328" i="3" s="1"/>
  <c r="B93" i="3"/>
  <c r="P92" i="3"/>
  <c r="H327" i="3" s="1"/>
  <c r="N92" i="3"/>
  <c r="L92" i="3"/>
  <c r="F327" i="3" s="1"/>
  <c r="J92" i="3"/>
  <c r="E327" i="3" s="1"/>
  <c r="H92" i="3"/>
  <c r="D327" i="3" s="1"/>
  <c r="F92" i="3"/>
  <c r="D92" i="3"/>
  <c r="B92" i="3"/>
  <c r="P91" i="3"/>
  <c r="H326" i="3" s="1"/>
  <c r="N91" i="3"/>
  <c r="G326" i="3" s="1"/>
  <c r="L91" i="3"/>
  <c r="J91" i="3"/>
  <c r="E326" i="3" s="1"/>
  <c r="H91" i="3"/>
  <c r="D326" i="3" s="1"/>
  <c r="F91" i="3"/>
  <c r="C326" i="3" s="1"/>
  <c r="D91" i="3"/>
  <c r="B91" i="3"/>
  <c r="A326" i="3" s="1"/>
  <c r="P90" i="3"/>
  <c r="N90" i="3"/>
  <c r="G325" i="3" s="1"/>
  <c r="L90" i="3"/>
  <c r="J90" i="3"/>
  <c r="E325" i="3" s="1"/>
  <c r="H90" i="3"/>
  <c r="D325" i="3" s="1"/>
  <c r="F90" i="3"/>
  <c r="C325" i="3" s="1"/>
  <c r="D90" i="3"/>
  <c r="B90" i="3"/>
  <c r="P89" i="3"/>
  <c r="H324" i="3" s="1"/>
  <c r="N89" i="3"/>
  <c r="L89" i="3"/>
  <c r="F324" i="3" s="1"/>
  <c r="J89" i="3"/>
  <c r="H89" i="3"/>
  <c r="D324" i="3" s="1"/>
  <c r="F89" i="3"/>
  <c r="D89" i="3"/>
  <c r="B89" i="3"/>
  <c r="P88" i="3"/>
  <c r="H323" i="3" s="1"/>
  <c r="N88" i="3"/>
  <c r="L88" i="3"/>
  <c r="F323" i="3" s="1"/>
  <c r="J88" i="3"/>
  <c r="E323" i="3" s="1"/>
  <c r="H88" i="3"/>
  <c r="D323" i="3" s="1"/>
  <c r="F88" i="3"/>
  <c r="D88" i="3"/>
  <c r="B88" i="3"/>
  <c r="P87" i="3"/>
  <c r="H322" i="3" s="1"/>
  <c r="N87" i="3"/>
  <c r="G322" i="3" s="1"/>
  <c r="L87" i="3"/>
  <c r="J87" i="3"/>
  <c r="E322" i="3" s="1"/>
  <c r="H87" i="3"/>
  <c r="D322" i="3" s="1"/>
  <c r="F87" i="3"/>
  <c r="C322" i="3" s="1"/>
  <c r="D87" i="3"/>
  <c r="B87" i="3"/>
  <c r="P86" i="3"/>
  <c r="N86" i="3"/>
  <c r="G321" i="3" s="1"/>
  <c r="L86" i="3"/>
  <c r="J86" i="3"/>
  <c r="E321" i="3" s="1"/>
  <c r="H86" i="3"/>
  <c r="D321" i="3" s="1"/>
  <c r="F86" i="3"/>
  <c r="C321" i="3" s="1"/>
  <c r="D86" i="3"/>
  <c r="B321" i="3" s="1"/>
  <c r="B86" i="3"/>
  <c r="P85" i="3"/>
  <c r="H320" i="3" s="1"/>
  <c r="N85" i="3"/>
  <c r="L85" i="3"/>
  <c r="J85" i="3"/>
  <c r="H85" i="3"/>
  <c r="D320" i="3" s="1"/>
  <c r="F85" i="3"/>
  <c r="D85" i="3"/>
  <c r="B320" i="3" s="1"/>
  <c r="B85" i="3"/>
  <c r="P84" i="3"/>
  <c r="H319" i="3" s="1"/>
  <c r="N84" i="3"/>
  <c r="L84" i="3"/>
  <c r="F319" i="3" s="1"/>
  <c r="J84" i="3"/>
  <c r="E319" i="3" s="1"/>
  <c r="H84" i="3"/>
  <c r="D319" i="3" s="1"/>
  <c r="F84" i="3"/>
  <c r="D84" i="3"/>
  <c r="B84" i="3"/>
  <c r="P83" i="3"/>
  <c r="H318" i="3" s="1"/>
  <c r="N83" i="3"/>
  <c r="G318" i="3" s="1"/>
  <c r="L83" i="3"/>
  <c r="J83" i="3"/>
  <c r="E318" i="3" s="1"/>
  <c r="H83" i="3"/>
  <c r="D318" i="3" s="1"/>
  <c r="F83" i="3"/>
  <c r="C318" i="3" s="1"/>
  <c r="D83" i="3"/>
  <c r="B83" i="3"/>
  <c r="A318" i="3" s="1"/>
  <c r="P82" i="3"/>
  <c r="N82" i="3"/>
  <c r="G317" i="3" s="1"/>
  <c r="L82" i="3"/>
  <c r="J82" i="3"/>
  <c r="E317" i="3" s="1"/>
  <c r="H82" i="3"/>
  <c r="D317" i="3" s="1"/>
  <c r="F82" i="3"/>
  <c r="C317" i="3" s="1"/>
  <c r="D82" i="3"/>
  <c r="B317" i="3" s="1"/>
  <c r="B82" i="3"/>
  <c r="P81" i="3"/>
  <c r="H316" i="3" s="1"/>
  <c r="N81" i="3"/>
  <c r="L81" i="3"/>
  <c r="F316" i="3" s="1"/>
  <c r="J81" i="3"/>
  <c r="H81" i="3"/>
  <c r="D316" i="3" s="1"/>
  <c r="F81" i="3"/>
  <c r="D81" i="3"/>
  <c r="B316" i="3" s="1"/>
  <c r="B81" i="3"/>
  <c r="P80" i="3"/>
  <c r="H315" i="3" s="1"/>
  <c r="N80" i="3"/>
  <c r="L80" i="3"/>
  <c r="F315" i="3" s="1"/>
  <c r="J80" i="3"/>
  <c r="E315" i="3" s="1"/>
  <c r="H80" i="3"/>
  <c r="D315" i="3" s="1"/>
  <c r="F80" i="3"/>
  <c r="D80" i="3"/>
  <c r="B80" i="3"/>
  <c r="A315" i="3" s="1"/>
  <c r="P79" i="3"/>
  <c r="H314" i="3" s="1"/>
  <c r="N79" i="3"/>
  <c r="G314" i="3" s="1"/>
  <c r="L79" i="3"/>
  <c r="J79" i="3"/>
  <c r="E314" i="3" s="1"/>
  <c r="H79" i="3"/>
  <c r="D314" i="3" s="1"/>
  <c r="F79" i="3"/>
  <c r="C314" i="3" s="1"/>
  <c r="D79" i="3"/>
  <c r="B79" i="3"/>
  <c r="P78" i="3"/>
  <c r="N78" i="3"/>
  <c r="G313" i="3" s="1"/>
  <c r="L78" i="3"/>
  <c r="J78" i="3"/>
  <c r="E313" i="3" s="1"/>
  <c r="H78" i="3"/>
  <c r="D313" i="3" s="1"/>
  <c r="F78" i="3"/>
  <c r="C313" i="3" s="1"/>
  <c r="D78" i="3"/>
  <c r="B78" i="3"/>
  <c r="P77" i="3"/>
  <c r="H312" i="3" s="1"/>
  <c r="N77" i="3"/>
  <c r="L77" i="3"/>
  <c r="J77" i="3"/>
  <c r="H77" i="3"/>
  <c r="D312" i="3" s="1"/>
  <c r="F77" i="3"/>
  <c r="D77" i="3"/>
  <c r="B312" i="3" s="1"/>
  <c r="B77" i="3"/>
  <c r="P76" i="3"/>
  <c r="H311" i="3" s="1"/>
  <c r="N76" i="3"/>
  <c r="L76" i="3"/>
  <c r="F311" i="3" s="1"/>
  <c r="J76" i="3"/>
  <c r="E311" i="3" s="1"/>
  <c r="H76" i="3"/>
  <c r="D311" i="3" s="1"/>
  <c r="F76" i="3"/>
  <c r="D76" i="3"/>
  <c r="B76" i="3"/>
  <c r="P75" i="3"/>
  <c r="H310" i="3" s="1"/>
  <c r="N75" i="3"/>
  <c r="G310" i="3" s="1"/>
  <c r="L75" i="3"/>
  <c r="F310" i="3" s="1"/>
  <c r="J75" i="3"/>
  <c r="E310" i="3" s="1"/>
  <c r="H75" i="3"/>
  <c r="D310" i="3" s="1"/>
  <c r="F75" i="3"/>
  <c r="C310" i="3" s="1"/>
  <c r="D75" i="3"/>
  <c r="B75" i="3"/>
  <c r="P74" i="3"/>
  <c r="N74" i="3"/>
  <c r="G309" i="3" s="1"/>
  <c r="L74" i="3"/>
  <c r="F309" i="3" s="1"/>
  <c r="J74" i="3"/>
  <c r="E309" i="3" s="1"/>
  <c r="H74" i="3"/>
  <c r="D309" i="3" s="1"/>
  <c r="F74" i="3"/>
  <c r="C309" i="3" s="1"/>
  <c r="D74" i="3"/>
  <c r="B74" i="3"/>
  <c r="P73" i="3"/>
  <c r="H308" i="3" s="1"/>
  <c r="N73" i="3"/>
  <c r="L73" i="3"/>
  <c r="J73" i="3"/>
  <c r="H73" i="3"/>
  <c r="D308" i="3" s="1"/>
  <c r="F73" i="3"/>
  <c r="D73" i="3"/>
  <c r="B73" i="3"/>
  <c r="P72" i="3"/>
  <c r="H307" i="3" s="1"/>
  <c r="N72" i="3"/>
  <c r="L72" i="3"/>
  <c r="F307" i="3" s="1"/>
  <c r="J72" i="3"/>
  <c r="E307" i="3" s="1"/>
  <c r="H72" i="3"/>
  <c r="D307" i="3" s="1"/>
  <c r="F72" i="3"/>
  <c r="D72" i="3"/>
  <c r="B307" i="3" s="1"/>
  <c r="B72" i="3"/>
  <c r="A307" i="3" s="1"/>
  <c r="P71" i="3"/>
  <c r="H306" i="3" s="1"/>
  <c r="N71" i="3"/>
  <c r="G306" i="3" s="1"/>
  <c r="L71" i="3"/>
  <c r="J71" i="3"/>
  <c r="E306" i="3" s="1"/>
  <c r="H71" i="3"/>
  <c r="D306" i="3" s="1"/>
  <c r="F71" i="3"/>
  <c r="C306" i="3" s="1"/>
  <c r="D71" i="3"/>
  <c r="B71" i="3"/>
  <c r="A306" i="3" s="1"/>
  <c r="P70" i="3"/>
  <c r="N70" i="3"/>
  <c r="G305" i="3" s="1"/>
  <c r="L70" i="3"/>
  <c r="J70" i="3"/>
  <c r="E305" i="3" s="1"/>
  <c r="H70" i="3"/>
  <c r="D305" i="3" s="1"/>
  <c r="F70" i="3"/>
  <c r="C305" i="3" s="1"/>
  <c r="D70" i="3"/>
  <c r="B70" i="3"/>
  <c r="P69" i="3"/>
  <c r="H304" i="3" s="1"/>
  <c r="N69" i="3"/>
  <c r="L69" i="3"/>
  <c r="J69" i="3"/>
  <c r="H69" i="3"/>
  <c r="D304" i="3" s="1"/>
  <c r="F69" i="3"/>
  <c r="D69" i="3"/>
  <c r="B69" i="3"/>
  <c r="P68" i="3"/>
  <c r="H303" i="3" s="1"/>
  <c r="N68" i="3"/>
  <c r="L68" i="3"/>
  <c r="F303" i="3" s="1"/>
  <c r="J68" i="3"/>
  <c r="E303" i="3" s="1"/>
  <c r="H68" i="3"/>
  <c r="D303" i="3" s="1"/>
  <c r="F68" i="3"/>
  <c r="D68" i="3"/>
  <c r="B68" i="3"/>
  <c r="P67" i="3"/>
  <c r="H302" i="3" s="1"/>
  <c r="N67" i="3"/>
  <c r="G302" i="3" s="1"/>
  <c r="L67" i="3"/>
  <c r="J67" i="3"/>
  <c r="E302" i="3" s="1"/>
  <c r="H67" i="3"/>
  <c r="D302" i="3" s="1"/>
  <c r="F67" i="3"/>
  <c r="C302" i="3" s="1"/>
  <c r="D67" i="3"/>
  <c r="B67" i="3"/>
  <c r="P66" i="3"/>
  <c r="N66" i="3"/>
  <c r="G301" i="3" s="1"/>
  <c r="L66" i="3"/>
  <c r="J66" i="3"/>
  <c r="E301" i="3" s="1"/>
  <c r="H66" i="3"/>
  <c r="D301" i="3" s="1"/>
  <c r="F66" i="3"/>
  <c r="C301" i="3" s="1"/>
  <c r="D66" i="3"/>
  <c r="B301" i="3" s="1"/>
  <c r="B66" i="3"/>
  <c r="P65" i="3"/>
  <c r="H300" i="3" s="1"/>
  <c r="N65" i="3"/>
  <c r="L65" i="3"/>
  <c r="J65" i="3"/>
  <c r="H65" i="3"/>
  <c r="D300" i="3" s="1"/>
  <c r="F65" i="3"/>
  <c r="D65" i="3"/>
  <c r="B65" i="3"/>
  <c r="P64" i="3"/>
  <c r="H299" i="3" s="1"/>
  <c r="N64" i="3"/>
  <c r="L64" i="3"/>
  <c r="F299" i="3" s="1"/>
  <c r="J64" i="3"/>
  <c r="E299" i="3" s="1"/>
  <c r="H64" i="3"/>
  <c r="D299" i="3" s="1"/>
  <c r="F64" i="3"/>
  <c r="D64" i="3"/>
  <c r="B64" i="3"/>
  <c r="P63" i="3"/>
  <c r="H298" i="3" s="1"/>
  <c r="N63" i="3"/>
  <c r="G298" i="3" s="1"/>
  <c r="L63" i="3"/>
  <c r="J63" i="3"/>
  <c r="E298" i="3" s="1"/>
  <c r="H63" i="3"/>
  <c r="D298" i="3" s="1"/>
  <c r="F63" i="3"/>
  <c r="C298" i="3" s="1"/>
  <c r="D63" i="3"/>
  <c r="B63" i="3"/>
  <c r="A298" i="3" s="1"/>
  <c r="P62" i="3"/>
  <c r="N62" i="3"/>
  <c r="G297" i="3" s="1"/>
  <c r="L62" i="3"/>
  <c r="F297" i="3" s="1"/>
  <c r="J62" i="3"/>
  <c r="E297" i="3" s="1"/>
  <c r="H62" i="3"/>
  <c r="D297" i="3" s="1"/>
  <c r="F62" i="3"/>
  <c r="C297" i="3" s="1"/>
  <c r="D62" i="3"/>
  <c r="B62" i="3"/>
  <c r="P61" i="3"/>
  <c r="H296" i="3" s="1"/>
  <c r="N61" i="3"/>
  <c r="L61" i="3"/>
  <c r="J61" i="3"/>
  <c r="H61" i="3"/>
  <c r="D296" i="3" s="1"/>
  <c r="F61" i="3"/>
  <c r="D61" i="3"/>
  <c r="B61" i="3"/>
  <c r="P60" i="3"/>
  <c r="H295" i="3" s="1"/>
  <c r="N60" i="3"/>
  <c r="L60" i="3"/>
  <c r="F295" i="3" s="1"/>
  <c r="J60" i="3"/>
  <c r="E295" i="3" s="1"/>
  <c r="H60" i="3"/>
  <c r="D295" i="3" s="1"/>
  <c r="F60" i="3"/>
  <c r="D60" i="3"/>
  <c r="B60" i="3"/>
  <c r="P59" i="3"/>
  <c r="H294" i="3" s="1"/>
  <c r="N59" i="3"/>
  <c r="G294" i="3" s="1"/>
  <c r="L59" i="3"/>
  <c r="J59" i="3"/>
  <c r="E294" i="3" s="1"/>
  <c r="H59" i="3"/>
  <c r="D294" i="3" s="1"/>
  <c r="F59" i="3"/>
  <c r="C294" i="3" s="1"/>
  <c r="D59" i="3"/>
  <c r="B294" i="3" s="1"/>
  <c r="B59" i="3"/>
  <c r="A294" i="3" s="1"/>
  <c r="P58" i="3"/>
  <c r="N58" i="3"/>
  <c r="G293" i="3" s="1"/>
  <c r="L58" i="3"/>
  <c r="J58" i="3"/>
  <c r="E293" i="3" s="1"/>
  <c r="H58" i="3"/>
  <c r="D293" i="3" s="1"/>
  <c r="F58" i="3"/>
  <c r="C293" i="3" s="1"/>
  <c r="D58" i="3"/>
  <c r="B58" i="3"/>
  <c r="P57" i="3"/>
  <c r="H292" i="3" s="1"/>
  <c r="N57" i="3"/>
  <c r="L57" i="3"/>
  <c r="F292" i="3" s="1"/>
  <c r="J57" i="3"/>
  <c r="H57" i="3"/>
  <c r="D292" i="3" s="1"/>
  <c r="F57" i="3"/>
  <c r="D57" i="3"/>
  <c r="B57" i="3"/>
  <c r="P56" i="3"/>
  <c r="H291" i="3" s="1"/>
  <c r="N56" i="3"/>
  <c r="L56" i="3"/>
  <c r="F291" i="3" s="1"/>
  <c r="J56" i="3"/>
  <c r="E291" i="3" s="1"/>
  <c r="H56" i="3"/>
  <c r="D291" i="3" s="1"/>
  <c r="F56" i="3"/>
  <c r="D56" i="3"/>
  <c r="B56" i="3"/>
  <c r="P55" i="3"/>
  <c r="H290" i="3" s="1"/>
  <c r="N55" i="3"/>
  <c r="G290" i="3" s="1"/>
  <c r="L55" i="3"/>
  <c r="J55" i="3"/>
  <c r="E290" i="3" s="1"/>
  <c r="H55" i="3"/>
  <c r="D290" i="3" s="1"/>
  <c r="F55" i="3"/>
  <c r="C290" i="3" s="1"/>
  <c r="D55" i="3"/>
  <c r="B55" i="3"/>
  <c r="P54" i="3"/>
  <c r="N54" i="3"/>
  <c r="G289" i="3" s="1"/>
  <c r="L54" i="3"/>
  <c r="J54" i="3"/>
  <c r="E289" i="3" s="1"/>
  <c r="H54" i="3"/>
  <c r="D289" i="3" s="1"/>
  <c r="F54" i="3"/>
  <c r="C289" i="3" s="1"/>
  <c r="D54" i="3"/>
  <c r="B54" i="3"/>
  <c r="P53" i="3"/>
  <c r="H288" i="3" s="1"/>
  <c r="N53" i="3"/>
  <c r="L53" i="3"/>
  <c r="J53" i="3"/>
  <c r="H53" i="3"/>
  <c r="D288" i="3" s="1"/>
  <c r="F53" i="3"/>
  <c r="D53" i="3"/>
  <c r="B53" i="3"/>
  <c r="P52" i="3"/>
  <c r="H287" i="3" s="1"/>
  <c r="N52" i="3"/>
  <c r="L52" i="3"/>
  <c r="F287" i="3" s="1"/>
  <c r="J52" i="3"/>
  <c r="E287" i="3" s="1"/>
  <c r="H52" i="3"/>
  <c r="D287" i="3" s="1"/>
  <c r="F52" i="3"/>
  <c r="D52" i="3"/>
  <c r="B287" i="3" s="1"/>
  <c r="B52" i="3"/>
  <c r="P51" i="3"/>
  <c r="H286" i="3" s="1"/>
  <c r="N51" i="3"/>
  <c r="G286" i="3" s="1"/>
  <c r="L51" i="3"/>
  <c r="F286" i="3" s="1"/>
  <c r="J51" i="3"/>
  <c r="E286" i="3" s="1"/>
  <c r="H51" i="3"/>
  <c r="D286" i="3" s="1"/>
  <c r="F51" i="3"/>
  <c r="C286" i="3" s="1"/>
  <c r="D51" i="3"/>
  <c r="B51" i="3"/>
  <c r="A286" i="3" s="1"/>
  <c r="P50" i="3"/>
  <c r="N50" i="3"/>
  <c r="G285" i="3" s="1"/>
  <c r="L50" i="3"/>
  <c r="J50" i="3"/>
  <c r="E285" i="3" s="1"/>
  <c r="H50" i="3"/>
  <c r="D285" i="3" s="1"/>
  <c r="F50" i="3"/>
  <c r="C285" i="3" s="1"/>
  <c r="D50" i="3"/>
  <c r="B50" i="3"/>
  <c r="P49" i="3"/>
  <c r="H284" i="3" s="1"/>
  <c r="N49" i="3"/>
  <c r="L49" i="3"/>
  <c r="J49" i="3"/>
  <c r="E284" i="3" s="1"/>
  <c r="H49" i="3"/>
  <c r="D284" i="3" s="1"/>
  <c r="F49" i="3"/>
  <c r="D49" i="3"/>
  <c r="B49" i="3"/>
  <c r="P48" i="3"/>
  <c r="H283" i="3" s="1"/>
  <c r="N48" i="3"/>
  <c r="L48" i="3"/>
  <c r="F283" i="3" s="1"/>
  <c r="J48" i="3"/>
  <c r="E283" i="3" s="1"/>
  <c r="H48" i="3"/>
  <c r="D283" i="3" s="1"/>
  <c r="F48" i="3"/>
  <c r="D48" i="3"/>
  <c r="B48" i="3"/>
  <c r="A283" i="3" s="1"/>
  <c r="P47" i="3"/>
  <c r="H282" i="3" s="1"/>
  <c r="N47" i="3"/>
  <c r="G282" i="3" s="1"/>
  <c r="L47" i="3"/>
  <c r="F282" i="3" s="1"/>
  <c r="J47" i="3"/>
  <c r="E282" i="3" s="1"/>
  <c r="H47" i="3"/>
  <c r="D282" i="3" s="1"/>
  <c r="F47" i="3"/>
  <c r="C282" i="3" s="1"/>
  <c r="D47" i="3"/>
  <c r="B47" i="3"/>
  <c r="P46" i="3"/>
  <c r="N46" i="3"/>
  <c r="G281" i="3" s="1"/>
  <c r="L46" i="3"/>
  <c r="J46" i="3"/>
  <c r="E281" i="3" s="1"/>
  <c r="H46" i="3"/>
  <c r="D281" i="3" s="1"/>
  <c r="F46" i="3"/>
  <c r="C281" i="3" s="1"/>
  <c r="D46" i="3"/>
  <c r="B46" i="3"/>
  <c r="P45" i="3"/>
  <c r="H280" i="3" s="1"/>
  <c r="N45" i="3"/>
  <c r="L45" i="3"/>
  <c r="J45" i="3"/>
  <c r="E280" i="3" s="1"/>
  <c r="H45" i="3"/>
  <c r="D280" i="3" s="1"/>
  <c r="F45" i="3"/>
  <c r="D45" i="3"/>
  <c r="B45" i="3"/>
  <c r="P44" i="3"/>
  <c r="H279" i="3" s="1"/>
  <c r="N44" i="3"/>
  <c r="L44" i="3"/>
  <c r="F279" i="3" s="1"/>
  <c r="J44" i="3"/>
  <c r="E279" i="3" s="1"/>
  <c r="H44" i="3"/>
  <c r="D279" i="3" s="1"/>
  <c r="F44" i="3"/>
  <c r="D44" i="3"/>
  <c r="B44" i="3"/>
  <c r="P43" i="3"/>
  <c r="H278" i="3" s="1"/>
  <c r="N43" i="3"/>
  <c r="G278" i="3" s="1"/>
  <c r="L43" i="3"/>
  <c r="F278" i="3" s="1"/>
  <c r="J43" i="3"/>
  <c r="E278" i="3" s="1"/>
  <c r="H43" i="3"/>
  <c r="D278" i="3" s="1"/>
  <c r="F43" i="3"/>
  <c r="C278" i="3" s="1"/>
  <c r="D43" i="3"/>
  <c r="B278" i="3" s="1"/>
  <c r="B43" i="3"/>
  <c r="P42" i="3"/>
  <c r="N42" i="3"/>
  <c r="G277" i="3" s="1"/>
  <c r="L42" i="3"/>
  <c r="F277" i="3" s="1"/>
  <c r="J42" i="3"/>
  <c r="E277" i="3" s="1"/>
  <c r="H42" i="3"/>
  <c r="D277" i="3" s="1"/>
  <c r="F42" i="3"/>
  <c r="C277" i="3" s="1"/>
  <c r="D42" i="3"/>
  <c r="B42" i="3"/>
  <c r="P41" i="3"/>
  <c r="H276" i="3" s="1"/>
  <c r="N41" i="3"/>
  <c r="L41" i="3"/>
  <c r="J41" i="3"/>
  <c r="E276" i="3" s="1"/>
  <c r="H41" i="3"/>
  <c r="D276" i="3" s="1"/>
  <c r="F41" i="3"/>
  <c r="D41" i="3"/>
  <c r="B41" i="3"/>
  <c r="P40" i="3"/>
  <c r="H275" i="3" s="1"/>
  <c r="N40" i="3"/>
  <c r="L40" i="3"/>
  <c r="F275" i="3" s="1"/>
  <c r="J40" i="3"/>
  <c r="E275" i="3" s="1"/>
  <c r="H40" i="3"/>
  <c r="D275" i="3" s="1"/>
  <c r="F40" i="3"/>
  <c r="D40" i="3"/>
  <c r="B40" i="3"/>
  <c r="A275" i="3" s="1"/>
  <c r="P39" i="3"/>
  <c r="H274" i="3" s="1"/>
  <c r="N39" i="3"/>
  <c r="G274" i="3" s="1"/>
  <c r="L39" i="3"/>
  <c r="J39" i="3"/>
  <c r="E274" i="3" s="1"/>
  <c r="H39" i="3"/>
  <c r="D274" i="3" s="1"/>
  <c r="F39" i="3"/>
  <c r="C274" i="3" s="1"/>
  <c r="D39" i="3"/>
  <c r="B274" i="3" s="1"/>
  <c r="B39" i="3"/>
  <c r="A274" i="3" s="1"/>
  <c r="P38" i="3"/>
  <c r="N38" i="3"/>
  <c r="G273" i="3" s="1"/>
  <c r="L38" i="3"/>
  <c r="F273" i="3" s="1"/>
  <c r="J38" i="3"/>
  <c r="E273" i="3" s="1"/>
  <c r="H38" i="3"/>
  <c r="D273" i="3" s="1"/>
  <c r="F38" i="3"/>
  <c r="C273" i="3" s="1"/>
  <c r="D38" i="3"/>
  <c r="B273" i="3" s="1"/>
  <c r="B38" i="3"/>
  <c r="P37" i="3"/>
  <c r="H272" i="3" s="1"/>
  <c r="N37" i="3"/>
  <c r="L37" i="3"/>
  <c r="J37" i="3"/>
  <c r="E272" i="3" s="1"/>
  <c r="H37" i="3"/>
  <c r="D272" i="3" s="1"/>
  <c r="F37" i="3"/>
  <c r="D37" i="3"/>
  <c r="B37" i="3"/>
  <c r="P36" i="3"/>
  <c r="H271" i="3" s="1"/>
  <c r="N36" i="3"/>
  <c r="L36" i="3"/>
  <c r="F271" i="3" s="1"/>
  <c r="J36" i="3"/>
  <c r="E271" i="3" s="1"/>
  <c r="H36" i="3"/>
  <c r="D271" i="3" s="1"/>
  <c r="F36" i="3"/>
  <c r="D36" i="3"/>
  <c r="B36" i="3"/>
  <c r="P35" i="3"/>
  <c r="H270" i="3" s="1"/>
  <c r="N35" i="3"/>
  <c r="G270" i="3" s="1"/>
  <c r="L35" i="3"/>
  <c r="F270" i="3" s="1"/>
  <c r="J35" i="3"/>
  <c r="E270" i="3" s="1"/>
  <c r="H35" i="3"/>
  <c r="D270" i="3" s="1"/>
  <c r="F35" i="3"/>
  <c r="C270" i="3" s="1"/>
  <c r="D35" i="3"/>
  <c r="B35" i="3"/>
  <c r="P34" i="3"/>
  <c r="N34" i="3"/>
  <c r="G269" i="3" s="1"/>
  <c r="L34" i="3"/>
  <c r="J34" i="3"/>
  <c r="E269" i="3" s="1"/>
  <c r="H34" i="3"/>
  <c r="D269" i="3" s="1"/>
  <c r="F34" i="3"/>
  <c r="C269" i="3" s="1"/>
  <c r="D34" i="3"/>
  <c r="B34" i="3"/>
  <c r="P33" i="3"/>
  <c r="H268" i="3" s="1"/>
  <c r="N33" i="3"/>
  <c r="L33" i="3"/>
  <c r="J33" i="3"/>
  <c r="E268" i="3" s="1"/>
  <c r="H33" i="3"/>
  <c r="D268" i="3" s="1"/>
  <c r="F33" i="3"/>
  <c r="D33" i="3"/>
  <c r="B33" i="3"/>
  <c r="P32" i="3"/>
  <c r="H267" i="3" s="1"/>
  <c r="N32" i="3"/>
  <c r="L32" i="3"/>
  <c r="F267" i="3" s="1"/>
  <c r="J32" i="3"/>
  <c r="E267" i="3" s="1"/>
  <c r="H32" i="3"/>
  <c r="D267" i="3" s="1"/>
  <c r="F32" i="3"/>
  <c r="D32" i="3"/>
  <c r="B267" i="3" s="1"/>
  <c r="B32" i="3"/>
  <c r="P31" i="3"/>
  <c r="H266" i="3" s="1"/>
  <c r="N31" i="3"/>
  <c r="G266" i="3" s="1"/>
  <c r="L31" i="3"/>
  <c r="J31" i="3"/>
  <c r="E266" i="3" s="1"/>
  <c r="H31" i="3"/>
  <c r="D266" i="3" s="1"/>
  <c r="F31" i="3"/>
  <c r="C266" i="3" s="1"/>
  <c r="D31" i="3"/>
  <c r="B31" i="3"/>
  <c r="A266" i="3" s="1"/>
  <c r="P30" i="3"/>
  <c r="N30" i="3"/>
  <c r="G265" i="3" s="1"/>
  <c r="L30" i="3"/>
  <c r="F265" i="3" s="1"/>
  <c r="J30" i="3"/>
  <c r="E265" i="3" s="1"/>
  <c r="H30" i="3"/>
  <c r="D265" i="3" s="1"/>
  <c r="F30" i="3"/>
  <c r="C265" i="3" s="1"/>
  <c r="D30" i="3"/>
  <c r="B30" i="3"/>
  <c r="P29" i="3"/>
  <c r="H264" i="3" s="1"/>
  <c r="N29" i="3"/>
  <c r="L29" i="3"/>
  <c r="J29" i="3"/>
  <c r="E264" i="3" s="1"/>
  <c r="H29" i="3"/>
  <c r="D264" i="3" s="1"/>
  <c r="F29" i="3"/>
  <c r="D29" i="3"/>
  <c r="B29" i="3"/>
  <c r="P28" i="3"/>
  <c r="H263" i="3" s="1"/>
  <c r="N28" i="3"/>
  <c r="L28" i="3"/>
  <c r="F263" i="3" s="1"/>
  <c r="J28" i="3"/>
  <c r="E263" i="3" s="1"/>
  <c r="H28" i="3"/>
  <c r="D263" i="3" s="1"/>
  <c r="F28" i="3"/>
  <c r="D28" i="3"/>
  <c r="B263" i="3" s="1"/>
  <c r="B28" i="3"/>
  <c r="P27" i="3"/>
  <c r="H262" i="3" s="1"/>
  <c r="N27" i="3"/>
  <c r="G262" i="3" s="1"/>
  <c r="L27" i="3"/>
  <c r="J27" i="3"/>
  <c r="E262" i="3" s="1"/>
  <c r="H27" i="3"/>
  <c r="D262" i="3" s="1"/>
  <c r="F27" i="3"/>
  <c r="C262" i="3" s="1"/>
  <c r="D27" i="3"/>
  <c r="B27" i="3"/>
  <c r="A262" i="3" s="1"/>
  <c r="P26" i="3"/>
  <c r="N26" i="3"/>
  <c r="G261" i="3" s="1"/>
  <c r="L26" i="3"/>
  <c r="J26" i="3"/>
  <c r="E261" i="3" s="1"/>
  <c r="H26" i="3"/>
  <c r="D261" i="3" s="1"/>
  <c r="F26" i="3"/>
  <c r="C261" i="3" s="1"/>
  <c r="D26" i="3"/>
  <c r="B26" i="3"/>
  <c r="P25" i="3"/>
  <c r="H260" i="3" s="1"/>
  <c r="N25" i="3"/>
  <c r="L25" i="3"/>
  <c r="F260" i="3" s="1"/>
  <c r="J25" i="3"/>
  <c r="E260" i="3" s="1"/>
  <c r="H25" i="3"/>
  <c r="D260" i="3" s="1"/>
  <c r="F25" i="3"/>
  <c r="D25" i="3"/>
  <c r="B25" i="3"/>
  <c r="P24" i="3"/>
  <c r="H259" i="3" s="1"/>
  <c r="N24" i="3"/>
  <c r="L24" i="3"/>
  <c r="F259" i="3" s="1"/>
  <c r="J24" i="3"/>
  <c r="E259" i="3" s="1"/>
  <c r="H24" i="3"/>
  <c r="D259" i="3" s="1"/>
  <c r="F24" i="3"/>
  <c r="D24" i="3"/>
  <c r="B259" i="3" s="1"/>
  <c r="B24" i="3"/>
  <c r="P23" i="3"/>
  <c r="H258" i="3" s="1"/>
  <c r="N23" i="3"/>
  <c r="G258" i="3" s="1"/>
  <c r="L23" i="3"/>
  <c r="F258" i="3" s="1"/>
  <c r="J23" i="3"/>
  <c r="E258" i="3" s="1"/>
  <c r="H23" i="3"/>
  <c r="D258" i="3" s="1"/>
  <c r="F23" i="3"/>
  <c r="C258" i="3" s="1"/>
  <c r="D23" i="3"/>
  <c r="B23" i="3"/>
  <c r="P22" i="3"/>
  <c r="N22" i="3"/>
  <c r="G257" i="3" s="1"/>
  <c r="L22" i="3"/>
  <c r="J22" i="3"/>
  <c r="E257" i="3" s="1"/>
  <c r="H22" i="3"/>
  <c r="D257" i="3" s="1"/>
  <c r="F22" i="3"/>
  <c r="C257" i="3" s="1"/>
  <c r="D22" i="3"/>
  <c r="B22" i="3"/>
  <c r="P21" i="3"/>
  <c r="H256" i="3" s="1"/>
  <c r="N21" i="3"/>
  <c r="L21" i="3"/>
  <c r="J21" i="3"/>
  <c r="E256" i="3" s="1"/>
  <c r="H21" i="3"/>
  <c r="D256" i="3" s="1"/>
  <c r="F21" i="3"/>
  <c r="D21" i="3"/>
  <c r="B21" i="3"/>
  <c r="P20" i="3"/>
  <c r="H255" i="3" s="1"/>
  <c r="N20" i="3"/>
  <c r="L20" i="3"/>
  <c r="F255" i="3" s="1"/>
  <c r="J20" i="3"/>
  <c r="E255" i="3" s="1"/>
  <c r="H20" i="3"/>
  <c r="D255" i="3" s="1"/>
  <c r="F20" i="3"/>
  <c r="D20" i="3"/>
  <c r="B20" i="3"/>
  <c r="P19" i="3"/>
  <c r="H254" i="3" s="1"/>
  <c r="N19" i="3"/>
  <c r="G254" i="3" s="1"/>
  <c r="L19" i="3"/>
  <c r="F254" i="3" s="1"/>
  <c r="J19" i="3"/>
  <c r="E254" i="3" s="1"/>
  <c r="H19" i="3"/>
  <c r="D254" i="3" s="1"/>
  <c r="F19" i="3"/>
  <c r="C254" i="3" s="1"/>
  <c r="D19" i="3"/>
  <c r="B19" i="3"/>
  <c r="A254" i="3" s="1"/>
  <c r="P18" i="3"/>
  <c r="N18" i="3"/>
  <c r="G253" i="3" s="1"/>
  <c r="L18" i="3"/>
  <c r="J18" i="3"/>
  <c r="E253" i="3" s="1"/>
  <c r="H18" i="3"/>
  <c r="D253" i="3" s="1"/>
  <c r="F18" i="3"/>
  <c r="C253" i="3" s="1"/>
  <c r="D18" i="3"/>
  <c r="B18" i="3"/>
  <c r="P17" i="3"/>
  <c r="H252" i="3" s="1"/>
  <c r="N17" i="3"/>
  <c r="L17" i="3"/>
  <c r="J17" i="3"/>
  <c r="E252" i="3" s="1"/>
  <c r="H17" i="3"/>
  <c r="D252" i="3" s="1"/>
  <c r="F17" i="3"/>
  <c r="D17" i="3"/>
  <c r="B17" i="3"/>
  <c r="P16" i="3"/>
  <c r="H251" i="3" s="1"/>
  <c r="N16" i="3"/>
  <c r="L16" i="3"/>
  <c r="F251" i="3" s="1"/>
  <c r="J16" i="3"/>
  <c r="E251" i="3" s="1"/>
  <c r="H16" i="3"/>
  <c r="D251" i="3" s="1"/>
  <c r="F16" i="3"/>
  <c r="D16" i="3"/>
  <c r="B251" i="3" s="1"/>
  <c r="B16" i="3"/>
  <c r="A251" i="3" s="1"/>
  <c r="P15" i="3"/>
  <c r="H250" i="3" s="1"/>
  <c r="N15" i="3"/>
  <c r="G250" i="3" s="1"/>
  <c r="L15" i="3"/>
  <c r="J15" i="3"/>
  <c r="E250" i="3" s="1"/>
  <c r="H15" i="3"/>
  <c r="D250" i="3" s="1"/>
  <c r="F15" i="3"/>
  <c r="C250" i="3" s="1"/>
  <c r="D15" i="3"/>
  <c r="B15" i="3"/>
  <c r="P14" i="3"/>
  <c r="N14" i="3"/>
  <c r="G249" i="3" s="1"/>
  <c r="L14" i="3"/>
  <c r="J14" i="3"/>
  <c r="E249" i="3" s="1"/>
  <c r="H14" i="3"/>
  <c r="D249" i="3" s="1"/>
  <c r="F14" i="3"/>
  <c r="C249" i="3" s="1"/>
  <c r="D14" i="3"/>
  <c r="B249" i="3" s="1"/>
  <c r="B14" i="3"/>
  <c r="P13" i="3"/>
  <c r="H248" i="3" s="1"/>
  <c r="N13" i="3"/>
  <c r="L13" i="3"/>
  <c r="F248" i="3" s="1"/>
  <c r="J13" i="3"/>
  <c r="E248" i="3" s="1"/>
  <c r="H13" i="3"/>
  <c r="D248" i="3" s="1"/>
  <c r="F13" i="3"/>
  <c r="D13" i="3"/>
  <c r="B13" i="3"/>
  <c r="P12" i="3"/>
  <c r="H247" i="3" s="1"/>
  <c r="N12" i="3"/>
  <c r="L12" i="3"/>
  <c r="F247" i="3" s="1"/>
  <c r="J12" i="3"/>
  <c r="E247" i="3" s="1"/>
  <c r="H12" i="3"/>
  <c r="D247" i="3" s="1"/>
  <c r="F12" i="3"/>
  <c r="D12" i="3"/>
  <c r="B12" i="3"/>
  <c r="P11" i="3"/>
  <c r="H246" i="3" s="1"/>
  <c r="N11" i="3"/>
  <c r="G246" i="3" s="1"/>
  <c r="L11" i="3"/>
  <c r="J11" i="3"/>
  <c r="E246" i="3" s="1"/>
  <c r="H11" i="3"/>
  <c r="D246" i="3" s="1"/>
  <c r="F11" i="3"/>
  <c r="C246" i="3" s="1"/>
  <c r="D11" i="3"/>
  <c r="B11" i="3"/>
  <c r="P10" i="3"/>
  <c r="N10" i="3"/>
  <c r="G245" i="3" s="1"/>
  <c r="L10" i="3"/>
  <c r="J10" i="3"/>
  <c r="E245" i="3" s="1"/>
  <c r="H10" i="3"/>
  <c r="D245" i="3" s="1"/>
  <c r="F10" i="3"/>
  <c r="C245" i="3" s="1"/>
  <c r="D10" i="3"/>
  <c r="B10" i="3"/>
  <c r="P9" i="3"/>
  <c r="H244" i="3" s="1"/>
  <c r="N9" i="3"/>
  <c r="L9" i="3"/>
  <c r="J9" i="3"/>
  <c r="E244" i="3" s="1"/>
  <c r="H9" i="3"/>
  <c r="D244" i="3" s="1"/>
  <c r="F9" i="3"/>
  <c r="D9" i="3"/>
  <c r="B244" i="3" s="1"/>
  <c r="B9" i="3"/>
  <c r="P8" i="3"/>
  <c r="H243" i="3" s="1"/>
  <c r="N8" i="3"/>
  <c r="L8" i="3"/>
  <c r="F243" i="3" s="1"/>
  <c r="J8" i="3"/>
  <c r="E243" i="3" s="1"/>
  <c r="H8" i="3"/>
  <c r="D243" i="3" s="1"/>
  <c r="F8" i="3"/>
  <c r="D8" i="3"/>
  <c r="B8" i="3"/>
  <c r="A243" i="3" s="1"/>
  <c r="P7" i="3"/>
  <c r="H242" i="3" s="1"/>
  <c r="N7" i="3"/>
  <c r="G242" i="3" s="1"/>
  <c r="L7" i="3"/>
  <c r="J7" i="3"/>
  <c r="E242" i="3" s="1"/>
  <c r="H7" i="3"/>
  <c r="D242" i="3" s="1"/>
  <c r="F7" i="3"/>
  <c r="C242" i="3" s="1"/>
  <c r="D7" i="3"/>
  <c r="B7" i="3"/>
  <c r="A242" i="3" s="1"/>
  <c r="P6" i="3"/>
  <c r="N6" i="3"/>
  <c r="G241" i="3" s="1"/>
  <c r="L6" i="3"/>
  <c r="J6" i="3"/>
  <c r="E241" i="3" s="1"/>
  <c r="H6" i="3"/>
  <c r="D241" i="3" s="1"/>
  <c r="F6" i="3"/>
  <c r="C241" i="3" s="1"/>
  <c r="D6" i="3"/>
  <c r="B6" i="3"/>
  <c r="P5" i="3"/>
  <c r="H240" i="3" s="1"/>
  <c r="N5" i="3"/>
  <c r="L5" i="3"/>
  <c r="F240" i="3" s="1"/>
  <c r="J5" i="3"/>
  <c r="E240" i="3" s="1"/>
  <c r="H5" i="3"/>
  <c r="D240" i="3" s="1"/>
  <c r="F5" i="3"/>
  <c r="D5" i="3"/>
  <c r="B5" i="3"/>
  <c r="P4" i="3"/>
  <c r="H239" i="3" s="1"/>
  <c r="N4" i="3"/>
  <c r="L4" i="3"/>
  <c r="F239" i="3" s="1"/>
  <c r="J4" i="3"/>
  <c r="E239" i="3" s="1"/>
  <c r="H4" i="3"/>
  <c r="D239" i="3" s="1"/>
  <c r="F4" i="3"/>
  <c r="D4" i="3"/>
  <c r="B239" i="3" s="1"/>
  <c r="B4" i="3"/>
  <c r="P3" i="3"/>
  <c r="H238" i="3" s="1"/>
  <c r="N3" i="3"/>
  <c r="L3" i="3"/>
  <c r="F238" i="3" s="1"/>
  <c r="J3" i="3"/>
  <c r="H3" i="3"/>
  <c r="D238" i="3" s="1"/>
  <c r="D236" i="3" s="1"/>
  <c r="F3" i="3"/>
  <c r="C238" i="3" s="1"/>
  <c r="C236" i="3" s="1"/>
  <c r="D3" i="3"/>
  <c r="B3" i="3"/>
  <c r="P2" i="3"/>
  <c r="N2" i="3"/>
  <c r="L2" i="3"/>
  <c r="J2" i="3"/>
  <c r="H2" i="3"/>
  <c r="F2" i="3"/>
  <c r="D2" i="3"/>
  <c r="B2" i="3"/>
  <c r="F245" i="3" l="1"/>
  <c r="F252" i="3"/>
  <c r="F261" i="3"/>
  <c r="F266" i="3"/>
  <c r="F268" i="3"/>
  <c r="F269" i="3"/>
  <c r="F274" i="3"/>
  <c r="F285" i="3"/>
  <c r="F288" i="3"/>
  <c r="F290" i="3"/>
  <c r="F293" i="3"/>
  <c r="F298" i="3"/>
  <c r="F301" i="3"/>
  <c r="F304" i="3"/>
  <c r="F306" i="3"/>
  <c r="F308" i="3"/>
  <c r="F318" i="3"/>
  <c r="F321" i="3"/>
  <c r="F241" i="3"/>
  <c r="F244" i="3"/>
  <c r="F246" i="3"/>
  <c r="F249" i="3"/>
  <c r="F250" i="3"/>
  <c r="F253" i="3"/>
  <c r="F262" i="3"/>
  <c r="F264" i="3"/>
  <c r="F276" i="3"/>
  <c r="F281" i="3"/>
  <c r="F284" i="3"/>
  <c r="F289" i="3"/>
  <c r="F294" i="3"/>
  <c r="F296" i="3"/>
  <c r="F300" i="3"/>
  <c r="F313" i="3"/>
  <c r="F326" i="3"/>
  <c r="F328" i="3"/>
  <c r="F333" i="3"/>
  <c r="F340" i="3"/>
  <c r="F342" i="3"/>
  <c r="F344" i="3"/>
  <c r="F345" i="3"/>
  <c r="F349" i="3"/>
  <c r="F354" i="3"/>
  <c r="F356" i="3"/>
  <c r="F364" i="3"/>
  <c r="F366" i="3"/>
  <c r="F372" i="3"/>
  <c r="F374" i="3"/>
  <c r="F376" i="3"/>
  <c r="F377" i="3"/>
  <c r="F378" i="3"/>
  <c r="F380" i="3"/>
  <c r="F381" i="3"/>
  <c r="F382" i="3"/>
  <c r="F384" i="3"/>
  <c r="F385" i="3"/>
  <c r="F386" i="3"/>
  <c r="F388" i="3"/>
  <c r="F389" i="3"/>
  <c r="F390" i="3"/>
  <c r="F392" i="3"/>
  <c r="F393" i="3"/>
  <c r="F394" i="3"/>
  <c r="F396" i="3"/>
  <c r="F397" i="3"/>
  <c r="F400" i="3"/>
  <c r="F401" i="3"/>
  <c r="F404" i="3"/>
  <c r="F405" i="3"/>
  <c r="F408" i="3"/>
  <c r="F409" i="3"/>
  <c r="F412" i="3"/>
  <c r="F413" i="3"/>
  <c r="F416" i="3"/>
  <c r="F242" i="3"/>
  <c r="F256" i="3"/>
  <c r="F257" i="3"/>
  <c r="F272" i="3"/>
  <c r="F280" i="3"/>
  <c r="F302" i="3"/>
  <c r="F305" i="3"/>
  <c r="F312" i="3"/>
  <c r="F314" i="3"/>
  <c r="F317" i="3"/>
  <c r="F320" i="3"/>
  <c r="F322" i="3"/>
  <c r="F325" i="3"/>
  <c r="F332" i="3"/>
  <c r="F334" i="3"/>
  <c r="F336" i="3"/>
  <c r="F337" i="3"/>
  <c r="F341" i="3"/>
  <c r="F348" i="3"/>
  <c r="F350" i="3"/>
  <c r="F352" i="3"/>
  <c r="F357" i="3"/>
  <c r="F358" i="3"/>
  <c r="F360" i="3"/>
  <c r="F361" i="3"/>
  <c r="F365" i="3"/>
  <c r="F368" i="3"/>
  <c r="F369" i="3"/>
  <c r="F373" i="3"/>
  <c r="F420" i="3"/>
  <c r="F421" i="3"/>
  <c r="B252" i="3"/>
  <c r="B255" i="3"/>
  <c r="B257" i="3"/>
  <c r="B260" i="3"/>
  <c r="B270" i="3"/>
  <c r="B276" i="3"/>
  <c r="B279" i="3"/>
  <c r="B288" i="3"/>
  <c r="B304" i="3"/>
  <c r="B306" i="3"/>
  <c r="B324" i="3"/>
  <c r="B326" i="3"/>
  <c r="B329" i="3"/>
  <c r="B331" i="3"/>
  <c r="B334" i="3"/>
  <c r="B344" i="3"/>
  <c r="B346" i="3"/>
  <c r="B349" i="3"/>
  <c r="B379" i="3"/>
  <c r="B381" i="3"/>
  <c r="B382" i="3"/>
  <c r="B386" i="3"/>
  <c r="B240" i="3"/>
  <c r="B242" i="3"/>
  <c r="B245" i="3"/>
  <c r="B247" i="3"/>
  <c r="B248" i="3"/>
  <c r="B250" i="3"/>
  <c r="B253" i="3"/>
  <c r="B261" i="3"/>
  <c r="B265" i="3"/>
  <c r="B268" i="3"/>
  <c r="B290" i="3"/>
  <c r="B292" i="3"/>
  <c r="B295" i="3"/>
  <c r="B297" i="3"/>
  <c r="B299" i="3"/>
  <c r="B302" i="3"/>
  <c r="B305" i="3"/>
  <c r="B308" i="3"/>
  <c r="B310" i="3"/>
  <c r="B313" i="3"/>
  <c r="B314" i="3"/>
  <c r="B315" i="3"/>
  <c r="B323" i="3"/>
  <c r="B336" i="3"/>
  <c r="B338" i="3"/>
  <c r="B340" i="3"/>
  <c r="B343" i="3"/>
  <c r="B345" i="3"/>
  <c r="B347" i="3"/>
  <c r="B358" i="3"/>
  <c r="B361" i="3"/>
  <c r="B363" i="3"/>
  <c r="B365" i="3"/>
  <c r="B366" i="3"/>
  <c r="B369" i="3"/>
  <c r="B371" i="3"/>
  <c r="B373" i="3"/>
  <c r="B374" i="3"/>
  <c r="B377" i="3"/>
  <c r="B380" i="3"/>
  <c r="B385" i="3"/>
  <c r="B387" i="3"/>
  <c r="B388" i="3"/>
  <c r="B238" i="3"/>
  <c r="B241" i="3"/>
  <c r="B243" i="3"/>
  <c r="B246" i="3"/>
  <c r="B254" i="3"/>
  <c r="B256" i="3"/>
  <c r="B258" i="3"/>
  <c r="B262" i="3"/>
  <c r="B264" i="3"/>
  <c r="B266" i="3"/>
  <c r="B269" i="3"/>
  <c r="B271" i="3"/>
  <c r="B272" i="3"/>
  <c r="B275" i="3"/>
  <c r="B277" i="3"/>
  <c r="B280" i="3"/>
  <c r="B281" i="3"/>
  <c r="B282" i="3"/>
  <c r="B283" i="3"/>
  <c r="B284" i="3"/>
  <c r="B285" i="3"/>
  <c r="B286" i="3"/>
  <c r="B289" i="3"/>
  <c r="B291" i="3"/>
  <c r="B293" i="3"/>
  <c r="B296" i="3"/>
  <c r="B298" i="3"/>
  <c r="B300" i="3"/>
  <c r="B303" i="3"/>
  <c r="B309" i="3"/>
  <c r="B311" i="3"/>
  <c r="B318" i="3"/>
  <c r="B319" i="3"/>
  <c r="B322" i="3"/>
  <c r="B325" i="3"/>
  <c r="B327" i="3"/>
  <c r="B330" i="3"/>
  <c r="B332" i="3"/>
  <c r="B335" i="3"/>
  <c r="B337" i="3"/>
  <c r="B339" i="3"/>
  <c r="B342" i="3"/>
  <c r="B350" i="3"/>
  <c r="B351" i="3"/>
  <c r="B352" i="3"/>
  <c r="B355" i="3"/>
  <c r="B356" i="3"/>
  <c r="B360" i="3"/>
  <c r="B362" i="3"/>
  <c r="B370" i="3"/>
  <c r="B372" i="3"/>
  <c r="B378" i="3"/>
  <c r="B390" i="3"/>
  <c r="B391" i="3"/>
  <c r="B393" i="3"/>
  <c r="B394" i="3"/>
  <c r="B395" i="3"/>
  <c r="B396" i="3"/>
  <c r="B397" i="3"/>
  <c r="B398" i="3"/>
  <c r="B399" i="3"/>
  <c r="B400" i="3"/>
  <c r="B401" i="3"/>
  <c r="B402" i="3"/>
  <c r="B405" i="3"/>
  <c r="B406" i="3"/>
  <c r="B409" i="3"/>
  <c r="B410" i="3"/>
  <c r="B412" i="3"/>
  <c r="B413" i="3"/>
  <c r="B414" i="3"/>
  <c r="B416" i="3"/>
  <c r="B417" i="3"/>
  <c r="B418" i="3"/>
  <c r="B420" i="3"/>
  <c r="B421" i="3"/>
  <c r="D187" i="4"/>
  <c r="F187" i="4"/>
  <c r="B187" i="4"/>
  <c r="E187" i="4"/>
  <c r="D186" i="4"/>
  <c r="A392" i="4"/>
  <c r="F183" i="4"/>
  <c r="E183" i="4"/>
  <c r="D183" i="4"/>
  <c r="B183" i="4"/>
  <c r="C182" i="4"/>
  <c r="C183" i="4"/>
  <c r="A388" i="4"/>
  <c r="E179" i="4"/>
  <c r="C179" i="4"/>
  <c r="B179" i="4"/>
  <c r="F179" i="4"/>
  <c r="E178" i="4"/>
  <c r="C178" i="4"/>
  <c r="F178" i="4"/>
  <c r="D179" i="4"/>
  <c r="E177" i="4"/>
  <c r="A239" i="3"/>
  <c r="A236" i="3" s="1"/>
  <c r="A240" i="3"/>
  <c r="A241" i="3"/>
  <c r="A244" i="3"/>
  <c r="A245" i="3"/>
  <c r="A247" i="3"/>
  <c r="A248" i="3"/>
  <c r="A249" i="3"/>
  <c r="A252" i="3"/>
  <c r="A253" i="3"/>
  <c r="A255" i="3"/>
  <c r="A256" i="3"/>
  <c r="A257" i="3"/>
  <c r="A260" i="3"/>
  <c r="A261" i="3"/>
  <c r="A263" i="3"/>
  <c r="A264" i="3"/>
  <c r="A265" i="3"/>
  <c r="A268" i="3"/>
  <c r="A269" i="3"/>
  <c r="A271" i="3"/>
  <c r="A272" i="3"/>
  <c r="A273" i="3"/>
  <c r="A276" i="3"/>
  <c r="A277" i="3"/>
  <c r="A279" i="3"/>
  <c r="A280" i="3"/>
  <c r="A281" i="3"/>
  <c r="A284" i="3"/>
  <c r="A285" i="3"/>
  <c r="A287" i="3"/>
  <c r="A288" i="3"/>
  <c r="A289" i="3"/>
  <c r="A292" i="3"/>
  <c r="A293" i="3"/>
  <c r="A295" i="3"/>
  <c r="A296" i="3"/>
  <c r="A297" i="3"/>
  <c r="A300" i="3"/>
  <c r="A301" i="3"/>
  <c r="A303" i="3"/>
  <c r="A304" i="3"/>
  <c r="A305" i="3"/>
  <c r="A308" i="3"/>
  <c r="A309" i="3"/>
  <c r="A311" i="3"/>
  <c r="A312" i="3"/>
  <c r="A313" i="3"/>
  <c r="A316" i="3"/>
  <c r="A317" i="3"/>
  <c r="A319" i="3"/>
  <c r="A320" i="3"/>
  <c r="A321" i="3"/>
  <c r="A324" i="3"/>
  <c r="A325" i="3"/>
  <c r="A327" i="3"/>
  <c r="A328" i="3"/>
  <c r="A329" i="3"/>
  <c r="A332" i="3"/>
  <c r="A333" i="3"/>
  <c r="A335" i="3"/>
  <c r="A336" i="3"/>
  <c r="A340" i="3"/>
  <c r="A344" i="3"/>
  <c r="A348" i="3"/>
  <c r="A352" i="3"/>
  <c r="C187" i="4"/>
  <c r="E210" i="4"/>
  <c r="E212" i="4" s="1"/>
  <c r="F203" i="4"/>
  <c r="A212" i="4" s="1"/>
  <c r="D3" i="4"/>
  <c r="C3" i="4"/>
  <c r="F184" i="4"/>
  <c r="E184" i="4"/>
  <c r="C184" i="4"/>
  <c r="F180" i="4"/>
  <c r="E180" i="4"/>
  <c r="C180" i="4"/>
  <c r="F176" i="4"/>
  <c r="E176" i="4"/>
  <c r="D176" i="4"/>
  <c r="F172" i="4"/>
  <c r="E172" i="4"/>
  <c r="D172" i="4"/>
  <c r="F168" i="4"/>
  <c r="E168" i="4"/>
  <c r="C168" i="4"/>
  <c r="F164" i="4"/>
  <c r="E164" i="4"/>
  <c r="C164" i="4"/>
  <c r="F160" i="4"/>
  <c r="E160" i="4"/>
  <c r="D160" i="4"/>
  <c r="F156" i="4"/>
  <c r="E156" i="4"/>
  <c r="D156" i="4"/>
  <c r="F152" i="4"/>
  <c r="E152" i="4"/>
  <c r="C152" i="4"/>
  <c r="F148" i="4"/>
  <c r="E148" i="4"/>
  <c r="C148" i="4"/>
  <c r="F144" i="4"/>
  <c r="E144" i="4"/>
  <c r="D144" i="4"/>
  <c r="F140" i="4"/>
  <c r="E140" i="4"/>
  <c r="D140" i="4"/>
  <c r="F136" i="4"/>
  <c r="E136" i="4"/>
  <c r="C136" i="4"/>
  <c r="F132" i="4"/>
  <c r="E132" i="4"/>
  <c r="C132" i="4"/>
  <c r="F128" i="4"/>
  <c r="E128" i="4"/>
  <c r="D128" i="4"/>
  <c r="B128" i="4"/>
  <c r="A333" i="4"/>
  <c r="F124" i="4"/>
  <c r="E124" i="4"/>
  <c r="D124" i="4"/>
  <c r="B124" i="4"/>
  <c r="A329" i="4"/>
  <c r="F120" i="4"/>
  <c r="E120" i="4"/>
  <c r="C120" i="4"/>
  <c r="A325" i="4"/>
  <c r="F116" i="4"/>
  <c r="E116" i="4"/>
  <c r="C116" i="4"/>
  <c r="A321" i="4"/>
  <c r="F112" i="4"/>
  <c r="E112" i="4"/>
  <c r="D112" i="4"/>
  <c r="B112" i="4"/>
  <c r="A317" i="4"/>
  <c r="F108" i="4"/>
  <c r="E108" i="4"/>
  <c r="D108" i="4"/>
  <c r="B108" i="4"/>
  <c r="A313" i="4"/>
  <c r="F104" i="4"/>
  <c r="E104" i="4"/>
  <c r="C104" i="4"/>
  <c r="A309" i="4"/>
  <c r="F100" i="4"/>
  <c r="E100" i="4"/>
  <c r="D100" i="4"/>
  <c r="C100" i="4"/>
  <c r="A305" i="4"/>
  <c r="F96" i="4"/>
  <c r="E96" i="4"/>
  <c r="B96" i="4"/>
  <c r="A301" i="4"/>
  <c r="F92" i="4"/>
  <c r="E92" i="4"/>
  <c r="D92" i="4"/>
  <c r="B92" i="4"/>
  <c r="A297" i="4"/>
  <c r="F88" i="4"/>
  <c r="E88" i="4"/>
  <c r="C88" i="4"/>
  <c r="A293" i="4"/>
  <c r="F84" i="4"/>
  <c r="E84" i="4"/>
  <c r="D84" i="4"/>
  <c r="C84" i="4"/>
  <c r="A289" i="4"/>
  <c r="F80" i="4"/>
  <c r="E80" i="4"/>
  <c r="B80" i="4"/>
  <c r="A285" i="4"/>
  <c r="F76" i="4"/>
  <c r="E76" i="4"/>
  <c r="D76" i="4"/>
  <c r="B76" i="4"/>
  <c r="A281" i="4"/>
  <c r="F72" i="4"/>
  <c r="E72" i="4"/>
  <c r="C72" i="4"/>
  <c r="A277" i="4"/>
  <c r="F68" i="4"/>
  <c r="E68" i="4"/>
  <c r="D68" i="4"/>
  <c r="C68" i="4"/>
  <c r="A273" i="4"/>
  <c r="F64" i="4"/>
  <c r="E64" i="4"/>
  <c r="B64" i="4"/>
  <c r="A269" i="4"/>
  <c r="F60" i="4"/>
  <c r="E60" i="4"/>
  <c r="D60" i="4"/>
  <c r="B60" i="4"/>
  <c r="A265" i="4"/>
  <c r="F56" i="4"/>
  <c r="E56" i="4"/>
  <c r="C56" i="4"/>
  <c r="A261" i="4"/>
  <c r="F52" i="4"/>
  <c r="E52" i="4"/>
  <c r="D52" i="4"/>
  <c r="C52" i="4"/>
  <c r="A257" i="4"/>
  <c r="F48" i="4"/>
  <c r="E48" i="4"/>
  <c r="D48" i="4"/>
  <c r="B48" i="4"/>
  <c r="A253" i="4"/>
  <c r="F44" i="4"/>
  <c r="E44" i="4"/>
  <c r="D44" i="4"/>
  <c r="B44" i="4"/>
  <c r="A249" i="4"/>
  <c r="F40" i="4"/>
  <c r="E40" i="4"/>
  <c r="D40" i="4"/>
  <c r="C40" i="4"/>
  <c r="A245" i="4"/>
  <c r="F36" i="4"/>
  <c r="E36" i="4"/>
  <c r="D36" i="4"/>
  <c r="C36" i="4"/>
  <c r="A241" i="4"/>
  <c r="F32" i="4"/>
  <c r="E32" i="4"/>
  <c r="D32" i="4"/>
  <c r="B32" i="4"/>
  <c r="A237" i="4"/>
  <c r="F28" i="4"/>
  <c r="E28" i="4"/>
  <c r="D28" i="4"/>
  <c r="B28" i="4"/>
  <c r="A233" i="4"/>
  <c r="F24" i="4"/>
  <c r="E24" i="4"/>
  <c r="D24" i="4"/>
  <c r="C24" i="4"/>
  <c r="A229" i="4"/>
  <c r="F20" i="4"/>
  <c r="E20" i="4"/>
  <c r="D20" i="4"/>
  <c r="C20" i="4"/>
  <c r="A225" i="4"/>
  <c r="F16" i="4"/>
  <c r="E16" i="4"/>
  <c r="D16" i="4"/>
  <c r="B16" i="4"/>
  <c r="A221" i="4"/>
  <c r="F12" i="4"/>
  <c r="E12" i="4"/>
  <c r="D12" i="4"/>
  <c r="B12" i="4"/>
  <c r="A217" i="4"/>
  <c r="F8" i="4"/>
  <c r="E8" i="4"/>
  <c r="D8" i="4"/>
  <c r="C8" i="4"/>
  <c r="A213" i="4"/>
  <c r="B213" i="4" s="1"/>
  <c r="F4" i="4"/>
  <c r="E4" i="4"/>
  <c r="D4" i="4"/>
  <c r="C4" i="4"/>
  <c r="B116" i="4"/>
  <c r="B106" i="4"/>
  <c r="B84" i="4"/>
  <c r="B63" i="4"/>
  <c r="B52" i="4"/>
  <c r="B31" i="4"/>
  <c r="B20" i="4"/>
  <c r="C172" i="4"/>
  <c r="C162" i="4"/>
  <c r="C140" i="4"/>
  <c r="C130" i="4"/>
  <c r="C108" i="4"/>
  <c r="C98" i="4"/>
  <c r="C76" i="4"/>
  <c r="C66" i="4"/>
  <c r="C44" i="4"/>
  <c r="C34" i="4"/>
  <c r="C12" i="4"/>
  <c r="D164" i="4"/>
  <c r="D132" i="4"/>
  <c r="D96" i="4"/>
  <c r="D80" i="4"/>
  <c r="D64" i="4"/>
  <c r="A384" i="4"/>
  <c r="F175" i="4"/>
  <c r="E175" i="4"/>
  <c r="C175" i="4"/>
  <c r="B175" i="4"/>
  <c r="A380" i="4"/>
  <c r="E171" i="4"/>
  <c r="D171" i="4"/>
  <c r="F171" i="4"/>
  <c r="B171" i="4"/>
  <c r="A376" i="4"/>
  <c r="F167" i="4"/>
  <c r="D167" i="4"/>
  <c r="B167" i="4"/>
  <c r="A372" i="4"/>
  <c r="E163" i="4"/>
  <c r="C163" i="4"/>
  <c r="B163" i="4"/>
  <c r="A368" i="4"/>
  <c r="F159" i="4"/>
  <c r="E159" i="4"/>
  <c r="C159" i="4"/>
  <c r="B159" i="4"/>
  <c r="A364" i="4"/>
  <c r="D155" i="4"/>
  <c r="F155" i="4"/>
  <c r="B155" i="4"/>
  <c r="A360" i="4"/>
  <c r="F151" i="4"/>
  <c r="E151" i="4"/>
  <c r="D151" i="4"/>
  <c r="B151" i="4"/>
  <c r="A356" i="4"/>
  <c r="C147" i="4"/>
  <c r="E147" i="4"/>
  <c r="B147" i="4"/>
  <c r="A352" i="4"/>
  <c r="F143" i="4"/>
  <c r="E143" i="4"/>
  <c r="C143" i="4"/>
  <c r="B143" i="4"/>
  <c r="A348" i="4"/>
  <c r="D139" i="4"/>
  <c r="F139" i="4"/>
  <c r="B139" i="4"/>
  <c r="A344" i="4"/>
  <c r="F135" i="4"/>
  <c r="E135" i="4"/>
  <c r="D135" i="4"/>
  <c r="B135" i="4"/>
  <c r="A340" i="4"/>
  <c r="C131" i="4"/>
  <c r="E131" i="4"/>
  <c r="A336" i="4"/>
  <c r="F127" i="4"/>
  <c r="E127" i="4"/>
  <c r="C127" i="4"/>
  <c r="A332" i="4"/>
  <c r="D123" i="4"/>
  <c r="B123" i="4"/>
  <c r="F123" i="4"/>
  <c r="A328" i="4"/>
  <c r="F119" i="4"/>
  <c r="E119" i="4"/>
  <c r="D119" i="4"/>
  <c r="B119" i="4"/>
  <c r="A324" i="4"/>
  <c r="C115" i="4"/>
  <c r="E115" i="4"/>
  <c r="A320" i="4"/>
  <c r="F111" i="4"/>
  <c r="E111" i="4"/>
  <c r="C111" i="4"/>
  <c r="A316" i="4"/>
  <c r="D107" i="4"/>
  <c r="B107" i="4"/>
  <c r="F107" i="4"/>
  <c r="A312" i="4"/>
  <c r="F103" i="4"/>
  <c r="E103" i="4"/>
  <c r="B103" i="4"/>
  <c r="A308" i="4"/>
  <c r="D99" i="4"/>
  <c r="C99" i="4"/>
  <c r="E99" i="4"/>
  <c r="A304" i="4"/>
  <c r="F95" i="4"/>
  <c r="E95" i="4"/>
  <c r="C95" i="4"/>
  <c r="A300" i="4"/>
  <c r="D91" i="4"/>
  <c r="B91" i="4"/>
  <c r="F91" i="4"/>
  <c r="A296" i="4"/>
  <c r="F87" i="4"/>
  <c r="E87" i="4"/>
  <c r="B87" i="4"/>
  <c r="A292" i="4"/>
  <c r="D83" i="4"/>
  <c r="C83" i="4"/>
  <c r="E83" i="4"/>
  <c r="A288" i="4"/>
  <c r="F79" i="4"/>
  <c r="E79" i="4"/>
  <c r="C79" i="4"/>
  <c r="A284" i="4"/>
  <c r="D75" i="4"/>
  <c r="B75" i="4"/>
  <c r="F75" i="4"/>
  <c r="A280" i="4"/>
  <c r="F71" i="4"/>
  <c r="E71" i="4"/>
  <c r="B71" i="4"/>
  <c r="A276" i="4"/>
  <c r="D67" i="4"/>
  <c r="C67" i="4"/>
  <c r="E67" i="4"/>
  <c r="A272" i="4"/>
  <c r="F63" i="4"/>
  <c r="E63" i="4"/>
  <c r="C63" i="4"/>
  <c r="A268" i="4"/>
  <c r="D59" i="4"/>
  <c r="B59" i="4"/>
  <c r="F59" i="4"/>
  <c r="A264" i="4"/>
  <c r="F55" i="4"/>
  <c r="E55" i="4"/>
  <c r="B55" i="4"/>
  <c r="A260" i="4"/>
  <c r="D51" i="4"/>
  <c r="C51" i="4"/>
  <c r="E51" i="4"/>
  <c r="A256" i="4"/>
  <c r="F47" i="4"/>
  <c r="E47" i="4"/>
  <c r="C47" i="4"/>
  <c r="A252" i="4"/>
  <c r="D43" i="4"/>
  <c r="B43" i="4"/>
  <c r="F43" i="4"/>
  <c r="A248" i="4"/>
  <c r="F39" i="4"/>
  <c r="E39" i="4"/>
  <c r="D39" i="4"/>
  <c r="B39" i="4"/>
  <c r="A244" i="4"/>
  <c r="C35" i="4"/>
  <c r="E35" i="4"/>
  <c r="A240" i="4"/>
  <c r="F31" i="4"/>
  <c r="E31" i="4"/>
  <c r="D31" i="4"/>
  <c r="C31" i="4"/>
  <c r="A236" i="4"/>
  <c r="D27" i="4"/>
  <c r="B27" i="4"/>
  <c r="F27" i="4"/>
  <c r="A232" i="4"/>
  <c r="F23" i="4"/>
  <c r="E23" i="4"/>
  <c r="D23" i="4"/>
  <c r="B23" i="4"/>
  <c r="A228" i="4"/>
  <c r="D19" i="4"/>
  <c r="C19" i="4"/>
  <c r="E19" i="4"/>
  <c r="A224" i="4"/>
  <c r="F15" i="4"/>
  <c r="E15" i="4"/>
  <c r="C15" i="4"/>
  <c r="A220" i="4"/>
  <c r="D11" i="4"/>
  <c r="B11" i="4"/>
  <c r="F11" i="4"/>
  <c r="A216" i="4"/>
  <c r="F7" i="4"/>
  <c r="E7" i="4"/>
  <c r="D7" i="4"/>
  <c r="B7" i="4"/>
  <c r="B3" i="4"/>
  <c r="B184" i="4"/>
  <c r="B176" i="4"/>
  <c r="B168" i="4"/>
  <c r="B160" i="4"/>
  <c r="B152" i="4"/>
  <c r="B144" i="4"/>
  <c r="B136" i="4"/>
  <c r="B126" i="4"/>
  <c r="B115" i="4"/>
  <c r="B104" i="4"/>
  <c r="B94" i="4"/>
  <c r="B83" i="4"/>
  <c r="B72" i="4"/>
  <c r="B62" i="4"/>
  <c r="B51" i="4"/>
  <c r="B40" i="4"/>
  <c r="B30" i="4"/>
  <c r="B19" i="4"/>
  <c r="B8" i="4"/>
  <c r="C171" i="4"/>
  <c r="C160" i="4"/>
  <c r="C150" i="4"/>
  <c r="C139" i="4"/>
  <c r="C128" i="4"/>
  <c r="C118" i="4"/>
  <c r="C107" i="4"/>
  <c r="C96" i="4"/>
  <c r="C86" i="4"/>
  <c r="C75" i="4"/>
  <c r="C64" i="4"/>
  <c r="C54" i="4"/>
  <c r="C43" i="4"/>
  <c r="C32" i="4"/>
  <c r="C22" i="4"/>
  <c r="C11" i="4"/>
  <c r="D184" i="4"/>
  <c r="D174" i="4"/>
  <c r="D163" i="4"/>
  <c r="D152" i="4"/>
  <c r="D142" i="4"/>
  <c r="D131" i="4"/>
  <c r="D120" i="4"/>
  <c r="D110" i="4"/>
  <c r="D95" i="4"/>
  <c r="D79" i="4"/>
  <c r="D63" i="4"/>
  <c r="D46" i="4"/>
  <c r="D25" i="4"/>
  <c r="E166" i="4"/>
  <c r="E138" i="4"/>
  <c r="E106" i="4"/>
  <c r="E74" i="4"/>
  <c r="E42" i="4"/>
  <c r="E10" i="4"/>
  <c r="F162" i="4"/>
  <c r="F130" i="4"/>
  <c r="F98" i="4"/>
  <c r="F66" i="4"/>
  <c r="F34" i="4"/>
  <c r="B79" i="4"/>
  <c r="B68" i="4"/>
  <c r="B47" i="4"/>
  <c r="B36" i="4"/>
  <c r="B15" i="4"/>
  <c r="B4" i="4"/>
  <c r="C167" i="4"/>
  <c r="C156" i="4"/>
  <c r="C146" i="4"/>
  <c r="C135" i="4"/>
  <c r="C124" i="4"/>
  <c r="C114" i="4"/>
  <c r="C103" i="4"/>
  <c r="C92" i="4"/>
  <c r="C82" i="4"/>
  <c r="C71" i="4"/>
  <c r="C60" i="4"/>
  <c r="C50" i="4"/>
  <c r="C39" i="4"/>
  <c r="C28" i="4"/>
  <c r="C18" i="4"/>
  <c r="C7" i="4"/>
  <c r="D180" i="4"/>
  <c r="D170" i="4"/>
  <c r="D159" i="4"/>
  <c r="D148" i="4"/>
  <c r="D138" i="4"/>
  <c r="D127" i="4"/>
  <c r="D116" i="4"/>
  <c r="D104" i="4"/>
  <c r="D88" i="4"/>
  <c r="D72" i="4"/>
  <c r="D56" i="4"/>
  <c r="D37" i="4"/>
  <c r="D15" i="4"/>
  <c r="E155" i="4"/>
  <c r="E123" i="4"/>
  <c r="E91" i="4"/>
  <c r="E59" i="4"/>
  <c r="E27" i="4"/>
  <c r="F147" i="4"/>
  <c r="F115" i="4"/>
  <c r="F83" i="4"/>
  <c r="F51" i="4"/>
  <c r="F19" i="4"/>
  <c r="A395" i="4"/>
  <c r="E186" i="4"/>
  <c r="A391" i="4"/>
  <c r="F182" i="4"/>
  <c r="A387" i="4"/>
  <c r="A383" i="4"/>
  <c r="F174" i="4"/>
  <c r="E174" i="4"/>
  <c r="A379" i="4"/>
  <c r="E170" i="4"/>
  <c r="A375" i="4"/>
  <c r="F166" i="4"/>
  <c r="A371" i="4"/>
  <c r="A367" i="4"/>
  <c r="F158" i="4"/>
  <c r="E158" i="4"/>
  <c r="A363" i="4"/>
  <c r="A359" i="4"/>
  <c r="F150" i="4"/>
  <c r="E150" i="4"/>
  <c r="A355" i="4"/>
  <c r="A351" i="4"/>
  <c r="F142" i="4"/>
  <c r="E142" i="4"/>
  <c r="A347" i="4"/>
  <c r="A343" i="4"/>
  <c r="F134" i="4"/>
  <c r="E134" i="4"/>
  <c r="A339" i="4"/>
  <c r="A335" i="4"/>
  <c r="F126" i="4"/>
  <c r="E126" i="4"/>
  <c r="A331" i="4"/>
  <c r="A327" i="4"/>
  <c r="F118" i="4"/>
  <c r="E118" i="4"/>
  <c r="A323" i="4"/>
  <c r="A319" i="4"/>
  <c r="F110" i="4"/>
  <c r="E110" i="4"/>
  <c r="A315" i="4"/>
  <c r="D106" i="4"/>
  <c r="A311" i="4"/>
  <c r="F102" i="4"/>
  <c r="E102" i="4"/>
  <c r="D102" i="4"/>
  <c r="A307" i="4"/>
  <c r="D98" i="4"/>
  <c r="A303" i="4"/>
  <c r="F94" i="4"/>
  <c r="E94" i="4"/>
  <c r="D94" i="4"/>
  <c r="A299" i="4"/>
  <c r="D90" i="4"/>
  <c r="A295" i="4"/>
  <c r="F86" i="4"/>
  <c r="E86" i="4"/>
  <c r="D86" i="4"/>
  <c r="A291" i="4"/>
  <c r="D82" i="4"/>
  <c r="A287" i="4"/>
  <c r="F78" i="4"/>
  <c r="E78" i="4"/>
  <c r="D78" i="4"/>
  <c r="A283" i="4"/>
  <c r="D74" i="4"/>
  <c r="A279" i="4"/>
  <c r="F70" i="4"/>
  <c r="E70" i="4"/>
  <c r="D70" i="4"/>
  <c r="A275" i="4"/>
  <c r="D66" i="4"/>
  <c r="A271" i="4"/>
  <c r="F62" i="4"/>
  <c r="E62" i="4"/>
  <c r="D62" i="4"/>
  <c r="A267" i="4"/>
  <c r="D58" i="4"/>
  <c r="A263" i="4"/>
  <c r="F54" i="4"/>
  <c r="E54" i="4"/>
  <c r="D54" i="4"/>
  <c r="A259" i="4"/>
  <c r="D50" i="4"/>
  <c r="A255" i="4"/>
  <c r="F46" i="4"/>
  <c r="E46" i="4"/>
  <c r="A251" i="4"/>
  <c r="A247" i="4"/>
  <c r="F38" i="4"/>
  <c r="E38" i="4"/>
  <c r="D38" i="4"/>
  <c r="A243" i="4"/>
  <c r="D34" i="4"/>
  <c r="A239" i="4"/>
  <c r="F30" i="4"/>
  <c r="E30" i="4"/>
  <c r="A235" i="4"/>
  <c r="A231" i="4"/>
  <c r="F22" i="4"/>
  <c r="E22" i="4"/>
  <c r="D22" i="4"/>
  <c r="A227" i="4"/>
  <c r="D18" i="4"/>
  <c r="A223" i="4"/>
  <c r="F14" i="4"/>
  <c r="E14" i="4"/>
  <c r="A219" i="4"/>
  <c r="A215" i="4"/>
  <c r="F6" i="4"/>
  <c r="E6" i="4"/>
  <c r="D6" i="4"/>
  <c r="B130" i="4"/>
  <c r="B114" i="4"/>
  <c r="B98" i="4"/>
  <c r="B82" i="4"/>
  <c r="B66" i="4"/>
  <c r="B50" i="4"/>
  <c r="B34" i="4"/>
  <c r="B18" i="4"/>
  <c r="C186" i="4"/>
  <c r="C170" i="4"/>
  <c r="C154" i="4"/>
  <c r="C138" i="4"/>
  <c r="C122" i="4"/>
  <c r="C106" i="4"/>
  <c r="C90" i="4"/>
  <c r="C74" i="4"/>
  <c r="C58" i="4"/>
  <c r="C42" i="4"/>
  <c r="C26" i="4"/>
  <c r="C10" i="4"/>
  <c r="D178" i="4"/>
  <c r="D162" i="4"/>
  <c r="D146" i="4"/>
  <c r="D130" i="4"/>
  <c r="D114" i="4"/>
  <c r="D42" i="4"/>
  <c r="D10" i="4"/>
  <c r="E162" i="4"/>
  <c r="A394" i="4"/>
  <c r="F185" i="4"/>
  <c r="E185" i="4"/>
  <c r="D185" i="4"/>
  <c r="C185" i="4"/>
  <c r="A390" i="4"/>
  <c r="F181" i="4"/>
  <c r="D181" i="4"/>
  <c r="C181" i="4"/>
  <c r="E181" i="4"/>
  <c r="A386" i="4"/>
  <c r="F177" i="4"/>
  <c r="D177" i="4"/>
  <c r="C177" i="4"/>
  <c r="A382" i="4"/>
  <c r="F173" i="4"/>
  <c r="D173" i="4"/>
  <c r="C173" i="4"/>
  <c r="A378" i="4"/>
  <c r="F169" i="4"/>
  <c r="E169" i="4"/>
  <c r="D169" i="4"/>
  <c r="C169" i="4"/>
  <c r="A374" i="4"/>
  <c r="F165" i="4"/>
  <c r="D165" i="4"/>
  <c r="C165" i="4"/>
  <c r="E165" i="4"/>
  <c r="A370" i="4"/>
  <c r="F161" i="4"/>
  <c r="D161" i="4"/>
  <c r="C161" i="4"/>
  <c r="A366" i="4"/>
  <c r="F157" i="4"/>
  <c r="E157" i="4"/>
  <c r="D157" i="4"/>
  <c r="C157" i="4"/>
  <c r="A362" i="4"/>
  <c r="F153" i="4"/>
  <c r="E153" i="4"/>
  <c r="D153" i="4"/>
  <c r="C153" i="4"/>
  <c r="A358" i="4"/>
  <c r="F149" i="4"/>
  <c r="E149" i="4"/>
  <c r="D149" i="4"/>
  <c r="C149" i="4"/>
  <c r="A354" i="4"/>
  <c r="F145" i="4"/>
  <c r="E145" i="4"/>
  <c r="D145" i="4"/>
  <c r="C145" i="4"/>
  <c r="A350" i="4"/>
  <c r="F141" i="4"/>
  <c r="E141" i="4"/>
  <c r="D141" i="4"/>
  <c r="C141" i="4"/>
  <c r="A346" i="4"/>
  <c r="F137" i="4"/>
  <c r="E137" i="4"/>
  <c r="D137" i="4"/>
  <c r="C137" i="4"/>
  <c r="A342" i="4"/>
  <c r="F133" i="4"/>
  <c r="E133" i="4"/>
  <c r="D133" i="4"/>
  <c r="C133" i="4"/>
  <c r="B133" i="4"/>
  <c r="A338" i="4"/>
  <c r="F129" i="4"/>
  <c r="E129" i="4"/>
  <c r="D129" i="4"/>
  <c r="C129" i="4"/>
  <c r="B129" i="4"/>
  <c r="A334" i="4"/>
  <c r="F125" i="4"/>
  <c r="E125" i="4"/>
  <c r="D125" i="4"/>
  <c r="C125" i="4"/>
  <c r="B125" i="4"/>
  <c r="A330" i="4"/>
  <c r="F121" i="4"/>
  <c r="E121" i="4"/>
  <c r="D121" i="4"/>
  <c r="C121" i="4"/>
  <c r="B121" i="4"/>
  <c r="A326" i="4"/>
  <c r="F117" i="4"/>
  <c r="E117" i="4"/>
  <c r="D117" i="4"/>
  <c r="C117" i="4"/>
  <c r="B117" i="4"/>
  <c r="A322" i="4"/>
  <c r="F113" i="4"/>
  <c r="E113" i="4"/>
  <c r="D113" i="4"/>
  <c r="C113" i="4"/>
  <c r="B113" i="4"/>
  <c r="A318" i="4"/>
  <c r="F109" i="4"/>
  <c r="E109" i="4"/>
  <c r="D109" i="4"/>
  <c r="C109" i="4"/>
  <c r="B109" i="4"/>
  <c r="A314" i="4"/>
  <c r="F105" i="4"/>
  <c r="E105" i="4"/>
  <c r="D105" i="4"/>
  <c r="C105" i="4"/>
  <c r="B105" i="4"/>
  <c r="A310" i="4"/>
  <c r="F101" i="4"/>
  <c r="E101" i="4"/>
  <c r="D101" i="4"/>
  <c r="C101" i="4"/>
  <c r="B101" i="4"/>
  <c r="A306" i="4"/>
  <c r="F97" i="4"/>
  <c r="E97" i="4"/>
  <c r="D97" i="4"/>
  <c r="C97" i="4"/>
  <c r="B97" i="4"/>
  <c r="A302" i="4"/>
  <c r="F93" i="4"/>
  <c r="E93" i="4"/>
  <c r="D93" i="4"/>
  <c r="C93" i="4"/>
  <c r="B93" i="4"/>
  <c r="A298" i="4"/>
  <c r="F89" i="4"/>
  <c r="E89" i="4"/>
  <c r="D89" i="4"/>
  <c r="C89" i="4"/>
  <c r="B89" i="4"/>
  <c r="A294" i="4"/>
  <c r="F85" i="4"/>
  <c r="E85" i="4"/>
  <c r="D85" i="4"/>
  <c r="C85" i="4"/>
  <c r="B85" i="4"/>
  <c r="A290" i="4"/>
  <c r="F81" i="4"/>
  <c r="E81" i="4"/>
  <c r="D81" i="4"/>
  <c r="C81" i="4"/>
  <c r="B81" i="4"/>
  <c r="A286" i="4"/>
  <c r="F77" i="4"/>
  <c r="E77" i="4"/>
  <c r="D77" i="4"/>
  <c r="C77" i="4"/>
  <c r="B77" i="4"/>
  <c r="A282" i="4"/>
  <c r="F73" i="4"/>
  <c r="E73" i="4"/>
  <c r="D73" i="4"/>
  <c r="C73" i="4"/>
  <c r="B73" i="4"/>
  <c r="A278" i="4"/>
  <c r="F69" i="4"/>
  <c r="E69" i="4"/>
  <c r="D69" i="4"/>
  <c r="C69" i="4"/>
  <c r="B69" i="4"/>
  <c r="A274" i="4"/>
  <c r="F65" i="4"/>
  <c r="E65" i="4"/>
  <c r="D65" i="4"/>
  <c r="C65" i="4"/>
  <c r="B65" i="4"/>
  <c r="A270" i="4"/>
  <c r="F61" i="4"/>
  <c r="E61" i="4"/>
  <c r="D61" i="4"/>
  <c r="C61" i="4"/>
  <c r="B61" i="4"/>
  <c r="A266" i="4"/>
  <c r="F57" i="4"/>
  <c r="E57" i="4"/>
  <c r="D57" i="4"/>
  <c r="C57" i="4"/>
  <c r="B57" i="4"/>
  <c r="A262" i="4"/>
  <c r="F53" i="4"/>
  <c r="E53" i="4"/>
  <c r="D53" i="4"/>
  <c r="C53" i="4"/>
  <c r="B53" i="4"/>
  <c r="A258" i="4"/>
  <c r="F49" i="4"/>
  <c r="E49" i="4"/>
  <c r="D49" i="4"/>
  <c r="C49" i="4"/>
  <c r="B49" i="4"/>
  <c r="A254" i="4"/>
  <c r="F45" i="4"/>
  <c r="E45" i="4"/>
  <c r="C45" i="4"/>
  <c r="B45" i="4"/>
  <c r="D45" i="4"/>
  <c r="A250" i="4"/>
  <c r="F41" i="4"/>
  <c r="E41" i="4"/>
  <c r="C41" i="4"/>
  <c r="B41" i="4"/>
  <c r="A246" i="4"/>
  <c r="F37" i="4"/>
  <c r="E37" i="4"/>
  <c r="C37" i="4"/>
  <c r="B37" i="4"/>
  <c r="A242" i="4"/>
  <c r="F33" i="4"/>
  <c r="E33" i="4"/>
  <c r="D33" i="4"/>
  <c r="C33" i="4"/>
  <c r="B33" i="4"/>
  <c r="A238" i="4"/>
  <c r="F29" i="4"/>
  <c r="E29" i="4"/>
  <c r="C29" i="4"/>
  <c r="B29" i="4"/>
  <c r="D29" i="4"/>
  <c r="A234" i="4"/>
  <c r="F25" i="4"/>
  <c r="E25" i="4"/>
  <c r="C25" i="4"/>
  <c r="B25" i="4"/>
  <c r="A230" i="4"/>
  <c r="F21" i="4"/>
  <c r="E21" i="4"/>
  <c r="C21" i="4"/>
  <c r="B21" i="4"/>
  <c r="A226" i="4"/>
  <c r="F17" i="4"/>
  <c r="E17" i="4"/>
  <c r="D17" i="4"/>
  <c r="C17" i="4"/>
  <c r="B17" i="4"/>
  <c r="A222" i="4"/>
  <c r="F13" i="4"/>
  <c r="E13" i="4"/>
  <c r="C13" i="4"/>
  <c r="B13" i="4"/>
  <c r="D13" i="4"/>
  <c r="A218" i="4"/>
  <c r="F9" i="4"/>
  <c r="E9" i="4"/>
  <c r="C9" i="4"/>
  <c r="B9" i="4"/>
  <c r="A214" i="4"/>
  <c r="F5" i="4"/>
  <c r="E5" i="4"/>
  <c r="C5" i="4"/>
  <c r="B5" i="4"/>
  <c r="B186" i="4"/>
  <c r="B182" i="4"/>
  <c r="B178" i="4"/>
  <c r="B174" i="4"/>
  <c r="B170" i="4"/>
  <c r="B166" i="4"/>
  <c r="B162" i="4"/>
  <c r="B158" i="4"/>
  <c r="B154" i="4"/>
  <c r="B150" i="4"/>
  <c r="B146" i="4"/>
  <c r="B142" i="4"/>
  <c r="B138" i="4"/>
  <c r="B134" i="4"/>
  <c r="B118" i="4"/>
  <c r="B102" i="4"/>
  <c r="B86" i="4"/>
  <c r="B70" i="4"/>
  <c r="B54" i="4"/>
  <c r="B38" i="4"/>
  <c r="B22" i="4"/>
  <c r="B6" i="4"/>
  <c r="C174" i="4"/>
  <c r="C158" i="4"/>
  <c r="C142" i="4"/>
  <c r="C126" i="4"/>
  <c r="C110" i="4"/>
  <c r="C94" i="4"/>
  <c r="C78" i="4"/>
  <c r="C62" i="4"/>
  <c r="C46" i="4"/>
  <c r="C30" i="4"/>
  <c r="C14" i="4"/>
  <c r="D182" i="4"/>
  <c r="D166" i="4"/>
  <c r="D150" i="4"/>
  <c r="D134" i="4"/>
  <c r="D118" i="4"/>
  <c r="D41" i="4"/>
  <c r="D30" i="4"/>
  <c r="D9" i="4"/>
  <c r="E182" i="4"/>
  <c r="E161" i="4"/>
  <c r="E146" i="4"/>
  <c r="E130" i="4"/>
  <c r="E114" i="4"/>
  <c r="E98" i="4"/>
  <c r="E82" i="4"/>
  <c r="E66" i="4"/>
  <c r="E50" i="4"/>
  <c r="E34" i="4"/>
  <c r="E18" i="4"/>
  <c r="F186" i="4"/>
  <c r="F170" i="4"/>
  <c r="F154" i="4"/>
  <c r="F138" i="4"/>
  <c r="F122" i="4"/>
  <c r="F106" i="4"/>
  <c r="F90" i="4"/>
  <c r="F74" i="4"/>
  <c r="F58" i="4"/>
  <c r="F42" i="4"/>
  <c r="F26" i="4"/>
  <c r="F10" i="4"/>
  <c r="B236" i="3" l="1"/>
  <c r="B189" i="4"/>
  <c r="C189" i="4"/>
  <c r="D189" i="4"/>
  <c r="F189" i="4"/>
  <c r="A396" i="4"/>
  <c r="E189" i="4"/>
  <c r="B214" i="4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E214" i="4" s="1"/>
  <c r="A337" i="4"/>
  <c r="A341" i="4"/>
  <c r="A345" i="4"/>
  <c r="A349" i="4"/>
  <c r="A353" i="4"/>
  <c r="A357" i="4"/>
  <c r="A361" i="4"/>
  <c r="A365" i="4"/>
  <c r="A369" i="4"/>
  <c r="A373" i="4"/>
  <c r="A377" i="4"/>
  <c r="A381" i="4"/>
  <c r="A385" i="4"/>
  <c r="A389" i="4"/>
  <c r="A393" i="4"/>
</calcChain>
</file>

<file path=xl/sharedStrings.xml><?xml version="1.0" encoding="utf-8"?>
<sst xmlns="http://schemas.openxmlformats.org/spreadsheetml/2006/main" count="1550" uniqueCount="1006">
  <si>
    <t xml:space="preserve">МІНІСТЕРСТВО ОСВІТИ І НАУКИ УКРАЇНИ
НАЦІОНАЛЬНИЙ УНІВЕРСИТЕТ “ЛЬВІВСЬКА ПОЛІТЕХНІКА”
ІНСТИТУТ КОМП’ЮТЕРНИХ НАУК ТА ІНФОРМАЦІЙНИХ ТЕХНОЛОГІЙ
</t>
  </si>
  <si>
    <t>кафедра систем штучного інтелекту</t>
  </si>
  <si>
    <t>Звіт</t>
  </si>
  <si>
    <t>з курсу «Комп’ютерна лінгвістика»</t>
  </si>
  <si>
    <t>Виконав:</t>
  </si>
  <si>
    <t>ст. групи КН-410 </t>
  </si>
  <si>
    <t>Перевірив:</t>
  </si>
  <si>
    <t>Камінський Р. М.</t>
  </si>
  <si>
    <t>Львів - 2020</t>
  </si>
  <si>
    <t>про виконання практичної роботи №3</t>
  </si>
  <si>
    <t xml:space="preserve">поданих дискретними випадковими процесами та їх фрактальний аналіз. </t>
  </si>
  <si>
    <r>
      <t xml:space="preserve">Мета: </t>
    </r>
    <r>
      <rPr>
        <sz val="14"/>
        <color theme="1"/>
        <rFont val="Times New Roman"/>
        <family val="1"/>
        <charset val="204"/>
      </rPr>
      <t xml:space="preserve">Визначення статистичних характеристик перекладів текстів </t>
    </r>
  </si>
  <si>
    <t>Завдання 1</t>
  </si>
  <si>
    <t xml:space="preserve">Використовуючи табличний процесор Ms Excel визначити значення </t>
  </si>
  <si>
    <t xml:space="preserve">параметрів випадкових процесів, що відповідають перекладеним текстам. </t>
  </si>
  <si>
    <t>Завдання 2</t>
  </si>
  <si>
    <t xml:space="preserve">Визначити фрактальну розмірність, показник Герста та константу С </t>
  </si>
  <si>
    <t xml:space="preserve">кожної текстової послідовності, використовуючи табличний процесор Ms Excel. </t>
  </si>
  <si>
    <t>Українська</t>
  </si>
  <si>
    <t>К-сть літер</t>
  </si>
  <si>
    <t>Білоруська</t>
  </si>
  <si>
    <t>Російська</t>
  </si>
  <si>
    <t>Болгарська</t>
  </si>
  <si>
    <t>Англійська</t>
  </si>
  <si>
    <t>Французька</t>
  </si>
  <si>
    <t>Німецька</t>
  </si>
  <si>
    <t>Польська</t>
  </si>
  <si>
    <t>Гэта</t>
  </si>
  <si>
    <t>Was</t>
  </si>
  <si>
    <t>спаць</t>
  </si>
  <si>
    <t>сън</t>
  </si>
  <si>
    <t>sleep</t>
  </si>
  <si>
    <t>sommeil</t>
  </si>
  <si>
    <t>schlafen</t>
  </si>
  <si>
    <t>sen</t>
  </si>
  <si>
    <t>на</t>
  </si>
  <si>
    <t>далей</t>
  </si>
  <si>
    <t>На</t>
  </si>
  <si>
    <t>on</t>
  </si>
  <si>
    <t>sur</t>
  </si>
  <si>
    <t>auf</t>
  </si>
  <si>
    <t>na</t>
  </si>
  <si>
    <t>ich</t>
  </si>
  <si>
    <t>кара</t>
  </si>
  <si>
    <t>sah</t>
  </si>
  <si>
    <t>що</t>
  </si>
  <si>
    <t>што</t>
  </si>
  <si>
    <t>что</t>
  </si>
  <si>
    <t>Какво</t>
  </si>
  <si>
    <t>what</t>
  </si>
  <si>
    <t>quoi</t>
  </si>
  <si>
    <t>co</t>
  </si>
  <si>
    <t>і</t>
  </si>
  <si>
    <t>и</t>
  </si>
  <si>
    <t>and</t>
  </si>
  <si>
    <t>et</t>
  </si>
  <si>
    <t>und</t>
  </si>
  <si>
    <t>i</t>
  </si>
  <si>
    <t>Über</t>
  </si>
  <si>
    <t>свет</t>
  </si>
  <si>
    <t>world</t>
  </si>
  <si>
    <t>monde</t>
  </si>
  <si>
    <t>Welt</t>
  </si>
  <si>
    <t>świat</t>
  </si>
  <si>
    <t>Бог</t>
  </si>
  <si>
    <t>Dieu</t>
  </si>
  <si>
    <t>Gott</t>
  </si>
  <si>
    <t>Bóg</t>
  </si>
  <si>
    <t>їм</t>
  </si>
  <si>
    <t>іх</t>
  </si>
  <si>
    <t>им</t>
  </si>
  <si>
    <t>тях</t>
  </si>
  <si>
    <t>them</t>
  </si>
  <si>
    <t>leur</t>
  </si>
  <si>
    <t>Sie</t>
  </si>
  <si>
    <t>im</t>
  </si>
  <si>
    <t>море</t>
  </si>
  <si>
    <t>sea</t>
  </si>
  <si>
    <t>й</t>
  </si>
  <si>
    <t>по</t>
  </si>
  <si>
    <t>з</t>
  </si>
  <si>
    <t>с</t>
  </si>
  <si>
    <t>with</t>
  </si>
  <si>
    <t>avec</t>
  </si>
  <si>
    <t>mit</t>
  </si>
  <si>
    <t>z</t>
  </si>
  <si>
    <t>уже</t>
  </si>
  <si>
    <t>ужо</t>
  </si>
  <si>
    <t>вече</t>
  </si>
  <si>
    <t>already</t>
  </si>
  <si>
    <t>déjà</t>
  </si>
  <si>
    <t>bereits</t>
  </si>
  <si>
    <t>już</t>
  </si>
  <si>
    <t>не</t>
  </si>
  <si>
    <t>not</t>
  </si>
  <si>
    <t>nepas</t>
  </si>
  <si>
    <t>nicht</t>
  </si>
  <si>
    <t>nie</t>
  </si>
  <si>
    <t>то</t>
  </si>
  <si>
    <t>в</t>
  </si>
  <si>
    <t>у</t>
  </si>
  <si>
    <t>in</t>
  </si>
  <si>
    <t>dans</t>
  </si>
  <si>
    <t>w</t>
  </si>
  <si>
    <t>яго</t>
  </si>
  <si>
    <t>него</t>
  </si>
  <si>
    <t>him</t>
  </si>
  <si>
    <t>lui</t>
  </si>
  <si>
    <t>ihm</t>
  </si>
  <si>
    <t>mu</t>
  </si>
  <si>
    <t>бога</t>
  </si>
  <si>
    <t>божа</t>
  </si>
  <si>
    <t>god</t>
  </si>
  <si>
    <t>stark</t>
  </si>
  <si>
    <t>він</t>
  </si>
  <si>
    <t>ён</t>
  </si>
  <si>
    <t>он</t>
  </si>
  <si>
    <t>той</t>
  </si>
  <si>
    <t>he</t>
  </si>
  <si>
    <t>il</t>
  </si>
  <si>
    <t>er</t>
  </si>
  <si>
    <t>чтобы</t>
  </si>
  <si>
    <t>damit</t>
  </si>
  <si>
    <t>усе</t>
  </si>
  <si>
    <t>все</t>
  </si>
  <si>
    <t>всичко</t>
  </si>
  <si>
    <t>all</t>
  </si>
  <si>
    <t>tout</t>
  </si>
  <si>
    <t>alles</t>
  </si>
  <si>
    <t>wszystko</t>
  </si>
  <si>
    <t>вітри</t>
  </si>
  <si>
    <t>вятры</t>
  </si>
  <si>
    <t>ветры</t>
  </si>
  <si>
    <t>ветрове</t>
  </si>
  <si>
    <t>winds</t>
  </si>
  <si>
    <t>lesvents</t>
  </si>
  <si>
    <t>Winde</t>
  </si>
  <si>
    <t>wiatry</t>
  </si>
  <si>
    <t>it</t>
  </si>
  <si>
    <t>Twój</t>
  </si>
  <si>
    <t>будзе</t>
  </si>
  <si>
    <t>гэта</t>
  </si>
  <si>
    <t>to</t>
  </si>
  <si>
    <t>will</t>
  </si>
  <si>
    <t>part</t>
  </si>
  <si>
    <t>К-сть поворотних точок</t>
  </si>
  <si>
    <t>Дані</t>
  </si>
  <si>
    <t>P = 2</t>
  </si>
  <si>
    <t>P = 3</t>
  </si>
  <si>
    <t>P = 4</t>
  </si>
  <si>
    <t>P = 5</t>
  </si>
  <si>
    <t>P = 6</t>
  </si>
  <si>
    <t>К-сть клітинок</t>
  </si>
  <si>
    <t>Розмір клітинки</t>
  </si>
  <si>
    <t>Кількість клітинок</t>
  </si>
  <si>
    <t>Логарифм кількості</t>
  </si>
  <si>
    <t>Логарифм розміру</t>
  </si>
  <si>
    <t>укр</t>
  </si>
  <si>
    <t>Середнє</t>
  </si>
  <si>
    <t>С -&gt;</t>
  </si>
  <si>
    <t>Висновок:</t>
  </si>
  <si>
    <t>Шиманський П.С.</t>
  </si>
  <si>
    <t>Після</t>
  </si>
  <si>
    <t>знищення</t>
  </si>
  <si>
    <t>Трої</t>
  </si>
  <si>
    <t>греками</t>
  </si>
  <si>
    <t>Еней</t>
  </si>
  <si>
    <t>тікає</t>
  </si>
  <si>
    <t>ватагою</t>
  </si>
  <si>
    <t>троянців</t>
  </si>
  <si>
    <t>морем </t>
  </si>
  <si>
    <t>Юнона</t>
  </si>
  <si>
    <t>яка</t>
  </si>
  <si>
    <t>любила</t>
  </si>
  <si>
    <t>Енея</t>
  </si>
  <si>
    <t>сина</t>
  </si>
  <si>
    <t>Венера</t>
  </si>
  <si>
    <t>побігла</t>
  </si>
  <si>
    <t>до</t>
  </si>
  <si>
    <t>вітрів</t>
  </si>
  <si>
    <t>Еола</t>
  </si>
  <si>
    <t>щоби</t>
  </si>
  <si>
    <t>здійняв</t>
  </si>
  <si>
    <t>буревій</t>
  </si>
  <si>
    <t>потопив</t>
  </si>
  <si>
    <t>Еол</t>
  </si>
  <si>
    <t>розпустив</t>
  </si>
  <si>
    <t>зробив</t>
  </si>
  <si>
    <t>страшну</t>
  </si>
  <si>
    <t>бурю</t>
  </si>
  <si>
    <t>Але</t>
  </si>
  <si>
    <t>дав</t>
  </si>
  <si>
    <t>богові</t>
  </si>
  <si>
    <t>моря</t>
  </si>
  <si>
    <t>Нептунові</t>
  </si>
  <si>
    <t>хабаря</t>
  </si>
  <si>
    <t>буря</t>
  </si>
  <si>
    <t>стихла</t>
  </si>
  <si>
    <t>хвилюючись</t>
  </si>
  <si>
    <t>за</t>
  </si>
  <si>
    <t>пішла</t>
  </si>
  <si>
    <t>жалітися</t>
  </si>
  <si>
    <t>Юнону</t>
  </si>
  <si>
    <t>батька</t>
  </si>
  <si>
    <t>Зевса</t>
  </si>
  <si>
    <t>Той</t>
  </si>
  <si>
    <t>сказав</t>
  </si>
  <si>
    <t>доля</t>
  </si>
  <si>
    <t>вже</t>
  </si>
  <si>
    <t>вирішена</t>
  </si>
  <si>
    <t>а</t>
  </si>
  <si>
    <t>поїде</t>
  </si>
  <si>
    <t>Риму</t>
  </si>
  <si>
    <t>збудує</t>
  </si>
  <si>
    <t>сильне</t>
  </si>
  <si>
    <t>царство</t>
  </si>
  <si>
    <t>панщину</t>
  </si>
  <si>
    <t>весь</t>
  </si>
  <si>
    <t>світ</t>
  </si>
  <si>
    <t>погонить</t>
  </si>
  <si>
    <t>всім</t>
  </si>
  <si>
    <t>буде</t>
  </si>
  <si>
    <t>ватажок</t>
  </si>
  <si>
    <t>тривалих</t>
  </si>
  <si>
    <t>поневірянь</t>
  </si>
  <si>
    <t>троянці</t>
  </si>
  <si>
    <t>дісталися</t>
  </si>
  <si>
    <t>Карфагена</t>
  </si>
  <si>
    <t>де</t>
  </si>
  <si>
    <t>правила</t>
  </si>
  <si>
    <t>Дідона</t>
  </si>
  <si>
    <t>Цариця</t>
  </si>
  <si>
    <t>закохалася</t>
  </si>
  <si>
    <t>гуляла</t>
  </si>
  <si>
    <t>ним</t>
  </si>
  <si>
    <t>так</t>
  </si>
  <si>
    <t>забув</t>
  </si>
  <si>
    <t>про</t>
  </si>
  <si>
    <t>свою</t>
  </si>
  <si>
    <t>головну</t>
  </si>
  <si>
    <t>мету</t>
  </si>
  <si>
    <t>будівництво</t>
  </si>
  <si>
    <t>Зевс</t>
  </si>
  <si>
    <t>випадково</t>
  </si>
  <si>
    <t>глянувши</t>
  </si>
  <si>
    <t>Олімпа</t>
  </si>
  <si>
    <t>землю</t>
  </si>
  <si>
    <t>побачив</t>
  </si>
  <si>
    <t>це</t>
  </si>
  <si>
    <t>розлютився</t>
  </si>
  <si>
    <t>послав</t>
  </si>
  <si>
    <t>Енеєві</t>
  </si>
  <si>
    <t>його</t>
  </si>
  <si>
    <t>призначення</t>
  </si>
  <si>
    <t>троянцями</t>
  </si>
  <si>
    <t>вночі</t>
  </si>
  <si>
    <t>втік</t>
  </si>
  <si>
    <t>Карфагену</t>
  </si>
  <si>
    <t>горя</t>
  </si>
  <si>
    <t>себе</t>
  </si>
  <si>
    <t>спалила</t>
  </si>
  <si>
    <t>Троянці</t>
  </si>
  <si>
    <t>пропливли</t>
  </si>
  <si>
    <t>морем</t>
  </si>
  <si>
    <t>пристали</t>
  </si>
  <si>
    <t>Сицилії</t>
  </si>
  <si>
    <t>правив</t>
  </si>
  <si>
    <t>Ацест</t>
  </si>
  <si>
    <t>Сицилійці</t>
  </si>
  <si>
    <t>прийняли</t>
  </si>
  <si>
    <t>їх</t>
  </si>
  <si>
    <t>гостинно</t>
  </si>
  <si>
    <t>вирішив</t>
  </si>
  <si>
    <t>улаштувати</t>
  </si>
  <si>
    <t>поминки</t>
  </si>
  <si>
    <t>своєму</t>
  </si>
  <si>
    <t>батькові</t>
  </si>
  <si>
    <t>заходився</t>
  </si>
  <si>
    <t>лаяти</t>
  </si>
  <si>
    <t>богів</t>
  </si>
  <si>
    <t>просячи</t>
  </si>
  <si>
    <t>дощу</t>
  </si>
  <si>
    <t>Дощ</t>
  </si>
  <si>
    <t>пішов</t>
  </si>
  <si>
    <t>частина</t>
  </si>
  <si>
    <t>кораблів</t>
  </si>
  <si>
    <t>уціліла</t>
  </si>
  <si>
    <t>із</t>
  </si>
  <si>
    <t>ліг</t>
  </si>
  <si>
    <t>спати</t>
  </si>
  <si>
    <t>уві</t>
  </si>
  <si>
    <t>сні</t>
  </si>
  <si>
    <t>Анхіз</t>
  </si>
  <si>
    <t>пообіцяв</t>
  </si>
  <si>
    <t>Пасля</t>
  </si>
  <si>
    <t>разбурэнне</t>
  </si>
  <si>
    <t>Троя</t>
  </si>
  <si>
    <t>Грэкі</t>
  </si>
  <si>
    <t>Эней</t>
  </si>
  <si>
    <t>уцякае</t>
  </si>
  <si>
    <t>зграя</t>
  </si>
  <si>
    <t>Траянцы</t>
  </si>
  <si>
    <t>моры</t>
  </si>
  <si>
    <t>якія</t>
  </si>
  <si>
    <t>любіў</t>
  </si>
  <si>
    <t>сын</t>
  </si>
  <si>
    <t>пабег</t>
  </si>
  <si>
    <t>да</t>
  </si>
  <si>
    <t>Эола</t>
  </si>
  <si>
    <t>падняты</t>
  </si>
  <si>
    <t>ураган</t>
  </si>
  <si>
    <t>патануў</t>
  </si>
  <si>
    <t>Эол</t>
  </si>
  <si>
    <t>распушчаны</t>
  </si>
  <si>
    <t>зрабіў</t>
  </si>
  <si>
    <t>страшны</t>
  </si>
  <si>
    <t>бура</t>
  </si>
  <si>
    <t>даў</t>
  </si>
  <si>
    <t>мораў</t>
  </si>
  <si>
    <t>Нептун</t>
  </si>
  <si>
    <t>хабар</t>
  </si>
  <si>
    <t>супакоіўся</t>
  </si>
  <si>
    <t>занепакоены</t>
  </si>
  <si>
    <t>па</t>
  </si>
  <si>
    <t>рушыў</t>
  </si>
  <si>
    <t>скардзіцца</t>
  </si>
  <si>
    <t>бацька</t>
  </si>
  <si>
    <t>Зеўс</t>
  </si>
  <si>
    <t>сказаў</t>
  </si>
  <si>
    <t>лёс</t>
  </si>
  <si>
    <t>вырашана</t>
  </si>
  <si>
    <t>пойдзе</t>
  </si>
  <si>
    <t>Рым</t>
  </si>
  <si>
    <t>моцны</t>
  </si>
  <si>
    <t>каралеўства</t>
  </si>
  <si>
    <t>паншчына</t>
  </si>
  <si>
    <t>вадзіць</t>
  </si>
  <si>
    <t>усім</t>
  </si>
  <si>
    <t>правадыр</t>
  </si>
  <si>
    <t>доўга</t>
  </si>
  <si>
    <t>бадзянні</t>
  </si>
  <si>
    <t>траянскія</t>
  </si>
  <si>
    <t>атрымаў</t>
  </si>
  <si>
    <t>Карфаген</t>
  </si>
  <si>
    <t>дзе</t>
  </si>
  <si>
    <t>правілы</t>
  </si>
  <si>
    <t>Дыдона</t>
  </si>
  <si>
    <t>Каралева</t>
  </si>
  <si>
    <t>закахаўся</t>
  </si>
  <si>
    <t>хадзілі</t>
  </si>
  <si>
    <t>Забыліся</t>
  </si>
  <si>
    <t>пра</t>
  </si>
  <si>
    <t>уласны</t>
  </si>
  <si>
    <t>асноўны</t>
  </si>
  <si>
    <t>мэта</t>
  </si>
  <si>
    <t>будаўніцтва</t>
  </si>
  <si>
    <t>выпадкова</t>
  </si>
  <si>
    <t>гледзячы</t>
  </si>
  <si>
    <t>Алімп</t>
  </si>
  <si>
    <t>зямлі</t>
  </si>
  <si>
    <t>бачыў</t>
  </si>
  <si>
    <t>раззлаваўся</t>
  </si>
  <si>
    <t>адпраўлена</t>
  </si>
  <si>
    <t>прызначэнне</t>
  </si>
  <si>
    <t>ноччу</t>
  </si>
  <si>
    <t>уцёк</t>
  </si>
  <si>
    <t>паленне</t>
  </si>
  <si>
    <t>сам</t>
  </si>
  <si>
    <t>спалены</t>
  </si>
  <si>
    <t>паплыў</t>
  </si>
  <si>
    <t>па моры</t>
  </si>
  <si>
    <t>прызямліўся</t>
  </si>
  <si>
    <t>Сіцылія</t>
  </si>
  <si>
    <t>Сертыфікат</t>
  </si>
  <si>
    <t>Сіцылійцы</t>
  </si>
  <si>
    <t>прынята</t>
  </si>
  <si>
    <t>гасцінна</t>
  </si>
  <si>
    <t>вырашыў</t>
  </si>
  <si>
    <t>арганізаваць</t>
  </si>
  <si>
    <t>паніхіда</t>
  </si>
  <si>
    <t>свайго</t>
  </si>
  <si>
    <t>зайшоў</t>
  </si>
  <si>
    <t>лаяць</t>
  </si>
  <si>
    <t>багі</t>
  </si>
  <si>
    <t>пытаецца</t>
  </si>
  <si>
    <t>дождж</t>
  </si>
  <si>
    <t>Дождж</t>
  </si>
  <si>
    <t>злева</t>
  </si>
  <si>
    <t>частка</t>
  </si>
  <si>
    <t>караблі</t>
  </si>
  <si>
    <t>выжыў</t>
  </si>
  <si>
    <t>ад</t>
  </si>
  <si>
    <t>лёг</t>
  </si>
  <si>
    <t>мары</t>
  </si>
  <si>
    <t>Анхіс</t>
  </si>
  <si>
    <t>паабяцаў</t>
  </si>
  <si>
    <t>После</t>
  </si>
  <si>
    <t>уничтожения</t>
  </si>
  <si>
    <t>Трое</t>
  </si>
  <si>
    <t>убегает</t>
  </si>
  <si>
    <t>ватагой</t>
  </si>
  <si>
    <t>троянцев</t>
  </si>
  <si>
    <t>которая</t>
  </si>
  <si>
    <t>Энея</t>
  </si>
  <si>
    <t>сына</t>
  </si>
  <si>
    <t>побежала</t>
  </si>
  <si>
    <t>к</t>
  </si>
  <si>
    <t>ветров</t>
  </si>
  <si>
    <t>поднял</t>
  </si>
  <si>
    <t>потопил</t>
  </si>
  <si>
    <t>распустил</t>
  </si>
  <si>
    <t>сделал</t>
  </si>
  <si>
    <t>страшную</t>
  </si>
  <si>
    <t>но</t>
  </si>
  <si>
    <t>дал</t>
  </si>
  <si>
    <t>богу</t>
  </si>
  <si>
    <t>Нептуну</t>
  </si>
  <si>
    <t>взятки</t>
  </si>
  <si>
    <t>волнуясь</t>
  </si>
  <si>
    <t>пошла</t>
  </si>
  <si>
    <t>жаловаться</t>
  </si>
  <si>
    <t>отца</t>
  </si>
  <si>
    <t>тот</t>
  </si>
  <si>
    <t>сказал</t>
  </si>
  <si>
    <t>судьба</t>
  </si>
  <si>
    <t>решена</t>
  </si>
  <si>
    <t>поедет</t>
  </si>
  <si>
    <t>рифму</t>
  </si>
  <si>
    <t>построит</t>
  </si>
  <si>
    <t>сильное</t>
  </si>
  <si>
    <t>барщину</t>
  </si>
  <si>
    <t>мир</t>
  </si>
  <si>
    <t>Погоня</t>
  </si>
  <si>
    <t>всем</t>
  </si>
  <si>
    <t>будет</t>
  </si>
  <si>
    <t>вожак</t>
  </si>
  <si>
    <t>после</t>
  </si>
  <si>
    <t>длительных</t>
  </si>
  <si>
    <t>скитаний</t>
  </si>
  <si>
    <t>троянцы</t>
  </si>
  <si>
    <t>достались</t>
  </si>
  <si>
    <t>где</t>
  </si>
  <si>
    <t>Дидона</t>
  </si>
  <si>
    <t>царица</t>
  </si>
  <si>
    <t>влюбилась</t>
  </si>
  <si>
    <t>забыл</t>
  </si>
  <si>
    <t>о</t>
  </si>
  <si>
    <t>главную</t>
  </si>
  <si>
    <t>цель</t>
  </si>
  <si>
    <t>строительство</t>
  </si>
  <si>
    <t>случайно</t>
  </si>
  <si>
    <t>взглянув</t>
  </si>
  <si>
    <t>Олимпа</t>
  </si>
  <si>
    <t>увидел</t>
  </si>
  <si>
    <t>это</t>
  </si>
  <si>
    <t>разозлился</t>
  </si>
  <si>
    <t>послал</t>
  </si>
  <si>
    <t>Энею</t>
  </si>
  <si>
    <t>его</t>
  </si>
  <si>
    <t>назначения</t>
  </si>
  <si>
    <t>троянцами</t>
  </si>
  <si>
    <t>ночью</t>
  </si>
  <si>
    <t>убежал</t>
  </si>
  <si>
    <t>себя</t>
  </si>
  <si>
    <t>сожгла</t>
  </si>
  <si>
    <t>проплыли</t>
  </si>
  <si>
    <t>согласились</t>
  </si>
  <si>
    <t>Сицилии</t>
  </si>
  <si>
    <t>правил</t>
  </si>
  <si>
    <t>Ацестом</t>
  </si>
  <si>
    <t>сицилийцы</t>
  </si>
  <si>
    <t>приняли</t>
  </si>
  <si>
    <t>их</t>
  </si>
  <si>
    <t>гостеприимно</t>
  </si>
  <si>
    <t>решил</t>
  </si>
  <si>
    <t>устроить</t>
  </si>
  <si>
    <t>своем</t>
  </si>
  <si>
    <t>отцу</t>
  </si>
  <si>
    <t>стал</t>
  </si>
  <si>
    <t>ругать</t>
  </si>
  <si>
    <t>богов</t>
  </si>
  <si>
    <t>прося</t>
  </si>
  <si>
    <t>дождя</t>
  </si>
  <si>
    <t>дождь</t>
  </si>
  <si>
    <t>пошел</t>
  </si>
  <si>
    <t>часть</t>
  </si>
  <si>
    <t>кораблей</t>
  </si>
  <si>
    <t>уцелела</t>
  </si>
  <si>
    <t>лег</t>
  </si>
  <si>
    <t>спать</t>
  </si>
  <si>
    <t>во</t>
  </si>
  <si>
    <t>сне</t>
  </si>
  <si>
    <t>Анхиз</t>
  </si>
  <si>
    <t>пообещал</t>
  </si>
  <si>
    <t>След</t>
  </si>
  <si>
    <t>унищожаване</t>
  </si>
  <si>
    <t>Гърци</t>
  </si>
  <si>
    <t>бяга</t>
  </si>
  <si>
    <t>стадо</t>
  </si>
  <si>
    <t>Троянци</t>
  </si>
  <si>
    <t>който</t>
  </si>
  <si>
    <t>обичани</t>
  </si>
  <si>
    <t>синко</t>
  </si>
  <si>
    <t>изтича</t>
  </si>
  <si>
    <t>дасе</t>
  </si>
  <si>
    <t>че</t>
  </si>
  <si>
    <t>повдигнати</t>
  </si>
  <si>
    <t>удавен</t>
  </si>
  <si>
    <t>разтворен</t>
  </si>
  <si>
    <t>Направих</t>
  </si>
  <si>
    <t>ужасно</t>
  </si>
  <si>
    <t>Но</t>
  </si>
  <si>
    <t>даде</t>
  </si>
  <si>
    <t>морета</t>
  </si>
  <si>
    <t>подкуп</t>
  </si>
  <si>
    <t>успокойсе</t>
  </si>
  <si>
    <t>притеснен</t>
  </si>
  <si>
    <t>от</t>
  </si>
  <si>
    <t>последва</t>
  </si>
  <si>
    <t>оплаквамсе</t>
  </si>
  <si>
    <t>баща</t>
  </si>
  <si>
    <t>Че</t>
  </si>
  <si>
    <t>казах</t>
  </si>
  <si>
    <t>съдба</t>
  </si>
  <si>
    <t>разрешен</t>
  </si>
  <si>
    <t>отида</t>
  </si>
  <si>
    <t>Рим</t>
  </si>
  <si>
    <t>изгради</t>
  </si>
  <si>
    <t>силен</t>
  </si>
  <si>
    <t>крепостничество</t>
  </si>
  <si>
    <t>света</t>
  </si>
  <si>
    <t>всички</t>
  </si>
  <si>
    <t>бъде</t>
  </si>
  <si>
    <t>лидер</t>
  </si>
  <si>
    <t>дълго</t>
  </si>
  <si>
    <t>скитания</t>
  </si>
  <si>
    <t>троянски</t>
  </si>
  <si>
    <t>има</t>
  </si>
  <si>
    <t>Картаген</t>
  </si>
  <si>
    <t>където</t>
  </si>
  <si>
    <t>Кралицата</t>
  </si>
  <si>
    <t>севлюби</t>
  </si>
  <si>
    <t>ходеше</t>
  </si>
  <si>
    <t>така</t>
  </si>
  <si>
    <t>Забравих</t>
  </si>
  <si>
    <t>относно</t>
  </si>
  <si>
    <t>собствен</t>
  </si>
  <si>
    <t>основен</t>
  </si>
  <si>
    <t>предназначение</t>
  </si>
  <si>
    <t>строителство</t>
  </si>
  <si>
    <t>гледам</t>
  </si>
  <si>
    <t>Олимп</t>
  </si>
  <si>
    <t>земя</t>
  </si>
  <si>
    <t>трион</t>
  </si>
  <si>
    <t>ядоса</t>
  </si>
  <si>
    <t>изпратени</t>
  </si>
  <si>
    <t>неговата</t>
  </si>
  <si>
    <t>назначаване</t>
  </si>
  <si>
    <t>нощта</t>
  </si>
  <si>
    <t>избягал</t>
  </si>
  <si>
    <t>изгаряне</t>
  </si>
  <si>
    <t>изгорени</t>
  </si>
  <si>
    <t>плуваше</t>
  </si>
  <si>
    <t>кацнал</t>
  </si>
  <si>
    <t>Сицилия</t>
  </si>
  <si>
    <t>направих</t>
  </si>
  <si>
    <t>Сертификат</t>
  </si>
  <si>
    <t>Сицилианци</t>
  </si>
  <si>
    <t>приети</t>
  </si>
  <si>
    <t>техен</t>
  </si>
  <si>
    <t>гостоприемно</t>
  </si>
  <si>
    <t>реши</t>
  </si>
  <si>
    <t>организираме</t>
  </si>
  <si>
    <t>възпоменание</t>
  </si>
  <si>
    <t>неговото</t>
  </si>
  <si>
    <t>отиде</t>
  </si>
  <si>
    <t>мъмрисе</t>
  </si>
  <si>
    <t>богове</t>
  </si>
  <si>
    <t>пита</t>
  </si>
  <si>
    <t>дъжд</t>
  </si>
  <si>
    <t>Дъжд</t>
  </si>
  <si>
    <t>наляво</t>
  </si>
  <si>
    <t>част</t>
  </si>
  <si>
    <t>кораби</t>
  </si>
  <si>
    <t>оцелял</t>
  </si>
  <si>
    <t>лягам</t>
  </si>
  <si>
    <t>мечти</t>
  </si>
  <si>
    <t>Анхис</t>
  </si>
  <si>
    <t>обеща</t>
  </si>
  <si>
    <t>After</t>
  </si>
  <si>
    <t>destruction</t>
  </si>
  <si>
    <t>Troy</t>
  </si>
  <si>
    <t>Greeks</t>
  </si>
  <si>
    <t>Aeneas</t>
  </si>
  <si>
    <t>away</t>
  </si>
  <si>
    <t>flock</t>
  </si>
  <si>
    <t>Trojans</t>
  </si>
  <si>
    <t>by sea</t>
  </si>
  <si>
    <t>Juno</t>
  </si>
  <si>
    <t>which</t>
  </si>
  <si>
    <t>loved</t>
  </si>
  <si>
    <t>son</t>
  </si>
  <si>
    <t>Venus</t>
  </si>
  <si>
    <t>ran</t>
  </si>
  <si>
    <t>Eola</t>
  </si>
  <si>
    <t>that</t>
  </si>
  <si>
    <t>raised</t>
  </si>
  <si>
    <t>hurricane</t>
  </si>
  <si>
    <t>drowned</t>
  </si>
  <si>
    <t>Aeolus</t>
  </si>
  <si>
    <t>dissolved</t>
  </si>
  <si>
    <t>did</t>
  </si>
  <si>
    <t>terrible</t>
  </si>
  <si>
    <t>storm</t>
  </si>
  <si>
    <t>But</t>
  </si>
  <si>
    <t>gave</t>
  </si>
  <si>
    <t>seas</t>
  </si>
  <si>
    <t>Neptune</t>
  </si>
  <si>
    <t>bribe</t>
  </si>
  <si>
    <t>down</t>
  </si>
  <si>
    <t>worried</t>
  </si>
  <si>
    <t>by</t>
  </si>
  <si>
    <t>followed</t>
  </si>
  <si>
    <t>complain</t>
  </si>
  <si>
    <t>father</t>
  </si>
  <si>
    <t>Zeus</t>
  </si>
  <si>
    <t>That</t>
  </si>
  <si>
    <t>said</t>
  </si>
  <si>
    <t>fate</t>
  </si>
  <si>
    <t>resolved</t>
  </si>
  <si>
    <t>go</t>
  </si>
  <si>
    <t>Rome</t>
  </si>
  <si>
    <t>build</t>
  </si>
  <si>
    <t>strong</t>
  </si>
  <si>
    <t>kingdom</t>
  </si>
  <si>
    <t>serfdom</t>
  </si>
  <si>
    <t>drive</t>
  </si>
  <si>
    <t>leader</t>
  </si>
  <si>
    <t>long</t>
  </si>
  <si>
    <t>wanderings</t>
  </si>
  <si>
    <t>trojans</t>
  </si>
  <si>
    <t>got</t>
  </si>
  <si>
    <t>Carthage</t>
  </si>
  <si>
    <t>where</t>
  </si>
  <si>
    <t>rules</t>
  </si>
  <si>
    <t>Dido</t>
  </si>
  <si>
    <t>queen</t>
  </si>
  <si>
    <t>love</t>
  </si>
  <si>
    <t>walked</t>
  </si>
  <si>
    <t>so</t>
  </si>
  <si>
    <t>Forgot</t>
  </si>
  <si>
    <t>about</t>
  </si>
  <si>
    <t>own</t>
  </si>
  <si>
    <t>main</t>
  </si>
  <si>
    <t>purpose</t>
  </si>
  <si>
    <t>construction</t>
  </si>
  <si>
    <t>accidentally</t>
  </si>
  <si>
    <t>looking</t>
  </si>
  <si>
    <t>Olympus</t>
  </si>
  <si>
    <t>land</t>
  </si>
  <si>
    <t>saw</t>
  </si>
  <si>
    <t>angry</t>
  </si>
  <si>
    <t>sent</t>
  </si>
  <si>
    <t>his</t>
  </si>
  <si>
    <t>appointment</t>
  </si>
  <si>
    <t>night</t>
  </si>
  <si>
    <t>escaped</t>
  </si>
  <si>
    <t>burning</t>
  </si>
  <si>
    <t>himself</t>
  </si>
  <si>
    <t>burned</t>
  </si>
  <si>
    <t>swam</t>
  </si>
  <si>
    <t>landed</t>
  </si>
  <si>
    <t>Sicily</t>
  </si>
  <si>
    <t>Certificate</t>
  </si>
  <si>
    <t>Sicilians</t>
  </si>
  <si>
    <t>accepted</t>
  </si>
  <si>
    <t>their</t>
  </si>
  <si>
    <t>hospitably</t>
  </si>
  <si>
    <t>decided</t>
  </si>
  <si>
    <t>arrange</t>
  </si>
  <si>
    <t>memorial</t>
  </si>
  <si>
    <t>went</t>
  </si>
  <si>
    <t>scold</t>
  </si>
  <si>
    <t>gods</t>
  </si>
  <si>
    <t>asking</t>
  </si>
  <si>
    <t>rain</t>
  </si>
  <si>
    <t>Rain</t>
  </si>
  <si>
    <t>left</t>
  </si>
  <si>
    <t>ships</t>
  </si>
  <si>
    <t>survived</t>
  </si>
  <si>
    <t>from</t>
  </si>
  <si>
    <t>dreams</t>
  </si>
  <si>
    <t>Anchis</t>
  </si>
  <si>
    <t>promised</t>
  </si>
  <si>
    <t>Après</t>
  </si>
  <si>
    <t>Troie</t>
  </si>
  <si>
    <t>Grecs</t>
  </si>
  <si>
    <t>Énée</t>
  </si>
  <si>
    <t>s'enfuit</t>
  </si>
  <si>
    <t>troupeau</t>
  </si>
  <si>
    <t>parlamer</t>
  </si>
  <si>
    <t>Junon</t>
  </si>
  <si>
    <t>lequel</t>
  </si>
  <si>
    <t>aimé</t>
  </si>
  <si>
    <t>fils</t>
  </si>
  <si>
    <t>Vénus</t>
  </si>
  <si>
    <t>couru</t>
  </si>
  <si>
    <t>à</t>
  </si>
  <si>
    <t>vents</t>
  </si>
  <si>
    <t>cette</t>
  </si>
  <si>
    <t>élevé</t>
  </si>
  <si>
    <t>ouragan</t>
  </si>
  <si>
    <t>noyé</t>
  </si>
  <si>
    <t>Éole</t>
  </si>
  <si>
    <t>dissous</t>
  </si>
  <si>
    <t>fait</t>
  </si>
  <si>
    <t>orage</t>
  </si>
  <si>
    <t>Mais</t>
  </si>
  <si>
    <t>donné</t>
  </si>
  <si>
    <t>lesmers</t>
  </si>
  <si>
    <t>pot-de-vin</t>
  </si>
  <si>
    <t>calmé</t>
  </si>
  <si>
    <t>inquiet</t>
  </si>
  <si>
    <t>par</t>
  </si>
  <si>
    <t>suivi</t>
  </si>
  <si>
    <t>plaindre</t>
  </si>
  <si>
    <t>père</t>
  </si>
  <si>
    <t>Cette</t>
  </si>
  <si>
    <t>m'adit</t>
  </si>
  <si>
    <t>sort</t>
  </si>
  <si>
    <t>résolu</t>
  </si>
  <si>
    <t>ira</t>
  </si>
  <si>
    <t>construira</t>
  </si>
  <si>
    <t>fort</t>
  </si>
  <si>
    <t>Royaume</t>
  </si>
  <si>
    <t>servage</t>
  </si>
  <si>
    <t>conduire</t>
  </si>
  <si>
    <t>àtous</t>
  </si>
  <si>
    <t>sera</t>
  </si>
  <si>
    <t>chef</t>
  </si>
  <si>
    <t>longue</t>
  </si>
  <si>
    <t>errances</t>
  </si>
  <si>
    <t>eu</t>
  </si>
  <si>
    <t>où</t>
  </si>
  <si>
    <t>règles</t>
  </si>
  <si>
    <t>Didon</t>
  </si>
  <si>
    <t>Lareine</t>
  </si>
  <si>
    <t>amoureux</t>
  </si>
  <si>
    <t>marchait</t>
  </si>
  <si>
    <t>donc</t>
  </si>
  <si>
    <t>Oublié</t>
  </si>
  <si>
    <t>letien</t>
  </si>
  <si>
    <t>principale</t>
  </si>
  <si>
    <t>objectif</t>
  </si>
  <si>
    <t>accidentellement</t>
  </si>
  <si>
    <t>regarder</t>
  </si>
  <si>
    <t>Olympe</t>
  </si>
  <si>
    <t>terre</t>
  </si>
  <si>
    <t>vu</t>
  </si>
  <si>
    <t>colère</t>
  </si>
  <si>
    <t>envoyé</t>
  </si>
  <si>
    <t>lesien</t>
  </si>
  <si>
    <t>rendez-vous</t>
  </si>
  <si>
    <t>lanuit</t>
  </si>
  <si>
    <t>échappé</t>
  </si>
  <si>
    <t>brûlant</t>
  </si>
  <si>
    <t>lui-même</t>
  </si>
  <si>
    <t>brûlé</t>
  </si>
  <si>
    <t>nagé</t>
  </si>
  <si>
    <t>atterri</t>
  </si>
  <si>
    <t>Sicile</t>
  </si>
  <si>
    <t>J'aifait</t>
  </si>
  <si>
    <t>Certificat</t>
  </si>
  <si>
    <t>Siciliens</t>
  </si>
  <si>
    <t>accepté</t>
  </si>
  <si>
    <t>hospitalier</t>
  </si>
  <si>
    <t>décidé</t>
  </si>
  <si>
    <t>organiser</t>
  </si>
  <si>
    <t>commémoratif</t>
  </si>
  <si>
    <t>estentré</t>
  </si>
  <si>
    <t>gronder</t>
  </si>
  <si>
    <t>dieux</t>
  </si>
  <si>
    <t>demander</t>
  </si>
  <si>
    <t>pluie</t>
  </si>
  <si>
    <t>Pluie</t>
  </si>
  <si>
    <t>lagauche</t>
  </si>
  <si>
    <t>partie</t>
  </si>
  <si>
    <t>navires</t>
  </si>
  <si>
    <t>Survécu</t>
  </si>
  <si>
    <t>de</t>
  </si>
  <si>
    <t>poser</t>
  </si>
  <si>
    <t>rêves</t>
  </si>
  <si>
    <t>promis</t>
  </si>
  <si>
    <t>Nach</t>
  </si>
  <si>
    <t>Zerstörung</t>
  </si>
  <si>
    <t>Griechen</t>
  </si>
  <si>
    <t>Äneas</t>
  </si>
  <si>
    <t>Wegrennen</t>
  </si>
  <si>
    <t>Herde</t>
  </si>
  <si>
    <t>Trojaner</t>
  </si>
  <si>
    <t>Seeweg</t>
  </si>
  <si>
    <t>welche</t>
  </si>
  <si>
    <t>geliebt</t>
  </si>
  <si>
    <t>Sohn</t>
  </si>
  <si>
    <t>lief</t>
  </si>
  <si>
    <t>zu</t>
  </si>
  <si>
    <t>Das</t>
  </si>
  <si>
    <t>angehoben</t>
  </si>
  <si>
    <t>Hurrikan</t>
  </si>
  <si>
    <t>ertranken</t>
  </si>
  <si>
    <t>aufgelöst</t>
  </si>
  <si>
    <t>tat</t>
  </si>
  <si>
    <t>furchtbar</t>
  </si>
  <si>
    <t>Sturm</t>
  </si>
  <si>
    <t>Aber</t>
  </si>
  <si>
    <t>gab</t>
  </si>
  <si>
    <t>Meere</t>
  </si>
  <si>
    <t>Neptun</t>
  </si>
  <si>
    <t>bestechen</t>
  </si>
  <si>
    <t>beruhigt</t>
  </si>
  <si>
    <t>besorgt</t>
  </si>
  <si>
    <t>durch</t>
  </si>
  <si>
    <t>gefolgt</t>
  </si>
  <si>
    <t>beschweren</t>
  </si>
  <si>
    <t>Vater</t>
  </si>
  <si>
    <t>sagte</t>
  </si>
  <si>
    <t>Schicksal</t>
  </si>
  <si>
    <t>gehen</t>
  </si>
  <si>
    <t>Rom</t>
  </si>
  <si>
    <t>bauen</t>
  </si>
  <si>
    <t>Königreich</t>
  </si>
  <si>
    <t>Leibeigenschaft</t>
  </si>
  <si>
    <t>fahren</t>
  </si>
  <si>
    <t>alle</t>
  </si>
  <si>
    <t>sein</t>
  </si>
  <si>
    <t>Führer</t>
  </si>
  <si>
    <t>lange</t>
  </si>
  <si>
    <t>Streifzüge</t>
  </si>
  <si>
    <t>habe</t>
  </si>
  <si>
    <t>Karthago</t>
  </si>
  <si>
    <t>wo</t>
  </si>
  <si>
    <t>Regeln</t>
  </si>
  <si>
    <t>Königin</t>
  </si>
  <si>
    <t>verliebte</t>
  </si>
  <si>
    <t>ging</t>
  </si>
  <si>
    <t>Vergessen</t>
  </si>
  <si>
    <t>eigenes</t>
  </si>
  <si>
    <t>Main</t>
  </si>
  <si>
    <t>Zweck</t>
  </si>
  <si>
    <t>Konstruktion</t>
  </si>
  <si>
    <t>versehentlich</t>
  </si>
  <si>
    <t>suchen</t>
  </si>
  <si>
    <t>Olymp</t>
  </si>
  <si>
    <t>Land</t>
  </si>
  <si>
    <t>es</t>
  </si>
  <si>
    <t>geworden</t>
  </si>
  <si>
    <t>geschickt</t>
  </si>
  <si>
    <t>seine</t>
  </si>
  <si>
    <t>Termin</t>
  </si>
  <si>
    <t>nachts</t>
  </si>
  <si>
    <t>entkam</t>
  </si>
  <si>
    <t>Verbrennung</t>
  </si>
  <si>
    <t>selbst</t>
  </si>
  <si>
    <t>verbrannt</t>
  </si>
  <si>
    <t>Schwamm</t>
  </si>
  <si>
    <t>gelandet</t>
  </si>
  <si>
    <t>Sizilien</t>
  </si>
  <si>
    <t>Ich</t>
  </si>
  <si>
    <t>Zertifikat</t>
  </si>
  <si>
    <t>Sizilianer</t>
  </si>
  <si>
    <t>akzeptiert</t>
  </si>
  <si>
    <t>ihr</t>
  </si>
  <si>
    <t>gastfreundlich</t>
  </si>
  <si>
    <t>beschlossen</t>
  </si>
  <si>
    <t>arrangieren</t>
  </si>
  <si>
    <t>Gedenkgottesdienst</t>
  </si>
  <si>
    <t>seiner</t>
  </si>
  <si>
    <t>hinein</t>
  </si>
  <si>
    <t>schelten</t>
  </si>
  <si>
    <t>Götter</t>
  </si>
  <si>
    <t>fragen</t>
  </si>
  <si>
    <t>Regen</t>
  </si>
  <si>
    <t>links</t>
  </si>
  <si>
    <t>Teil</t>
  </si>
  <si>
    <t>Schiffe</t>
  </si>
  <si>
    <t>überlebt</t>
  </si>
  <si>
    <t>von</t>
  </si>
  <si>
    <t>hinlegen</t>
  </si>
  <si>
    <t>Träume</t>
  </si>
  <si>
    <t>versprochen</t>
  </si>
  <si>
    <t>Po</t>
  </si>
  <si>
    <t>zniszczenie</t>
  </si>
  <si>
    <t>Grecy</t>
  </si>
  <si>
    <t>ucieka</t>
  </si>
  <si>
    <t>trzoda</t>
  </si>
  <si>
    <t>Trojany</t>
  </si>
  <si>
    <t>drogą</t>
  </si>
  <si>
    <t>który</t>
  </si>
  <si>
    <t>kochany</t>
  </si>
  <si>
    <t>syn</t>
  </si>
  <si>
    <t>Wenus</t>
  </si>
  <si>
    <t>biegł</t>
  </si>
  <si>
    <t>do</t>
  </si>
  <si>
    <t>że</t>
  </si>
  <si>
    <t>podniesiony</t>
  </si>
  <si>
    <t>huragan</t>
  </si>
  <si>
    <t>utonął</t>
  </si>
  <si>
    <t>rozpuszczony</t>
  </si>
  <si>
    <t>zrobił</t>
  </si>
  <si>
    <t>straszny</t>
  </si>
  <si>
    <t>burza</t>
  </si>
  <si>
    <t>Ale</t>
  </si>
  <si>
    <t>dał</t>
  </si>
  <si>
    <t>morza</t>
  </si>
  <si>
    <t>przekupić</t>
  </si>
  <si>
    <t>uspokoił</t>
  </si>
  <si>
    <t>zmartwiony</t>
  </si>
  <si>
    <t>przez</t>
  </si>
  <si>
    <t>śledzony</t>
  </si>
  <si>
    <t>narzekać</t>
  </si>
  <si>
    <t>ojciec</t>
  </si>
  <si>
    <t>Że</t>
  </si>
  <si>
    <t>powiedziany</t>
  </si>
  <si>
    <t>los</t>
  </si>
  <si>
    <t>zdecydowany</t>
  </si>
  <si>
    <t>ruszymy</t>
  </si>
  <si>
    <t>Rzym</t>
  </si>
  <si>
    <t>zbuduje</t>
  </si>
  <si>
    <t>silny</t>
  </si>
  <si>
    <t>Królestwo</t>
  </si>
  <si>
    <t>poddaństwo</t>
  </si>
  <si>
    <t>prowadzić</t>
  </si>
  <si>
    <t>wszystkich</t>
  </si>
  <si>
    <t>będzie</t>
  </si>
  <si>
    <t>lider</t>
  </si>
  <si>
    <t>długie</t>
  </si>
  <si>
    <t>wędrówki</t>
  </si>
  <si>
    <t>trojany</t>
  </si>
  <si>
    <t>dostał</t>
  </si>
  <si>
    <t>Kartagina</t>
  </si>
  <si>
    <t>gdzie</t>
  </si>
  <si>
    <t>zasady</t>
  </si>
  <si>
    <t>Królowa</t>
  </si>
  <si>
    <t>zakochać</t>
  </si>
  <si>
    <t>chodził</t>
  </si>
  <si>
    <t>więc</t>
  </si>
  <si>
    <t>Zapomniałem</t>
  </si>
  <si>
    <t>o</t>
  </si>
  <si>
    <t>Główny</t>
  </si>
  <si>
    <t>powód</t>
  </si>
  <si>
    <t>budowa</t>
  </si>
  <si>
    <t>przypadkowo</t>
  </si>
  <si>
    <t>patrząc</t>
  </si>
  <si>
    <t>wylądować</t>
  </si>
  <si>
    <t>Piła</t>
  </si>
  <si>
    <t>zdenerwował</t>
  </si>
  <si>
    <t>wysłane</t>
  </si>
  <si>
    <t>jego</t>
  </si>
  <si>
    <t>spotkanie</t>
  </si>
  <si>
    <t>nocy</t>
  </si>
  <si>
    <t>uciekł</t>
  </si>
  <si>
    <t>palenie</t>
  </si>
  <si>
    <t>samego</t>
  </si>
  <si>
    <t>spalony</t>
  </si>
  <si>
    <t>pływał</t>
  </si>
  <si>
    <t>wylądował</t>
  </si>
  <si>
    <t>Sycylia</t>
  </si>
  <si>
    <t>Zrobiłem</t>
  </si>
  <si>
    <t>Certyfikat</t>
  </si>
  <si>
    <t>Sycylijczycy</t>
  </si>
  <si>
    <t>przyjęty</t>
  </si>
  <si>
    <t>gościnnie</t>
  </si>
  <si>
    <t>zaaranżować</t>
  </si>
  <si>
    <t>Nabożeństwo</t>
  </si>
  <si>
    <t>wszedł</t>
  </si>
  <si>
    <t>nakrzyczeć</t>
  </si>
  <si>
    <t>bogowie</t>
  </si>
  <si>
    <t>pytając</t>
  </si>
  <si>
    <t>deszcz</t>
  </si>
  <si>
    <t>Deszcz</t>
  </si>
  <si>
    <t>lewo</t>
  </si>
  <si>
    <t>część</t>
  </si>
  <si>
    <t>statki</t>
  </si>
  <si>
    <t>przeżył</t>
  </si>
  <si>
    <t>Poloz</t>
  </si>
  <si>
    <t>sny</t>
  </si>
  <si>
    <t>obiecał</t>
  </si>
  <si>
    <t>D = 13,715</t>
  </si>
  <si>
    <t>H = 2 - D = -11,715</t>
  </si>
  <si>
    <t xml:space="preserve">показник Герста та константу С кожної текстової послідовності, використовуючи </t>
  </si>
  <si>
    <t xml:space="preserve">табличний процесор Ms Excel. </t>
  </si>
  <si>
    <t>Поворотні точки</t>
  </si>
  <si>
    <t xml:space="preserve">Ms Excel було визначино значення параметрів випадкових процесів, що відповідають </t>
  </si>
  <si>
    <t xml:space="preserve">перекладеним текстам. Також було визначино фрактальну розмірність, </t>
  </si>
  <si>
    <t>Під час виконання даного наукового дослідження використовуючи табличний процесор</t>
  </si>
  <si>
    <t>Значення p</t>
  </si>
  <si>
    <t>8) Не випадкова послідов.</t>
  </si>
  <si>
    <t>7) Не випадкова послідов.</t>
  </si>
  <si>
    <t>6) Не випадкова послідов.</t>
  </si>
  <si>
    <t>5) Не випадкова послідов.</t>
  </si>
  <si>
    <t>4) Не випадкова послідов.</t>
  </si>
  <si>
    <t>3) Невипадкова послідов.</t>
  </si>
  <si>
    <t>2) Не випадкова послідов.</t>
  </si>
  <si>
    <t>1) Не випадкова послідов.</t>
  </si>
  <si>
    <t>Діапазон</t>
  </si>
  <si>
    <t>Від 116,3 до 127,7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</si>
</sst>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right"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Послідовність</a:t>
            </a:r>
            <a:r>
              <a:rPr lang="ru-RU" baseline="0"/>
              <a:t> дискретних випадкових значень для українського тексту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1'!$B$2:$B$186</c:f>
              <c:numCache>
                <c:formatCode>General</c:formatCode>
                <c:ptCount val="185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6</c:v>
                </c:pt>
                <c:pt idx="17">
                  <c:v>7</c:v>
                </c:pt>
                <c:pt idx="18">
                  <c:v>2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7</c:v>
                </c:pt>
                <c:pt idx="25">
                  <c:v>7</c:v>
                </c:pt>
                <c:pt idx="26">
                  <c:v>1</c:v>
                </c:pt>
                <c:pt idx="27">
                  <c:v>7</c:v>
                </c:pt>
                <c:pt idx="28">
                  <c:v>8</c:v>
                </c:pt>
                <c:pt idx="29">
                  <c:v>3</c:v>
                </c:pt>
                <c:pt idx="30">
                  <c:v>9</c:v>
                </c:pt>
                <c:pt idx="31">
                  <c:v>5</c:v>
                </c:pt>
                <c:pt idx="32">
                  <c:v>1</c:v>
                </c:pt>
                <c:pt idx="33">
                  <c:v>6</c:v>
                </c:pt>
                <c:pt idx="34">
                  <c:v>7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6</c:v>
                </c:pt>
                <c:pt idx="40">
                  <c:v>4</c:v>
                </c:pt>
                <c:pt idx="41">
                  <c:v>9</c:v>
                </c:pt>
                <c:pt idx="42">
                  <c:v>6</c:v>
                </c:pt>
                <c:pt idx="43">
                  <c:v>1</c:v>
                </c:pt>
                <c:pt idx="44">
                  <c:v>4</c:v>
                </c:pt>
                <c:pt idx="45">
                  <c:v>6</c:v>
                </c:pt>
                <c:pt idx="46">
                  <c:v>6</c:v>
                </c:pt>
                <c:pt idx="47">
                  <c:v>10</c:v>
                </c:pt>
                <c:pt idx="48">
                  <c:v>2</c:v>
                </c:pt>
                <c:pt idx="49">
                  <c:v>4</c:v>
                </c:pt>
                <c:pt idx="50">
                  <c:v>5</c:v>
                </c:pt>
                <c:pt idx="51">
                  <c:v>8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6</c:v>
                </c:pt>
                <c:pt idx="56">
                  <c:v>5</c:v>
                </c:pt>
                <c:pt idx="57">
                  <c:v>3</c:v>
                </c:pt>
                <c:pt idx="58">
                  <c:v>6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8</c:v>
                </c:pt>
                <c:pt idx="64">
                  <c:v>1</c:v>
                </c:pt>
                <c:pt idx="65">
                  <c:v>3</c:v>
                </c:pt>
                <c:pt idx="66">
                  <c:v>5</c:v>
                </c:pt>
                <c:pt idx="67">
                  <c:v>2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2</c:v>
                </c:pt>
                <c:pt idx="73">
                  <c:v>7</c:v>
                </c:pt>
                <c:pt idx="74">
                  <c:v>4</c:v>
                </c:pt>
                <c:pt idx="75">
                  <c:v>4</c:v>
                </c:pt>
                <c:pt idx="76">
                  <c:v>8</c:v>
                </c:pt>
                <c:pt idx="77">
                  <c:v>1</c:v>
                </c:pt>
                <c:pt idx="78">
                  <c:v>4</c:v>
                </c:pt>
                <c:pt idx="79">
                  <c:v>2</c:v>
                </c:pt>
                <c:pt idx="80">
                  <c:v>4</c:v>
                </c:pt>
                <c:pt idx="81">
                  <c:v>7</c:v>
                </c:pt>
                <c:pt idx="82">
                  <c:v>5</c:v>
                </c:pt>
                <c:pt idx="83">
                  <c:v>8</c:v>
                </c:pt>
                <c:pt idx="84">
                  <c:v>10</c:v>
                </c:pt>
                <c:pt idx="85">
                  <c:v>7</c:v>
                </c:pt>
                <c:pt idx="86">
                  <c:v>9</c:v>
                </c:pt>
                <c:pt idx="87">
                  <c:v>9</c:v>
                </c:pt>
                <c:pt idx="88">
                  <c:v>2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10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6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5</c:v>
                </c:pt>
                <c:pt idx="103">
                  <c:v>3</c:v>
                </c:pt>
                <c:pt idx="104">
                  <c:v>4</c:v>
                </c:pt>
                <c:pt idx="105">
                  <c:v>7</c:v>
                </c:pt>
                <c:pt idx="106">
                  <c:v>4</c:v>
                </c:pt>
                <c:pt idx="107">
                  <c:v>11</c:v>
                </c:pt>
                <c:pt idx="108">
                  <c:v>4</c:v>
                </c:pt>
                <c:pt idx="109">
                  <c:v>4</c:v>
                </c:pt>
                <c:pt idx="110">
                  <c:v>9</c:v>
                </c:pt>
                <c:pt idx="111">
                  <c:v>8</c:v>
                </c:pt>
                <c:pt idx="112">
                  <c:v>1</c:v>
                </c:pt>
                <c:pt idx="113">
                  <c:v>6</c:v>
                </c:pt>
                <c:pt idx="114">
                  <c:v>2</c:v>
                </c:pt>
                <c:pt idx="115">
                  <c:v>5</c:v>
                </c:pt>
                <c:pt idx="116">
                  <c:v>7</c:v>
                </c:pt>
                <c:pt idx="117">
                  <c:v>2</c:v>
                </c:pt>
                <c:pt idx="118">
                  <c:v>10</c:v>
                </c:pt>
                <c:pt idx="119">
                  <c:v>1</c:v>
                </c:pt>
                <c:pt idx="120">
                  <c:v>6</c:v>
                </c:pt>
                <c:pt idx="121">
                  <c:v>6</c:v>
                </c:pt>
                <c:pt idx="122">
                  <c:v>3</c:v>
                </c:pt>
                <c:pt idx="123">
                  <c:v>4</c:v>
                </c:pt>
                <c:pt idx="124">
                  <c:v>11</c:v>
                </c:pt>
                <c:pt idx="125">
                  <c:v>4</c:v>
                </c:pt>
                <c:pt idx="126">
                  <c:v>1</c:v>
                </c:pt>
                <c:pt idx="127">
                  <c:v>9</c:v>
                </c:pt>
                <c:pt idx="128">
                  <c:v>5</c:v>
                </c:pt>
                <c:pt idx="129">
                  <c:v>4</c:v>
                </c:pt>
                <c:pt idx="130">
                  <c:v>1</c:v>
                </c:pt>
                <c:pt idx="131">
                  <c:v>9</c:v>
                </c:pt>
                <c:pt idx="132">
                  <c:v>1</c:v>
                </c:pt>
                <c:pt idx="133">
                  <c:v>6</c:v>
                </c:pt>
                <c:pt idx="134">
                  <c:v>1</c:v>
                </c:pt>
                <c:pt idx="135">
                  <c:v>4</c:v>
                </c:pt>
                <c:pt idx="136">
                  <c:v>4</c:v>
                </c:pt>
                <c:pt idx="137">
                  <c:v>7</c:v>
                </c:pt>
                <c:pt idx="138">
                  <c:v>7</c:v>
                </c:pt>
                <c:pt idx="139">
                  <c:v>9</c:v>
                </c:pt>
                <c:pt idx="140">
                  <c:v>5</c:v>
                </c:pt>
                <c:pt idx="141">
                  <c:v>1</c:v>
                </c:pt>
                <c:pt idx="142">
                  <c:v>8</c:v>
                </c:pt>
                <c:pt idx="143">
                  <c:v>7</c:v>
                </c:pt>
                <c:pt idx="144">
                  <c:v>2</c:v>
                </c:pt>
                <c:pt idx="145">
                  <c:v>6</c:v>
                </c:pt>
                <c:pt idx="146">
                  <c:v>5</c:v>
                </c:pt>
                <c:pt idx="147">
                  <c:v>9</c:v>
                </c:pt>
                <c:pt idx="148">
                  <c:v>8</c:v>
                </c:pt>
                <c:pt idx="149">
                  <c:v>2</c:v>
                </c:pt>
                <c:pt idx="150">
                  <c:v>8</c:v>
                </c:pt>
                <c:pt idx="151">
                  <c:v>4</c:v>
                </c:pt>
                <c:pt idx="152">
                  <c:v>7</c:v>
                </c:pt>
                <c:pt idx="153">
                  <c:v>10</c:v>
                </c:pt>
                <c:pt idx="154">
                  <c:v>7</c:v>
                </c:pt>
                <c:pt idx="155">
                  <c:v>2</c:v>
                </c:pt>
                <c:pt idx="156">
                  <c:v>6</c:v>
                </c:pt>
                <c:pt idx="157">
                  <c:v>8</c:v>
                </c:pt>
                <c:pt idx="158">
                  <c:v>4</c:v>
                </c:pt>
                <c:pt idx="159">
                  <c:v>10</c:v>
                </c:pt>
                <c:pt idx="160">
                  <c:v>1</c:v>
                </c:pt>
                <c:pt idx="161">
                  <c:v>9</c:v>
                </c:pt>
                <c:pt idx="162">
                  <c:v>5</c:v>
                </c:pt>
                <c:pt idx="163">
                  <c:v>5</c:v>
                </c:pt>
                <c:pt idx="164">
                  <c:v>7</c:v>
                </c:pt>
                <c:pt idx="165">
                  <c:v>4</c:v>
                </c:pt>
                <c:pt idx="166">
                  <c:v>3</c:v>
                </c:pt>
                <c:pt idx="167">
                  <c:v>5</c:v>
                </c:pt>
                <c:pt idx="168">
                  <c:v>1</c:v>
                </c:pt>
                <c:pt idx="169">
                  <c:v>7</c:v>
                </c:pt>
                <c:pt idx="170">
                  <c:v>8</c:v>
                </c:pt>
                <c:pt idx="171">
                  <c:v>7</c:v>
                </c:pt>
                <c:pt idx="172">
                  <c:v>4</c:v>
                </c:pt>
                <c:pt idx="173">
                  <c:v>2</c:v>
                </c:pt>
                <c:pt idx="174">
                  <c:v>4</c:v>
                </c:pt>
                <c:pt idx="175">
                  <c:v>3</c:v>
                </c:pt>
                <c:pt idx="176">
                  <c:v>5</c:v>
                </c:pt>
                <c:pt idx="177">
                  <c:v>1</c:v>
                </c:pt>
                <c:pt idx="178">
                  <c:v>7</c:v>
                </c:pt>
                <c:pt idx="179">
                  <c:v>3</c:v>
                </c:pt>
                <c:pt idx="180">
                  <c:v>3</c:v>
                </c:pt>
                <c:pt idx="181">
                  <c:v>6</c:v>
                </c:pt>
                <c:pt idx="182">
                  <c:v>5</c:v>
                </c:pt>
                <c:pt idx="183">
                  <c:v>8</c:v>
                </c:pt>
                <c:pt idx="18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1-410B-BEC1-4F60D80CA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818816"/>
        <c:axId val="696816520"/>
      </c:lineChart>
      <c:catAx>
        <c:axId val="69681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16520"/>
        <c:crosses val="autoZero"/>
        <c:auto val="1"/>
        <c:lblAlgn val="ctr"/>
        <c:lblOffset val="100"/>
        <c:noMultiLvlLbl val="0"/>
      </c:catAx>
      <c:valAx>
        <c:axId val="69681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1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Послідовність</a:t>
            </a:r>
            <a:r>
              <a:rPr lang="ru-RU" baseline="0"/>
              <a:t> дискретних випадкових значень для білоруського тексту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1'!$D$2:$D$186</c:f>
              <c:numCache>
                <c:formatCode>General</c:formatCode>
                <c:ptCount val="185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5</c:v>
                </c:pt>
                <c:pt idx="18">
                  <c:v>2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7</c:v>
                </c:pt>
                <c:pt idx="25">
                  <c:v>6</c:v>
                </c:pt>
                <c:pt idx="26">
                  <c:v>1</c:v>
                </c:pt>
                <c:pt idx="27">
                  <c:v>7</c:v>
                </c:pt>
                <c:pt idx="28">
                  <c:v>7</c:v>
                </c:pt>
                <c:pt idx="29">
                  <c:v>3</c:v>
                </c:pt>
                <c:pt idx="30">
                  <c:v>10</c:v>
                </c:pt>
                <c:pt idx="31">
                  <c:v>5</c:v>
                </c:pt>
                <c:pt idx="32">
                  <c:v>1</c:v>
                </c:pt>
                <c:pt idx="33">
                  <c:v>6</c:v>
                </c:pt>
                <c:pt idx="34">
                  <c:v>7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  <c:pt idx="43">
                  <c:v>1</c:v>
                </c:pt>
                <c:pt idx="44">
                  <c:v>4</c:v>
                </c:pt>
                <c:pt idx="45">
                  <c:v>10</c:v>
                </c:pt>
                <c:pt idx="46">
                  <c:v>6</c:v>
                </c:pt>
                <c:pt idx="47">
                  <c:v>11</c:v>
                </c:pt>
                <c:pt idx="48">
                  <c:v>2</c:v>
                </c:pt>
                <c:pt idx="49">
                  <c:v>3</c:v>
                </c:pt>
                <c:pt idx="50">
                  <c:v>5</c:v>
                </c:pt>
                <c:pt idx="51">
                  <c:v>10</c:v>
                </c:pt>
                <c:pt idx="52">
                  <c:v>5</c:v>
                </c:pt>
                <c:pt idx="53">
                  <c:v>5</c:v>
                </c:pt>
                <c:pt idx="54">
                  <c:v>2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6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8</c:v>
                </c:pt>
                <c:pt idx="64">
                  <c:v>1</c:v>
                </c:pt>
                <c:pt idx="65">
                  <c:v>2</c:v>
                </c:pt>
                <c:pt idx="66">
                  <c:v>6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11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4</c:v>
                </c:pt>
                <c:pt idx="76">
                  <c:v>7</c:v>
                </c:pt>
                <c:pt idx="77">
                  <c:v>1</c:v>
                </c:pt>
                <c:pt idx="78">
                  <c:v>4</c:v>
                </c:pt>
                <c:pt idx="79">
                  <c:v>2</c:v>
                </c:pt>
                <c:pt idx="80">
                  <c:v>5</c:v>
                </c:pt>
                <c:pt idx="81">
                  <c:v>8</c:v>
                </c:pt>
                <c:pt idx="82">
                  <c:v>5</c:v>
                </c:pt>
                <c:pt idx="83">
                  <c:v>5</c:v>
                </c:pt>
                <c:pt idx="84">
                  <c:v>8</c:v>
                </c:pt>
                <c:pt idx="85">
                  <c:v>9</c:v>
                </c:pt>
                <c:pt idx="86">
                  <c:v>7</c:v>
                </c:pt>
                <c:pt idx="87">
                  <c:v>8</c:v>
                </c:pt>
                <c:pt idx="88">
                  <c:v>3</c:v>
                </c:pt>
                <c:pt idx="89">
                  <c:v>7</c:v>
                </c:pt>
                <c:pt idx="90">
                  <c:v>6</c:v>
                </c:pt>
                <c:pt idx="91">
                  <c:v>8</c:v>
                </c:pt>
                <c:pt idx="92">
                  <c:v>9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7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8</c:v>
                </c:pt>
                <c:pt idx="103">
                  <c:v>3</c:v>
                </c:pt>
                <c:pt idx="104">
                  <c:v>6</c:v>
                </c:pt>
                <c:pt idx="105">
                  <c:v>7</c:v>
                </c:pt>
                <c:pt idx="106">
                  <c:v>4</c:v>
                </c:pt>
                <c:pt idx="107">
                  <c:v>11</c:v>
                </c:pt>
                <c:pt idx="108">
                  <c:v>3</c:v>
                </c:pt>
                <c:pt idx="109">
                  <c:v>4</c:v>
                </c:pt>
                <c:pt idx="110">
                  <c:v>9</c:v>
                </c:pt>
                <c:pt idx="111">
                  <c:v>8</c:v>
                </c:pt>
                <c:pt idx="112">
                  <c:v>1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11</c:v>
                </c:pt>
                <c:pt idx="119">
                  <c:v>1</c:v>
                </c:pt>
                <c:pt idx="120">
                  <c:v>10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11</c:v>
                </c:pt>
                <c:pt idx="125">
                  <c:v>4</c:v>
                </c:pt>
                <c:pt idx="126">
                  <c:v>1</c:v>
                </c:pt>
                <c:pt idx="127">
                  <c:v>7</c:v>
                </c:pt>
                <c:pt idx="128">
                  <c:v>5</c:v>
                </c:pt>
                <c:pt idx="129">
                  <c:v>4</c:v>
                </c:pt>
                <c:pt idx="130">
                  <c:v>1</c:v>
                </c:pt>
                <c:pt idx="131">
                  <c:v>8</c:v>
                </c:pt>
                <c:pt idx="132">
                  <c:v>1</c:v>
                </c:pt>
                <c:pt idx="133">
                  <c:v>6</c:v>
                </c:pt>
                <c:pt idx="134">
                  <c:v>1</c:v>
                </c:pt>
                <c:pt idx="135">
                  <c:v>7</c:v>
                </c:pt>
                <c:pt idx="136">
                  <c:v>3</c:v>
                </c:pt>
                <c:pt idx="137">
                  <c:v>7</c:v>
                </c:pt>
                <c:pt idx="138">
                  <c:v>7</c:v>
                </c:pt>
                <c:pt idx="139">
                  <c:v>6</c:v>
                </c:pt>
                <c:pt idx="140">
                  <c:v>7</c:v>
                </c:pt>
                <c:pt idx="141">
                  <c:v>1</c:v>
                </c:pt>
                <c:pt idx="142">
                  <c:v>11</c:v>
                </c:pt>
                <c:pt idx="143">
                  <c:v>7</c:v>
                </c:pt>
                <c:pt idx="144">
                  <c:v>3</c:v>
                </c:pt>
                <c:pt idx="145">
                  <c:v>6</c:v>
                </c:pt>
                <c:pt idx="146">
                  <c:v>10</c:v>
                </c:pt>
                <c:pt idx="147">
                  <c:v>9</c:v>
                </c:pt>
                <c:pt idx="148">
                  <c:v>7</c:v>
                </c:pt>
                <c:pt idx="149">
                  <c:v>2</c:v>
                </c:pt>
                <c:pt idx="150">
                  <c:v>8</c:v>
                </c:pt>
                <c:pt idx="151">
                  <c:v>4</c:v>
                </c:pt>
                <c:pt idx="152">
                  <c:v>7</c:v>
                </c:pt>
                <c:pt idx="153">
                  <c:v>12</c:v>
                </c:pt>
                <c:pt idx="154">
                  <c:v>8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4</c:v>
                </c:pt>
                <c:pt idx="159">
                  <c:v>11</c:v>
                </c:pt>
                <c:pt idx="160">
                  <c:v>1</c:v>
                </c:pt>
                <c:pt idx="161">
                  <c:v>6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1</c:v>
                </c:pt>
                <c:pt idx="169">
                  <c:v>6</c:v>
                </c:pt>
                <c:pt idx="170">
                  <c:v>7</c:v>
                </c:pt>
                <c:pt idx="171">
                  <c:v>5</c:v>
                </c:pt>
                <c:pt idx="172">
                  <c:v>4</c:v>
                </c:pt>
                <c:pt idx="173">
                  <c:v>2</c:v>
                </c:pt>
                <c:pt idx="174">
                  <c:v>7</c:v>
                </c:pt>
                <c:pt idx="175">
                  <c:v>3</c:v>
                </c:pt>
                <c:pt idx="176">
                  <c:v>5</c:v>
                </c:pt>
                <c:pt idx="177">
                  <c:v>1</c:v>
                </c:pt>
                <c:pt idx="178">
                  <c:v>5</c:v>
                </c:pt>
                <c:pt idx="179">
                  <c:v>1</c:v>
                </c:pt>
                <c:pt idx="180">
                  <c:v>4</c:v>
                </c:pt>
                <c:pt idx="181">
                  <c:v>6</c:v>
                </c:pt>
                <c:pt idx="182">
                  <c:v>5</c:v>
                </c:pt>
                <c:pt idx="183">
                  <c:v>8</c:v>
                </c:pt>
                <c:pt idx="18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2-4075-8387-3205FE1A1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729792"/>
        <c:axId val="623728152"/>
      </c:lineChart>
      <c:catAx>
        <c:axId val="62372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28152"/>
        <c:crosses val="autoZero"/>
        <c:auto val="1"/>
        <c:lblAlgn val="ctr"/>
        <c:lblOffset val="100"/>
        <c:noMultiLvlLbl val="0"/>
      </c:catAx>
      <c:valAx>
        <c:axId val="62372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2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Послідовність</a:t>
            </a:r>
            <a:r>
              <a:rPr lang="ru-RU" baseline="0"/>
              <a:t> дискретних випадкових значень для російського тексту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1'!$F$2:$F$186</c:f>
              <c:numCache>
                <c:formatCode>General</c:formatCode>
                <c:ptCount val="185"/>
                <c:pt idx="0">
                  <c:v>5</c:v>
                </c:pt>
                <c:pt idx="1">
                  <c:v>11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1</c:v>
                </c:pt>
                <c:pt idx="7">
                  <c:v>7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1</c:v>
                </c:pt>
                <c:pt idx="19">
                  <c:v>4</c:v>
                </c:pt>
                <c:pt idx="20">
                  <c:v>6</c:v>
                </c:pt>
                <c:pt idx="21">
                  <c:v>4</c:v>
                </c:pt>
                <c:pt idx="22">
                  <c:v>5</c:v>
                </c:pt>
                <c:pt idx="23">
                  <c:v>2</c:v>
                </c:pt>
                <c:pt idx="24">
                  <c:v>6</c:v>
                </c:pt>
                <c:pt idx="25">
                  <c:v>6</c:v>
                </c:pt>
                <c:pt idx="26">
                  <c:v>1</c:v>
                </c:pt>
                <c:pt idx="27">
                  <c:v>7</c:v>
                </c:pt>
                <c:pt idx="28">
                  <c:v>8</c:v>
                </c:pt>
                <c:pt idx="29">
                  <c:v>3</c:v>
                </c:pt>
                <c:pt idx="30">
                  <c:v>9</c:v>
                </c:pt>
                <c:pt idx="31">
                  <c:v>5</c:v>
                </c:pt>
                <c:pt idx="32">
                  <c:v>1</c:v>
                </c:pt>
                <c:pt idx="33">
                  <c:v>6</c:v>
                </c:pt>
                <c:pt idx="34">
                  <c:v>8</c:v>
                </c:pt>
                <c:pt idx="35">
                  <c:v>4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6</c:v>
                </c:pt>
                <c:pt idx="43">
                  <c:v>1</c:v>
                </c:pt>
                <c:pt idx="44">
                  <c:v>4</c:v>
                </c:pt>
                <c:pt idx="45">
                  <c:v>6</c:v>
                </c:pt>
                <c:pt idx="46">
                  <c:v>6</c:v>
                </c:pt>
                <c:pt idx="47">
                  <c:v>8</c:v>
                </c:pt>
                <c:pt idx="48">
                  <c:v>2</c:v>
                </c:pt>
                <c:pt idx="49">
                  <c:v>4</c:v>
                </c:pt>
                <c:pt idx="50">
                  <c:v>5</c:v>
                </c:pt>
                <c:pt idx="51">
                  <c:v>10</c:v>
                </c:pt>
                <c:pt idx="52">
                  <c:v>2</c:v>
                </c:pt>
                <c:pt idx="53">
                  <c:v>5</c:v>
                </c:pt>
                <c:pt idx="54">
                  <c:v>1</c:v>
                </c:pt>
                <c:pt idx="55">
                  <c:v>4</c:v>
                </c:pt>
                <c:pt idx="56">
                  <c:v>5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4</c:v>
                </c:pt>
                <c:pt idx="62">
                  <c:v>3</c:v>
                </c:pt>
                <c:pt idx="63">
                  <c:v>6</c:v>
                </c:pt>
                <c:pt idx="64">
                  <c:v>1</c:v>
                </c:pt>
                <c:pt idx="65">
                  <c:v>2</c:v>
                </c:pt>
                <c:pt idx="66">
                  <c:v>6</c:v>
                </c:pt>
                <c:pt idx="67">
                  <c:v>1</c:v>
                </c:pt>
                <c:pt idx="68">
                  <c:v>5</c:v>
                </c:pt>
                <c:pt idx="69">
                  <c:v>8</c:v>
                </c:pt>
                <c:pt idx="70">
                  <c:v>7</c:v>
                </c:pt>
                <c:pt idx="71">
                  <c:v>7</c:v>
                </c:pt>
                <c:pt idx="72">
                  <c:v>2</c:v>
                </c:pt>
                <c:pt idx="73">
                  <c:v>7</c:v>
                </c:pt>
                <c:pt idx="74">
                  <c:v>3</c:v>
                </c:pt>
                <c:pt idx="75">
                  <c:v>3</c:v>
                </c:pt>
                <c:pt idx="76">
                  <c:v>6</c:v>
                </c:pt>
                <c:pt idx="77">
                  <c:v>1</c:v>
                </c:pt>
                <c:pt idx="78">
                  <c:v>4</c:v>
                </c:pt>
                <c:pt idx="79">
                  <c:v>2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10</c:v>
                </c:pt>
                <c:pt idx="84">
                  <c:v>8</c:v>
                </c:pt>
                <c:pt idx="85">
                  <c:v>7</c:v>
                </c:pt>
                <c:pt idx="86">
                  <c:v>9</c:v>
                </c:pt>
                <c:pt idx="87">
                  <c:v>9</c:v>
                </c:pt>
                <c:pt idx="88">
                  <c:v>3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9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6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5</c:v>
                </c:pt>
                <c:pt idx="103">
                  <c:v>1</c:v>
                </c:pt>
                <c:pt idx="104">
                  <c:v>4</c:v>
                </c:pt>
                <c:pt idx="105">
                  <c:v>7</c:v>
                </c:pt>
                <c:pt idx="106">
                  <c:v>4</c:v>
                </c:pt>
                <c:pt idx="107">
                  <c:v>13</c:v>
                </c:pt>
                <c:pt idx="108">
                  <c:v>5</c:v>
                </c:pt>
                <c:pt idx="109">
                  <c:v>4</c:v>
                </c:pt>
                <c:pt idx="110">
                  <c:v>8</c:v>
                </c:pt>
                <c:pt idx="111">
                  <c:v>8</c:v>
                </c:pt>
                <c:pt idx="112">
                  <c:v>1</c:v>
                </c:pt>
                <c:pt idx="113">
                  <c:v>6</c:v>
                </c:pt>
                <c:pt idx="114">
                  <c:v>2</c:v>
                </c:pt>
                <c:pt idx="115">
                  <c:v>5</c:v>
                </c:pt>
                <c:pt idx="116">
                  <c:v>6</c:v>
                </c:pt>
                <c:pt idx="117">
                  <c:v>3</c:v>
                </c:pt>
                <c:pt idx="118">
                  <c:v>10</c:v>
                </c:pt>
                <c:pt idx="119">
                  <c:v>1</c:v>
                </c:pt>
                <c:pt idx="120">
                  <c:v>6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10</c:v>
                </c:pt>
                <c:pt idx="125">
                  <c:v>4</c:v>
                </c:pt>
                <c:pt idx="126">
                  <c:v>1</c:v>
                </c:pt>
                <c:pt idx="127">
                  <c:v>9</c:v>
                </c:pt>
                <c:pt idx="128">
                  <c:v>5</c:v>
                </c:pt>
                <c:pt idx="129">
                  <c:v>6</c:v>
                </c:pt>
                <c:pt idx="130">
                  <c:v>1</c:v>
                </c:pt>
                <c:pt idx="131">
                  <c:v>8</c:v>
                </c:pt>
                <c:pt idx="132">
                  <c:v>1</c:v>
                </c:pt>
                <c:pt idx="133">
                  <c:v>6</c:v>
                </c:pt>
                <c:pt idx="134">
                  <c:v>1</c:v>
                </c:pt>
                <c:pt idx="135">
                  <c:v>4</c:v>
                </c:pt>
                <c:pt idx="136">
                  <c:v>4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5</c:v>
                </c:pt>
                <c:pt idx="141">
                  <c:v>1</c:v>
                </c:pt>
                <c:pt idx="142">
                  <c:v>11</c:v>
                </c:pt>
                <c:pt idx="143">
                  <c:v>7</c:v>
                </c:pt>
                <c:pt idx="144">
                  <c:v>3</c:v>
                </c:pt>
                <c:pt idx="145">
                  <c:v>6</c:v>
                </c:pt>
                <c:pt idx="146">
                  <c:v>7</c:v>
                </c:pt>
                <c:pt idx="147">
                  <c:v>9</c:v>
                </c:pt>
                <c:pt idx="148">
                  <c:v>7</c:v>
                </c:pt>
                <c:pt idx="149">
                  <c:v>2</c:v>
                </c:pt>
                <c:pt idx="150">
                  <c:v>12</c:v>
                </c:pt>
                <c:pt idx="151">
                  <c:v>4</c:v>
                </c:pt>
                <c:pt idx="152">
                  <c:v>5</c:v>
                </c:pt>
                <c:pt idx="153">
                  <c:v>8</c:v>
                </c:pt>
                <c:pt idx="154">
                  <c:v>7</c:v>
                </c:pt>
                <c:pt idx="155">
                  <c:v>2</c:v>
                </c:pt>
                <c:pt idx="156">
                  <c:v>5</c:v>
                </c:pt>
                <c:pt idx="157">
                  <c:v>4</c:v>
                </c:pt>
                <c:pt idx="158">
                  <c:v>4</c:v>
                </c:pt>
                <c:pt idx="159">
                  <c:v>10</c:v>
                </c:pt>
                <c:pt idx="160">
                  <c:v>1</c:v>
                </c:pt>
                <c:pt idx="161">
                  <c:v>4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1</c:v>
                </c:pt>
                <c:pt idx="169">
                  <c:v>5</c:v>
                </c:pt>
                <c:pt idx="170">
                  <c:v>8</c:v>
                </c:pt>
                <c:pt idx="171">
                  <c:v>7</c:v>
                </c:pt>
                <c:pt idx="172">
                  <c:v>4</c:v>
                </c:pt>
                <c:pt idx="173">
                  <c:v>1</c:v>
                </c:pt>
                <c:pt idx="174">
                  <c:v>4</c:v>
                </c:pt>
                <c:pt idx="175">
                  <c:v>3</c:v>
                </c:pt>
                <c:pt idx="176">
                  <c:v>5</c:v>
                </c:pt>
                <c:pt idx="177">
                  <c:v>1</c:v>
                </c:pt>
                <c:pt idx="178">
                  <c:v>6</c:v>
                </c:pt>
                <c:pt idx="179">
                  <c:v>2</c:v>
                </c:pt>
                <c:pt idx="180">
                  <c:v>3</c:v>
                </c:pt>
                <c:pt idx="181">
                  <c:v>4</c:v>
                </c:pt>
                <c:pt idx="182">
                  <c:v>5</c:v>
                </c:pt>
                <c:pt idx="183">
                  <c:v>8</c:v>
                </c:pt>
                <c:pt idx="18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A-4C97-B825-DD8D07EA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810944"/>
        <c:axId val="696807008"/>
      </c:lineChart>
      <c:catAx>
        <c:axId val="69681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07008"/>
        <c:crosses val="autoZero"/>
        <c:auto val="1"/>
        <c:lblAlgn val="ctr"/>
        <c:lblOffset val="100"/>
        <c:noMultiLvlLbl val="0"/>
      </c:catAx>
      <c:valAx>
        <c:axId val="6968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1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Послідовність</a:t>
            </a:r>
            <a:r>
              <a:rPr lang="ru-RU" baseline="0"/>
              <a:t> дискретних випадкових значень для болгарського тексту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1'!$H$2:$H$186</c:f>
              <c:numCache>
                <c:formatCode>General</c:formatCode>
                <c:ptCount val="185"/>
                <c:pt idx="0">
                  <c:v>4</c:v>
                </c:pt>
                <c:pt idx="1">
                  <c:v>11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7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10</c:v>
                </c:pt>
                <c:pt idx="25">
                  <c:v>6</c:v>
                </c:pt>
                <c:pt idx="26">
                  <c:v>1</c:v>
                </c:pt>
                <c:pt idx="27">
                  <c:v>6</c:v>
                </c:pt>
                <c:pt idx="28">
                  <c:v>7</c:v>
                </c:pt>
                <c:pt idx="29">
                  <c:v>3</c:v>
                </c:pt>
                <c:pt idx="30">
                  <c:v>9</c:v>
                </c:pt>
                <c:pt idx="31">
                  <c:v>7</c:v>
                </c:pt>
                <c:pt idx="32">
                  <c:v>1</c:v>
                </c:pt>
                <c:pt idx="33">
                  <c:v>8</c:v>
                </c:pt>
                <c:pt idx="34">
                  <c:v>6</c:v>
                </c:pt>
                <c:pt idx="35">
                  <c:v>4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1</c:v>
                </c:pt>
                <c:pt idx="44">
                  <c:v>4</c:v>
                </c:pt>
                <c:pt idx="45">
                  <c:v>9</c:v>
                </c:pt>
                <c:pt idx="46">
                  <c:v>6</c:v>
                </c:pt>
                <c:pt idx="47">
                  <c:v>9</c:v>
                </c:pt>
                <c:pt idx="48">
                  <c:v>2</c:v>
                </c:pt>
                <c:pt idx="49">
                  <c:v>5</c:v>
                </c:pt>
                <c:pt idx="50">
                  <c:v>8</c:v>
                </c:pt>
                <c:pt idx="51">
                  <c:v>10</c:v>
                </c:pt>
                <c:pt idx="52">
                  <c:v>2</c:v>
                </c:pt>
                <c:pt idx="53">
                  <c:v>5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2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4</c:v>
                </c:pt>
                <c:pt idx="63">
                  <c:v>8</c:v>
                </c:pt>
                <c:pt idx="64">
                  <c:v>1</c:v>
                </c:pt>
                <c:pt idx="65">
                  <c:v>3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7</c:v>
                </c:pt>
                <c:pt idx="70">
                  <c:v>5</c:v>
                </c:pt>
                <c:pt idx="71">
                  <c:v>7</c:v>
                </c:pt>
                <c:pt idx="72">
                  <c:v>2</c:v>
                </c:pt>
                <c:pt idx="73">
                  <c:v>15</c:v>
                </c:pt>
                <c:pt idx="74">
                  <c:v>6</c:v>
                </c:pt>
                <c:pt idx="75">
                  <c:v>5</c:v>
                </c:pt>
                <c:pt idx="76">
                  <c:v>4</c:v>
                </c:pt>
                <c:pt idx="77">
                  <c:v>1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8</c:v>
                </c:pt>
                <c:pt idx="85">
                  <c:v>8</c:v>
                </c:pt>
                <c:pt idx="86">
                  <c:v>3</c:v>
                </c:pt>
                <c:pt idx="87">
                  <c:v>8</c:v>
                </c:pt>
                <c:pt idx="88">
                  <c:v>6</c:v>
                </c:pt>
                <c:pt idx="89">
                  <c:v>7</c:v>
                </c:pt>
                <c:pt idx="90">
                  <c:v>6</c:v>
                </c:pt>
                <c:pt idx="91">
                  <c:v>9</c:v>
                </c:pt>
                <c:pt idx="92">
                  <c:v>7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6</c:v>
                </c:pt>
                <c:pt idx="97">
                  <c:v>1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2</c:v>
                </c:pt>
                <c:pt idx="102">
                  <c:v>8</c:v>
                </c:pt>
                <c:pt idx="103">
                  <c:v>7</c:v>
                </c:pt>
                <c:pt idx="104">
                  <c:v>8</c:v>
                </c:pt>
                <c:pt idx="105">
                  <c:v>7</c:v>
                </c:pt>
                <c:pt idx="106">
                  <c:v>14</c:v>
                </c:pt>
                <c:pt idx="107">
                  <c:v>12</c:v>
                </c:pt>
                <c:pt idx="108">
                  <c:v>3</c:v>
                </c:pt>
                <c:pt idx="109">
                  <c:v>4</c:v>
                </c:pt>
                <c:pt idx="110">
                  <c:v>8</c:v>
                </c:pt>
                <c:pt idx="111">
                  <c:v>6</c:v>
                </c:pt>
                <c:pt idx="112">
                  <c:v>1</c:v>
                </c:pt>
                <c:pt idx="113">
                  <c:v>5</c:v>
                </c:pt>
                <c:pt idx="114">
                  <c:v>2</c:v>
                </c:pt>
                <c:pt idx="115">
                  <c:v>4</c:v>
                </c:pt>
                <c:pt idx="116">
                  <c:v>5</c:v>
                </c:pt>
                <c:pt idx="117">
                  <c:v>2</c:v>
                </c:pt>
                <c:pt idx="118">
                  <c:v>5</c:v>
                </c:pt>
                <c:pt idx="119">
                  <c:v>1</c:v>
                </c:pt>
                <c:pt idx="120">
                  <c:v>9</c:v>
                </c:pt>
                <c:pt idx="121">
                  <c:v>4</c:v>
                </c:pt>
                <c:pt idx="122">
                  <c:v>7</c:v>
                </c:pt>
                <c:pt idx="123">
                  <c:v>8</c:v>
                </c:pt>
                <c:pt idx="124">
                  <c:v>11</c:v>
                </c:pt>
                <c:pt idx="125">
                  <c:v>4</c:v>
                </c:pt>
                <c:pt idx="126">
                  <c:v>1</c:v>
                </c:pt>
                <c:pt idx="127">
                  <c:v>7</c:v>
                </c:pt>
                <c:pt idx="128">
                  <c:v>5</c:v>
                </c:pt>
                <c:pt idx="129">
                  <c:v>7</c:v>
                </c:pt>
                <c:pt idx="130">
                  <c:v>1</c:v>
                </c:pt>
                <c:pt idx="131">
                  <c:v>8</c:v>
                </c:pt>
                <c:pt idx="132">
                  <c:v>1</c:v>
                </c:pt>
                <c:pt idx="133">
                  <c:v>6</c:v>
                </c:pt>
                <c:pt idx="134">
                  <c:v>1</c:v>
                </c:pt>
                <c:pt idx="135">
                  <c:v>8</c:v>
                </c:pt>
                <c:pt idx="136">
                  <c:v>4</c:v>
                </c:pt>
                <c:pt idx="137">
                  <c:v>8</c:v>
                </c:pt>
                <c:pt idx="138">
                  <c:v>7</c:v>
                </c:pt>
                <c:pt idx="139">
                  <c:v>7</c:v>
                </c:pt>
                <c:pt idx="140">
                  <c:v>4</c:v>
                </c:pt>
                <c:pt idx="141">
                  <c:v>1</c:v>
                </c:pt>
                <c:pt idx="142">
                  <c:v>6</c:v>
                </c:pt>
                <c:pt idx="143">
                  <c:v>7</c:v>
                </c:pt>
                <c:pt idx="144">
                  <c:v>6</c:v>
                </c:pt>
                <c:pt idx="145">
                  <c:v>8</c:v>
                </c:pt>
                <c:pt idx="146">
                  <c:v>10</c:v>
                </c:pt>
                <c:pt idx="147">
                  <c:v>10</c:v>
                </c:pt>
                <c:pt idx="148">
                  <c:v>6</c:v>
                </c:pt>
                <c:pt idx="149">
                  <c:v>5</c:v>
                </c:pt>
                <c:pt idx="150">
                  <c:v>12</c:v>
                </c:pt>
                <c:pt idx="151">
                  <c:v>4</c:v>
                </c:pt>
                <c:pt idx="152">
                  <c:v>4</c:v>
                </c:pt>
                <c:pt idx="153">
                  <c:v>12</c:v>
                </c:pt>
                <c:pt idx="154">
                  <c:v>12</c:v>
                </c:pt>
                <c:pt idx="155">
                  <c:v>2</c:v>
                </c:pt>
                <c:pt idx="156">
                  <c:v>8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1</c:v>
                </c:pt>
                <c:pt idx="161">
                  <c:v>5</c:v>
                </c:pt>
                <c:pt idx="162">
                  <c:v>7</c:v>
                </c:pt>
                <c:pt idx="163">
                  <c:v>6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6</c:v>
                </c:pt>
                <c:pt idx="168">
                  <c:v>1</c:v>
                </c:pt>
                <c:pt idx="169">
                  <c:v>4</c:v>
                </c:pt>
                <c:pt idx="170">
                  <c:v>6</c:v>
                </c:pt>
                <c:pt idx="171">
                  <c:v>6</c:v>
                </c:pt>
                <c:pt idx="172">
                  <c:v>4</c:v>
                </c:pt>
                <c:pt idx="173">
                  <c:v>2</c:v>
                </c:pt>
                <c:pt idx="174">
                  <c:v>8</c:v>
                </c:pt>
                <c:pt idx="175">
                  <c:v>5</c:v>
                </c:pt>
                <c:pt idx="176">
                  <c:v>3</c:v>
                </c:pt>
                <c:pt idx="177">
                  <c:v>1</c:v>
                </c:pt>
                <c:pt idx="178">
                  <c:v>5</c:v>
                </c:pt>
                <c:pt idx="179">
                  <c:v>1</c:v>
                </c:pt>
                <c:pt idx="180">
                  <c:v>5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4-492B-A306-3F3404F9A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008504"/>
        <c:axId val="696011456"/>
      </c:lineChart>
      <c:catAx>
        <c:axId val="696008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11456"/>
        <c:crosses val="autoZero"/>
        <c:auto val="1"/>
        <c:lblAlgn val="ctr"/>
        <c:lblOffset val="100"/>
        <c:noMultiLvlLbl val="0"/>
      </c:catAx>
      <c:valAx>
        <c:axId val="6960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0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Послідовність</a:t>
            </a:r>
            <a:r>
              <a:rPr lang="ru-RU" baseline="0"/>
              <a:t> дискретних випадкових значень для англійського тексту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1'!$J$2:$J$186</c:f>
              <c:numCache>
                <c:formatCode>General</c:formatCode>
                <c:ptCount val="185"/>
                <c:pt idx="0">
                  <c:v>5</c:v>
                </c:pt>
                <c:pt idx="1">
                  <c:v>11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9</c:v>
                </c:pt>
                <c:pt idx="26">
                  <c:v>3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9</c:v>
                </c:pt>
                <c:pt idx="31">
                  <c:v>5</c:v>
                </c:pt>
                <c:pt idx="32">
                  <c:v>3</c:v>
                </c:pt>
                <c:pt idx="33">
                  <c:v>3</c:v>
                </c:pt>
                <c:pt idx="34">
                  <c:v>8</c:v>
                </c:pt>
                <c:pt idx="35">
                  <c:v>5</c:v>
                </c:pt>
                <c:pt idx="36">
                  <c:v>3</c:v>
                </c:pt>
                <c:pt idx="37">
                  <c:v>6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7</c:v>
                </c:pt>
                <c:pt idx="42">
                  <c:v>5</c:v>
                </c:pt>
                <c:pt idx="43">
                  <c:v>3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7</c:v>
                </c:pt>
                <c:pt idx="48">
                  <c:v>2</c:v>
                </c:pt>
                <c:pt idx="49">
                  <c:v>3</c:v>
                </c:pt>
                <c:pt idx="50">
                  <c:v>8</c:v>
                </c:pt>
                <c:pt idx="51">
                  <c:v>8</c:v>
                </c:pt>
                <c:pt idx="52">
                  <c:v>2</c:v>
                </c:pt>
                <c:pt idx="53">
                  <c:v>4</c:v>
                </c:pt>
                <c:pt idx="54">
                  <c:v>2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7</c:v>
                </c:pt>
                <c:pt idx="63">
                  <c:v>8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2</c:v>
                </c:pt>
                <c:pt idx="73">
                  <c:v>7</c:v>
                </c:pt>
                <c:pt idx="74">
                  <c:v>3</c:v>
                </c:pt>
                <c:pt idx="75">
                  <c:v>5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6</c:v>
                </c:pt>
                <c:pt idx="82">
                  <c:v>5</c:v>
                </c:pt>
                <c:pt idx="83">
                  <c:v>4</c:v>
                </c:pt>
                <c:pt idx="84">
                  <c:v>10</c:v>
                </c:pt>
                <c:pt idx="85">
                  <c:v>7</c:v>
                </c:pt>
                <c:pt idx="86">
                  <c:v>3</c:v>
                </c:pt>
                <c:pt idx="87">
                  <c:v>8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2</c:v>
                </c:pt>
                <c:pt idx="94">
                  <c:v>6</c:v>
                </c:pt>
                <c:pt idx="95">
                  <c:v>3</c:v>
                </c:pt>
                <c:pt idx="96">
                  <c:v>6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4</c:v>
                </c:pt>
                <c:pt idx="101">
                  <c:v>4</c:v>
                </c:pt>
                <c:pt idx="102">
                  <c:v>6</c:v>
                </c:pt>
                <c:pt idx="103">
                  <c:v>5</c:v>
                </c:pt>
                <c:pt idx="104">
                  <c:v>3</c:v>
                </c:pt>
                <c:pt idx="105">
                  <c:v>4</c:v>
                </c:pt>
                <c:pt idx="106">
                  <c:v>7</c:v>
                </c:pt>
                <c:pt idx="107">
                  <c:v>12</c:v>
                </c:pt>
                <c:pt idx="108">
                  <c:v>4</c:v>
                </c:pt>
                <c:pt idx="109">
                  <c:v>4</c:v>
                </c:pt>
                <c:pt idx="110">
                  <c:v>12</c:v>
                </c:pt>
                <c:pt idx="111">
                  <c:v>7</c:v>
                </c:pt>
                <c:pt idx="112">
                  <c:v>4</c:v>
                </c:pt>
                <c:pt idx="113">
                  <c:v>7</c:v>
                </c:pt>
                <c:pt idx="114">
                  <c:v>2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5</c:v>
                </c:pt>
                <c:pt idx="119">
                  <c:v>3</c:v>
                </c:pt>
                <c:pt idx="120">
                  <c:v>4</c:v>
                </c:pt>
                <c:pt idx="121">
                  <c:v>6</c:v>
                </c:pt>
                <c:pt idx="122">
                  <c:v>5</c:v>
                </c:pt>
                <c:pt idx="123">
                  <c:v>3</c:v>
                </c:pt>
                <c:pt idx="124">
                  <c:v>11</c:v>
                </c:pt>
                <c:pt idx="125">
                  <c:v>6</c:v>
                </c:pt>
                <c:pt idx="126">
                  <c:v>4</c:v>
                </c:pt>
                <c:pt idx="127">
                  <c:v>7</c:v>
                </c:pt>
                <c:pt idx="128">
                  <c:v>5</c:v>
                </c:pt>
                <c:pt idx="129">
                  <c:v>7</c:v>
                </c:pt>
                <c:pt idx="130">
                  <c:v>4</c:v>
                </c:pt>
                <c:pt idx="131">
                  <c:v>8</c:v>
                </c:pt>
                <c:pt idx="132">
                  <c:v>3</c:v>
                </c:pt>
                <c:pt idx="133">
                  <c:v>4</c:v>
                </c:pt>
                <c:pt idx="134">
                  <c:v>4</c:v>
                </c:pt>
                <c:pt idx="135">
                  <c:v>7</c:v>
                </c:pt>
                <c:pt idx="136">
                  <c:v>7</c:v>
                </c:pt>
                <c:pt idx="137">
                  <c:v>6</c:v>
                </c:pt>
                <c:pt idx="138">
                  <c:v>7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3</c:v>
                </c:pt>
                <c:pt idx="146">
                  <c:v>11</c:v>
                </c:pt>
                <c:pt idx="147">
                  <c:v>9</c:v>
                </c:pt>
                <c:pt idx="148">
                  <c:v>8</c:v>
                </c:pt>
                <c:pt idx="149">
                  <c:v>5</c:v>
                </c:pt>
                <c:pt idx="150">
                  <c:v>10</c:v>
                </c:pt>
                <c:pt idx="151">
                  <c:v>6</c:v>
                </c:pt>
                <c:pt idx="152">
                  <c:v>7</c:v>
                </c:pt>
                <c:pt idx="153">
                  <c:v>7</c:v>
                </c:pt>
                <c:pt idx="154">
                  <c:v>8</c:v>
                </c:pt>
                <c:pt idx="155">
                  <c:v>2</c:v>
                </c:pt>
                <c:pt idx="156">
                  <c:v>3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6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8</c:v>
                </c:pt>
                <c:pt idx="172">
                  <c:v>6</c:v>
                </c:pt>
                <c:pt idx="173">
                  <c:v>4</c:v>
                </c:pt>
                <c:pt idx="174">
                  <c:v>7</c:v>
                </c:pt>
                <c:pt idx="175">
                  <c:v>4</c:v>
                </c:pt>
                <c:pt idx="176">
                  <c:v>5</c:v>
                </c:pt>
                <c:pt idx="177">
                  <c:v>3</c:v>
                </c:pt>
                <c:pt idx="178">
                  <c:v>3</c:v>
                </c:pt>
                <c:pt idx="179">
                  <c:v>2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8</c:v>
                </c:pt>
                <c:pt idx="18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7-44DD-A2F6-4D46B49D0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020040"/>
        <c:axId val="704020696"/>
      </c:lineChart>
      <c:catAx>
        <c:axId val="704020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20696"/>
        <c:crosses val="autoZero"/>
        <c:auto val="1"/>
        <c:lblAlgn val="ctr"/>
        <c:lblOffset val="100"/>
        <c:noMultiLvlLbl val="0"/>
      </c:catAx>
      <c:valAx>
        <c:axId val="70402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2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Послідовність</a:t>
            </a:r>
            <a:r>
              <a:rPr lang="ru-RU" baseline="0"/>
              <a:t> дискретних випадкових значень для французького тексту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1'!$L$2:$L$186</c:f>
              <c:numCache>
                <c:formatCode>General</c:formatCode>
                <c:ptCount val="185"/>
                <c:pt idx="0">
                  <c:v>5</c:v>
                </c:pt>
                <c:pt idx="1">
                  <c:v>11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1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2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7</c:v>
                </c:pt>
                <c:pt idx="31">
                  <c:v>8</c:v>
                </c:pt>
                <c:pt idx="32">
                  <c:v>2</c:v>
                </c:pt>
                <c:pt idx="33">
                  <c:v>4</c:v>
                </c:pt>
                <c:pt idx="34">
                  <c:v>8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2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7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8</c:v>
                </c:pt>
                <c:pt idx="52">
                  <c:v>3</c:v>
                </c:pt>
                <c:pt idx="53">
                  <c:v>5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6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1</c:v>
                </c:pt>
                <c:pt idx="68">
                  <c:v>4</c:v>
                </c:pt>
                <c:pt idx="69">
                  <c:v>10</c:v>
                </c:pt>
                <c:pt idx="70">
                  <c:v>4</c:v>
                </c:pt>
                <c:pt idx="71">
                  <c:v>7</c:v>
                </c:pt>
                <c:pt idx="72">
                  <c:v>3</c:v>
                </c:pt>
                <c:pt idx="73">
                  <c:v>7</c:v>
                </c:pt>
                <c:pt idx="74">
                  <c:v>4</c:v>
                </c:pt>
                <c:pt idx="75">
                  <c:v>5</c:v>
                </c:pt>
                <c:pt idx="76">
                  <c:v>8</c:v>
                </c:pt>
                <c:pt idx="77">
                  <c:v>2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2</c:v>
                </c:pt>
                <c:pt idx="87">
                  <c:v>8</c:v>
                </c:pt>
                <c:pt idx="88">
                  <c:v>2</c:v>
                </c:pt>
                <c:pt idx="89">
                  <c:v>6</c:v>
                </c:pt>
                <c:pt idx="90">
                  <c:v>5</c:v>
                </c:pt>
                <c:pt idx="91">
                  <c:v>7</c:v>
                </c:pt>
                <c:pt idx="92">
                  <c:v>8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8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3</c:v>
                </c:pt>
                <c:pt idx="104">
                  <c:v>6</c:v>
                </c:pt>
                <c:pt idx="105">
                  <c:v>10</c:v>
                </c:pt>
                <c:pt idx="106">
                  <c:v>8</c:v>
                </c:pt>
                <c:pt idx="107">
                  <c:v>12</c:v>
                </c:pt>
                <c:pt idx="108">
                  <c:v>4</c:v>
                </c:pt>
                <c:pt idx="109">
                  <c:v>4</c:v>
                </c:pt>
                <c:pt idx="110">
                  <c:v>16</c:v>
                </c:pt>
                <c:pt idx="111">
                  <c:v>8</c:v>
                </c:pt>
                <c:pt idx="112">
                  <c:v>4</c:v>
                </c:pt>
                <c:pt idx="113">
                  <c:v>6</c:v>
                </c:pt>
                <c:pt idx="114">
                  <c:v>3</c:v>
                </c:pt>
                <c:pt idx="115">
                  <c:v>5</c:v>
                </c:pt>
                <c:pt idx="116">
                  <c:v>2</c:v>
                </c:pt>
                <c:pt idx="117">
                  <c:v>2</c:v>
                </c:pt>
                <c:pt idx="118">
                  <c:v>6</c:v>
                </c:pt>
                <c:pt idx="119">
                  <c:v>2</c:v>
                </c:pt>
                <c:pt idx="120">
                  <c:v>6</c:v>
                </c:pt>
                <c:pt idx="121">
                  <c:v>4</c:v>
                </c:pt>
                <c:pt idx="122">
                  <c:v>3</c:v>
                </c:pt>
                <c:pt idx="123">
                  <c:v>6</c:v>
                </c:pt>
                <c:pt idx="124">
                  <c:v>11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6</c:v>
                </c:pt>
                <c:pt idx="129">
                  <c:v>7</c:v>
                </c:pt>
                <c:pt idx="130">
                  <c:v>4</c:v>
                </c:pt>
                <c:pt idx="131">
                  <c:v>8</c:v>
                </c:pt>
                <c:pt idx="132">
                  <c:v>2</c:v>
                </c:pt>
                <c:pt idx="133">
                  <c:v>5</c:v>
                </c:pt>
                <c:pt idx="134">
                  <c:v>4</c:v>
                </c:pt>
                <c:pt idx="135">
                  <c:v>7</c:v>
                </c:pt>
                <c:pt idx="136">
                  <c:v>8</c:v>
                </c:pt>
                <c:pt idx="137">
                  <c:v>5</c:v>
                </c:pt>
                <c:pt idx="138">
                  <c:v>5</c:v>
                </c:pt>
                <c:pt idx="139">
                  <c:v>4</c:v>
                </c:pt>
                <c:pt idx="140">
                  <c:v>8</c:v>
                </c:pt>
                <c:pt idx="141">
                  <c:v>2</c:v>
                </c:pt>
                <c:pt idx="142">
                  <c:v>7</c:v>
                </c:pt>
                <c:pt idx="143">
                  <c:v>6</c:v>
                </c:pt>
                <c:pt idx="144">
                  <c:v>2</c:v>
                </c:pt>
                <c:pt idx="145">
                  <c:v>8</c:v>
                </c:pt>
                <c:pt idx="146">
                  <c:v>10</c:v>
                </c:pt>
                <c:pt idx="147">
                  <c:v>9</c:v>
                </c:pt>
                <c:pt idx="148">
                  <c:v>7</c:v>
                </c:pt>
                <c:pt idx="149">
                  <c:v>4</c:v>
                </c:pt>
                <c:pt idx="150">
                  <c:v>11</c:v>
                </c:pt>
                <c:pt idx="151">
                  <c:v>4</c:v>
                </c:pt>
                <c:pt idx="152">
                  <c:v>6</c:v>
                </c:pt>
                <c:pt idx="153">
                  <c:v>9</c:v>
                </c:pt>
                <c:pt idx="154">
                  <c:v>12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6</c:v>
                </c:pt>
                <c:pt idx="160">
                  <c:v>2</c:v>
                </c:pt>
                <c:pt idx="161">
                  <c:v>8</c:v>
                </c:pt>
                <c:pt idx="162">
                  <c:v>7</c:v>
                </c:pt>
                <c:pt idx="163">
                  <c:v>5</c:v>
                </c:pt>
                <c:pt idx="164">
                  <c:v>8</c:v>
                </c:pt>
                <c:pt idx="165">
                  <c:v>5</c:v>
                </c:pt>
                <c:pt idx="166">
                  <c:v>5</c:v>
                </c:pt>
                <c:pt idx="167">
                  <c:v>8</c:v>
                </c:pt>
                <c:pt idx="168">
                  <c:v>2</c:v>
                </c:pt>
                <c:pt idx="169">
                  <c:v>6</c:v>
                </c:pt>
                <c:pt idx="170">
                  <c:v>7</c:v>
                </c:pt>
                <c:pt idx="171">
                  <c:v>7</c:v>
                </c:pt>
                <c:pt idx="172">
                  <c:v>4</c:v>
                </c:pt>
                <c:pt idx="173">
                  <c:v>2</c:v>
                </c:pt>
                <c:pt idx="174">
                  <c:v>7</c:v>
                </c:pt>
                <c:pt idx="175">
                  <c:v>5</c:v>
                </c:pt>
                <c:pt idx="176">
                  <c:v>7</c:v>
                </c:pt>
                <c:pt idx="177">
                  <c:v>2</c:v>
                </c:pt>
                <c:pt idx="178">
                  <c:v>2</c:v>
                </c:pt>
                <c:pt idx="179">
                  <c:v>4</c:v>
                </c:pt>
                <c:pt idx="180">
                  <c:v>5</c:v>
                </c:pt>
                <c:pt idx="181">
                  <c:v>4</c:v>
                </c:pt>
                <c:pt idx="182">
                  <c:v>6</c:v>
                </c:pt>
                <c:pt idx="183">
                  <c:v>6</c:v>
                </c:pt>
                <c:pt idx="18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D-41FB-BFA0-C9B3E0F2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420104"/>
        <c:axId val="715419448"/>
      </c:lineChart>
      <c:catAx>
        <c:axId val="71542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19448"/>
        <c:crosses val="autoZero"/>
        <c:auto val="1"/>
        <c:lblAlgn val="ctr"/>
        <c:lblOffset val="100"/>
        <c:noMultiLvlLbl val="0"/>
      </c:catAx>
      <c:valAx>
        <c:axId val="71541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2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Послідовність</a:t>
            </a:r>
            <a:r>
              <a:rPr lang="ru-RU" baseline="0"/>
              <a:t> дискретних випадкових значень для німецького тексту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1'!$N$2:$N$186</c:f>
              <c:numCache>
                <c:formatCode>General</c:formatCode>
                <c:ptCount val="185"/>
                <c:pt idx="0">
                  <c:v>4</c:v>
                </c:pt>
                <c:pt idx="1">
                  <c:v>10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  <c:pt idx="5">
                  <c:v>9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9</c:v>
                </c:pt>
                <c:pt idx="25">
                  <c:v>8</c:v>
                </c:pt>
                <c:pt idx="26">
                  <c:v>3</c:v>
                </c:pt>
                <c:pt idx="27">
                  <c:v>9</c:v>
                </c:pt>
                <c:pt idx="28">
                  <c:v>8</c:v>
                </c:pt>
                <c:pt idx="29">
                  <c:v>6</c:v>
                </c:pt>
                <c:pt idx="30">
                  <c:v>9</c:v>
                </c:pt>
                <c:pt idx="31">
                  <c:v>5</c:v>
                </c:pt>
                <c:pt idx="32">
                  <c:v>3</c:v>
                </c:pt>
                <c:pt idx="33">
                  <c:v>3</c:v>
                </c:pt>
                <c:pt idx="34">
                  <c:v>9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9</c:v>
                </c:pt>
                <c:pt idx="43">
                  <c:v>3</c:v>
                </c:pt>
                <c:pt idx="44">
                  <c:v>5</c:v>
                </c:pt>
                <c:pt idx="45">
                  <c:v>8</c:v>
                </c:pt>
                <c:pt idx="46">
                  <c:v>5</c:v>
                </c:pt>
                <c:pt idx="47">
                  <c:v>7</c:v>
                </c:pt>
                <c:pt idx="48">
                  <c:v>5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3</c:v>
                </c:pt>
                <c:pt idx="53">
                  <c:v>4</c:v>
                </c:pt>
                <c:pt idx="54">
                  <c:v>2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3</c:v>
                </c:pt>
                <c:pt idx="60">
                  <c:v>9</c:v>
                </c:pt>
                <c:pt idx="61">
                  <c:v>5</c:v>
                </c:pt>
                <c:pt idx="62">
                  <c:v>7</c:v>
                </c:pt>
                <c:pt idx="63">
                  <c:v>9</c:v>
                </c:pt>
                <c:pt idx="64">
                  <c:v>3</c:v>
                </c:pt>
                <c:pt idx="65">
                  <c:v>2</c:v>
                </c:pt>
                <c:pt idx="66">
                  <c:v>5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10</c:v>
                </c:pt>
                <c:pt idx="72">
                  <c:v>3</c:v>
                </c:pt>
                <c:pt idx="73">
                  <c:v>15</c:v>
                </c:pt>
                <c:pt idx="74">
                  <c:v>5</c:v>
                </c:pt>
                <c:pt idx="75">
                  <c:v>4</c:v>
                </c:pt>
                <c:pt idx="76">
                  <c:v>6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6</c:v>
                </c:pt>
                <c:pt idx="82">
                  <c:v>4</c:v>
                </c:pt>
                <c:pt idx="83">
                  <c:v>5</c:v>
                </c:pt>
                <c:pt idx="84">
                  <c:v>10</c:v>
                </c:pt>
                <c:pt idx="85">
                  <c:v>8</c:v>
                </c:pt>
                <c:pt idx="86">
                  <c:v>4</c:v>
                </c:pt>
                <c:pt idx="87">
                  <c:v>8</c:v>
                </c:pt>
                <c:pt idx="88">
                  <c:v>2</c:v>
                </c:pt>
                <c:pt idx="89">
                  <c:v>6</c:v>
                </c:pt>
                <c:pt idx="90">
                  <c:v>4</c:v>
                </c:pt>
                <c:pt idx="91">
                  <c:v>7</c:v>
                </c:pt>
                <c:pt idx="92">
                  <c:v>9</c:v>
                </c:pt>
                <c:pt idx="93">
                  <c:v>2</c:v>
                </c:pt>
                <c:pt idx="94">
                  <c:v>5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3</c:v>
                </c:pt>
                <c:pt idx="101">
                  <c:v>3</c:v>
                </c:pt>
                <c:pt idx="102">
                  <c:v>9</c:v>
                </c:pt>
                <c:pt idx="103">
                  <c:v>4</c:v>
                </c:pt>
                <c:pt idx="104">
                  <c:v>7</c:v>
                </c:pt>
                <c:pt idx="105">
                  <c:v>4</c:v>
                </c:pt>
                <c:pt idx="106">
                  <c:v>5</c:v>
                </c:pt>
                <c:pt idx="107">
                  <c:v>12</c:v>
                </c:pt>
                <c:pt idx="108">
                  <c:v>3</c:v>
                </c:pt>
                <c:pt idx="109">
                  <c:v>4</c:v>
                </c:pt>
                <c:pt idx="110">
                  <c:v>13</c:v>
                </c:pt>
                <c:pt idx="111">
                  <c:v>6</c:v>
                </c:pt>
                <c:pt idx="112">
                  <c:v>3</c:v>
                </c:pt>
                <c:pt idx="113">
                  <c:v>5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8</c:v>
                </c:pt>
                <c:pt idx="119">
                  <c:v>3</c:v>
                </c:pt>
                <c:pt idx="120">
                  <c:v>9</c:v>
                </c:pt>
                <c:pt idx="121">
                  <c:v>5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5</c:v>
                </c:pt>
                <c:pt idx="126">
                  <c:v>3</c:v>
                </c:pt>
                <c:pt idx="127">
                  <c:v>8</c:v>
                </c:pt>
                <c:pt idx="128">
                  <c:v>6</c:v>
                </c:pt>
                <c:pt idx="129">
                  <c:v>6</c:v>
                </c:pt>
                <c:pt idx="130">
                  <c:v>3</c:v>
                </c:pt>
                <c:pt idx="131">
                  <c:v>8</c:v>
                </c:pt>
                <c:pt idx="132">
                  <c:v>3</c:v>
                </c:pt>
                <c:pt idx="133">
                  <c:v>4</c:v>
                </c:pt>
                <c:pt idx="134">
                  <c:v>3</c:v>
                </c:pt>
                <c:pt idx="135">
                  <c:v>11</c:v>
                </c:pt>
                <c:pt idx="136">
                  <c:v>6</c:v>
                </c:pt>
                <c:pt idx="137">
                  <c:v>9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3</c:v>
                </c:pt>
                <c:pt idx="142">
                  <c:v>8</c:v>
                </c:pt>
                <c:pt idx="143">
                  <c:v>8</c:v>
                </c:pt>
                <c:pt idx="144">
                  <c:v>2</c:v>
                </c:pt>
                <c:pt idx="145">
                  <c:v>3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3</c:v>
                </c:pt>
                <c:pt idx="150">
                  <c:v>14</c:v>
                </c:pt>
                <c:pt idx="151">
                  <c:v>5</c:v>
                </c:pt>
                <c:pt idx="152">
                  <c:v>11</c:v>
                </c:pt>
                <c:pt idx="153">
                  <c:v>11</c:v>
                </c:pt>
                <c:pt idx="154">
                  <c:v>18</c:v>
                </c:pt>
                <c:pt idx="155">
                  <c:v>3</c:v>
                </c:pt>
                <c:pt idx="156">
                  <c:v>6</c:v>
                </c:pt>
                <c:pt idx="157">
                  <c:v>5</c:v>
                </c:pt>
                <c:pt idx="158">
                  <c:v>5</c:v>
                </c:pt>
                <c:pt idx="159">
                  <c:v>8</c:v>
                </c:pt>
                <c:pt idx="160">
                  <c:v>3</c:v>
                </c:pt>
                <c:pt idx="161">
                  <c:v>6</c:v>
                </c:pt>
                <c:pt idx="162">
                  <c:v>8</c:v>
                </c:pt>
                <c:pt idx="163">
                  <c:v>6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3</c:v>
                </c:pt>
                <c:pt idx="169">
                  <c:v>4</c:v>
                </c:pt>
                <c:pt idx="170">
                  <c:v>7</c:v>
                </c:pt>
                <c:pt idx="171">
                  <c:v>8</c:v>
                </c:pt>
                <c:pt idx="172">
                  <c:v>5</c:v>
                </c:pt>
                <c:pt idx="173">
                  <c:v>3</c:v>
                </c:pt>
                <c:pt idx="174">
                  <c:v>11</c:v>
                </c:pt>
                <c:pt idx="175">
                  <c:v>8</c:v>
                </c:pt>
                <c:pt idx="176">
                  <c:v>8</c:v>
                </c:pt>
                <c:pt idx="177">
                  <c:v>3</c:v>
                </c:pt>
                <c:pt idx="178">
                  <c:v>3</c:v>
                </c:pt>
                <c:pt idx="179">
                  <c:v>2</c:v>
                </c:pt>
                <c:pt idx="180">
                  <c:v>6</c:v>
                </c:pt>
                <c:pt idx="181">
                  <c:v>5</c:v>
                </c:pt>
                <c:pt idx="182">
                  <c:v>6</c:v>
                </c:pt>
                <c:pt idx="183">
                  <c:v>11</c:v>
                </c:pt>
                <c:pt idx="18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6-40CB-B229-48F50B9E9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162768"/>
        <c:axId val="714168672"/>
      </c:lineChart>
      <c:catAx>
        <c:axId val="71416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68672"/>
        <c:crosses val="autoZero"/>
        <c:auto val="1"/>
        <c:lblAlgn val="ctr"/>
        <c:lblOffset val="100"/>
        <c:noMultiLvlLbl val="0"/>
      </c:catAx>
      <c:valAx>
        <c:axId val="7141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6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Полідовніст</a:t>
            </a:r>
            <a:r>
              <a:rPr lang="ru-RU" baseline="0"/>
              <a:t>ь дискретних випадкових значень для польського тексту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'Завдання 1'!$P$2:$P$186</c:f>
              <c:numCache>
                <c:formatCode>General</c:formatCode>
                <c:ptCount val="185"/>
                <c:pt idx="0">
                  <c:v>2</c:v>
                </c:pt>
                <c:pt idx="1">
                  <c:v>11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7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11</c:v>
                </c:pt>
                <c:pt idx="25">
                  <c:v>7</c:v>
                </c:pt>
                <c:pt idx="26">
                  <c:v>1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  <c:pt idx="30">
                  <c:v>12</c:v>
                </c:pt>
                <c:pt idx="31">
                  <c:v>6</c:v>
                </c:pt>
                <c:pt idx="32">
                  <c:v>1</c:v>
                </c:pt>
                <c:pt idx="33">
                  <c:v>6</c:v>
                </c:pt>
                <c:pt idx="34">
                  <c:v>8</c:v>
                </c:pt>
                <c:pt idx="35">
                  <c:v>5</c:v>
                </c:pt>
                <c:pt idx="36">
                  <c:v>3</c:v>
                </c:pt>
                <c:pt idx="37">
                  <c:v>6</c:v>
                </c:pt>
                <c:pt idx="38">
                  <c:v>3</c:v>
                </c:pt>
                <c:pt idx="39">
                  <c:v>3</c:v>
                </c:pt>
                <c:pt idx="40">
                  <c:v>5</c:v>
                </c:pt>
                <c:pt idx="41">
                  <c:v>6</c:v>
                </c:pt>
                <c:pt idx="42">
                  <c:v>9</c:v>
                </c:pt>
                <c:pt idx="43">
                  <c:v>1</c:v>
                </c:pt>
                <c:pt idx="44">
                  <c:v>5</c:v>
                </c:pt>
                <c:pt idx="45">
                  <c:v>8</c:v>
                </c:pt>
                <c:pt idx="46">
                  <c:v>5</c:v>
                </c:pt>
                <c:pt idx="47">
                  <c:v>10</c:v>
                </c:pt>
                <c:pt idx="48">
                  <c:v>5</c:v>
                </c:pt>
                <c:pt idx="49">
                  <c:v>3</c:v>
                </c:pt>
                <c:pt idx="50">
                  <c:v>8</c:v>
                </c:pt>
                <c:pt idx="51">
                  <c:v>8</c:v>
                </c:pt>
                <c:pt idx="52">
                  <c:v>2</c:v>
                </c:pt>
                <c:pt idx="53">
                  <c:v>4</c:v>
                </c:pt>
                <c:pt idx="54">
                  <c:v>2</c:v>
                </c:pt>
                <c:pt idx="55">
                  <c:v>6</c:v>
                </c:pt>
                <c:pt idx="56">
                  <c:v>4</c:v>
                </c:pt>
                <c:pt idx="57">
                  <c:v>2</c:v>
                </c:pt>
                <c:pt idx="58">
                  <c:v>11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3</c:v>
                </c:pt>
                <c:pt idx="63">
                  <c:v>11</c:v>
                </c:pt>
                <c:pt idx="64">
                  <c:v>1</c:v>
                </c:pt>
                <c:pt idx="65">
                  <c:v>2</c:v>
                </c:pt>
                <c:pt idx="66">
                  <c:v>7</c:v>
                </c:pt>
                <c:pt idx="67">
                  <c:v>2</c:v>
                </c:pt>
                <c:pt idx="68">
                  <c:v>4</c:v>
                </c:pt>
                <c:pt idx="69">
                  <c:v>7</c:v>
                </c:pt>
                <c:pt idx="70">
                  <c:v>5</c:v>
                </c:pt>
                <c:pt idx="71">
                  <c:v>9</c:v>
                </c:pt>
                <c:pt idx="72">
                  <c:v>2</c:v>
                </c:pt>
                <c:pt idx="73">
                  <c:v>10</c:v>
                </c:pt>
                <c:pt idx="74">
                  <c:v>8</c:v>
                </c:pt>
                <c:pt idx="75">
                  <c:v>5</c:v>
                </c:pt>
                <c:pt idx="76">
                  <c:v>9</c:v>
                </c:pt>
                <c:pt idx="77">
                  <c:v>1</c:v>
                </c:pt>
                <c:pt idx="78">
                  <c:v>10</c:v>
                </c:pt>
                <c:pt idx="79">
                  <c:v>2</c:v>
                </c:pt>
                <c:pt idx="80">
                  <c:v>6</c:v>
                </c:pt>
                <c:pt idx="81">
                  <c:v>5</c:v>
                </c:pt>
                <c:pt idx="82">
                  <c:v>2</c:v>
                </c:pt>
                <c:pt idx="83">
                  <c:v>6</c:v>
                </c:pt>
                <c:pt idx="84">
                  <c:v>8</c:v>
                </c:pt>
                <c:pt idx="85">
                  <c:v>7</c:v>
                </c:pt>
                <c:pt idx="86">
                  <c:v>6</c:v>
                </c:pt>
                <c:pt idx="87">
                  <c:v>9</c:v>
                </c:pt>
                <c:pt idx="88">
                  <c:v>5</c:v>
                </c:pt>
                <c:pt idx="89">
                  <c:v>6</c:v>
                </c:pt>
                <c:pt idx="90">
                  <c:v>4</c:v>
                </c:pt>
                <c:pt idx="91">
                  <c:v>7</c:v>
                </c:pt>
                <c:pt idx="92">
                  <c:v>8</c:v>
                </c:pt>
                <c:pt idx="93">
                  <c:v>1</c:v>
                </c:pt>
                <c:pt idx="94">
                  <c:v>6</c:v>
                </c:pt>
                <c:pt idx="95">
                  <c:v>1</c:v>
                </c:pt>
                <c:pt idx="96">
                  <c:v>7</c:v>
                </c:pt>
                <c:pt idx="97">
                  <c:v>1</c:v>
                </c:pt>
                <c:pt idx="98">
                  <c:v>2</c:v>
                </c:pt>
                <c:pt idx="99">
                  <c:v>4</c:v>
                </c:pt>
                <c:pt idx="100">
                  <c:v>2</c:v>
                </c:pt>
                <c:pt idx="101">
                  <c:v>2</c:v>
                </c:pt>
                <c:pt idx="102">
                  <c:v>11</c:v>
                </c:pt>
                <c:pt idx="103">
                  <c:v>1</c:v>
                </c:pt>
                <c:pt idx="104">
                  <c:v>4</c:v>
                </c:pt>
                <c:pt idx="105">
                  <c:v>6</c:v>
                </c:pt>
                <c:pt idx="106">
                  <c:v>5</c:v>
                </c:pt>
                <c:pt idx="107">
                  <c:v>6</c:v>
                </c:pt>
                <c:pt idx="108">
                  <c:v>4</c:v>
                </c:pt>
                <c:pt idx="109">
                  <c:v>4</c:v>
                </c:pt>
                <c:pt idx="110">
                  <c:v>11</c:v>
                </c:pt>
                <c:pt idx="111">
                  <c:v>7</c:v>
                </c:pt>
                <c:pt idx="112">
                  <c:v>1</c:v>
                </c:pt>
                <c:pt idx="113">
                  <c:v>7</c:v>
                </c:pt>
                <c:pt idx="114">
                  <c:v>2</c:v>
                </c:pt>
                <c:pt idx="115">
                  <c:v>9</c:v>
                </c:pt>
                <c:pt idx="116">
                  <c:v>4</c:v>
                </c:pt>
                <c:pt idx="117">
                  <c:v>2</c:v>
                </c:pt>
                <c:pt idx="118">
                  <c:v>11</c:v>
                </c:pt>
                <c:pt idx="119">
                  <c:v>1</c:v>
                </c:pt>
                <c:pt idx="120">
                  <c:v>7</c:v>
                </c:pt>
                <c:pt idx="121">
                  <c:v>6</c:v>
                </c:pt>
                <c:pt idx="122">
                  <c:v>1</c:v>
                </c:pt>
                <c:pt idx="123">
                  <c:v>4</c:v>
                </c:pt>
                <c:pt idx="124">
                  <c:v>9</c:v>
                </c:pt>
                <c:pt idx="125">
                  <c:v>6</c:v>
                </c:pt>
                <c:pt idx="126">
                  <c:v>1</c:v>
                </c:pt>
                <c:pt idx="127">
                  <c:v>7</c:v>
                </c:pt>
                <c:pt idx="128">
                  <c:v>4</c:v>
                </c:pt>
                <c:pt idx="129">
                  <c:v>6</c:v>
                </c:pt>
                <c:pt idx="130">
                  <c:v>1</c:v>
                </c:pt>
                <c:pt idx="131">
                  <c:v>9</c:v>
                </c:pt>
                <c:pt idx="132">
                  <c:v>1</c:v>
                </c:pt>
                <c:pt idx="133">
                  <c:v>4</c:v>
                </c:pt>
                <c:pt idx="134">
                  <c:v>1</c:v>
                </c:pt>
                <c:pt idx="135">
                  <c:v>7</c:v>
                </c:pt>
                <c:pt idx="136">
                  <c:v>6</c:v>
                </c:pt>
                <c:pt idx="137">
                  <c:v>7</c:v>
                </c:pt>
                <c:pt idx="138">
                  <c:v>7</c:v>
                </c:pt>
                <c:pt idx="139">
                  <c:v>6</c:v>
                </c:pt>
                <c:pt idx="140">
                  <c:v>5</c:v>
                </c:pt>
                <c:pt idx="141">
                  <c:v>1</c:v>
                </c:pt>
                <c:pt idx="142">
                  <c:v>9</c:v>
                </c:pt>
                <c:pt idx="143">
                  <c:v>7</c:v>
                </c:pt>
                <c:pt idx="144">
                  <c:v>5</c:v>
                </c:pt>
                <c:pt idx="145">
                  <c:v>8</c:v>
                </c:pt>
                <c:pt idx="146">
                  <c:v>10</c:v>
                </c:pt>
                <c:pt idx="147">
                  <c:v>12</c:v>
                </c:pt>
                <c:pt idx="148">
                  <c:v>8</c:v>
                </c:pt>
                <c:pt idx="149">
                  <c:v>3</c:v>
                </c:pt>
                <c:pt idx="150">
                  <c:v>9</c:v>
                </c:pt>
                <c:pt idx="151">
                  <c:v>6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2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11</c:v>
                </c:pt>
                <c:pt idx="160">
                  <c:v>1</c:v>
                </c:pt>
                <c:pt idx="161">
                  <c:v>6</c:v>
                </c:pt>
                <c:pt idx="162">
                  <c:v>10</c:v>
                </c:pt>
                <c:pt idx="163">
                  <c:v>7</c:v>
                </c:pt>
                <c:pt idx="164">
                  <c:v>7</c:v>
                </c:pt>
                <c:pt idx="165">
                  <c:v>6</c:v>
                </c:pt>
                <c:pt idx="166">
                  <c:v>6</c:v>
                </c:pt>
                <c:pt idx="167">
                  <c:v>4</c:v>
                </c:pt>
                <c:pt idx="168">
                  <c:v>1</c:v>
                </c:pt>
                <c:pt idx="169">
                  <c:v>5</c:v>
                </c:pt>
                <c:pt idx="170">
                  <c:v>6</c:v>
                </c:pt>
                <c:pt idx="171">
                  <c:v>7</c:v>
                </c:pt>
                <c:pt idx="172">
                  <c:v>6</c:v>
                </c:pt>
                <c:pt idx="173">
                  <c:v>1</c:v>
                </c:pt>
                <c:pt idx="174">
                  <c:v>7</c:v>
                </c:pt>
                <c:pt idx="175">
                  <c:v>5</c:v>
                </c:pt>
                <c:pt idx="176">
                  <c:v>3</c:v>
                </c:pt>
                <c:pt idx="177">
                  <c:v>1</c:v>
                </c:pt>
                <c:pt idx="178">
                  <c:v>4</c:v>
                </c:pt>
                <c:pt idx="179">
                  <c:v>1</c:v>
                </c:pt>
                <c:pt idx="180">
                  <c:v>3</c:v>
                </c:pt>
                <c:pt idx="181">
                  <c:v>6</c:v>
                </c:pt>
                <c:pt idx="182">
                  <c:v>6</c:v>
                </c:pt>
                <c:pt idx="183">
                  <c:v>7</c:v>
                </c:pt>
                <c:pt idx="18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8-49CE-8E1D-755C109E9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066944"/>
        <c:axId val="704062024"/>
      </c:lineChart>
      <c:catAx>
        <c:axId val="70406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слів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62024"/>
        <c:crosses val="autoZero"/>
        <c:auto val="1"/>
        <c:lblAlgn val="ctr"/>
        <c:lblOffset val="100"/>
        <c:noMultiLvlLbl val="0"/>
      </c:catAx>
      <c:valAx>
        <c:axId val="7040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літер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6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Апроксимації</a:t>
            </a:r>
            <a:r>
              <a:rPr lang="ru-RU" baseline="0"/>
              <a:t> фрактальних значень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9433508311461"/>
                  <c:y val="-0.38189559638378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'Завдання 2'!$D$193:$D$197</c:f>
              <c:numCache>
                <c:formatCode>General</c:formatCode>
                <c:ptCount val="5"/>
                <c:pt idx="0">
                  <c:v>0.13880076689897286</c:v>
                </c:pt>
                <c:pt idx="1">
                  <c:v>0.24124769176225644</c:v>
                </c:pt>
                <c:pt idx="2">
                  <c:v>0.33589755791408388</c:v>
                </c:pt>
                <c:pt idx="3">
                  <c:v>0.4194194197072455</c:v>
                </c:pt>
                <c:pt idx="4">
                  <c:v>0.5019591138622328</c:v>
                </c:pt>
              </c:numCache>
            </c:numRef>
          </c:xVal>
          <c:yVal>
            <c:numRef>
              <c:f>'Завдання 2'!$E$193:$E$197</c:f>
              <c:numCache>
                <c:formatCode>General</c:formatCode>
                <c:ptCount val="5"/>
                <c:pt idx="0">
                  <c:v>7.2045711442492042</c:v>
                </c:pt>
                <c:pt idx="1">
                  <c:v>4.1451173799643017</c:v>
                </c:pt>
                <c:pt idx="2">
                  <c:v>2.9770981551934379</c:v>
                </c:pt>
                <c:pt idx="3">
                  <c:v>2.3842482083876786</c:v>
                </c:pt>
                <c:pt idx="4">
                  <c:v>1.9921941297283805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0-4437-9AB3-CB4A79C9B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857496"/>
        <c:axId val="717867008"/>
      </c:scatterChart>
      <c:valAx>
        <c:axId val="71785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</a:t>
                </a:r>
                <a:r>
                  <a:rPr lang="ru-RU" baseline="0"/>
                  <a:t> клітинок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67008"/>
        <c:crosses val="autoZero"/>
        <c:crossBetween val="midCat"/>
      </c:valAx>
      <c:valAx>
        <c:axId val="7178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Розмір</a:t>
                </a:r>
                <a:r>
                  <a:rPr lang="ru-RU" baseline="0"/>
                  <a:t> клітинок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5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186</xdr:row>
      <xdr:rowOff>220980</xdr:rowOff>
    </xdr:from>
    <xdr:to>
      <xdr:col>3</xdr:col>
      <xdr:colOff>396240</xdr:colOff>
      <xdr:row>201</xdr:row>
      <xdr:rowOff>83820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201</xdr:row>
      <xdr:rowOff>105591</xdr:rowOff>
    </xdr:from>
    <xdr:to>
      <xdr:col>3</xdr:col>
      <xdr:colOff>389708</xdr:colOff>
      <xdr:row>216</xdr:row>
      <xdr:rowOff>99060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484910</xdr:colOff>
      <xdr:row>187</xdr:row>
      <xdr:rowOff>0</xdr:rowOff>
    </xdr:from>
    <xdr:to>
      <xdr:col>7</xdr:col>
      <xdr:colOff>124692</xdr:colOff>
      <xdr:row>201</xdr:row>
      <xdr:rowOff>110836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554182</xdr:colOff>
      <xdr:row>201</xdr:row>
      <xdr:rowOff>152400</xdr:rowOff>
    </xdr:from>
    <xdr:to>
      <xdr:col>7</xdr:col>
      <xdr:colOff>193964</xdr:colOff>
      <xdr:row>217</xdr:row>
      <xdr:rowOff>13855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216</xdr:row>
      <xdr:rowOff>124690</xdr:rowOff>
    </xdr:from>
    <xdr:to>
      <xdr:col>3</xdr:col>
      <xdr:colOff>387928</xdr:colOff>
      <xdr:row>231</xdr:row>
      <xdr:rowOff>166254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249382</xdr:colOff>
      <xdr:row>195</xdr:row>
      <xdr:rowOff>110837</xdr:rowOff>
    </xdr:from>
    <xdr:to>
      <xdr:col>11</xdr:col>
      <xdr:colOff>96982</xdr:colOff>
      <xdr:row>210</xdr:row>
      <xdr:rowOff>152400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235527</xdr:colOff>
      <xdr:row>211</xdr:row>
      <xdr:rowOff>83127</xdr:rowOff>
    </xdr:from>
    <xdr:to>
      <xdr:col>11</xdr:col>
      <xdr:colOff>83127</xdr:colOff>
      <xdr:row>226</xdr:row>
      <xdr:rowOff>124691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540327</xdr:colOff>
      <xdr:row>217</xdr:row>
      <xdr:rowOff>96982</xdr:rowOff>
    </xdr:from>
    <xdr:to>
      <xdr:col>7</xdr:col>
      <xdr:colOff>180109</xdr:colOff>
      <xdr:row>232</xdr:row>
      <xdr:rowOff>138545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197</xdr:row>
      <xdr:rowOff>106680</xdr:rowOff>
    </xdr:from>
    <xdr:to>
      <xdr:col>3</xdr:col>
      <xdr:colOff>1440180</xdr:colOff>
      <xdr:row>209</xdr:row>
      <xdr:rowOff>106680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C9" sqref="C9"/>
    </sheetView>
  </sheetViews>
  <sheetFormatPr defaultRowHeight="14.4" x14ac:dyDescent="0.3"/>
  <cols>
    <col min="1" max="1" width="77.44140625" customWidth="1"/>
  </cols>
  <sheetData>
    <row r="1" spans="1:1" ht="111" customHeight="1" x14ac:dyDescent="0.35">
      <c r="A1" s="1" t="s">
        <v>0</v>
      </c>
    </row>
    <row r="2" spans="1:1" ht="18" x14ac:dyDescent="0.3">
      <c r="A2" s="2" t="s">
        <v>1</v>
      </c>
    </row>
    <row r="3" spans="1:1" ht="18" x14ac:dyDescent="0.35">
      <c r="A3" s="3"/>
    </row>
    <row r="4" spans="1:1" ht="18" x14ac:dyDescent="0.35">
      <c r="A4" s="3"/>
    </row>
    <row r="5" spans="1:1" ht="17.399999999999999" x14ac:dyDescent="0.3">
      <c r="A5" s="4" t="s">
        <v>2</v>
      </c>
    </row>
    <row r="6" spans="1:1" ht="18" x14ac:dyDescent="0.3">
      <c r="A6" s="5" t="s">
        <v>9</v>
      </c>
    </row>
    <row r="7" spans="1:1" ht="18" x14ac:dyDescent="0.3">
      <c r="A7" s="5" t="s">
        <v>3</v>
      </c>
    </row>
    <row r="8" spans="1:1" ht="18" x14ac:dyDescent="0.35">
      <c r="A8" s="3"/>
    </row>
    <row r="9" spans="1:1" ht="18" x14ac:dyDescent="0.3">
      <c r="A9" s="2" t="s">
        <v>4</v>
      </c>
    </row>
    <row r="10" spans="1:1" ht="18" x14ac:dyDescent="0.3">
      <c r="A10" s="2" t="s">
        <v>5</v>
      </c>
    </row>
    <row r="11" spans="1:1" ht="18" x14ac:dyDescent="0.3">
      <c r="A11" s="2" t="s">
        <v>161</v>
      </c>
    </row>
    <row r="12" spans="1:1" ht="15.6" x14ac:dyDescent="0.3">
      <c r="A12" s="6"/>
    </row>
    <row r="13" spans="1:1" ht="18" x14ac:dyDescent="0.3">
      <c r="A13" s="2" t="s">
        <v>6</v>
      </c>
    </row>
    <row r="14" spans="1:1" ht="18" x14ac:dyDescent="0.3">
      <c r="A14" s="2" t="s">
        <v>7</v>
      </c>
    </row>
    <row r="15" spans="1:1" ht="15.6" x14ac:dyDescent="0.3">
      <c r="A15" s="6"/>
    </row>
    <row r="16" spans="1:1" ht="15.6" x14ac:dyDescent="0.3">
      <c r="A16" s="7"/>
    </row>
    <row r="17" spans="1:1" ht="15.6" x14ac:dyDescent="0.3">
      <c r="A17" s="7"/>
    </row>
    <row r="18" spans="1:1" ht="18" x14ac:dyDescent="0.3">
      <c r="A18" s="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A14" sqref="A14"/>
    </sheetView>
  </sheetViews>
  <sheetFormatPr defaultRowHeight="14.4" x14ac:dyDescent="0.3"/>
  <cols>
    <col min="1" max="1" width="89.21875" customWidth="1"/>
  </cols>
  <sheetData>
    <row r="1" spans="1:1" ht="18" x14ac:dyDescent="0.35">
      <c r="A1" s="9" t="s">
        <v>11</v>
      </c>
    </row>
    <row r="2" spans="1:1" ht="18" x14ac:dyDescent="0.35">
      <c r="A2" s="3" t="s">
        <v>10</v>
      </c>
    </row>
    <row r="3" spans="1:1" ht="18" x14ac:dyDescent="0.35">
      <c r="A3" s="3"/>
    </row>
    <row r="4" spans="1:1" ht="18" x14ac:dyDescent="0.35">
      <c r="A4" s="3"/>
    </row>
    <row r="5" spans="1:1" ht="17.399999999999999" x14ac:dyDescent="0.3">
      <c r="A5" s="9" t="s">
        <v>12</v>
      </c>
    </row>
    <row r="6" spans="1:1" ht="18" x14ac:dyDescent="0.35">
      <c r="A6" s="3" t="s">
        <v>13</v>
      </c>
    </row>
    <row r="7" spans="1:1" ht="18" x14ac:dyDescent="0.35">
      <c r="A7" s="3" t="s">
        <v>14</v>
      </c>
    </row>
    <row r="8" spans="1:1" ht="18" x14ac:dyDescent="0.35">
      <c r="A8" s="3"/>
    </row>
    <row r="9" spans="1:1" ht="17.399999999999999" x14ac:dyDescent="0.3">
      <c r="A9" s="9" t="s">
        <v>15</v>
      </c>
    </row>
    <row r="10" spans="1:1" ht="18" x14ac:dyDescent="0.35">
      <c r="A10" s="3" t="s">
        <v>16</v>
      </c>
    </row>
    <row r="11" spans="1:1" ht="18" x14ac:dyDescent="0.35">
      <c r="A11" s="3" t="s">
        <v>17</v>
      </c>
    </row>
    <row r="12" spans="1:1" ht="18" x14ac:dyDescent="0.35">
      <c r="A12" s="3"/>
    </row>
    <row r="13" spans="1:1" ht="18" x14ac:dyDescent="0.35">
      <c r="A13" s="3"/>
    </row>
    <row r="14" spans="1:1" ht="18" x14ac:dyDescent="0.35">
      <c r="A14" s="3"/>
    </row>
    <row r="15" spans="1:1" ht="18" x14ac:dyDescent="0.35">
      <c r="A15" s="3"/>
    </row>
    <row r="16" spans="1:1" ht="18" x14ac:dyDescent="0.35">
      <c r="A16" s="3"/>
    </row>
    <row r="17" spans="1:1" ht="18" x14ac:dyDescent="0.35">
      <c r="A17" s="3"/>
    </row>
    <row r="18" spans="1:1" ht="18" x14ac:dyDescent="0.35">
      <c r="A18" s="3"/>
    </row>
    <row r="19" spans="1:1" ht="18" x14ac:dyDescent="0.35">
      <c r="A19" s="3"/>
    </row>
    <row r="20" spans="1:1" ht="18" x14ac:dyDescent="0.35">
      <c r="A20" s="3"/>
    </row>
    <row r="21" spans="1:1" ht="18" x14ac:dyDescent="0.35">
      <c r="A21" s="3"/>
    </row>
    <row r="22" spans="1:1" ht="18" x14ac:dyDescent="0.35">
      <c r="A22" s="3"/>
    </row>
    <row r="23" spans="1:1" ht="18" x14ac:dyDescent="0.35">
      <c r="A23" s="3"/>
    </row>
    <row r="24" spans="1:1" ht="18" x14ac:dyDescent="0.35">
      <c r="A24" s="3"/>
    </row>
    <row r="25" spans="1:1" ht="18" x14ac:dyDescent="0.35">
      <c r="A25" s="3"/>
    </row>
    <row r="26" spans="1:1" ht="18" x14ac:dyDescent="0.35">
      <c r="A26" s="3"/>
    </row>
    <row r="27" spans="1:1" ht="18" x14ac:dyDescent="0.35">
      <c r="A27" s="3"/>
    </row>
    <row r="28" spans="1:1" ht="18" x14ac:dyDescent="0.35">
      <c r="A2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1"/>
  <sheetViews>
    <sheetView tabSelected="1" topLeftCell="A223" zoomScale="70" zoomScaleNormal="70" workbookViewId="0">
      <selection activeCell="J245" sqref="J245"/>
    </sheetView>
  </sheetViews>
  <sheetFormatPr defaultRowHeight="14.4" x14ac:dyDescent="0.3"/>
  <cols>
    <col min="1" max="1" width="20.44140625" customWidth="1"/>
    <col min="2" max="2" width="18.6640625" customWidth="1"/>
    <col min="3" max="3" width="22.109375" customWidth="1"/>
    <col min="4" max="4" width="14.5546875" customWidth="1"/>
    <col min="5" max="5" width="20.44140625" customWidth="1"/>
    <col min="6" max="6" width="17" customWidth="1"/>
    <col min="7" max="7" width="20" customWidth="1"/>
    <col min="8" max="8" width="13.5546875" customWidth="1"/>
    <col min="9" max="9" width="20.21875" customWidth="1"/>
    <col min="10" max="10" width="27.44140625" customWidth="1"/>
    <col min="11" max="11" width="27.109375" customWidth="1"/>
    <col min="12" max="12" width="14.88671875" customWidth="1"/>
    <col min="13" max="13" width="26.6640625" customWidth="1"/>
    <col min="14" max="14" width="13.77734375" customWidth="1"/>
    <col min="15" max="15" width="23.109375" customWidth="1"/>
    <col min="16" max="16" width="14.33203125" customWidth="1"/>
  </cols>
  <sheetData>
    <row r="1" spans="1:16" ht="18" thickBot="1" x14ac:dyDescent="0.35">
      <c r="A1" s="9" t="s">
        <v>18</v>
      </c>
      <c r="B1" s="9" t="s">
        <v>19</v>
      </c>
      <c r="C1" s="9" t="s">
        <v>20</v>
      </c>
      <c r="D1" s="9" t="s">
        <v>19</v>
      </c>
      <c r="E1" s="9" t="s">
        <v>21</v>
      </c>
      <c r="F1" s="9" t="s">
        <v>19</v>
      </c>
      <c r="G1" s="9" t="s">
        <v>22</v>
      </c>
      <c r="H1" s="9" t="s">
        <v>19</v>
      </c>
      <c r="I1" s="9" t="s">
        <v>23</v>
      </c>
      <c r="J1" s="9" t="s">
        <v>19</v>
      </c>
      <c r="K1" s="9" t="s">
        <v>24</v>
      </c>
      <c r="L1" s="9" t="s">
        <v>19</v>
      </c>
      <c r="M1" s="9" t="s">
        <v>25</v>
      </c>
      <c r="N1" s="9" t="s">
        <v>19</v>
      </c>
      <c r="O1" s="9" t="s">
        <v>26</v>
      </c>
      <c r="P1" s="9" t="s">
        <v>19</v>
      </c>
    </row>
    <row r="2" spans="1:16" ht="18.600000000000001" thickBot="1" x14ac:dyDescent="0.4">
      <c r="A2" s="14" t="s">
        <v>162</v>
      </c>
      <c r="B2" s="3">
        <f>LEN(A2)</f>
        <v>5</v>
      </c>
      <c r="C2" s="10" t="s">
        <v>294</v>
      </c>
      <c r="D2" s="3">
        <f>LEN(C2)</f>
        <v>5</v>
      </c>
      <c r="E2" s="10" t="s">
        <v>396</v>
      </c>
      <c r="F2" s="3">
        <f>LEN(E2)</f>
        <v>5</v>
      </c>
      <c r="G2" s="10" t="s">
        <v>494</v>
      </c>
      <c r="H2" s="3">
        <f>LEN(G2)</f>
        <v>4</v>
      </c>
      <c r="I2" s="10" t="s">
        <v>589</v>
      </c>
      <c r="J2" s="3">
        <f>LEN(I2)</f>
        <v>5</v>
      </c>
      <c r="K2" s="10" t="s">
        <v>694</v>
      </c>
      <c r="L2" s="3">
        <f>LEN(K2)</f>
        <v>5</v>
      </c>
      <c r="M2" s="10" t="s">
        <v>793</v>
      </c>
      <c r="N2" s="3">
        <f>LEN(M2)</f>
        <v>4</v>
      </c>
      <c r="O2" s="10" t="s">
        <v>890</v>
      </c>
      <c r="P2" s="3">
        <f>LEN(O2)</f>
        <v>2</v>
      </c>
    </row>
    <row r="3" spans="1:16" ht="18.600000000000001" thickBot="1" x14ac:dyDescent="0.4">
      <c r="A3" s="15" t="s">
        <v>163</v>
      </c>
      <c r="B3" s="3">
        <f t="shared" ref="B3:B66" si="0">LEN(A3)</f>
        <v>8</v>
      </c>
      <c r="C3" s="10" t="s">
        <v>295</v>
      </c>
      <c r="D3" s="3">
        <f t="shared" ref="D3:D66" si="1">LEN(C3)</f>
        <v>10</v>
      </c>
      <c r="E3" s="10" t="s">
        <v>397</v>
      </c>
      <c r="F3" s="3">
        <f t="shared" ref="F3:F66" si="2">LEN(E3)</f>
        <v>11</v>
      </c>
      <c r="G3" s="10" t="s">
        <v>495</v>
      </c>
      <c r="H3" s="3">
        <f t="shared" ref="H3:H66" si="3">LEN(G3)</f>
        <v>11</v>
      </c>
      <c r="I3" s="10" t="s">
        <v>590</v>
      </c>
      <c r="J3" s="3">
        <f t="shared" ref="J3:J66" si="4">LEN(I3)</f>
        <v>11</v>
      </c>
      <c r="K3" s="10" t="s">
        <v>590</v>
      </c>
      <c r="L3" s="3">
        <f t="shared" ref="L3:L66" si="5">LEN(K3)</f>
        <v>11</v>
      </c>
      <c r="M3" s="10" t="s">
        <v>794</v>
      </c>
      <c r="N3" s="3">
        <f t="shared" ref="N3:N66" si="6">LEN(M3)</f>
        <v>10</v>
      </c>
      <c r="O3" s="10" t="s">
        <v>891</v>
      </c>
      <c r="P3" s="3">
        <f t="shared" ref="P3:P66" si="7">LEN(O3)</f>
        <v>11</v>
      </c>
    </row>
    <row r="4" spans="1:16" ht="18.600000000000001" thickBot="1" x14ac:dyDescent="0.4">
      <c r="A4" s="15" t="s">
        <v>164</v>
      </c>
      <c r="B4" s="3">
        <f t="shared" si="0"/>
        <v>4</v>
      </c>
      <c r="C4" s="10" t="s">
        <v>296</v>
      </c>
      <c r="D4" s="3">
        <f t="shared" si="1"/>
        <v>4</v>
      </c>
      <c r="E4" s="10" t="s">
        <v>398</v>
      </c>
      <c r="F4" s="3">
        <f t="shared" si="2"/>
        <v>4</v>
      </c>
      <c r="G4" s="10" t="s">
        <v>296</v>
      </c>
      <c r="H4" s="3">
        <f t="shared" si="3"/>
        <v>4</v>
      </c>
      <c r="I4" s="10" t="s">
        <v>591</v>
      </c>
      <c r="J4" s="3">
        <f t="shared" si="4"/>
        <v>4</v>
      </c>
      <c r="K4" s="10" t="s">
        <v>695</v>
      </c>
      <c r="L4" s="3">
        <f t="shared" si="5"/>
        <v>5</v>
      </c>
      <c r="M4" s="10" t="s">
        <v>591</v>
      </c>
      <c r="N4" s="3">
        <f t="shared" si="6"/>
        <v>4</v>
      </c>
      <c r="O4" s="10" t="s">
        <v>591</v>
      </c>
      <c r="P4" s="3">
        <f t="shared" si="7"/>
        <v>4</v>
      </c>
    </row>
    <row r="5" spans="1:16" ht="18.600000000000001" thickBot="1" x14ac:dyDescent="0.4">
      <c r="A5" s="15" t="s">
        <v>165</v>
      </c>
      <c r="B5" s="3">
        <f t="shared" si="0"/>
        <v>7</v>
      </c>
      <c r="C5" s="10" t="s">
        <v>297</v>
      </c>
      <c r="D5" s="3">
        <f t="shared" si="1"/>
        <v>5</v>
      </c>
      <c r="E5" s="10" t="s">
        <v>165</v>
      </c>
      <c r="F5" s="3">
        <f t="shared" si="2"/>
        <v>7</v>
      </c>
      <c r="G5" s="10" t="s">
        <v>496</v>
      </c>
      <c r="H5" s="3">
        <f t="shared" si="3"/>
        <v>5</v>
      </c>
      <c r="I5" s="10" t="s">
        <v>592</v>
      </c>
      <c r="J5" s="3">
        <f t="shared" si="4"/>
        <v>6</v>
      </c>
      <c r="K5" s="10" t="s">
        <v>696</v>
      </c>
      <c r="L5" s="3">
        <f t="shared" si="5"/>
        <v>5</v>
      </c>
      <c r="M5" s="10" t="s">
        <v>795</v>
      </c>
      <c r="N5" s="3">
        <f t="shared" si="6"/>
        <v>8</v>
      </c>
      <c r="O5" s="10" t="s">
        <v>892</v>
      </c>
      <c r="P5" s="3">
        <f t="shared" si="7"/>
        <v>5</v>
      </c>
    </row>
    <row r="6" spans="1:16" ht="18.600000000000001" thickBot="1" x14ac:dyDescent="0.4">
      <c r="A6" s="15" t="s">
        <v>166</v>
      </c>
      <c r="B6" s="3">
        <f t="shared" si="0"/>
        <v>4</v>
      </c>
      <c r="C6" s="10" t="s">
        <v>298</v>
      </c>
      <c r="D6" s="3">
        <f t="shared" si="1"/>
        <v>4</v>
      </c>
      <c r="E6" s="10" t="s">
        <v>298</v>
      </c>
      <c r="F6" s="3">
        <f t="shared" si="2"/>
        <v>4</v>
      </c>
      <c r="G6" s="10" t="s">
        <v>166</v>
      </c>
      <c r="H6" s="3">
        <f t="shared" si="3"/>
        <v>4</v>
      </c>
      <c r="I6" s="10" t="s">
        <v>593</v>
      </c>
      <c r="J6" s="3">
        <f t="shared" si="4"/>
        <v>6</v>
      </c>
      <c r="K6" s="10" t="s">
        <v>697</v>
      </c>
      <c r="L6" s="3">
        <f t="shared" si="5"/>
        <v>4</v>
      </c>
      <c r="M6" s="10" t="s">
        <v>796</v>
      </c>
      <c r="N6" s="3">
        <f t="shared" si="6"/>
        <v>5</v>
      </c>
      <c r="O6" s="10" t="s">
        <v>593</v>
      </c>
      <c r="P6" s="3">
        <f t="shared" si="7"/>
        <v>6</v>
      </c>
    </row>
    <row r="7" spans="1:16" ht="18.600000000000001" thickBot="1" x14ac:dyDescent="0.4">
      <c r="A7" s="15" t="s">
        <v>167</v>
      </c>
      <c r="B7" s="3">
        <f t="shared" si="0"/>
        <v>5</v>
      </c>
      <c r="C7" s="10" t="s">
        <v>299</v>
      </c>
      <c r="D7" s="3">
        <f t="shared" si="1"/>
        <v>6</v>
      </c>
      <c r="E7" s="10" t="s">
        <v>399</v>
      </c>
      <c r="F7" s="3">
        <f t="shared" si="2"/>
        <v>7</v>
      </c>
      <c r="G7" s="10" t="s">
        <v>497</v>
      </c>
      <c r="H7" s="3">
        <f t="shared" si="3"/>
        <v>4</v>
      </c>
      <c r="I7" s="10" t="s">
        <v>594</v>
      </c>
      <c r="J7" s="3">
        <f t="shared" si="4"/>
        <v>4</v>
      </c>
      <c r="K7" s="10" t="s">
        <v>698</v>
      </c>
      <c r="L7" s="3">
        <f t="shared" si="5"/>
        <v>8</v>
      </c>
      <c r="M7" s="10" t="s">
        <v>797</v>
      </c>
      <c r="N7" s="3">
        <f t="shared" si="6"/>
        <v>9</v>
      </c>
      <c r="O7" s="10" t="s">
        <v>893</v>
      </c>
      <c r="P7" s="3">
        <f t="shared" si="7"/>
        <v>6</v>
      </c>
    </row>
    <row r="8" spans="1:16" ht="18.600000000000001" thickBot="1" x14ac:dyDescent="0.4">
      <c r="A8" s="15" t="s">
        <v>80</v>
      </c>
      <c r="B8" s="3">
        <f t="shared" si="0"/>
        <v>1</v>
      </c>
      <c r="C8" s="10" t="s">
        <v>80</v>
      </c>
      <c r="D8" s="3">
        <f t="shared" si="1"/>
        <v>1</v>
      </c>
      <c r="E8" s="10" t="s">
        <v>81</v>
      </c>
      <c r="F8" s="3">
        <f t="shared" si="2"/>
        <v>1</v>
      </c>
      <c r="G8" s="10" t="s">
        <v>81</v>
      </c>
      <c r="H8" s="3">
        <f t="shared" si="3"/>
        <v>1</v>
      </c>
      <c r="I8" s="10" t="s">
        <v>82</v>
      </c>
      <c r="J8" s="3">
        <f t="shared" si="4"/>
        <v>4</v>
      </c>
      <c r="K8" s="10" t="s">
        <v>83</v>
      </c>
      <c r="L8" s="3">
        <f t="shared" si="5"/>
        <v>4</v>
      </c>
      <c r="M8" s="10" t="s">
        <v>84</v>
      </c>
      <c r="N8" s="3">
        <f t="shared" si="6"/>
        <v>3</v>
      </c>
      <c r="O8" s="10" t="s">
        <v>85</v>
      </c>
      <c r="P8" s="3">
        <f t="shared" si="7"/>
        <v>1</v>
      </c>
    </row>
    <row r="9" spans="1:16" ht="18.600000000000001" thickBot="1" x14ac:dyDescent="0.4">
      <c r="A9" s="15" t="s">
        <v>168</v>
      </c>
      <c r="B9" s="3">
        <f t="shared" si="0"/>
        <v>7</v>
      </c>
      <c r="C9" s="10" t="s">
        <v>300</v>
      </c>
      <c r="D9" s="3">
        <f t="shared" si="1"/>
        <v>5</v>
      </c>
      <c r="E9" s="10" t="s">
        <v>400</v>
      </c>
      <c r="F9" s="3">
        <f t="shared" si="2"/>
        <v>7</v>
      </c>
      <c r="G9" s="10" t="s">
        <v>498</v>
      </c>
      <c r="H9" s="3">
        <f t="shared" si="3"/>
        <v>5</v>
      </c>
      <c r="I9" s="10" t="s">
        <v>595</v>
      </c>
      <c r="J9" s="3">
        <f t="shared" si="4"/>
        <v>5</v>
      </c>
      <c r="K9" s="10" t="s">
        <v>699</v>
      </c>
      <c r="L9" s="3">
        <f t="shared" si="5"/>
        <v>8</v>
      </c>
      <c r="M9" s="10" t="s">
        <v>798</v>
      </c>
      <c r="N9" s="3">
        <f t="shared" si="6"/>
        <v>5</v>
      </c>
      <c r="O9" s="10" t="s">
        <v>894</v>
      </c>
      <c r="P9" s="3">
        <f t="shared" si="7"/>
        <v>6</v>
      </c>
    </row>
    <row r="10" spans="1:16" ht="18.600000000000001" thickBot="1" x14ac:dyDescent="0.4">
      <c r="A10" s="15" t="s">
        <v>169</v>
      </c>
      <c r="B10" s="3">
        <f t="shared" si="0"/>
        <v>8</v>
      </c>
      <c r="C10" s="10" t="s">
        <v>301</v>
      </c>
      <c r="D10" s="3">
        <f t="shared" si="1"/>
        <v>7</v>
      </c>
      <c r="E10" s="10" t="s">
        <v>401</v>
      </c>
      <c r="F10" s="3">
        <f t="shared" si="2"/>
        <v>8</v>
      </c>
      <c r="G10" s="10" t="s">
        <v>499</v>
      </c>
      <c r="H10" s="3">
        <f t="shared" si="3"/>
        <v>7</v>
      </c>
      <c r="I10" s="10" t="s">
        <v>596</v>
      </c>
      <c r="J10" s="3">
        <f t="shared" si="4"/>
        <v>7</v>
      </c>
      <c r="K10" s="10" t="s">
        <v>695</v>
      </c>
      <c r="L10" s="3">
        <f t="shared" si="5"/>
        <v>5</v>
      </c>
      <c r="M10" s="10" t="s">
        <v>799</v>
      </c>
      <c r="N10" s="3">
        <f t="shared" si="6"/>
        <v>8</v>
      </c>
      <c r="O10" s="10" t="s">
        <v>895</v>
      </c>
      <c r="P10" s="3">
        <f t="shared" si="7"/>
        <v>7</v>
      </c>
    </row>
    <row r="11" spans="1:16" ht="18.600000000000001" thickBot="1" x14ac:dyDescent="0.4">
      <c r="A11" s="15" t="s">
        <v>170</v>
      </c>
      <c r="B11" s="3">
        <f t="shared" si="0"/>
        <v>6</v>
      </c>
      <c r="C11" s="10" t="s">
        <v>302</v>
      </c>
      <c r="D11" s="3">
        <f t="shared" si="1"/>
        <v>4</v>
      </c>
      <c r="E11" s="10" t="s">
        <v>263</v>
      </c>
      <c r="F11" s="3">
        <f t="shared" si="2"/>
        <v>5</v>
      </c>
      <c r="G11" s="10" t="s">
        <v>76</v>
      </c>
      <c r="H11" s="3">
        <f t="shared" si="3"/>
        <v>4</v>
      </c>
      <c r="I11" s="10" t="s">
        <v>597</v>
      </c>
      <c r="J11" s="3">
        <f t="shared" si="4"/>
        <v>6</v>
      </c>
      <c r="K11" s="10" t="s">
        <v>700</v>
      </c>
      <c r="L11" s="3">
        <f t="shared" si="5"/>
        <v>8</v>
      </c>
      <c r="M11" s="10" t="s">
        <v>800</v>
      </c>
      <c r="N11" s="3">
        <f t="shared" si="6"/>
        <v>6</v>
      </c>
      <c r="O11" s="10" t="s">
        <v>896</v>
      </c>
      <c r="P11" s="3">
        <f t="shared" si="7"/>
        <v>5</v>
      </c>
    </row>
    <row r="12" spans="1:16" ht="18.600000000000001" thickBot="1" x14ac:dyDescent="0.4">
      <c r="A12" s="15" t="s">
        <v>171</v>
      </c>
      <c r="B12" s="3">
        <f t="shared" si="0"/>
        <v>5</v>
      </c>
      <c r="C12" s="10" t="s">
        <v>171</v>
      </c>
      <c r="D12" s="3">
        <f t="shared" si="1"/>
        <v>5</v>
      </c>
      <c r="E12" s="10" t="s">
        <v>171</v>
      </c>
      <c r="F12" s="3">
        <f t="shared" si="2"/>
        <v>5</v>
      </c>
      <c r="G12" s="10" t="s">
        <v>171</v>
      </c>
      <c r="H12" s="3">
        <f t="shared" si="3"/>
        <v>5</v>
      </c>
      <c r="I12" s="10" t="s">
        <v>598</v>
      </c>
      <c r="J12" s="3">
        <f t="shared" si="4"/>
        <v>4</v>
      </c>
      <c r="K12" s="10" t="s">
        <v>701</v>
      </c>
      <c r="L12" s="3">
        <f t="shared" si="5"/>
        <v>5</v>
      </c>
      <c r="M12" s="10" t="s">
        <v>598</v>
      </c>
      <c r="N12" s="3">
        <f t="shared" si="6"/>
        <v>4</v>
      </c>
      <c r="O12" s="10" t="s">
        <v>598</v>
      </c>
      <c r="P12" s="3">
        <f t="shared" si="7"/>
        <v>4</v>
      </c>
    </row>
    <row r="13" spans="1:16" ht="18.600000000000001" thickBot="1" x14ac:dyDescent="0.4">
      <c r="A13" s="15" t="s">
        <v>172</v>
      </c>
      <c r="B13" s="3">
        <f t="shared" si="0"/>
        <v>3</v>
      </c>
      <c r="C13" s="10" t="s">
        <v>303</v>
      </c>
      <c r="D13" s="3">
        <f t="shared" si="1"/>
        <v>4</v>
      </c>
      <c r="E13" s="10" t="s">
        <v>402</v>
      </c>
      <c r="F13" s="3">
        <f t="shared" si="2"/>
        <v>7</v>
      </c>
      <c r="G13" s="10" t="s">
        <v>500</v>
      </c>
      <c r="H13" s="3">
        <f t="shared" si="3"/>
        <v>5</v>
      </c>
      <c r="I13" s="10" t="s">
        <v>599</v>
      </c>
      <c r="J13" s="3">
        <f t="shared" si="4"/>
        <v>5</v>
      </c>
      <c r="K13" s="10" t="s">
        <v>702</v>
      </c>
      <c r="L13" s="3">
        <f t="shared" si="5"/>
        <v>6</v>
      </c>
      <c r="M13" s="10" t="s">
        <v>801</v>
      </c>
      <c r="N13" s="3">
        <f t="shared" si="6"/>
        <v>6</v>
      </c>
      <c r="O13" s="10" t="s">
        <v>897</v>
      </c>
      <c r="P13" s="3">
        <f t="shared" si="7"/>
        <v>5</v>
      </c>
    </row>
    <row r="14" spans="1:16" ht="18.600000000000001" thickBot="1" x14ac:dyDescent="0.4">
      <c r="A14" s="15" t="s">
        <v>93</v>
      </c>
      <c r="B14" s="3">
        <f t="shared" si="0"/>
        <v>2</v>
      </c>
      <c r="C14" s="10" t="s">
        <v>93</v>
      </c>
      <c r="D14" s="3">
        <f t="shared" si="1"/>
        <v>2</v>
      </c>
      <c r="E14" s="10" t="s">
        <v>93</v>
      </c>
      <c r="F14" s="3">
        <f t="shared" si="2"/>
        <v>2</v>
      </c>
      <c r="G14" s="10" t="s">
        <v>93</v>
      </c>
      <c r="H14" s="3">
        <f t="shared" si="3"/>
        <v>2</v>
      </c>
      <c r="I14" s="10" t="s">
        <v>94</v>
      </c>
      <c r="J14" s="3">
        <f t="shared" si="4"/>
        <v>3</v>
      </c>
      <c r="K14" s="10" t="s">
        <v>95</v>
      </c>
      <c r="L14" s="3">
        <f t="shared" si="5"/>
        <v>5</v>
      </c>
      <c r="M14" s="10" t="s">
        <v>96</v>
      </c>
      <c r="N14" s="3">
        <f t="shared" si="6"/>
        <v>5</v>
      </c>
      <c r="O14" s="10" t="s">
        <v>97</v>
      </c>
      <c r="P14" s="3">
        <f t="shared" si="7"/>
        <v>3</v>
      </c>
    </row>
    <row r="15" spans="1:16" ht="18.600000000000001" thickBot="1" x14ac:dyDescent="0.4">
      <c r="A15" s="15" t="s">
        <v>173</v>
      </c>
      <c r="B15" s="3">
        <f t="shared" si="0"/>
        <v>6</v>
      </c>
      <c r="C15" s="10" t="s">
        <v>304</v>
      </c>
      <c r="D15" s="3">
        <f t="shared" si="1"/>
        <v>5</v>
      </c>
      <c r="E15" s="10" t="s">
        <v>173</v>
      </c>
      <c r="F15" s="3">
        <f t="shared" si="2"/>
        <v>6</v>
      </c>
      <c r="G15" s="10" t="s">
        <v>501</v>
      </c>
      <c r="H15" s="3">
        <f t="shared" si="3"/>
        <v>7</v>
      </c>
      <c r="I15" s="10" t="s">
        <v>600</v>
      </c>
      <c r="J15" s="3">
        <f t="shared" si="4"/>
        <v>5</v>
      </c>
      <c r="K15" s="10" t="s">
        <v>703</v>
      </c>
      <c r="L15" s="3">
        <f t="shared" si="5"/>
        <v>4</v>
      </c>
      <c r="M15" s="10" t="s">
        <v>802</v>
      </c>
      <c r="N15" s="3">
        <f t="shared" si="6"/>
        <v>7</v>
      </c>
      <c r="O15" s="10" t="s">
        <v>898</v>
      </c>
      <c r="P15" s="3">
        <f t="shared" si="7"/>
        <v>7</v>
      </c>
    </row>
    <row r="16" spans="1:16" ht="18.600000000000001" thickBot="1" x14ac:dyDescent="0.4">
      <c r="A16" s="15" t="s">
        <v>174</v>
      </c>
      <c r="B16" s="3">
        <f t="shared" si="0"/>
        <v>4</v>
      </c>
      <c r="C16" s="10" t="s">
        <v>298</v>
      </c>
      <c r="D16" s="3">
        <f t="shared" si="1"/>
        <v>4</v>
      </c>
      <c r="E16" s="10" t="s">
        <v>403</v>
      </c>
      <c r="F16" s="3">
        <f t="shared" si="2"/>
        <v>4</v>
      </c>
      <c r="G16" s="10" t="s">
        <v>166</v>
      </c>
      <c r="H16" s="3">
        <f t="shared" si="3"/>
        <v>4</v>
      </c>
      <c r="I16" s="10" t="s">
        <v>593</v>
      </c>
      <c r="J16" s="3">
        <f t="shared" si="4"/>
        <v>6</v>
      </c>
      <c r="K16" s="10" t="s">
        <v>697</v>
      </c>
      <c r="L16" s="3">
        <f t="shared" si="5"/>
        <v>4</v>
      </c>
      <c r="M16" s="10" t="s">
        <v>796</v>
      </c>
      <c r="N16" s="3">
        <f t="shared" si="6"/>
        <v>5</v>
      </c>
      <c r="O16" s="10" t="s">
        <v>593</v>
      </c>
      <c r="P16" s="3">
        <f t="shared" si="7"/>
        <v>6</v>
      </c>
    </row>
    <row r="17" spans="1:16" ht="18.600000000000001" thickBot="1" x14ac:dyDescent="0.4">
      <c r="A17" s="15" t="s">
        <v>175</v>
      </c>
      <c r="B17" s="3">
        <f t="shared" si="0"/>
        <v>4</v>
      </c>
      <c r="C17" s="10" t="s">
        <v>305</v>
      </c>
      <c r="D17" s="3">
        <f t="shared" si="1"/>
        <v>3</v>
      </c>
      <c r="E17" s="10" t="s">
        <v>404</v>
      </c>
      <c r="F17" s="3">
        <f t="shared" si="2"/>
        <v>4</v>
      </c>
      <c r="G17" s="10" t="s">
        <v>502</v>
      </c>
      <c r="H17" s="3">
        <f t="shared" si="3"/>
        <v>5</v>
      </c>
      <c r="I17" s="10" t="s">
        <v>601</v>
      </c>
      <c r="J17" s="3">
        <f t="shared" si="4"/>
        <v>3</v>
      </c>
      <c r="K17" s="10" t="s">
        <v>704</v>
      </c>
      <c r="L17" s="3">
        <f t="shared" si="5"/>
        <v>4</v>
      </c>
      <c r="M17" s="10" t="s">
        <v>803</v>
      </c>
      <c r="N17" s="3">
        <f t="shared" si="6"/>
        <v>4</v>
      </c>
      <c r="O17" s="10" t="s">
        <v>899</v>
      </c>
      <c r="P17" s="3">
        <f t="shared" si="7"/>
        <v>3</v>
      </c>
    </row>
    <row r="18" spans="1:16" ht="18.600000000000001" thickBot="1" x14ac:dyDescent="0.4">
      <c r="A18" s="15" t="s">
        <v>176</v>
      </c>
      <c r="B18" s="3">
        <f t="shared" si="0"/>
        <v>6</v>
      </c>
      <c r="C18" s="10" t="s">
        <v>176</v>
      </c>
      <c r="D18" s="3">
        <f t="shared" si="1"/>
        <v>6</v>
      </c>
      <c r="E18" s="10" t="s">
        <v>176</v>
      </c>
      <c r="F18" s="3">
        <f t="shared" si="2"/>
        <v>6</v>
      </c>
      <c r="G18" s="10" t="s">
        <v>176</v>
      </c>
      <c r="H18" s="3">
        <f t="shared" si="3"/>
        <v>6</v>
      </c>
      <c r="I18" s="10" t="s">
        <v>602</v>
      </c>
      <c r="J18" s="3">
        <f t="shared" si="4"/>
        <v>5</v>
      </c>
      <c r="K18" s="10" t="s">
        <v>705</v>
      </c>
      <c r="L18" s="3">
        <f t="shared" si="5"/>
        <v>5</v>
      </c>
      <c r="M18" s="10" t="s">
        <v>602</v>
      </c>
      <c r="N18" s="3">
        <f t="shared" si="6"/>
        <v>5</v>
      </c>
      <c r="O18" s="10" t="s">
        <v>900</v>
      </c>
      <c r="P18" s="3">
        <f t="shared" si="7"/>
        <v>5</v>
      </c>
    </row>
    <row r="19" spans="1:16" ht="18.600000000000001" thickBot="1" x14ac:dyDescent="0.4">
      <c r="A19" s="15" t="s">
        <v>177</v>
      </c>
      <c r="B19" s="3">
        <f t="shared" si="0"/>
        <v>7</v>
      </c>
      <c r="C19" s="10" t="s">
        <v>306</v>
      </c>
      <c r="D19" s="3">
        <f t="shared" si="1"/>
        <v>5</v>
      </c>
      <c r="E19" s="10" t="s">
        <v>405</v>
      </c>
      <c r="F19" s="3">
        <f t="shared" si="2"/>
        <v>8</v>
      </c>
      <c r="G19" s="10" t="s">
        <v>503</v>
      </c>
      <c r="H19" s="3">
        <f t="shared" si="3"/>
        <v>6</v>
      </c>
      <c r="I19" s="10" t="s">
        <v>603</v>
      </c>
      <c r="J19" s="3">
        <f t="shared" si="4"/>
        <v>3</v>
      </c>
      <c r="K19" s="10" t="s">
        <v>706</v>
      </c>
      <c r="L19" s="3">
        <f t="shared" si="5"/>
        <v>5</v>
      </c>
      <c r="M19" s="10" t="s">
        <v>804</v>
      </c>
      <c r="N19" s="3">
        <f t="shared" si="6"/>
        <v>4</v>
      </c>
      <c r="O19" s="10" t="s">
        <v>901</v>
      </c>
      <c r="P19" s="3">
        <f t="shared" si="7"/>
        <v>5</v>
      </c>
    </row>
    <row r="20" spans="1:16" ht="18.600000000000001" thickBot="1" x14ac:dyDescent="0.4">
      <c r="A20" s="15" t="s">
        <v>178</v>
      </c>
      <c r="B20" s="3">
        <f t="shared" si="0"/>
        <v>2</v>
      </c>
      <c r="C20" s="10" t="s">
        <v>307</v>
      </c>
      <c r="D20" s="3">
        <f t="shared" si="1"/>
        <v>2</v>
      </c>
      <c r="E20" s="10" t="s">
        <v>406</v>
      </c>
      <c r="F20" s="3">
        <f t="shared" si="2"/>
        <v>1</v>
      </c>
      <c r="G20" s="10" t="s">
        <v>504</v>
      </c>
      <c r="H20" s="3">
        <f t="shared" si="3"/>
        <v>4</v>
      </c>
      <c r="I20" s="10" t="s">
        <v>142</v>
      </c>
      <c r="J20" s="3">
        <f t="shared" si="4"/>
        <v>2</v>
      </c>
      <c r="K20" s="10" t="s">
        <v>707</v>
      </c>
      <c r="L20" s="3">
        <f t="shared" si="5"/>
        <v>1</v>
      </c>
      <c r="M20" s="10" t="s">
        <v>805</v>
      </c>
      <c r="N20" s="3">
        <f t="shared" si="6"/>
        <v>2</v>
      </c>
      <c r="O20" s="10" t="s">
        <v>902</v>
      </c>
      <c r="P20" s="3">
        <f t="shared" si="7"/>
        <v>2</v>
      </c>
    </row>
    <row r="21" spans="1:16" ht="18.600000000000001" thickBot="1" x14ac:dyDescent="0.4">
      <c r="A21" s="15" t="s">
        <v>110</v>
      </c>
      <c r="B21" s="3">
        <f t="shared" si="0"/>
        <v>4</v>
      </c>
      <c r="C21" s="10" t="s">
        <v>111</v>
      </c>
      <c r="D21" s="3">
        <f t="shared" si="1"/>
        <v>4</v>
      </c>
      <c r="E21" s="10" t="s">
        <v>110</v>
      </c>
      <c r="F21" s="3">
        <f t="shared" si="2"/>
        <v>4</v>
      </c>
      <c r="G21" s="10" t="s">
        <v>64</v>
      </c>
      <c r="H21" s="3">
        <f t="shared" si="3"/>
        <v>3</v>
      </c>
      <c r="I21" s="10" t="s">
        <v>112</v>
      </c>
      <c r="J21" s="3">
        <f t="shared" si="4"/>
        <v>3</v>
      </c>
      <c r="K21" s="10" t="s">
        <v>65</v>
      </c>
      <c r="L21" s="3">
        <f t="shared" si="5"/>
        <v>4</v>
      </c>
      <c r="M21" s="10" t="s">
        <v>66</v>
      </c>
      <c r="N21" s="3">
        <f t="shared" si="6"/>
        <v>4</v>
      </c>
      <c r="O21" s="10" t="s">
        <v>67</v>
      </c>
      <c r="P21" s="3">
        <f t="shared" si="7"/>
        <v>3</v>
      </c>
    </row>
    <row r="22" spans="1:16" ht="18.600000000000001" thickBot="1" x14ac:dyDescent="0.4">
      <c r="A22" s="15" t="s">
        <v>179</v>
      </c>
      <c r="B22" s="3">
        <f t="shared" si="0"/>
        <v>6</v>
      </c>
      <c r="C22" s="10" t="s">
        <v>131</v>
      </c>
      <c r="D22" s="3">
        <f t="shared" si="1"/>
        <v>5</v>
      </c>
      <c r="E22" s="10" t="s">
        <v>407</v>
      </c>
      <c r="F22" s="3">
        <f t="shared" si="2"/>
        <v>6</v>
      </c>
      <c r="G22" s="10" t="s">
        <v>133</v>
      </c>
      <c r="H22" s="3">
        <f t="shared" si="3"/>
        <v>7</v>
      </c>
      <c r="I22" s="10" t="s">
        <v>134</v>
      </c>
      <c r="J22" s="3">
        <f t="shared" si="4"/>
        <v>5</v>
      </c>
      <c r="K22" s="10" t="s">
        <v>708</v>
      </c>
      <c r="L22" s="3">
        <f t="shared" si="5"/>
        <v>5</v>
      </c>
      <c r="M22" s="10" t="s">
        <v>136</v>
      </c>
      <c r="N22" s="3">
        <f t="shared" si="6"/>
        <v>5</v>
      </c>
      <c r="O22" s="10" t="s">
        <v>137</v>
      </c>
      <c r="P22" s="3">
        <f t="shared" si="7"/>
        <v>6</v>
      </c>
    </row>
    <row r="23" spans="1:16" ht="18.600000000000001" thickBot="1" x14ac:dyDescent="0.4">
      <c r="A23" s="15" t="s">
        <v>180</v>
      </c>
      <c r="B23" s="3">
        <f t="shared" si="0"/>
        <v>4</v>
      </c>
      <c r="C23" s="10" t="s">
        <v>308</v>
      </c>
      <c r="D23" s="3">
        <f t="shared" si="1"/>
        <v>4</v>
      </c>
      <c r="E23" s="10" t="s">
        <v>308</v>
      </c>
      <c r="F23" s="3">
        <f t="shared" si="2"/>
        <v>4</v>
      </c>
      <c r="G23" s="10" t="s">
        <v>180</v>
      </c>
      <c r="H23" s="3">
        <f t="shared" si="3"/>
        <v>4</v>
      </c>
      <c r="I23" s="10" t="s">
        <v>604</v>
      </c>
      <c r="J23" s="3">
        <f t="shared" si="4"/>
        <v>4</v>
      </c>
      <c r="K23" s="10" t="s">
        <v>604</v>
      </c>
      <c r="L23" s="3">
        <f t="shared" si="5"/>
        <v>4</v>
      </c>
      <c r="M23" s="10" t="s">
        <v>604</v>
      </c>
      <c r="N23" s="3">
        <f t="shared" si="6"/>
        <v>4</v>
      </c>
      <c r="O23" s="10" t="s">
        <v>604</v>
      </c>
      <c r="P23" s="3">
        <f t="shared" si="7"/>
        <v>4</v>
      </c>
    </row>
    <row r="24" spans="1:16" ht="18.600000000000001" thickBot="1" x14ac:dyDescent="0.4">
      <c r="A24" s="15" t="s">
        <v>181</v>
      </c>
      <c r="B24" s="3">
        <f t="shared" si="0"/>
        <v>4</v>
      </c>
      <c r="C24" s="10" t="s">
        <v>307</v>
      </c>
      <c r="D24" s="3">
        <f t="shared" si="1"/>
        <v>2</v>
      </c>
      <c r="E24" s="10" t="s">
        <v>121</v>
      </c>
      <c r="F24" s="3">
        <f t="shared" si="2"/>
        <v>5</v>
      </c>
      <c r="G24" s="10" t="s">
        <v>504</v>
      </c>
      <c r="H24" s="3">
        <f t="shared" si="3"/>
        <v>4</v>
      </c>
      <c r="I24" s="10" t="s">
        <v>142</v>
      </c>
      <c r="J24" s="3">
        <f t="shared" si="4"/>
        <v>2</v>
      </c>
      <c r="K24" s="10" t="s">
        <v>707</v>
      </c>
      <c r="L24" s="3">
        <f t="shared" si="5"/>
        <v>1</v>
      </c>
      <c r="M24" s="10" t="s">
        <v>805</v>
      </c>
      <c r="N24" s="3">
        <f t="shared" si="6"/>
        <v>2</v>
      </c>
      <c r="O24" s="10" t="s">
        <v>902</v>
      </c>
      <c r="P24" s="3">
        <f t="shared" si="7"/>
        <v>2</v>
      </c>
    </row>
    <row r="25" spans="1:16" ht="18.600000000000001" thickBot="1" x14ac:dyDescent="0.4">
      <c r="A25" s="15" t="s">
        <v>117</v>
      </c>
      <c r="B25" s="3">
        <f t="shared" si="0"/>
        <v>3</v>
      </c>
      <c r="C25" s="10" t="s">
        <v>46</v>
      </c>
      <c r="D25" s="3">
        <f t="shared" si="1"/>
        <v>3</v>
      </c>
      <c r="E25" s="10" t="s">
        <v>98</v>
      </c>
      <c r="F25" s="3">
        <f t="shared" si="2"/>
        <v>2</v>
      </c>
      <c r="G25" s="10" t="s">
        <v>505</v>
      </c>
      <c r="H25" s="3">
        <f t="shared" si="3"/>
        <v>2</v>
      </c>
      <c r="I25" s="10" t="s">
        <v>605</v>
      </c>
      <c r="J25" s="3">
        <f t="shared" si="4"/>
        <v>4</v>
      </c>
      <c r="K25" s="10" t="s">
        <v>709</v>
      </c>
      <c r="L25" s="3">
        <f t="shared" si="5"/>
        <v>5</v>
      </c>
      <c r="M25" s="10" t="s">
        <v>806</v>
      </c>
      <c r="N25" s="3">
        <f t="shared" si="6"/>
        <v>3</v>
      </c>
      <c r="O25" s="10" t="s">
        <v>903</v>
      </c>
      <c r="P25" s="3">
        <f t="shared" si="7"/>
        <v>2</v>
      </c>
    </row>
    <row r="26" spans="1:16" ht="18.600000000000001" thickBot="1" x14ac:dyDescent="0.4">
      <c r="A26" s="15" t="s">
        <v>182</v>
      </c>
      <c r="B26" s="3">
        <f t="shared" si="0"/>
        <v>7</v>
      </c>
      <c r="C26" s="10" t="s">
        <v>309</v>
      </c>
      <c r="D26" s="3">
        <f t="shared" si="1"/>
        <v>7</v>
      </c>
      <c r="E26" s="10" t="s">
        <v>408</v>
      </c>
      <c r="F26" s="3">
        <f t="shared" si="2"/>
        <v>6</v>
      </c>
      <c r="G26" s="10" t="s">
        <v>506</v>
      </c>
      <c r="H26" s="3">
        <f t="shared" si="3"/>
        <v>10</v>
      </c>
      <c r="I26" s="10" t="s">
        <v>606</v>
      </c>
      <c r="J26" s="3">
        <f t="shared" si="4"/>
        <v>6</v>
      </c>
      <c r="K26" s="10" t="s">
        <v>710</v>
      </c>
      <c r="L26" s="3">
        <f t="shared" si="5"/>
        <v>5</v>
      </c>
      <c r="M26" s="10" t="s">
        <v>807</v>
      </c>
      <c r="N26" s="3">
        <f t="shared" si="6"/>
        <v>9</v>
      </c>
      <c r="O26" s="10" t="s">
        <v>904</v>
      </c>
      <c r="P26" s="3">
        <f t="shared" si="7"/>
        <v>11</v>
      </c>
    </row>
    <row r="27" spans="1:16" ht="18.600000000000001" thickBot="1" x14ac:dyDescent="0.4">
      <c r="A27" s="15" t="s">
        <v>183</v>
      </c>
      <c r="B27" s="3">
        <f t="shared" si="0"/>
        <v>7</v>
      </c>
      <c r="C27" s="10" t="s">
        <v>310</v>
      </c>
      <c r="D27" s="3">
        <f t="shared" si="1"/>
        <v>6</v>
      </c>
      <c r="E27" s="10" t="s">
        <v>310</v>
      </c>
      <c r="F27" s="3">
        <f t="shared" si="2"/>
        <v>6</v>
      </c>
      <c r="G27" s="10" t="s">
        <v>310</v>
      </c>
      <c r="H27" s="3">
        <f t="shared" si="3"/>
        <v>6</v>
      </c>
      <c r="I27" s="10" t="s">
        <v>607</v>
      </c>
      <c r="J27" s="3">
        <f t="shared" si="4"/>
        <v>9</v>
      </c>
      <c r="K27" s="10" t="s">
        <v>711</v>
      </c>
      <c r="L27" s="3">
        <f t="shared" si="5"/>
        <v>7</v>
      </c>
      <c r="M27" s="10" t="s">
        <v>808</v>
      </c>
      <c r="N27" s="3">
        <f t="shared" si="6"/>
        <v>8</v>
      </c>
      <c r="O27" s="10" t="s">
        <v>905</v>
      </c>
      <c r="P27" s="3">
        <f t="shared" si="7"/>
        <v>7</v>
      </c>
    </row>
    <row r="28" spans="1:16" ht="18.600000000000001" thickBot="1" x14ac:dyDescent="0.4">
      <c r="A28" s="15" t="s">
        <v>52</v>
      </c>
      <c r="B28" s="3">
        <f t="shared" si="0"/>
        <v>1</v>
      </c>
      <c r="C28" s="10" t="s">
        <v>52</v>
      </c>
      <c r="D28" s="3">
        <f t="shared" si="1"/>
        <v>1</v>
      </c>
      <c r="E28" s="10" t="s">
        <v>53</v>
      </c>
      <c r="F28" s="3">
        <f t="shared" si="2"/>
        <v>1</v>
      </c>
      <c r="G28" s="10" t="s">
        <v>53</v>
      </c>
      <c r="H28" s="3">
        <f t="shared" si="3"/>
        <v>1</v>
      </c>
      <c r="I28" s="10" t="s">
        <v>54</v>
      </c>
      <c r="J28" s="3">
        <f t="shared" si="4"/>
        <v>3</v>
      </c>
      <c r="K28" s="10" t="s">
        <v>55</v>
      </c>
      <c r="L28" s="3">
        <f t="shared" si="5"/>
        <v>2</v>
      </c>
      <c r="M28" s="10" t="s">
        <v>56</v>
      </c>
      <c r="N28" s="3">
        <f t="shared" si="6"/>
        <v>3</v>
      </c>
      <c r="O28" s="10" t="s">
        <v>57</v>
      </c>
      <c r="P28" s="3">
        <f t="shared" si="7"/>
        <v>1</v>
      </c>
    </row>
    <row r="29" spans="1:16" ht="18.600000000000001" thickBot="1" x14ac:dyDescent="0.4">
      <c r="A29" s="15" t="s">
        <v>184</v>
      </c>
      <c r="B29" s="3">
        <f t="shared" si="0"/>
        <v>7</v>
      </c>
      <c r="C29" s="10" t="s">
        <v>311</v>
      </c>
      <c r="D29" s="3">
        <f t="shared" si="1"/>
        <v>7</v>
      </c>
      <c r="E29" s="10" t="s">
        <v>409</v>
      </c>
      <c r="F29" s="3">
        <f t="shared" si="2"/>
        <v>7</v>
      </c>
      <c r="G29" s="10" t="s">
        <v>507</v>
      </c>
      <c r="H29" s="3">
        <f t="shared" si="3"/>
        <v>6</v>
      </c>
      <c r="I29" s="10" t="s">
        <v>608</v>
      </c>
      <c r="J29" s="3">
        <f t="shared" si="4"/>
        <v>7</v>
      </c>
      <c r="K29" s="10" t="s">
        <v>712</v>
      </c>
      <c r="L29" s="3">
        <f t="shared" si="5"/>
        <v>4</v>
      </c>
      <c r="M29" s="10" t="s">
        <v>809</v>
      </c>
      <c r="N29" s="3">
        <f t="shared" si="6"/>
        <v>9</v>
      </c>
      <c r="O29" s="10" t="s">
        <v>906</v>
      </c>
      <c r="P29" s="3">
        <f t="shared" si="7"/>
        <v>6</v>
      </c>
    </row>
    <row r="30" spans="1:16" ht="18.600000000000001" thickBot="1" x14ac:dyDescent="0.4">
      <c r="A30" s="15" t="s">
        <v>169</v>
      </c>
      <c r="B30" s="3">
        <f t="shared" si="0"/>
        <v>8</v>
      </c>
      <c r="C30" s="10" t="s">
        <v>301</v>
      </c>
      <c r="D30" s="3">
        <f t="shared" si="1"/>
        <v>7</v>
      </c>
      <c r="E30" s="10" t="s">
        <v>401</v>
      </c>
      <c r="F30" s="3">
        <f t="shared" si="2"/>
        <v>8</v>
      </c>
      <c r="G30" s="10" t="s">
        <v>499</v>
      </c>
      <c r="H30" s="3">
        <f t="shared" si="3"/>
        <v>7</v>
      </c>
      <c r="I30" s="10" t="s">
        <v>596</v>
      </c>
      <c r="J30" s="3">
        <f t="shared" si="4"/>
        <v>7</v>
      </c>
      <c r="K30" s="10" t="s">
        <v>695</v>
      </c>
      <c r="L30" s="3">
        <f t="shared" si="5"/>
        <v>5</v>
      </c>
      <c r="M30" s="10" t="s">
        <v>799</v>
      </c>
      <c r="N30" s="3">
        <f t="shared" si="6"/>
        <v>8</v>
      </c>
      <c r="O30" s="10" t="s">
        <v>895</v>
      </c>
      <c r="P30" s="3">
        <f t="shared" si="7"/>
        <v>7</v>
      </c>
    </row>
    <row r="31" spans="1:16" ht="18.600000000000001" thickBot="1" x14ac:dyDescent="0.4">
      <c r="A31" s="15" t="s">
        <v>185</v>
      </c>
      <c r="B31" s="3">
        <f t="shared" si="0"/>
        <v>3</v>
      </c>
      <c r="C31" s="10" t="s">
        <v>312</v>
      </c>
      <c r="D31" s="3">
        <f t="shared" si="1"/>
        <v>3</v>
      </c>
      <c r="E31" s="10" t="s">
        <v>312</v>
      </c>
      <c r="F31" s="3">
        <f t="shared" si="2"/>
        <v>3</v>
      </c>
      <c r="G31" s="10" t="s">
        <v>185</v>
      </c>
      <c r="H31" s="3">
        <f t="shared" si="3"/>
        <v>3</v>
      </c>
      <c r="I31" s="10" t="s">
        <v>609</v>
      </c>
      <c r="J31" s="3">
        <f t="shared" si="4"/>
        <v>6</v>
      </c>
      <c r="K31" s="10" t="s">
        <v>713</v>
      </c>
      <c r="L31" s="3">
        <f t="shared" si="5"/>
        <v>4</v>
      </c>
      <c r="M31" s="10" t="s">
        <v>609</v>
      </c>
      <c r="N31" s="3">
        <f t="shared" si="6"/>
        <v>6</v>
      </c>
      <c r="O31" s="10" t="s">
        <v>609</v>
      </c>
      <c r="P31" s="3">
        <f t="shared" si="7"/>
        <v>6</v>
      </c>
    </row>
    <row r="32" spans="1:16" ht="18.600000000000001" thickBot="1" x14ac:dyDescent="0.4">
      <c r="A32" s="15" t="s">
        <v>186</v>
      </c>
      <c r="B32" s="3">
        <f t="shared" si="0"/>
        <v>9</v>
      </c>
      <c r="C32" s="10" t="s">
        <v>313</v>
      </c>
      <c r="D32" s="3">
        <f t="shared" si="1"/>
        <v>10</v>
      </c>
      <c r="E32" s="10" t="s">
        <v>410</v>
      </c>
      <c r="F32" s="3">
        <f t="shared" si="2"/>
        <v>9</v>
      </c>
      <c r="G32" s="10" t="s">
        <v>508</v>
      </c>
      <c r="H32" s="3">
        <f t="shared" si="3"/>
        <v>9</v>
      </c>
      <c r="I32" s="10" t="s">
        <v>610</v>
      </c>
      <c r="J32" s="3">
        <f t="shared" si="4"/>
        <v>9</v>
      </c>
      <c r="K32" s="10" t="s">
        <v>714</v>
      </c>
      <c r="L32" s="3">
        <f t="shared" si="5"/>
        <v>7</v>
      </c>
      <c r="M32" s="10" t="s">
        <v>810</v>
      </c>
      <c r="N32" s="3">
        <f t="shared" si="6"/>
        <v>9</v>
      </c>
      <c r="O32" s="10" t="s">
        <v>907</v>
      </c>
      <c r="P32" s="3">
        <f t="shared" si="7"/>
        <v>12</v>
      </c>
    </row>
    <row r="33" spans="1:16" ht="18.600000000000001" thickBot="1" x14ac:dyDescent="0.4">
      <c r="A33" s="15" t="s">
        <v>130</v>
      </c>
      <c r="B33" s="3">
        <f t="shared" si="0"/>
        <v>5</v>
      </c>
      <c r="C33" s="10" t="s">
        <v>131</v>
      </c>
      <c r="D33" s="3">
        <f t="shared" si="1"/>
        <v>5</v>
      </c>
      <c r="E33" s="10" t="s">
        <v>132</v>
      </c>
      <c r="F33" s="3">
        <f t="shared" si="2"/>
        <v>5</v>
      </c>
      <c r="G33" s="10" t="s">
        <v>133</v>
      </c>
      <c r="H33" s="3">
        <f t="shared" si="3"/>
        <v>7</v>
      </c>
      <c r="I33" s="10" t="s">
        <v>134</v>
      </c>
      <c r="J33" s="3">
        <f t="shared" si="4"/>
        <v>5</v>
      </c>
      <c r="K33" s="10" t="s">
        <v>135</v>
      </c>
      <c r="L33" s="3">
        <f t="shared" si="5"/>
        <v>8</v>
      </c>
      <c r="M33" s="10" t="s">
        <v>136</v>
      </c>
      <c r="N33" s="3">
        <f t="shared" si="6"/>
        <v>5</v>
      </c>
      <c r="O33" s="10" t="s">
        <v>137</v>
      </c>
      <c r="P33" s="3">
        <f t="shared" si="7"/>
        <v>6</v>
      </c>
    </row>
    <row r="34" spans="1:16" ht="18.600000000000001" thickBot="1" x14ac:dyDescent="0.4">
      <c r="A34" s="15" t="s">
        <v>78</v>
      </c>
      <c r="B34" s="3">
        <f t="shared" si="0"/>
        <v>1</v>
      </c>
      <c r="C34" s="10" t="s">
        <v>52</v>
      </c>
      <c r="D34" s="3">
        <f t="shared" si="1"/>
        <v>1</v>
      </c>
      <c r="E34" s="10" t="s">
        <v>53</v>
      </c>
      <c r="F34" s="3">
        <f t="shared" si="2"/>
        <v>1</v>
      </c>
      <c r="G34" s="10" t="s">
        <v>53</v>
      </c>
      <c r="H34" s="3">
        <f t="shared" si="3"/>
        <v>1</v>
      </c>
      <c r="I34" s="10" t="s">
        <v>54</v>
      </c>
      <c r="J34" s="3">
        <f t="shared" si="4"/>
        <v>3</v>
      </c>
      <c r="K34" s="10" t="s">
        <v>55</v>
      </c>
      <c r="L34" s="3">
        <f t="shared" si="5"/>
        <v>2</v>
      </c>
      <c r="M34" s="10" t="s">
        <v>56</v>
      </c>
      <c r="N34" s="3">
        <f t="shared" si="6"/>
        <v>3</v>
      </c>
      <c r="O34" s="10" t="s">
        <v>57</v>
      </c>
      <c r="P34" s="3">
        <f t="shared" si="7"/>
        <v>1</v>
      </c>
    </row>
    <row r="35" spans="1:16" ht="18.600000000000001" thickBot="1" x14ac:dyDescent="0.4">
      <c r="A35" s="15" t="s">
        <v>187</v>
      </c>
      <c r="B35" s="3">
        <f t="shared" si="0"/>
        <v>6</v>
      </c>
      <c r="C35" s="10" t="s">
        <v>314</v>
      </c>
      <c r="D35" s="3">
        <f t="shared" si="1"/>
        <v>6</v>
      </c>
      <c r="E35" s="10" t="s">
        <v>411</v>
      </c>
      <c r="F35" s="3">
        <f t="shared" si="2"/>
        <v>6</v>
      </c>
      <c r="G35" s="10" t="s">
        <v>509</v>
      </c>
      <c r="H35" s="3">
        <f t="shared" si="3"/>
        <v>8</v>
      </c>
      <c r="I35" s="10" t="s">
        <v>611</v>
      </c>
      <c r="J35" s="3">
        <f t="shared" si="4"/>
        <v>3</v>
      </c>
      <c r="K35" s="10" t="s">
        <v>715</v>
      </c>
      <c r="L35" s="3">
        <f t="shared" si="5"/>
        <v>4</v>
      </c>
      <c r="M35" s="10" t="s">
        <v>811</v>
      </c>
      <c r="N35" s="3">
        <f t="shared" si="6"/>
        <v>3</v>
      </c>
      <c r="O35" s="10" t="s">
        <v>908</v>
      </c>
      <c r="P35" s="3">
        <f t="shared" si="7"/>
        <v>6</v>
      </c>
    </row>
    <row r="36" spans="1:16" ht="18.600000000000001" thickBot="1" x14ac:dyDescent="0.4">
      <c r="A36" s="15" t="s">
        <v>188</v>
      </c>
      <c r="B36" s="3">
        <f t="shared" si="0"/>
        <v>7</v>
      </c>
      <c r="C36" s="10" t="s">
        <v>315</v>
      </c>
      <c r="D36" s="3">
        <f t="shared" si="1"/>
        <v>7</v>
      </c>
      <c r="E36" s="10" t="s">
        <v>412</v>
      </c>
      <c r="F36" s="3">
        <f t="shared" si="2"/>
        <v>8</v>
      </c>
      <c r="G36" s="10" t="s">
        <v>510</v>
      </c>
      <c r="H36" s="3">
        <f t="shared" si="3"/>
        <v>6</v>
      </c>
      <c r="I36" s="10" t="s">
        <v>612</v>
      </c>
      <c r="J36" s="3">
        <f t="shared" si="4"/>
        <v>8</v>
      </c>
      <c r="K36" s="10" t="s">
        <v>612</v>
      </c>
      <c r="L36" s="3">
        <f t="shared" si="5"/>
        <v>8</v>
      </c>
      <c r="M36" s="10" t="s">
        <v>812</v>
      </c>
      <c r="N36" s="3">
        <f t="shared" si="6"/>
        <v>9</v>
      </c>
      <c r="O36" s="10" t="s">
        <v>909</v>
      </c>
      <c r="P36" s="3">
        <f t="shared" si="7"/>
        <v>8</v>
      </c>
    </row>
    <row r="37" spans="1:16" ht="18.600000000000001" thickBot="1" x14ac:dyDescent="0.4">
      <c r="A37" s="15" t="s">
        <v>189</v>
      </c>
      <c r="B37" s="3">
        <f t="shared" si="0"/>
        <v>4</v>
      </c>
      <c r="C37" s="10" t="s">
        <v>316</v>
      </c>
      <c r="D37" s="3">
        <f t="shared" si="1"/>
        <v>4</v>
      </c>
      <c r="E37" s="10" t="s">
        <v>189</v>
      </c>
      <c r="F37" s="3">
        <f t="shared" si="2"/>
        <v>4</v>
      </c>
      <c r="G37" s="10" t="s">
        <v>196</v>
      </c>
      <c r="H37" s="3">
        <f t="shared" si="3"/>
        <v>4</v>
      </c>
      <c r="I37" s="10" t="s">
        <v>613</v>
      </c>
      <c r="J37" s="3">
        <f t="shared" si="4"/>
        <v>5</v>
      </c>
      <c r="K37" s="10" t="s">
        <v>716</v>
      </c>
      <c r="L37" s="3">
        <f t="shared" si="5"/>
        <v>5</v>
      </c>
      <c r="M37" s="10" t="s">
        <v>813</v>
      </c>
      <c r="N37" s="3">
        <f t="shared" si="6"/>
        <v>5</v>
      </c>
      <c r="O37" s="10" t="s">
        <v>910</v>
      </c>
      <c r="P37" s="3">
        <f t="shared" si="7"/>
        <v>5</v>
      </c>
    </row>
    <row r="38" spans="1:16" ht="18.600000000000001" thickBot="1" x14ac:dyDescent="0.4">
      <c r="A38" s="15" t="s">
        <v>190</v>
      </c>
      <c r="B38" s="3">
        <f t="shared" si="0"/>
        <v>3</v>
      </c>
      <c r="C38" s="10" t="s">
        <v>190</v>
      </c>
      <c r="D38" s="3">
        <f t="shared" si="1"/>
        <v>3</v>
      </c>
      <c r="E38" s="10" t="s">
        <v>413</v>
      </c>
      <c r="F38" s="3">
        <f t="shared" si="2"/>
        <v>2</v>
      </c>
      <c r="G38" s="10" t="s">
        <v>511</v>
      </c>
      <c r="H38" s="3">
        <f t="shared" si="3"/>
        <v>2</v>
      </c>
      <c r="I38" s="10" t="s">
        <v>614</v>
      </c>
      <c r="J38" s="3">
        <f t="shared" si="4"/>
        <v>3</v>
      </c>
      <c r="K38" s="10" t="s">
        <v>717</v>
      </c>
      <c r="L38" s="3">
        <f t="shared" si="5"/>
        <v>4</v>
      </c>
      <c r="M38" s="10" t="s">
        <v>814</v>
      </c>
      <c r="N38" s="3">
        <f t="shared" si="6"/>
        <v>4</v>
      </c>
      <c r="O38" s="10" t="s">
        <v>911</v>
      </c>
      <c r="P38" s="3">
        <f t="shared" si="7"/>
        <v>3</v>
      </c>
    </row>
    <row r="39" spans="1:16" ht="18.600000000000001" thickBot="1" x14ac:dyDescent="0.4">
      <c r="A39" s="15" t="s">
        <v>166</v>
      </c>
      <c r="B39" s="3">
        <f t="shared" si="0"/>
        <v>4</v>
      </c>
      <c r="C39" s="10" t="s">
        <v>298</v>
      </c>
      <c r="D39" s="3">
        <f t="shared" si="1"/>
        <v>4</v>
      </c>
      <c r="E39" s="10" t="s">
        <v>298</v>
      </c>
      <c r="F39" s="3">
        <f t="shared" si="2"/>
        <v>4</v>
      </c>
      <c r="G39" s="10" t="s">
        <v>166</v>
      </c>
      <c r="H39" s="3">
        <f t="shared" si="3"/>
        <v>4</v>
      </c>
      <c r="I39" s="10" t="s">
        <v>593</v>
      </c>
      <c r="J39" s="3">
        <f t="shared" si="4"/>
        <v>6</v>
      </c>
      <c r="K39" s="10" t="s">
        <v>697</v>
      </c>
      <c r="L39" s="3">
        <f t="shared" si="5"/>
        <v>4</v>
      </c>
      <c r="M39" s="10" t="s">
        <v>796</v>
      </c>
      <c r="N39" s="3">
        <f t="shared" si="6"/>
        <v>5</v>
      </c>
      <c r="O39" s="10" t="s">
        <v>593</v>
      </c>
      <c r="P39" s="3">
        <f t="shared" si="7"/>
        <v>6</v>
      </c>
    </row>
    <row r="40" spans="1:16" ht="18.600000000000001" thickBot="1" x14ac:dyDescent="0.4">
      <c r="A40" s="15" t="s">
        <v>191</v>
      </c>
      <c r="B40" s="3">
        <f t="shared" si="0"/>
        <v>3</v>
      </c>
      <c r="C40" s="10" t="s">
        <v>317</v>
      </c>
      <c r="D40" s="3">
        <f t="shared" si="1"/>
        <v>3</v>
      </c>
      <c r="E40" s="10" t="s">
        <v>414</v>
      </c>
      <c r="F40" s="3">
        <f t="shared" si="2"/>
        <v>3</v>
      </c>
      <c r="G40" s="10" t="s">
        <v>512</v>
      </c>
      <c r="H40" s="3">
        <f t="shared" si="3"/>
        <v>4</v>
      </c>
      <c r="I40" s="10" t="s">
        <v>615</v>
      </c>
      <c r="J40" s="3">
        <f t="shared" si="4"/>
        <v>4</v>
      </c>
      <c r="K40" s="10" t="s">
        <v>718</v>
      </c>
      <c r="L40" s="3">
        <f t="shared" si="5"/>
        <v>5</v>
      </c>
      <c r="M40" s="10" t="s">
        <v>815</v>
      </c>
      <c r="N40" s="3">
        <f t="shared" si="6"/>
        <v>3</v>
      </c>
      <c r="O40" s="10" t="s">
        <v>912</v>
      </c>
      <c r="P40" s="3">
        <f t="shared" si="7"/>
        <v>3</v>
      </c>
    </row>
    <row r="41" spans="1:16" ht="18.600000000000001" thickBot="1" x14ac:dyDescent="0.4">
      <c r="A41" s="15" t="s">
        <v>192</v>
      </c>
      <c r="B41" s="3">
        <f t="shared" si="0"/>
        <v>6</v>
      </c>
      <c r="C41" s="10" t="s">
        <v>111</v>
      </c>
      <c r="D41" s="3">
        <f t="shared" si="1"/>
        <v>4</v>
      </c>
      <c r="E41" s="10" t="s">
        <v>415</v>
      </c>
      <c r="F41" s="3">
        <f t="shared" si="2"/>
        <v>4</v>
      </c>
      <c r="G41" s="10" t="s">
        <v>64</v>
      </c>
      <c r="H41" s="3">
        <f t="shared" si="3"/>
        <v>3</v>
      </c>
      <c r="I41" s="10" t="s">
        <v>112</v>
      </c>
      <c r="J41" s="3">
        <f t="shared" si="4"/>
        <v>3</v>
      </c>
      <c r="K41" s="10" t="s">
        <v>65</v>
      </c>
      <c r="L41" s="3">
        <f t="shared" si="5"/>
        <v>4</v>
      </c>
      <c r="M41" s="10" t="s">
        <v>66</v>
      </c>
      <c r="N41" s="3">
        <f t="shared" si="6"/>
        <v>4</v>
      </c>
      <c r="O41" s="10" t="s">
        <v>67</v>
      </c>
      <c r="P41" s="3">
        <f t="shared" si="7"/>
        <v>3</v>
      </c>
    </row>
    <row r="42" spans="1:16" ht="18.600000000000001" thickBot="1" x14ac:dyDescent="0.4">
      <c r="A42" s="15" t="s">
        <v>193</v>
      </c>
      <c r="B42" s="3">
        <f t="shared" si="0"/>
        <v>4</v>
      </c>
      <c r="C42" s="10" t="s">
        <v>318</v>
      </c>
      <c r="D42" s="3">
        <f t="shared" si="1"/>
        <v>5</v>
      </c>
      <c r="E42" s="10" t="s">
        <v>193</v>
      </c>
      <c r="F42" s="3">
        <f t="shared" si="2"/>
        <v>4</v>
      </c>
      <c r="G42" s="10" t="s">
        <v>513</v>
      </c>
      <c r="H42" s="3">
        <f t="shared" si="3"/>
        <v>6</v>
      </c>
      <c r="I42" s="10" t="s">
        <v>616</v>
      </c>
      <c r="J42" s="3">
        <f t="shared" si="4"/>
        <v>4</v>
      </c>
      <c r="K42" s="10" t="s">
        <v>719</v>
      </c>
      <c r="L42" s="3">
        <f t="shared" si="5"/>
        <v>7</v>
      </c>
      <c r="M42" s="10" t="s">
        <v>816</v>
      </c>
      <c r="N42" s="3">
        <f t="shared" si="6"/>
        <v>5</v>
      </c>
      <c r="O42" s="10" t="s">
        <v>913</v>
      </c>
      <c r="P42" s="3">
        <f t="shared" si="7"/>
        <v>5</v>
      </c>
    </row>
    <row r="43" spans="1:16" ht="18.600000000000001" thickBot="1" x14ac:dyDescent="0.4">
      <c r="A43" s="15" t="s">
        <v>194</v>
      </c>
      <c r="B43" s="3">
        <f t="shared" si="0"/>
        <v>9</v>
      </c>
      <c r="C43" s="10" t="s">
        <v>319</v>
      </c>
      <c r="D43" s="3">
        <f t="shared" si="1"/>
        <v>6</v>
      </c>
      <c r="E43" s="10" t="s">
        <v>416</v>
      </c>
      <c r="F43" s="3">
        <f t="shared" si="2"/>
        <v>7</v>
      </c>
      <c r="G43" s="10" t="s">
        <v>319</v>
      </c>
      <c r="H43" s="3">
        <f t="shared" si="3"/>
        <v>6</v>
      </c>
      <c r="I43" s="10" t="s">
        <v>617</v>
      </c>
      <c r="J43" s="3">
        <f t="shared" si="4"/>
        <v>7</v>
      </c>
      <c r="K43" s="10" t="s">
        <v>617</v>
      </c>
      <c r="L43" s="3">
        <f t="shared" si="5"/>
        <v>7</v>
      </c>
      <c r="M43" s="10" t="s">
        <v>817</v>
      </c>
      <c r="N43" s="3">
        <f t="shared" si="6"/>
        <v>6</v>
      </c>
      <c r="O43" s="10" t="s">
        <v>817</v>
      </c>
      <c r="P43" s="3">
        <f t="shared" si="7"/>
        <v>6</v>
      </c>
    </row>
    <row r="44" spans="1:16" ht="18.600000000000001" thickBot="1" x14ac:dyDescent="0.4">
      <c r="A44" s="15" t="s">
        <v>195</v>
      </c>
      <c r="B44" s="3">
        <f t="shared" si="0"/>
        <v>6</v>
      </c>
      <c r="C44" s="10" t="s">
        <v>320</v>
      </c>
      <c r="D44" s="3">
        <f t="shared" si="1"/>
        <v>5</v>
      </c>
      <c r="E44" s="10" t="s">
        <v>417</v>
      </c>
      <c r="F44" s="3">
        <f t="shared" si="2"/>
        <v>6</v>
      </c>
      <c r="G44" s="10" t="s">
        <v>514</v>
      </c>
      <c r="H44" s="3">
        <f t="shared" si="3"/>
        <v>6</v>
      </c>
      <c r="I44" s="10" t="s">
        <v>618</v>
      </c>
      <c r="J44" s="3">
        <f t="shared" si="4"/>
        <v>5</v>
      </c>
      <c r="K44" s="10" t="s">
        <v>720</v>
      </c>
      <c r="L44" s="3">
        <f t="shared" si="5"/>
        <v>10</v>
      </c>
      <c r="M44" s="10" t="s">
        <v>818</v>
      </c>
      <c r="N44" s="3">
        <f t="shared" si="6"/>
        <v>9</v>
      </c>
      <c r="O44" s="10" t="s">
        <v>914</v>
      </c>
      <c r="P44" s="3">
        <f t="shared" si="7"/>
        <v>9</v>
      </c>
    </row>
    <row r="45" spans="1:16" ht="18.600000000000001" thickBot="1" x14ac:dyDescent="0.4">
      <c r="A45" s="15" t="s">
        <v>52</v>
      </c>
      <c r="B45" s="3">
        <f t="shared" si="0"/>
        <v>1</v>
      </c>
      <c r="C45" s="10" t="s">
        <v>52</v>
      </c>
      <c r="D45" s="3">
        <f t="shared" si="1"/>
        <v>1</v>
      </c>
      <c r="E45" s="10" t="s">
        <v>53</v>
      </c>
      <c r="F45" s="3">
        <f t="shared" si="2"/>
        <v>1</v>
      </c>
      <c r="G45" s="10" t="s">
        <v>53</v>
      </c>
      <c r="H45" s="3">
        <f t="shared" si="3"/>
        <v>1</v>
      </c>
      <c r="I45" s="10" t="s">
        <v>54</v>
      </c>
      <c r="J45" s="3">
        <f t="shared" si="4"/>
        <v>3</v>
      </c>
      <c r="K45" s="10" t="s">
        <v>55</v>
      </c>
      <c r="L45" s="3">
        <f t="shared" si="5"/>
        <v>2</v>
      </c>
      <c r="M45" s="10" t="s">
        <v>56</v>
      </c>
      <c r="N45" s="3">
        <f t="shared" si="6"/>
        <v>3</v>
      </c>
      <c r="O45" s="10" t="s">
        <v>57</v>
      </c>
      <c r="P45" s="3">
        <f t="shared" si="7"/>
        <v>1</v>
      </c>
    </row>
    <row r="46" spans="1:16" ht="18.600000000000001" thickBot="1" x14ac:dyDescent="0.4">
      <c r="A46" s="15" t="s">
        <v>196</v>
      </c>
      <c r="B46" s="3">
        <f t="shared" si="0"/>
        <v>4</v>
      </c>
      <c r="C46" s="10" t="s">
        <v>316</v>
      </c>
      <c r="D46" s="3">
        <f t="shared" si="1"/>
        <v>4</v>
      </c>
      <c r="E46" s="10" t="s">
        <v>196</v>
      </c>
      <c r="F46" s="3">
        <f t="shared" si="2"/>
        <v>4</v>
      </c>
      <c r="G46" s="10" t="s">
        <v>196</v>
      </c>
      <c r="H46" s="3">
        <f t="shared" si="3"/>
        <v>4</v>
      </c>
      <c r="I46" s="10" t="s">
        <v>613</v>
      </c>
      <c r="J46" s="3">
        <f t="shared" si="4"/>
        <v>5</v>
      </c>
      <c r="K46" s="10" t="s">
        <v>716</v>
      </c>
      <c r="L46" s="3">
        <f t="shared" si="5"/>
        <v>5</v>
      </c>
      <c r="M46" s="10" t="s">
        <v>813</v>
      </c>
      <c r="N46" s="3">
        <f t="shared" si="6"/>
        <v>5</v>
      </c>
      <c r="O46" s="10" t="s">
        <v>910</v>
      </c>
      <c r="P46" s="3">
        <f t="shared" si="7"/>
        <v>5</v>
      </c>
    </row>
    <row r="47" spans="1:16" ht="18.600000000000001" thickBot="1" x14ac:dyDescent="0.4">
      <c r="A47" s="15" t="s">
        <v>197</v>
      </c>
      <c r="B47" s="3">
        <f t="shared" si="0"/>
        <v>6</v>
      </c>
      <c r="C47" s="10" t="s">
        <v>321</v>
      </c>
      <c r="D47" s="3">
        <f t="shared" si="1"/>
        <v>10</v>
      </c>
      <c r="E47" s="10" t="s">
        <v>197</v>
      </c>
      <c r="F47" s="3">
        <f t="shared" si="2"/>
        <v>6</v>
      </c>
      <c r="G47" s="10" t="s">
        <v>515</v>
      </c>
      <c r="H47" s="3">
        <f t="shared" si="3"/>
        <v>9</v>
      </c>
      <c r="I47" s="10" t="s">
        <v>619</v>
      </c>
      <c r="J47" s="3">
        <f t="shared" si="4"/>
        <v>4</v>
      </c>
      <c r="K47" s="10" t="s">
        <v>721</v>
      </c>
      <c r="L47" s="3">
        <f t="shared" si="5"/>
        <v>5</v>
      </c>
      <c r="M47" s="10" t="s">
        <v>819</v>
      </c>
      <c r="N47" s="3">
        <f t="shared" si="6"/>
        <v>8</v>
      </c>
      <c r="O47" s="10" t="s">
        <v>915</v>
      </c>
      <c r="P47" s="3">
        <f t="shared" si="7"/>
        <v>8</v>
      </c>
    </row>
    <row r="48" spans="1:16" ht="18.600000000000001" thickBot="1" x14ac:dyDescent="0.4">
      <c r="A48" s="15" t="s">
        <v>176</v>
      </c>
      <c r="B48" s="3">
        <f t="shared" si="0"/>
        <v>6</v>
      </c>
      <c r="C48" s="10" t="s">
        <v>176</v>
      </c>
      <c r="D48" s="3">
        <f t="shared" si="1"/>
        <v>6</v>
      </c>
      <c r="E48" s="10" t="s">
        <v>176</v>
      </c>
      <c r="F48" s="3">
        <f t="shared" si="2"/>
        <v>6</v>
      </c>
      <c r="G48" s="10" t="s">
        <v>176</v>
      </c>
      <c r="H48" s="3">
        <f t="shared" si="3"/>
        <v>6</v>
      </c>
      <c r="I48" s="10" t="s">
        <v>602</v>
      </c>
      <c r="J48" s="3">
        <f t="shared" si="4"/>
        <v>5</v>
      </c>
      <c r="K48" s="10" t="s">
        <v>705</v>
      </c>
      <c r="L48" s="3">
        <f t="shared" si="5"/>
        <v>5</v>
      </c>
      <c r="M48" s="10" t="s">
        <v>602</v>
      </c>
      <c r="N48" s="3">
        <f t="shared" si="6"/>
        <v>5</v>
      </c>
      <c r="O48" s="10" t="s">
        <v>900</v>
      </c>
      <c r="P48" s="3">
        <f t="shared" si="7"/>
        <v>5</v>
      </c>
    </row>
    <row r="49" spans="1:16" ht="18.600000000000001" thickBot="1" x14ac:dyDescent="0.4">
      <c r="A49" s="15" t="s">
        <v>198</v>
      </c>
      <c r="B49" s="3">
        <f t="shared" si="0"/>
        <v>10</v>
      </c>
      <c r="C49" s="10" t="s">
        <v>322</v>
      </c>
      <c r="D49" s="3">
        <f t="shared" si="1"/>
        <v>11</v>
      </c>
      <c r="E49" s="10" t="s">
        <v>418</v>
      </c>
      <c r="F49" s="3">
        <f t="shared" si="2"/>
        <v>8</v>
      </c>
      <c r="G49" s="10" t="s">
        <v>516</v>
      </c>
      <c r="H49" s="3">
        <f t="shared" si="3"/>
        <v>9</v>
      </c>
      <c r="I49" s="10" t="s">
        <v>620</v>
      </c>
      <c r="J49" s="3">
        <f t="shared" si="4"/>
        <v>7</v>
      </c>
      <c r="K49" s="10" t="s">
        <v>722</v>
      </c>
      <c r="L49" s="3">
        <f t="shared" si="5"/>
        <v>7</v>
      </c>
      <c r="M49" s="10" t="s">
        <v>820</v>
      </c>
      <c r="N49" s="3">
        <f t="shared" si="6"/>
        <v>7</v>
      </c>
      <c r="O49" s="10" t="s">
        <v>916</v>
      </c>
      <c r="P49" s="3">
        <f t="shared" si="7"/>
        <v>10</v>
      </c>
    </row>
    <row r="50" spans="1:16" ht="18.600000000000001" thickBot="1" x14ac:dyDescent="0.4">
      <c r="A50" s="15" t="s">
        <v>199</v>
      </c>
      <c r="B50" s="3">
        <f t="shared" si="0"/>
        <v>2</v>
      </c>
      <c r="C50" s="10" t="s">
        <v>323</v>
      </c>
      <c r="D50" s="3">
        <f t="shared" si="1"/>
        <v>2</v>
      </c>
      <c r="E50" s="10" t="s">
        <v>79</v>
      </c>
      <c r="F50" s="3">
        <f t="shared" si="2"/>
        <v>2</v>
      </c>
      <c r="G50" s="10" t="s">
        <v>517</v>
      </c>
      <c r="H50" s="3">
        <f t="shared" si="3"/>
        <v>2</v>
      </c>
      <c r="I50" s="10" t="s">
        <v>621</v>
      </c>
      <c r="J50" s="3">
        <f t="shared" si="4"/>
        <v>2</v>
      </c>
      <c r="K50" s="10" t="s">
        <v>723</v>
      </c>
      <c r="L50" s="3">
        <f t="shared" si="5"/>
        <v>3</v>
      </c>
      <c r="M50" s="10" t="s">
        <v>821</v>
      </c>
      <c r="N50" s="3">
        <f t="shared" si="6"/>
        <v>5</v>
      </c>
      <c r="O50" s="10" t="s">
        <v>917</v>
      </c>
      <c r="P50" s="3">
        <f t="shared" si="7"/>
        <v>5</v>
      </c>
    </row>
    <row r="51" spans="1:16" ht="18.600000000000001" thickBot="1" x14ac:dyDescent="0.4">
      <c r="A51" s="15" t="s">
        <v>175</v>
      </c>
      <c r="B51" s="3">
        <f t="shared" si="0"/>
        <v>4</v>
      </c>
      <c r="C51" s="10" t="s">
        <v>305</v>
      </c>
      <c r="D51" s="3">
        <f t="shared" si="1"/>
        <v>3</v>
      </c>
      <c r="E51" s="10" t="s">
        <v>404</v>
      </c>
      <c r="F51" s="3">
        <f t="shared" si="2"/>
        <v>4</v>
      </c>
      <c r="G51" s="10" t="s">
        <v>502</v>
      </c>
      <c r="H51" s="3">
        <f t="shared" si="3"/>
        <v>5</v>
      </c>
      <c r="I51" s="10" t="s">
        <v>601</v>
      </c>
      <c r="J51" s="3">
        <f t="shared" si="4"/>
        <v>3</v>
      </c>
      <c r="K51" s="10" t="s">
        <v>704</v>
      </c>
      <c r="L51" s="3">
        <f t="shared" si="5"/>
        <v>4</v>
      </c>
      <c r="M51" s="10" t="s">
        <v>803</v>
      </c>
      <c r="N51" s="3">
        <f t="shared" si="6"/>
        <v>4</v>
      </c>
      <c r="O51" s="10" t="s">
        <v>899</v>
      </c>
      <c r="P51" s="3">
        <f t="shared" si="7"/>
        <v>3</v>
      </c>
    </row>
    <row r="52" spans="1:16" ht="18.600000000000001" thickBot="1" x14ac:dyDescent="0.4">
      <c r="A52" s="15" t="s">
        <v>200</v>
      </c>
      <c r="B52" s="3">
        <f t="shared" si="0"/>
        <v>5</v>
      </c>
      <c r="C52" s="10" t="s">
        <v>324</v>
      </c>
      <c r="D52" s="3">
        <f t="shared" si="1"/>
        <v>5</v>
      </c>
      <c r="E52" s="10" t="s">
        <v>419</v>
      </c>
      <c r="F52" s="3">
        <f t="shared" si="2"/>
        <v>5</v>
      </c>
      <c r="G52" s="10" t="s">
        <v>518</v>
      </c>
      <c r="H52" s="3">
        <f t="shared" si="3"/>
        <v>8</v>
      </c>
      <c r="I52" s="10" t="s">
        <v>622</v>
      </c>
      <c r="J52" s="3">
        <f t="shared" si="4"/>
        <v>8</v>
      </c>
      <c r="K52" s="10" t="s">
        <v>724</v>
      </c>
      <c r="L52" s="3">
        <f t="shared" si="5"/>
        <v>5</v>
      </c>
      <c r="M52" s="10" t="s">
        <v>822</v>
      </c>
      <c r="N52" s="3">
        <f t="shared" si="6"/>
        <v>7</v>
      </c>
      <c r="O52" s="10" t="s">
        <v>918</v>
      </c>
      <c r="P52" s="3">
        <f t="shared" si="7"/>
        <v>8</v>
      </c>
    </row>
    <row r="53" spans="1:16" ht="18.600000000000001" thickBot="1" x14ac:dyDescent="0.4">
      <c r="A53" s="15" t="s">
        <v>201</v>
      </c>
      <c r="B53" s="3">
        <f t="shared" si="0"/>
        <v>8</v>
      </c>
      <c r="C53" s="10" t="s">
        <v>325</v>
      </c>
      <c r="D53" s="3">
        <f t="shared" si="1"/>
        <v>10</v>
      </c>
      <c r="E53" s="10" t="s">
        <v>420</v>
      </c>
      <c r="F53" s="3">
        <f t="shared" si="2"/>
        <v>10</v>
      </c>
      <c r="G53" s="10" t="s">
        <v>519</v>
      </c>
      <c r="H53" s="3">
        <f t="shared" si="3"/>
        <v>10</v>
      </c>
      <c r="I53" s="10" t="s">
        <v>623</v>
      </c>
      <c r="J53" s="3">
        <f t="shared" si="4"/>
        <v>8</v>
      </c>
      <c r="K53" s="10" t="s">
        <v>725</v>
      </c>
      <c r="L53" s="3">
        <f t="shared" si="5"/>
        <v>8</v>
      </c>
      <c r="M53" s="10" t="s">
        <v>823</v>
      </c>
      <c r="N53" s="3">
        <f t="shared" si="6"/>
        <v>10</v>
      </c>
      <c r="O53" s="10" t="s">
        <v>919</v>
      </c>
      <c r="P53" s="3">
        <f t="shared" si="7"/>
        <v>8</v>
      </c>
    </row>
    <row r="54" spans="1:16" ht="18.600000000000001" thickBot="1" x14ac:dyDescent="0.4">
      <c r="A54" s="15" t="s">
        <v>35</v>
      </c>
      <c r="B54" s="3">
        <f t="shared" si="0"/>
        <v>2</v>
      </c>
      <c r="C54" s="10" t="s">
        <v>36</v>
      </c>
      <c r="D54" s="3">
        <f t="shared" si="1"/>
        <v>5</v>
      </c>
      <c r="E54" s="10" t="s">
        <v>35</v>
      </c>
      <c r="F54" s="3">
        <f t="shared" si="2"/>
        <v>2</v>
      </c>
      <c r="G54" s="10" t="s">
        <v>37</v>
      </c>
      <c r="H54" s="3">
        <f t="shared" si="3"/>
        <v>2</v>
      </c>
      <c r="I54" s="10" t="s">
        <v>38</v>
      </c>
      <c r="J54" s="3">
        <f t="shared" si="4"/>
        <v>2</v>
      </c>
      <c r="K54" s="10" t="s">
        <v>39</v>
      </c>
      <c r="L54" s="3">
        <f t="shared" si="5"/>
        <v>3</v>
      </c>
      <c r="M54" s="10" t="s">
        <v>40</v>
      </c>
      <c r="N54" s="3">
        <f t="shared" si="6"/>
        <v>3</v>
      </c>
      <c r="O54" s="10" t="s">
        <v>41</v>
      </c>
      <c r="P54" s="3">
        <f t="shared" si="7"/>
        <v>2</v>
      </c>
    </row>
    <row r="55" spans="1:16" ht="18.600000000000001" thickBot="1" x14ac:dyDescent="0.4">
      <c r="A55" s="15" t="s">
        <v>202</v>
      </c>
      <c r="B55" s="3">
        <f t="shared" si="0"/>
        <v>5</v>
      </c>
      <c r="C55" s="10" t="s">
        <v>171</v>
      </c>
      <c r="D55" s="3">
        <f t="shared" si="1"/>
        <v>5</v>
      </c>
      <c r="E55" s="10" t="s">
        <v>202</v>
      </c>
      <c r="F55" s="3">
        <f t="shared" si="2"/>
        <v>5</v>
      </c>
      <c r="G55" s="10" t="s">
        <v>171</v>
      </c>
      <c r="H55" s="3">
        <f t="shared" si="3"/>
        <v>5</v>
      </c>
      <c r="I55" s="10" t="s">
        <v>598</v>
      </c>
      <c r="J55" s="3">
        <f t="shared" si="4"/>
        <v>4</v>
      </c>
      <c r="K55" s="10" t="s">
        <v>701</v>
      </c>
      <c r="L55" s="3">
        <f t="shared" si="5"/>
        <v>5</v>
      </c>
      <c r="M55" s="10" t="s">
        <v>598</v>
      </c>
      <c r="N55" s="3">
        <f t="shared" si="6"/>
        <v>4</v>
      </c>
      <c r="O55" s="10" t="s">
        <v>598</v>
      </c>
      <c r="P55" s="3">
        <f t="shared" si="7"/>
        <v>4</v>
      </c>
    </row>
    <row r="56" spans="1:16" ht="18.600000000000001" thickBot="1" x14ac:dyDescent="0.4">
      <c r="A56" s="15" t="s">
        <v>178</v>
      </c>
      <c r="B56" s="3">
        <f t="shared" si="0"/>
        <v>2</v>
      </c>
      <c r="C56" s="10" t="s">
        <v>307</v>
      </c>
      <c r="D56" s="3">
        <f t="shared" si="1"/>
        <v>2</v>
      </c>
      <c r="E56" s="10" t="s">
        <v>406</v>
      </c>
      <c r="F56" s="3">
        <f t="shared" si="2"/>
        <v>1</v>
      </c>
      <c r="G56" s="10" t="s">
        <v>504</v>
      </c>
      <c r="H56" s="3">
        <f t="shared" si="3"/>
        <v>4</v>
      </c>
      <c r="I56" s="10" t="s">
        <v>142</v>
      </c>
      <c r="J56" s="3">
        <f t="shared" si="4"/>
        <v>2</v>
      </c>
      <c r="K56" s="10" t="s">
        <v>707</v>
      </c>
      <c r="L56" s="3">
        <f t="shared" si="5"/>
        <v>1</v>
      </c>
      <c r="M56" s="10" t="s">
        <v>805</v>
      </c>
      <c r="N56" s="3">
        <f t="shared" si="6"/>
        <v>2</v>
      </c>
      <c r="O56" s="10" t="s">
        <v>902</v>
      </c>
      <c r="P56" s="3">
        <f t="shared" si="7"/>
        <v>2</v>
      </c>
    </row>
    <row r="57" spans="1:16" ht="18.600000000000001" thickBot="1" x14ac:dyDescent="0.4">
      <c r="A57" s="15" t="s">
        <v>203</v>
      </c>
      <c r="B57" s="3">
        <f t="shared" si="0"/>
        <v>6</v>
      </c>
      <c r="C57" s="10" t="s">
        <v>326</v>
      </c>
      <c r="D57" s="3">
        <f t="shared" si="1"/>
        <v>6</v>
      </c>
      <c r="E57" s="10" t="s">
        <v>421</v>
      </c>
      <c r="F57" s="3">
        <f t="shared" si="2"/>
        <v>4</v>
      </c>
      <c r="G57" s="10" t="s">
        <v>520</v>
      </c>
      <c r="H57" s="3">
        <f t="shared" si="3"/>
        <v>4</v>
      </c>
      <c r="I57" s="10" t="s">
        <v>624</v>
      </c>
      <c r="J57" s="3">
        <f t="shared" si="4"/>
        <v>6</v>
      </c>
      <c r="K57" s="10" t="s">
        <v>726</v>
      </c>
      <c r="L57" s="3">
        <f t="shared" si="5"/>
        <v>4</v>
      </c>
      <c r="M57" s="10" t="s">
        <v>824</v>
      </c>
      <c r="N57" s="3">
        <f t="shared" si="6"/>
        <v>5</v>
      </c>
      <c r="O57" s="10" t="s">
        <v>920</v>
      </c>
      <c r="P57" s="3">
        <f t="shared" si="7"/>
        <v>6</v>
      </c>
    </row>
    <row r="58" spans="1:16" ht="18.600000000000001" thickBot="1" x14ac:dyDescent="0.4">
      <c r="A58" s="15" t="s">
        <v>204</v>
      </c>
      <c r="B58" s="3">
        <f t="shared" si="0"/>
        <v>5</v>
      </c>
      <c r="C58" s="10" t="s">
        <v>327</v>
      </c>
      <c r="D58" s="3">
        <f t="shared" si="1"/>
        <v>4</v>
      </c>
      <c r="E58" s="10" t="s">
        <v>204</v>
      </c>
      <c r="F58" s="3">
        <f t="shared" si="2"/>
        <v>5</v>
      </c>
      <c r="G58" s="10" t="s">
        <v>242</v>
      </c>
      <c r="H58" s="3">
        <f t="shared" si="3"/>
        <v>4</v>
      </c>
      <c r="I58" s="10" t="s">
        <v>625</v>
      </c>
      <c r="J58" s="3">
        <f t="shared" si="4"/>
        <v>4</v>
      </c>
      <c r="K58" s="10" t="s">
        <v>625</v>
      </c>
      <c r="L58" s="3">
        <f t="shared" si="5"/>
        <v>4</v>
      </c>
      <c r="M58" s="10" t="s">
        <v>625</v>
      </c>
      <c r="N58" s="3">
        <f t="shared" si="6"/>
        <v>4</v>
      </c>
      <c r="O58" s="10" t="s">
        <v>625</v>
      </c>
      <c r="P58" s="3">
        <f t="shared" si="7"/>
        <v>4</v>
      </c>
    </row>
    <row r="59" spans="1:16" ht="18.600000000000001" thickBot="1" x14ac:dyDescent="0.4">
      <c r="A59" s="15" t="s">
        <v>205</v>
      </c>
      <c r="B59" s="3">
        <f t="shared" si="0"/>
        <v>3</v>
      </c>
      <c r="C59" s="10" t="s">
        <v>27</v>
      </c>
      <c r="D59" s="3">
        <f t="shared" si="1"/>
        <v>4</v>
      </c>
      <c r="E59" s="10" t="s">
        <v>422</v>
      </c>
      <c r="F59" s="3">
        <f t="shared" si="2"/>
        <v>3</v>
      </c>
      <c r="G59" s="10" t="s">
        <v>521</v>
      </c>
      <c r="H59" s="3">
        <f t="shared" si="3"/>
        <v>2</v>
      </c>
      <c r="I59" s="10" t="s">
        <v>626</v>
      </c>
      <c r="J59" s="3">
        <f t="shared" si="4"/>
        <v>4</v>
      </c>
      <c r="K59" s="10" t="s">
        <v>727</v>
      </c>
      <c r="L59" s="3">
        <f t="shared" si="5"/>
        <v>5</v>
      </c>
      <c r="M59" s="10" t="s">
        <v>806</v>
      </c>
      <c r="N59" s="3">
        <f t="shared" si="6"/>
        <v>3</v>
      </c>
      <c r="O59" s="10" t="s">
        <v>921</v>
      </c>
      <c r="P59" s="3">
        <f t="shared" si="7"/>
        <v>2</v>
      </c>
    </row>
    <row r="60" spans="1:16" ht="18.600000000000001" thickBot="1" x14ac:dyDescent="0.4">
      <c r="A60" s="15" t="s">
        <v>206</v>
      </c>
      <c r="B60" s="3">
        <f t="shared" si="0"/>
        <v>6</v>
      </c>
      <c r="C60" s="10" t="s">
        <v>328</v>
      </c>
      <c r="D60" s="3">
        <f t="shared" si="1"/>
        <v>6</v>
      </c>
      <c r="E60" s="10" t="s">
        <v>423</v>
      </c>
      <c r="F60" s="3">
        <f t="shared" si="2"/>
        <v>6</v>
      </c>
      <c r="G60" s="10" t="s">
        <v>522</v>
      </c>
      <c r="H60" s="3">
        <f t="shared" si="3"/>
        <v>5</v>
      </c>
      <c r="I60" s="10" t="s">
        <v>627</v>
      </c>
      <c r="J60" s="3">
        <f t="shared" si="4"/>
        <v>4</v>
      </c>
      <c r="K60" s="10" t="s">
        <v>728</v>
      </c>
      <c r="L60" s="3">
        <f t="shared" si="5"/>
        <v>6</v>
      </c>
      <c r="M60" s="10" t="s">
        <v>825</v>
      </c>
      <c r="N60" s="3">
        <f t="shared" si="6"/>
        <v>5</v>
      </c>
      <c r="O60" s="10" t="s">
        <v>922</v>
      </c>
      <c r="P60" s="3">
        <f t="shared" si="7"/>
        <v>11</v>
      </c>
    </row>
    <row r="61" spans="1:16" ht="18.600000000000001" thickBot="1" x14ac:dyDescent="0.4">
      <c r="A61" s="15" t="s">
        <v>45</v>
      </c>
      <c r="B61" s="3">
        <f t="shared" si="0"/>
        <v>2</v>
      </c>
      <c r="C61" s="10" t="s">
        <v>46</v>
      </c>
      <c r="D61" s="3">
        <f t="shared" si="1"/>
        <v>3</v>
      </c>
      <c r="E61" s="10" t="s">
        <v>47</v>
      </c>
      <c r="F61" s="3">
        <f t="shared" si="2"/>
        <v>3</v>
      </c>
      <c r="G61" s="10" t="s">
        <v>48</v>
      </c>
      <c r="H61" s="3">
        <f t="shared" si="3"/>
        <v>5</v>
      </c>
      <c r="I61" s="10" t="s">
        <v>49</v>
      </c>
      <c r="J61" s="3">
        <f t="shared" si="4"/>
        <v>4</v>
      </c>
      <c r="K61" s="10" t="s">
        <v>50</v>
      </c>
      <c r="L61" s="3">
        <f t="shared" si="5"/>
        <v>4</v>
      </c>
      <c r="M61" s="10" t="s">
        <v>28</v>
      </c>
      <c r="N61" s="3">
        <f t="shared" si="6"/>
        <v>3</v>
      </c>
      <c r="O61" s="10" t="s">
        <v>51</v>
      </c>
      <c r="P61" s="3">
        <f t="shared" si="7"/>
        <v>2</v>
      </c>
    </row>
    <row r="62" spans="1:16" ht="18.600000000000001" thickBot="1" x14ac:dyDescent="0.4">
      <c r="A62" s="15" t="s">
        <v>207</v>
      </c>
      <c r="B62" s="3">
        <f t="shared" si="0"/>
        <v>4</v>
      </c>
      <c r="C62" s="10" t="s">
        <v>329</v>
      </c>
      <c r="D62" s="3">
        <f t="shared" si="1"/>
        <v>3</v>
      </c>
      <c r="E62" s="10" t="s">
        <v>424</v>
      </c>
      <c r="F62" s="3">
        <f t="shared" si="2"/>
        <v>6</v>
      </c>
      <c r="G62" s="10" t="s">
        <v>523</v>
      </c>
      <c r="H62" s="3">
        <f t="shared" si="3"/>
        <v>5</v>
      </c>
      <c r="I62" s="10" t="s">
        <v>628</v>
      </c>
      <c r="J62" s="3">
        <f t="shared" si="4"/>
        <v>4</v>
      </c>
      <c r="K62" s="10" t="s">
        <v>729</v>
      </c>
      <c r="L62" s="3">
        <f t="shared" si="5"/>
        <v>4</v>
      </c>
      <c r="M62" s="10" t="s">
        <v>826</v>
      </c>
      <c r="N62" s="3">
        <f t="shared" si="6"/>
        <v>9</v>
      </c>
      <c r="O62" s="10" t="s">
        <v>923</v>
      </c>
      <c r="P62" s="3">
        <f t="shared" si="7"/>
        <v>3</v>
      </c>
    </row>
    <row r="63" spans="1:16" ht="18.600000000000001" thickBot="1" x14ac:dyDescent="0.4">
      <c r="A63" s="15" t="s">
        <v>174</v>
      </c>
      <c r="B63" s="3">
        <f t="shared" si="0"/>
        <v>4</v>
      </c>
      <c r="C63" s="10" t="s">
        <v>298</v>
      </c>
      <c r="D63" s="3">
        <f t="shared" si="1"/>
        <v>4</v>
      </c>
      <c r="E63" s="10" t="s">
        <v>403</v>
      </c>
      <c r="F63" s="3">
        <f t="shared" si="2"/>
        <v>4</v>
      </c>
      <c r="G63" s="10" t="s">
        <v>166</v>
      </c>
      <c r="H63" s="3">
        <f t="shared" si="3"/>
        <v>4</v>
      </c>
      <c r="I63" s="10" t="s">
        <v>593</v>
      </c>
      <c r="J63" s="3">
        <f t="shared" si="4"/>
        <v>6</v>
      </c>
      <c r="K63" s="10" t="s">
        <v>697</v>
      </c>
      <c r="L63" s="3">
        <f t="shared" si="5"/>
        <v>4</v>
      </c>
      <c r="M63" s="10" t="s">
        <v>796</v>
      </c>
      <c r="N63" s="3">
        <f t="shared" si="6"/>
        <v>5</v>
      </c>
      <c r="O63" s="10" t="s">
        <v>593</v>
      </c>
      <c r="P63" s="3">
        <f t="shared" si="7"/>
        <v>6</v>
      </c>
    </row>
    <row r="64" spans="1:16" ht="18.600000000000001" thickBot="1" x14ac:dyDescent="0.4">
      <c r="A64" s="15" t="s">
        <v>208</v>
      </c>
      <c r="B64" s="3">
        <f t="shared" si="0"/>
        <v>3</v>
      </c>
      <c r="C64" s="10" t="s">
        <v>87</v>
      </c>
      <c r="D64" s="3">
        <f t="shared" si="1"/>
        <v>3</v>
      </c>
      <c r="E64" s="10" t="s">
        <v>86</v>
      </c>
      <c r="F64" s="3">
        <f t="shared" si="2"/>
        <v>3</v>
      </c>
      <c r="G64" s="10" t="s">
        <v>88</v>
      </c>
      <c r="H64" s="3">
        <f t="shared" si="3"/>
        <v>4</v>
      </c>
      <c r="I64" s="10" t="s">
        <v>89</v>
      </c>
      <c r="J64" s="3">
        <f t="shared" si="4"/>
        <v>7</v>
      </c>
      <c r="K64" s="10" t="s">
        <v>90</v>
      </c>
      <c r="L64" s="3">
        <f t="shared" si="5"/>
        <v>4</v>
      </c>
      <c r="M64" s="10" t="s">
        <v>91</v>
      </c>
      <c r="N64" s="3">
        <f t="shared" si="6"/>
        <v>7</v>
      </c>
      <c r="O64" s="10" t="s">
        <v>92</v>
      </c>
      <c r="P64" s="3">
        <f t="shared" si="7"/>
        <v>3</v>
      </c>
    </row>
    <row r="65" spans="1:16" ht="18.600000000000001" thickBot="1" x14ac:dyDescent="0.4">
      <c r="A65" s="15" t="s">
        <v>209</v>
      </c>
      <c r="B65" s="3">
        <f t="shared" si="0"/>
        <v>8</v>
      </c>
      <c r="C65" s="10" t="s">
        <v>330</v>
      </c>
      <c r="D65" s="3">
        <f t="shared" si="1"/>
        <v>8</v>
      </c>
      <c r="E65" s="10" t="s">
        <v>425</v>
      </c>
      <c r="F65" s="3">
        <f t="shared" si="2"/>
        <v>6</v>
      </c>
      <c r="G65" s="10" t="s">
        <v>524</v>
      </c>
      <c r="H65" s="3">
        <f t="shared" si="3"/>
        <v>8</v>
      </c>
      <c r="I65" s="10" t="s">
        <v>629</v>
      </c>
      <c r="J65" s="3">
        <f t="shared" si="4"/>
        <v>8</v>
      </c>
      <c r="K65" s="10" t="s">
        <v>730</v>
      </c>
      <c r="L65" s="3">
        <f t="shared" si="5"/>
        <v>6</v>
      </c>
      <c r="M65" s="10" t="s">
        <v>810</v>
      </c>
      <c r="N65" s="3">
        <f t="shared" si="6"/>
        <v>9</v>
      </c>
      <c r="O65" s="10" t="s">
        <v>924</v>
      </c>
      <c r="P65" s="3">
        <f t="shared" si="7"/>
        <v>11</v>
      </c>
    </row>
    <row r="66" spans="1:16" ht="18.600000000000001" thickBot="1" x14ac:dyDescent="0.4">
      <c r="A66" s="15" t="s">
        <v>210</v>
      </c>
      <c r="B66" s="3">
        <f t="shared" si="0"/>
        <v>1</v>
      </c>
      <c r="C66" s="10" t="s">
        <v>52</v>
      </c>
      <c r="D66" s="3">
        <f t="shared" si="1"/>
        <v>1</v>
      </c>
      <c r="E66" s="10" t="s">
        <v>210</v>
      </c>
      <c r="F66" s="3">
        <f t="shared" si="2"/>
        <v>1</v>
      </c>
      <c r="G66" s="10" t="s">
        <v>53</v>
      </c>
      <c r="H66" s="3">
        <f t="shared" si="3"/>
        <v>1</v>
      </c>
      <c r="I66" s="10" t="s">
        <v>54</v>
      </c>
      <c r="J66" s="3">
        <f t="shared" si="4"/>
        <v>3</v>
      </c>
      <c r="K66" s="10" t="s">
        <v>55</v>
      </c>
      <c r="L66" s="3">
        <f t="shared" si="5"/>
        <v>2</v>
      </c>
      <c r="M66" s="10" t="s">
        <v>56</v>
      </c>
      <c r="N66" s="3">
        <f t="shared" si="6"/>
        <v>3</v>
      </c>
      <c r="O66" s="10" t="s">
        <v>57</v>
      </c>
      <c r="P66" s="3">
        <f t="shared" si="7"/>
        <v>1</v>
      </c>
    </row>
    <row r="67" spans="1:16" ht="18.600000000000001" thickBot="1" x14ac:dyDescent="0.4">
      <c r="A67" s="15" t="s">
        <v>114</v>
      </c>
      <c r="B67" s="3">
        <f t="shared" ref="B67:B130" si="8">LEN(A67)</f>
        <v>3</v>
      </c>
      <c r="C67" s="10" t="s">
        <v>115</v>
      </c>
      <c r="D67" s="3">
        <f t="shared" ref="D67:D130" si="9">LEN(C67)</f>
        <v>2</v>
      </c>
      <c r="E67" s="10" t="s">
        <v>116</v>
      </c>
      <c r="F67" s="3">
        <f t="shared" ref="F67:F130" si="10">LEN(E67)</f>
        <v>2</v>
      </c>
      <c r="G67" s="10" t="s">
        <v>117</v>
      </c>
      <c r="H67" s="3">
        <f t="shared" ref="H67:H130" si="11">LEN(G67)</f>
        <v>3</v>
      </c>
      <c r="I67" s="10" t="s">
        <v>118</v>
      </c>
      <c r="J67" s="3">
        <f t="shared" ref="J67:J130" si="12">LEN(I67)</f>
        <v>2</v>
      </c>
      <c r="K67" s="10" t="s">
        <v>119</v>
      </c>
      <c r="L67" s="3">
        <f t="shared" ref="L67:L130" si="13">LEN(K67)</f>
        <v>2</v>
      </c>
      <c r="M67" s="10" t="s">
        <v>120</v>
      </c>
      <c r="N67" s="3">
        <f t="shared" ref="N67:N130" si="14">LEN(M67)</f>
        <v>2</v>
      </c>
      <c r="O67" s="10" t="s">
        <v>38</v>
      </c>
      <c r="P67" s="3">
        <f t="shared" ref="P67:P130" si="15">LEN(O67)</f>
        <v>2</v>
      </c>
    </row>
    <row r="68" spans="1:16" ht="18.600000000000001" thickBot="1" x14ac:dyDescent="0.4">
      <c r="A68" s="15" t="s">
        <v>211</v>
      </c>
      <c r="B68" s="3">
        <f t="shared" si="8"/>
        <v>5</v>
      </c>
      <c r="C68" s="10" t="s">
        <v>331</v>
      </c>
      <c r="D68" s="3">
        <f t="shared" si="9"/>
        <v>6</v>
      </c>
      <c r="E68" s="10" t="s">
        <v>426</v>
      </c>
      <c r="F68" s="3">
        <f t="shared" si="10"/>
        <v>6</v>
      </c>
      <c r="G68" s="10" t="s">
        <v>525</v>
      </c>
      <c r="H68" s="3">
        <f t="shared" si="11"/>
        <v>5</v>
      </c>
      <c r="I68" s="10" t="s">
        <v>630</v>
      </c>
      <c r="J68" s="3">
        <f t="shared" si="12"/>
        <v>2</v>
      </c>
      <c r="K68" s="10" t="s">
        <v>731</v>
      </c>
      <c r="L68" s="3">
        <f t="shared" si="13"/>
        <v>3</v>
      </c>
      <c r="M68" s="10" t="s">
        <v>827</v>
      </c>
      <c r="N68" s="3">
        <f t="shared" si="14"/>
        <v>5</v>
      </c>
      <c r="O68" s="10" t="s">
        <v>925</v>
      </c>
      <c r="P68" s="3">
        <f t="shared" si="15"/>
        <v>7</v>
      </c>
    </row>
    <row r="69" spans="1:16" ht="18.600000000000001" thickBot="1" x14ac:dyDescent="0.4">
      <c r="A69" s="15" t="s">
        <v>178</v>
      </c>
      <c r="B69" s="3">
        <f t="shared" si="8"/>
        <v>2</v>
      </c>
      <c r="C69" s="10" t="s">
        <v>307</v>
      </c>
      <c r="D69" s="3">
        <f t="shared" si="9"/>
        <v>2</v>
      </c>
      <c r="E69" s="10" t="s">
        <v>406</v>
      </c>
      <c r="F69" s="3">
        <f t="shared" si="10"/>
        <v>1</v>
      </c>
      <c r="G69" s="10" t="s">
        <v>504</v>
      </c>
      <c r="H69" s="3">
        <f t="shared" si="11"/>
        <v>4</v>
      </c>
      <c r="I69" s="10" t="s">
        <v>142</v>
      </c>
      <c r="J69" s="3">
        <f t="shared" si="12"/>
        <v>2</v>
      </c>
      <c r="K69" s="10" t="s">
        <v>707</v>
      </c>
      <c r="L69" s="3">
        <f t="shared" si="13"/>
        <v>1</v>
      </c>
      <c r="M69" s="10" t="s">
        <v>805</v>
      </c>
      <c r="N69" s="3">
        <f t="shared" si="14"/>
        <v>2</v>
      </c>
      <c r="O69" s="10" t="s">
        <v>902</v>
      </c>
      <c r="P69" s="3">
        <f t="shared" si="15"/>
        <v>2</v>
      </c>
    </row>
    <row r="70" spans="1:16" ht="18.600000000000001" thickBot="1" x14ac:dyDescent="0.4">
      <c r="A70" s="15" t="s">
        <v>212</v>
      </c>
      <c r="B70" s="3">
        <f t="shared" si="8"/>
        <v>4</v>
      </c>
      <c r="C70" s="10" t="s">
        <v>332</v>
      </c>
      <c r="D70" s="3">
        <f t="shared" si="9"/>
        <v>3</v>
      </c>
      <c r="E70" s="10" t="s">
        <v>427</v>
      </c>
      <c r="F70" s="3">
        <f t="shared" si="10"/>
        <v>5</v>
      </c>
      <c r="G70" s="10" t="s">
        <v>526</v>
      </c>
      <c r="H70" s="3">
        <f t="shared" si="11"/>
        <v>3</v>
      </c>
      <c r="I70" s="10" t="s">
        <v>631</v>
      </c>
      <c r="J70" s="3">
        <f t="shared" si="12"/>
        <v>4</v>
      </c>
      <c r="K70" s="10" t="s">
        <v>631</v>
      </c>
      <c r="L70" s="3">
        <f t="shared" si="13"/>
        <v>4</v>
      </c>
      <c r="M70" s="10" t="s">
        <v>828</v>
      </c>
      <c r="N70" s="3">
        <f t="shared" si="14"/>
        <v>3</v>
      </c>
      <c r="O70" s="10" t="s">
        <v>926</v>
      </c>
      <c r="P70" s="3">
        <f t="shared" si="15"/>
        <v>4</v>
      </c>
    </row>
    <row r="71" spans="1:16" ht="18.600000000000001" thickBot="1" x14ac:dyDescent="0.4">
      <c r="A71" s="15" t="s">
        <v>213</v>
      </c>
      <c r="B71" s="3">
        <f t="shared" si="8"/>
        <v>6</v>
      </c>
      <c r="C71" s="10" t="s">
        <v>140</v>
      </c>
      <c r="D71" s="3">
        <f t="shared" si="9"/>
        <v>5</v>
      </c>
      <c r="E71" s="10" t="s">
        <v>428</v>
      </c>
      <c r="F71" s="3">
        <f t="shared" si="10"/>
        <v>8</v>
      </c>
      <c r="G71" s="10" t="s">
        <v>527</v>
      </c>
      <c r="H71" s="3">
        <f t="shared" si="11"/>
        <v>7</v>
      </c>
      <c r="I71" s="10" t="s">
        <v>632</v>
      </c>
      <c r="J71" s="3">
        <f t="shared" si="12"/>
        <v>5</v>
      </c>
      <c r="K71" s="10" t="s">
        <v>732</v>
      </c>
      <c r="L71" s="3">
        <f t="shared" si="13"/>
        <v>10</v>
      </c>
      <c r="M71" s="10" t="s">
        <v>829</v>
      </c>
      <c r="N71" s="3">
        <f t="shared" si="14"/>
        <v>5</v>
      </c>
      <c r="O71" s="10" t="s">
        <v>927</v>
      </c>
      <c r="P71" s="3">
        <f t="shared" si="15"/>
        <v>7</v>
      </c>
    </row>
    <row r="72" spans="1:16" ht="18.600000000000001" thickBot="1" x14ac:dyDescent="0.4">
      <c r="A72" s="15" t="s">
        <v>214</v>
      </c>
      <c r="B72" s="3">
        <f t="shared" si="8"/>
        <v>6</v>
      </c>
      <c r="C72" s="10" t="s">
        <v>333</v>
      </c>
      <c r="D72" s="3">
        <f t="shared" si="9"/>
        <v>5</v>
      </c>
      <c r="E72" s="10" t="s">
        <v>429</v>
      </c>
      <c r="F72" s="3">
        <f t="shared" si="10"/>
        <v>7</v>
      </c>
      <c r="G72" s="10" t="s">
        <v>528</v>
      </c>
      <c r="H72" s="3">
        <f t="shared" si="11"/>
        <v>5</v>
      </c>
      <c r="I72" s="10" t="s">
        <v>633</v>
      </c>
      <c r="J72" s="3">
        <f t="shared" si="12"/>
        <v>6</v>
      </c>
      <c r="K72" s="10" t="s">
        <v>733</v>
      </c>
      <c r="L72" s="3">
        <f t="shared" si="13"/>
        <v>4</v>
      </c>
      <c r="M72" s="10" t="s">
        <v>113</v>
      </c>
      <c r="N72" s="3">
        <f t="shared" si="14"/>
        <v>5</v>
      </c>
      <c r="O72" s="10" t="s">
        <v>928</v>
      </c>
      <c r="P72" s="3">
        <f t="shared" si="15"/>
        <v>5</v>
      </c>
    </row>
    <row r="73" spans="1:16" ht="18.600000000000001" thickBot="1" x14ac:dyDescent="0.4">
      <c r="A73" s="15" t="s">
        <v>215</v>
      </c>
      <c r="B73" s="3">
        <f t="shared" si="8"/>
        <v>7</v>
      </c>
      <c r="C73" s="10" t="s">
        <v>334</v>
      </c>
      <c r="D73" s="3">
        <f t="shared" si="9"/>
        <v>11</v>
      </c>
      <c r="E73" s="10" t="s">
        <v>215</v>
      </c>
      <c r="F73" s="3">
        <f t="shared" si="10"/>
        <v>7</v>
      </c>
      <c r="G73" s="10" t="s">
        <v>215</v>
      </c>
      <c r="H73" s="3">
        <f t="shared" si="11"/>
        <v>7</v>
      </c>
      <c r="I73" s="10" t="s">
        <v>634</v>
      </c>
      <c r="J73" s="3">
        <f t="shared" si="12"/>
        <v>7</v>
      </c>
      <c r="K73" s="10" t="s">
        <v>734</v>
      </c>
      <c r="L73" s="3">
        <f t="shared" si="13"/>
        <v>7</v>
      </c>
      <c r="M73" s="10" t="s">
        <v>830</v>
      </c>
      <c r="N73" s="3">
        <f t="shared" si="14"/>
        <v>10</v>
      </c>
      <c r="O73" s="10" t="s">
        <v>929</v>
      </c>
      <c r="P73" s="3">
        <f t="shared" si="15"/>
        <v>9</v>
      </c>
    </row>
    <row r="74" spans="1:16" ht="18.600000000000001" thickBot="1" x14ac:dyDescent="0.4">
      <c r="A74" s="15" t="s">
        <v>35</v>
      </c>
      <c r="B74" s="3">
        <f t="shared" si="8"/>
        <v>2</v>
      </c>
      <c r="C74" s="10" t="s">
        <v>36</v>
      </c>
      <c r="D74" s="3">
        <f t="shared" si="9"/>
        <v>5</v>
      </c>
      <c r="E74" s="10" t="s">
        <v>35</v>
      </c>
      <c r="F74" s="3">
        <f t="shared" si="10"/>
        <v>2</v>
      </c>
      <c r="G74" s="10" t="s">
        <v>37</v>
      </c>
      <c r="H74" s="3">
        <f t="shared" si="11"/>
        <v>2</v>
      </c>
      <c r="I74" s="10" t="s">
        <v>38</v>
      </c>
      <c r="J74" s="3">
        <f t="shared" si="12"/>
        <v>2</v>
      </c>
      <c r="K74" s="10" t="s">
        <v>39</v>
      </c>
      <c r="L74" s="3">
        <f t="shared" si="13"/>
        <v>3</v>
      </c>
      <c r="M74" s="10" t="s">
        <v>40</v>
      </c>
      <c r="N74" s="3">
        <f t="shared" si="14"/>
        <v>3</v>
      </c>
      <c r="O74" s="10" t="s">
        <v>41</v>
      </c>
      <c r="P74" s="3">
        <f t="shared" si="15"/>
        <v>2</v>
      </c>
    </row>
    <row r="75" spans="1:16" ht="18.600000000000001" thickBot="1" x14ac:dyDescent="0.4">
      <c r="A75" s="15" t="s">
        <v>216</v>
      </c>
      <c r="B75" s="3">
        <f t="shared" si="8"/>
        <v>7</v>
      </c>
      <c r="C75" s="10" t="s">
        <v>335</v>
      </c>
      <c r="D75" s="3">
        <f t="shared" si="9"/>
        <v>8</v>
      </c>
      <c r="E75" s="10" t="s">
        <v>430</v>
      </c>
      <c r="F75" s="3">
        <f t="shared" si="10"/>
        <v>7</v>
      </c>
      <c r="G75" s="10" t="s">
        <v>529</v>
      </c>
      <c r="H75" s="3">
        <f t="shared" si="11"/>
        <v>15</v>
      </c>
      <c r="I75" s="10" t="s">
        <v>635</v>
      </c>
      <c r="J75" s="3">
        <f t="shared" si="12"/>
        <v>7</v>
      </c>
      <c r="K75" s="10" t="s">
        <v>735</v>
      </c>
      <c r="L75" s="3">
        <f t="shared" si="13"/>
        <v>7</v>
      </c>
      <c r="M75" s="10" t="s">
        <v>831</v>
      </c>
      <c r="N75" s="3">
        <f t="shared" si="14"/>
        <v>15</v>
      </c>
      <c r="O75" s="10" t="s">
        <v>930</v>
      </c>
      <c r="P75" s="3">
        <f t="shared" si="15"/>
        <v>10</v>
      </c>
    </row>
    <row r="76" spans="1:16" ht="18.600000000000001" thickBot="1" x14ac:dyDescent="0.4">
      <c r="A76" s="15" t="s">
        <v>217</v>
      </c>
      <c r="B76" s="3">
        <f t="shared" si="8"/>
        <v>4</v>
      </c>
      <c r="C76" s="10" t="s">
        <v>123</v>
      </c>
      <c r="D76" s="3">
        <f t="shared" si="9"/>
        <v>3</v>
      </c>
      <c r="E76" s="10" t="s">
        <v>124</v>
      </c>
      <c r="F76" s="3">
        <f t="shared" si="10"/>
        <v>3</v>
      </c>
      <c r="G76" s="10" t="s">
        <v>125</v>
      </c>
      <c r="H76" s="3">
        <f t="shared" si="11"/>
        <v>6</v>
      </c>
      <c r="I76" s="10" t="s">
        <v>126</v>
      </c>
      <c r="J76" s="3">
        <f t="shared" si="12"/>
        <v>3</v>
      </c>
      <c r="K76" s="10" t="s">
        <v>127</v>
      </c>
      <c r="L76" s="3">
        <f t="shared" si="13"/>
        <v>4</v>
      </c>
      <c r="M76" s="10" t="s">
        <v>128</v>
      </c>
      <c r="N76" s="3">
        <f t="shared" si="14"/>
        <v>5</v>
      </c>
      <c r="O76" s="10" t="s">
        <v>129</v>
      </c>
      <c r="P76" s="3">
        <f t="shared" si="15"/>
        <v>8</v>
      </c>
    </row>
    <row r="77" spans="1:16" ht="18.600000000000001" thickBot="1" x14ac:dyDescent="0.4">
      <c r="A77" s="15" t="s">
        <v>218</v>
      </c>
      <c r="B77" s="3">
        <f t="shared" si="8"/>
        <v>4</v>
      </c>
      <c r="C77" s="10" t="s">
        <v>59</v>
      </c>
      <c r="D77" s="3">
        <f t="shared" si="9"/>
        <v>4</v>
      </c>
      <c r="E77" s="10" t="s">
        <v>431</v>
      </c>
      <c r="F77" s="3">
        <f t="shared" si="10"/>
        <v>3</v>
      </c>
      <c r="G77" s="10" t="s">
        <v>530</v>
      </c>
      <c r="H77" s="3">
        <f t="shared" si="11"/>
        <v>5</v>
      </c>
      <c r="I77" s="10" t="s">
        <v>60</v>
      </c>
      <c r="J77" s="3">
        <f t="shared" si="12"/>
        <v>5</v>
      </c>
      <c r="K77" s="10" t="s">
        <v>61</v>
      </c>
      <c r="L77" s="3">
        <f t="shared" si="13"/>
        <v>5</v>
      </c>
      <c r="M77" s="10" t="s">
        <v>62</v>
      </c>
      <c r="N77" s="3">
        <f t="shared" si="14"/>
        <v>4</v>
      </c>
      <c r="O77" s="10" t="s">
        <v>63</v>
      </c>
      <c r="P77" s="3">
        <f t="shared" si="15"/>
        <v>5</v>
      </c>
    </row>
    <row r="78" spans="1:16" ht="18.600000000000001" thickBot="1" x14ac:dyDescent="0.4">
      <c r="A78" s="15" t="s">
        <v>219</v>
      </c>
      <c r="B78" s="3">
        <f t="shared" si="8"/>
        <v>8</v>
      </c>
      <c r="C78" s="10" t="s">
        <v>336</v>
      </c>
      <c r="D78" s="3">
        <f t="shared" si="9"/>
        <v>7</v>
      </c>
      <c r="E78" s="10" t="s">
        <v>432</v>
      </c>
      <c r="F78" s="3">
        <f t="shared" si="10"/>
        <v>6</v>
      </c>
      <c r="G78" s="10" t="s">
        <v>43</v>
      </c>
      <c r="H78" s="3">
        <f t="shared" si="11"/>
        <v>4</v>
      </c>
      <c r="I78" s="10" t="s">
        <v>636</v>
      </c>
      <c r="J78" s="3">
        <f t="shared" si="12"/>
        <v>5</v>
      </c>
      <c r="K78" s="10" t="s">
        <v>736</v>
      </c>
      <c r="L78" s="3">
        <f t="shared" si="13"/>
        <v>8</v>
      </c>
      <c r="M78" s="10" t="s">
        <v>832</v>
      </c>
      <c r="N78" s="3">
        <f t="shared" si="14"/>
        <v>6</v>
      </c>
      <c r="O78" s="10" t="s">
        <v>931</v>
      </c>
      <c r="P78" s="3">
        <f t="shared" si="15"/>
        <v>9</v>
      </c>
    </row>
    <row r="79" spans="1:16" ht="18.600000000000001" thickBot="1" x14ac:dyDescent="0.4">
      <c r="A79" s="15" t="s">
        <v>52</v>
      </c>
      <c r="B79" s="3">
        <f t="shared" si="8"/>
        <v>1</v>
      </c>
      <c r="C79" s="10" t="s">
        <v>52</v>
      </c>
      <c r="D79" s="3">
        <f t="shared" si="9"/>
        <v>1</v>
      </c>
      <c r="E79" s="10" t="s">
        <v>53</v>
      </c>
      <c r="F79" s="3">
        <f t="shared" si="10"/>
        <v>1</v>
      </c>
      <c r="G79" s="10" t="s">
        <v>53</v>
      </c>
      <c r="H79" s="3">
        <f t="shared" si="11"/>
        <v>1</v>
      </c>
      <c r="I79" s="10" t="s">
        <v>54</v>
      </c>
      <c r="J79" s="3">
        <f t="shared" si="12"/>
        <v>3</v>
      </c>
      <c r="K79" s="10" t="s">
        <v>55</v>
      </c>
      <c r="L79" s="3">
        <f t="shared" si="13"/>
        <v>2</v>
      </c>
      <c r="M79" s="10" t="s">
        <v>56</v>
      </c>
      <c r="N79" s="3">
        <f t="shared" si="14"/>
        <v>3</v>
      </c>
      <c r="O79" s="10" t="s">
        <v>57</v>
      </c>
      <c r="P79" s="3">
        <f t="shared" si="15"/>
        <v>1</v>
      </c>
    </row>
    <row r="80" spans="1:16" ht="18.600000000000001" thickBot="1" x14ac:dyDescent="0.4">
      <c r="A80" s="15" t="s">
        <v>220</v>
      </c>
      <c r="B80" s="3">
        <f t="shared" si="8"/>
        <v>4</v>
      </c>
      <c r="C80" s="10" t="s">
        <v>337</v>
      </c>
      <c r="D80" s="3">
        <f t="shared" si="9"/>
        <v>4</v>
      </c>
      <c r="E80" s="10" t="s">
        <v>433</v>
      </c>
      <c r="F80" s="3">
        <f t="shared" si="10"/>
        <v>4</v>
      </c>
      <c r="G80" s="10" t="s">
        <v>531</v>
      </c>
      <c r="H80" s="3">
        <f t="shared" si="11"/>
        <v>6</v>
      </c>
      <c r="I80" s="10" t="s">
        <v>126</v>
      </c>
      <c r="J80" s="3">
        <f t="shared" si="12"/>
        <v>3</v>
      </c>
      <c r="K80" s="10" t="s">
        <v>737</v>
      </c>
      <c r="L80" s="3">
        <f t="shared" si="13"/>
        <v>5</v>
      </c>
      <c r="M80" s="10" t="s">
        <v>833</v>
      </c>
      <c r="N80" s="3">
        <f t="shared" si="14"/>
        <v>4</v>
      </c>
      <c r="O80" s="10" t="s">
        <v>932</v>
      </c>
      <c r="P80" s="3">
        <f t="shared" si="15"/>
        <v>10</v>
      </c>
    </row>
    <row r="81" spans="1:16" ht="18.600000000000001" thickBot="1" x14ac:dyDescent="0.4">
      <c r="A81" s="15" t="s">
        <v>68</v>
      </c>
      <c r="B81" s="3">
        <f t="shared" si="8"/>
        <v>2</v>
      </c>
      <c r="C81" s="10" t="s">
        <v>69</v>
      </c>
      <c r="D81" s="3">
        <f t="shared" si="9"/>
        <v>2</v>
      </c>
      <c r="E81" s="10" t="s">
        <v>70</v>
      </c>
      <c r="F81" s="3">
        <f t="shared" si="10"/>
        <v>2</v>
      </c>
      <c r="G81" s="10" t="s">
        <v>71</v>
      </c>
      <c r="H81" s="3">
        <f t="shared" si="11"/>
        <v>3</v>
      </c>
      <c r="I81" s="10" t="s">
        <v>72</v>
      </c>
      <c r="J81" s="3">
        <f t="shared" si="12"/>
        <v>4</v>
      </c>
      <c r="K81" s="10" t="s">
        <v>73</v>
      </c>
      <c r="L81" s="3">
        <f t="shared" si="13"/>
        <v>4</v>
      </c>
      <c r="M81" s="10" t="s">
        <v>74</v>
      </c>
      <c r="N81" s="3">
        <f t="shared" si="14"/>
        <v>3</v>
      </c>
      <c r="O81" s="10" t="s">
        <v>75</v>
      </c>
      <c r="P81" s="3">
        <f t="shared" si="15"/>
        <v>2</v>
      </c>
    </row>
    <row r="82" spans="1:16" ht="18.600000000000001" thickBot="1" x14ac:dyDescent="0.4">
      <c r="A82" s="15" t="s">
        <v>221</v>
      </c>
      <c r="B82" s="3">
        <f t="shared" si="8"/>
        <v>4</v>
      </c>
      <c r="C82" s="10" t="s">
        <v>140</v>
      </c>
      <c r="D82" s="3">
        <f t="shared" si="9"/>
        <v>5</v>
      </c>
      <c r="E82" s="10" t="s">
        <v>434</v>
      </c>
      <c r="F82" s="3">
        <f t="shared" si="10"/>
        <v>5</v>
      </c>
      <c r="G82" s="10" t="s">
        <v>532</v>
      </c>
      <c r="H82" s="3">
        <f t="shared" si="11"/>
        <v>4</v>
      </c>
      <c r="I82" s="10" t="s">
        <v>143</v>
      </c>
      <c r="J82" s="3">
        <f t="shared" si="12"/>
        <v>4</v>
      </c>
      <c r="K82" s="10" t="s">
        <v>738</v>
      </c>
      <c r="L82" s="3">
        <f t="shared" si="13"/>
        <v>4</v>
      </c>
      <c r="M82" s="10" t="s">
        <v>834</v>
      </c>
      <c r="N82" s="3">
        <f t="shared" si="14"/>
        <v>4</v>
      </c>
      <c r="O82" s="10" t="s">
        <v>933</v>
      </c>
      <c r="P82" s="3">
        <f t="shared" si="15"/>
        <v>6</v>
      </c>
    </row>
    <row r="83" spans="1:16" ht="18.600000000000001" thickBot="1" x14ac:dyDescent="0.4">
      <c r="A83" s="15" t="s">
        <v>222</v>
      </c>
      <c r="B83" s="3">
        <f t="shared" si="8"/>
        <v>7</v>
      </c>
      <c r="C83" s="10" t="s">
        <v>338</v>
      </c>
      <c r="D83" s="3">
        <f t="shared" si="9"/>
        <v>8</v>
      </c>
      <c r="E83" s="10" t="s">
        <v>435</v>
      </c>
      <c r="F83" s="3">
        <f t="shared" si="10"/>
        <v>5</v>
      </c>
      <c r="G83" s="10" t="s">
        <v>533</v>
      </c>
      <c r="H83" s="3">
        <f t="shared" si="11"/>
        <v>5</v>
      </c>
      <c r="I83" s="10" t="s">
        <v>637</v>
      </c>
      <c r="J83" s="3">
        <f t="shared" si="12"/>
        <v>6</v>
      </c>
      <c r="K83" s="10" t="s">
        <v>739</v>
      </c>
      <c r="L83" s="3">
        <f t="shared" si="13"/>
        <v>4</v>
      </c>
      <c r="M83" s="10" t="s">
        <v>835</v>
      </c>
      <c r="N83" s="3">
        <f t="shared" si="14"/>
        <v>6</v>
      </c>
      <c r="O83" s="10" t="s">
        <v>934</v>
      </c>
      <c r="P83" s="3">
        <f t="shared" si="15"/>
        <v>5</v>
      </c>
    </row>
    <row r="84" spans="1:16" ht="18.600000000000001" thickBot="1" x14ac:dyDescent="0.4">
      <c r="A84" s="15" t="s">
        <v>162</v>
      </c>
      <c r="B84" s="3">
        <f t="shared" si="8"/>
        <v>5</v>
      </c>
      <c r="C84" s="10" t="s">
        <v>294</v>
      </c>
      <c r="D84" s="3">
        <f t="shared" si="9"/>
        <v>5</v>
      </c>
      <c r="E84" s="10" t="s">
        <v>436</v>
      </c>
      <c r="F84" s="3">
        <f t="shared" si="10"/>
        <v>5</v>
      </c>
      <c r="G84" s="10" t="s">
        <v>494</v>
      </c>
      <c r="H84" s="3">
        <f t="shared" si="11"/>
        <v>4</v>
      </c>
      <c r="I84" s="10" t="s">
        <v>589</v>
      </c>
      <c r="J84" s="3">
        <f t="shared" si="12"/>
        <v>5</v>
      </c>
      <c r="K84" s="10" t="s">
        <v>694</v>
      </c>
      <c r="L84" s="3">
        <f t="shared" si="13"/>
        <v>5</v>
      </c>
      <c r="M84" s="10" t="s">
        <v>793</v>
      </c>
      <c r="N84" s="3">
        <f t="shared" si="14"/>
        <v>4</v>
      </c>
      <c r="O84" s="10" t="s">
        <v>890</v>
      </c>
      <c r="P84" s="3">
        <f t="shared" si="15"/>
        <v>2</v>
      </c>
    </row>
    <row r="85" spans="1:16" ht="18.600000000000001" thickBot="1" x14ac:dyDescent="0.4">
      <c r="A85" s="15" t="s">
        <v>223</v>
      </c>
      <c r="B85" s="3">
        <f t="shared" si="8"/>
        <v>8</v>
      </c>
      <c r="C85" s="10" t="s">
        <v>339</v>
      </c>
      <c r="D85" s="3">
        <f t="shared" si="9"/>
        <v>5</v>
      </c>
      <c r="E85" s="10" t="s">
        <v>437</v>
      </c>
      <c r="F85" s="3">
        <f t="shared" si="10"/>
        <v>10</v>
      </c>
      <c r="G85" s="10" t="s">
        <v>534</v>
      </c>
      <c r="H85" s="3">
        <f t="shared" si="11"/>
        <v>5</v>
      </c>
      <c r="I85" s="10" t="s">
        <v>638</v>
      </c>
      <c r="J85" s="3">
        <f t="shared" si="12"/>
        <v>4</v>
      </c>
      <c r="K85" s="10" t="s">
        <v>740</v>
      </c>
      <c r="L85" s="3">
        <f t="shared" si="13"/>
        <v>6</v>
      </c>
      <c r="M85" s="10" t="s">
        <v>836</v>
      </c>
      <c r="N85" s="3">
        <f t="shared" si="14"/>
        <v>5</v>
      </c>
      <c r="O85" s="10" t="s">
        <v>935</v>
      </c>
      <c r="P85" s="3">
        <f t="shared" si="15"/>
        <v>6</v>
      </c>
    </row>
    <row r="86" spans="1:16" ht="18.600000000000001" thickBot="1" x14ac:dyDescent="0.4">
      <c r="A86" s="15" t="s">
        <v>224</v>
      </c>
      <c r="B86" s="3">
        <f t="shared" si="8"/>
        <v>10</v>
      </c>
      <c r="C86" s="10" t="s">
        <v>340</v>
      </c>
      <c r="D86" s="3">
        <f t="shared" si="9"/>
        <v>8</v>
      </c>
      <c r="E86" s="10" t="s">
        <v>438</v>
      </c>
      <c r="F86" s="3">
        <f t="shared" si="10"/>
        <v>8</v>
      </c>
      <c r="G86" s="10" t="s">
        <v>535</v>
      </c>
      <c r="H86" s="3">
        <f t="shared" si="11"/>
        <v>8</v>
      </c>
      <c r="I86" s="10" t="s">
        <v>639</v>
      </c>
      <c r="J86" s="3">
        <f t="shared" si="12"/>
        <v>10</v>
      </c>
      <c r="K86" s="10" t="s">
        <v>741</v>
      </c>
      <c r="L86" s="3">
        <f t="shared" si="13"/>
        <v>8</v>
      </c>
      <c r="M86" s="10" t="s">
        <v>837</v>
      </c>
      <c r="N86" s="3">
        <f t="shared" si="14"/>
        <v>10</v>
      </c>
      <c r="O86" s="10" t="s">
        <v>936</v>
      </c>
      <c r="P86" s="3">
        <f t="shared" si="15"/>
        <v>8</v>
      </c>
    </row>
    <row r="87" spans="1:16" ht="18.600000000000001" thickBot="1" x14ac:dyDescent="0.4">
      <c r="A87" s="15" t="s">
        <v>225</v>
      </c>
      <c r="B87" s="3">
        <f t="shared" si="8"/>
        <v>7</v>
      </c>
      <c r="C87" s="10" t="s">
        <v>341</v>
      </c>
      <c r="D87" s="3">
        <f t="shared" si="9"/>
        <v>9</v>
      </c>
      <c r="E87" s="10" t="s">
        <v>439</v>
      </c>
      <c r="F87" s="3">
        <f t="shared" si="10"/>
        <v>7</v>
      </c>
      <c r="G87" s="10" t="s">
        <v>536</v>
      </c>
      <c r="H87" s="3">
        <f t="shared" si="11"/>
        <v>8</v>
      </c>
      <c r="I87" s="10" t="s">
        <v>640</v>
      </c>
      <c r="J87" s="3">
        <f t="shared" si="12"/>
        <v>7</v>
      </c>
      <c r="K87" s="10" t="s">
        <v>695</v>
      </c>
      <c r="L87" s="3">
        <f t="shared" si="13"/>
        <v>5</v>
      </c>
      <c r="M87" s="10" t="s">
        <v>799</v>
      </c>
      <c r="N87" s="3">
        <f t="shared" si="14"/>
        <v>8</v>
      </c>
      <c r="O87" s="10" t="s">
        <v>937</v>
      </c>
      <c r="P87" s="3">
        <f t="shared" si="15"/>
        <v>7</v>
      </c>
    </row>
    <row r="88" spans="1:16" ht="18.600000000000001" thickBot="1" x14ac:dyDescent="0.4">
      <c r="A88" s="15" t="s">
        <v>226</v>
      </c>
      <c r="B88" s="3">
        <f t="shared" si="8"/>
        <v>9</v>
      </c>
      <c r="C88" s="10" t="s">
        <v>342</v>
      </c>
      <c r="D88" s="3">
        <f t="shared" si="9"/>
        <v>7</v>
      </c>
      <c r="E88" s="10" t="s">
        <v>440</v>
      </c>
      <c r="F88" s="3">
        <f t="shared" si="10"/>
        <v>9</v>
      </c>
      <c r="G88" s="10" t="s">
        <v>537</v>
      </c>
      <c r="H88" s="3">
        <f t="shared" si="11"/>
        <v>3</v>
      </c>
      <c r="I88" s="10" t="s">
        <v>641</v>
      </c>
      <c r="J88" s="3">
        <f t="shared" si="12"/>
        <v>3</v>
      </c>
      <c r="K88" s="10" t="s">
        <v>742</v>
      </c>
      <c r="L88" s="3">
        <f t="shared" si="13"/>
        <v>2</v>
      </c>
      <c r="M88" s="10" t="s">
        <v>838</v>
      </c>
      <c r="N88" s="3">
        <f t="shared" si="14"/>
        <v>4</v>
      </c>
      <c r="O88" s="10" t="s">
        <v>938</v>
      </c>
      <c r="P88" s="3">
        <f t="shared" si="15"/>
        <v>6</v>
      </c>
    </row>
    <row r="89" spans="1:16" ht="18.600000000000001" thickBot="1" x14ac:dyDescent="0.4">
      <c r="A89" s="15" t="s">
        <v>227</v>
      </c>
      <c r="B89" s="3">
        <f t="shared" si="8"/>
        <v>9</v>
      </c>
      <c r="C89" s="10" t="s">
        <v>343</v>
      </c>
      <c r="D89" s="3">
        <f t="shared" si="9"/>
        <v>8</v>
      </c>
      <c r="E89" s="10" t="s">
        <v>227</v>
      </c>
      <c r="F89" s="3">
        <f t="shared" si="10"/>
        <v>9</v>
      </c>
      <c r="G89" s="10" t="s">
        <v>538</v>
      </c>
      <c r="H89" s="3">
        <f t="shared" si="11"/>
        <v>8</v>
      </c>
      <c r="I89" s="10" t="s">
        <v>642</v>
      </c>
      <c r="J89" s="3">
        <f t="shared" si="12"/>
        <v>8</v>
      </c>
      <c r="K89" s="10" t="s">
        <v>642</v>
      </c>
      <c r="L89" s="3">
        <f t="shared" si="13"/>
        <v>8</v>
      </c>
      <c r="M89" s="10" t="s">
        <v>839</v>
      </c>
      <c r="N89" s="3">
        <f t="shared" si="14"/>
        <v>8</v>
      </c>
      <c r="O89" s="10" t="s">
        <v>939</v>
      </c>
      <c r="P89" s="3">
        <f t="shared" si="15"/>
        <v>9</v>
      </c>
    </row>
    <row r="90" spans="1:16" ht="18.600000000000001" thickBot="1" x14ac:dyDescent="0.4">
      <c r="A90" s="15" t="s">
        <v>228</v>
      </c>
      <c r="B90" s="3">
        <f t="shared" si="8"/>
        <v>2</v>
      </c>
      <c r="C90" s="10" t="s">
        <v>344</v>
      </c>
      <c r="D90" s="3">
        <f t="shared" si="9"/>
        <v>3</v>
      </c>
      <c r="E90" s="10" t="s">
        <v>441</v>
      </c>
      <c r="F90" s="3">
        <f t="shared" si="10"/>
        <v>3</v>
      </c>
      <c r="G90" s="10" t="s">
        <v>539</v>
      </c>
      <c r="H90" s="3">
        <f t="shared" si="11"/>
        <v>6</v>
      </c>
      <c r="I90" s="10" t="s">
        <v>643</v>
      </c>
      <c r="J90" s="3">
        <f t="shared" si="12"/>
        <v>5</v>
      </c>
      <c r="K90" s="10" t="s">
        <v>743</v>
      </c>
      <c r="L90" s="3">
        <f t="shared" si="13"/>
        <v>2</v>
      </c>
      <c r="M90" s="10" t="s">
        <v>840</v>
      </c>
      <c r="N90" s="3">
        <f t="shared" si="14"/>
        <v>2</v>
      </c>
      <c r="O90" s="10" t="s">
        <v>940</v>
      </c>
      <c r="P90" s="3">
        <f t="shared" si="15"/>
        <v>5</v>
      </c>
    </row>
    <row r="91" spans="1:16" ht="18.600000000000001" thickBot="1" x14ac:dyDescent="0.4">
      <c r="A91" s="15" t="s">
        <v>229</v>
      </c>
      <c r="B91" s="3">
        <f t="shared" si="8"/>
        <v>7</v>
      </c>
      <c r="C91" s="10" t="s">
        <v>345</v>
      </c>
      <c r="D91" s="3">
        <f t="shared" si="9"/>
        <v>7</v>
      </c>
      <c r="E91" s="10" t="s">
        <v>229</v>
      </c>
      <c r="F91" s="3">
        <f t="shared" si="10"/>
        <v>7</v>
      </c>
      <c r="G91" s="10" t="s">
        <v>229</v>
      </c>
      <c r="H91" s="3">
        <f t="shared" si="11"/>
        <v>7</v>
      </c>
      <c r="I91" s="10" t="s">
        <v>644</v>
      </c>
      <c r="J91" s="3">
        <f t="shared" si="12"/>
        <v>5</v>
      </c>
      <c r="K91" s="10" t="s">
        <v>744</v>
      </c>
      <c r="L91" s="3">
        <f t="shared" si="13"/>
        <v>6</v>
      </c>
      <c r="M91" s="10" t="s">
        <v>841</v>
      </c>
      <c r="N91" s="3">
        <f t="shared" si="14"/>
        <v>6</v>
      </c>
      <c r="O91" s="10" t="s">
        <v>941</v>
      </c>
      <c r="P91" s="3">
        <f t="shared" si="15"/>
        <v>6</v>
      </c>
    </row>
    <row r="92" spans="1:16" ht="18.600000000000001" thickBot="1" x14ac:dyDescent="0.4">
      <c r="A92" s="15" t="s">
        <v>230</v>
      </c>
      <c r="B92" s="3">
        <f t="shared" si="8"/>
        <v>6</v>
      </c>
      <c r="C92" s="10" t="s">
        <v>346</v>
      </c>
      <c r="D92" s="3">
        <f t="shared" si="9"/>
        <v>6</v>
      </c>
      <c r="E92" s="10" t="s">
        <v>442</v>
      </c>
      <c r="F92" s="3">
        <f t="shared" si="10"/>
        <v>6</v>
      </c>
      <c r="G92" s="10" t="s">
        <v>442</v>
      </c>
      <c r="H92" s="3">
        <f t="shared" si="11"/>
        <v>6</v>
      </c>
      <c r="I92" s="10" t="s">
        <v>645</v>
      </c>
      <c r="J92" s="3">
        <f t="shared" si="12"/>
        <v>4</v>
      </c>
      <c r="K92" s="10" t="s">
        <v>745</v>
      </c>
      <c r="L92" s="3">
        <f t="shared" si="13"/>
        <v>5</v>
      </c>
      <c r="M92" s="10" t="s">
        <v>645</v>
      </c>
      <c r="N92" s="3">
        <f t="shared" si="14"/>
        <v>4</v>
      </c>
      <c r="O92" s="10" t="s">
        <v>645</v>
      </c>
      <c r="P92" s="3">
        <f t="shared" si="15"/>
        <v>4</v>
      </c>
    </row>
    <row r="93" spans="1:16" ht="18.600000000000001" thickBot="1" x14ac:dyDescent="0.4">
      <c r="A93" s="15" t="s">
        <v>231</v>
      </c>
      <c r="B93" s="3">
        <f t="shared" si="8"/>
        <v>6</v>
      </c>
      <c r="C93" s="10" t="s">
        <v>347</v>
      </c>
      <c r="D93" s="3">
        <f t="shared" si="9"/>
        <v>8</v>
      </c>
      <c r="E93" s="10" t="s">
        <v>443</v>
      </c>
      <c r="F93" s="3">
        <f t="shared" si="10"/>
        <v>6</v>
      </c>
      <c r="G93" s="10" t="s">
        <v>540</v>
      </c>
      <c r="H93" s="3">
        <f t="shared" si="11"/>
        <v>9</v>
      </c>
      <c r="I93" s="10" t="s">
        <v>646</v>
      </c>
      <c r="J93" s="3">
        <f t="shared" si="12"/>
        <v>5</v>
      </c>
      <c r="K93" s="10" t="s">
        <v>746</v>
      </c>
      <c r="L93" s="3">
        <f t="shared" si="13"/>
        <v>7</v>
      </c>
      <c r="M93" s="10" t="s">
        <v>842</v>
      </c>
      <c r="N93" s="3">
        <f t="shared" si="14"/>
        <v>7</v>
      </c>
      <c r="O93" s="10" t="s">
        <v>942</v>
      </c>
      <c r="P93" s="3">
        <f t="shared" si="15"/>
        <v>7</v>
      </c>
    </row>
    <row r="94" spans="1:16" ht="18.600000000000001" thickBot="1" x14ac:dyDescent="0.4">
      <c r="A94" s="15" t="s">
        <v>232</v>
      </c>
      <c r="B94" s="3">
        <f t="shared" si="8"/>
        <v>10</v>
      </c>
      <c r="C94" s="10" t="s">
        <v>348</v>
      </c>
      <c r="D94" s="3">
        <f t="shared" si="9"/>
        <v>9</v>
      </c>
      <c r="E94" s="10" t="s">
        <v>444</v>
      </c>
      <c r="F94" s="3">
        <f t="shared" si="10"/>
        <v>9</v>
      </c>
      <c r="G94" s="10" t="s">
        <v>541</v>
      </c>
      <c r="H94" s="3">
        <f t="shared" si="11"/>
        <v>7</v>
      </c>
      <c r="I94" s="10" t="s">
        <v>647</v>
      </c>
      <c r="J94" s="3">
        <f t="shared" si="12"/>
        <v>4</v>
      </c>
      <c r="K94" s="10" t="s">
        <v>747</v>
      </c>
      <c r="L94" s="3">
        <f t="shared" si="13"/>
        <v>8</v>
      </c>
      <c r="M94" s="10" t="s">
        <v>843</v>
      </c>
      <c r="N94" s="3">
        <f t="shared" si="14"/>
        <v>9</v>
      </c>
      <c r="O94" s="10" t="s">
        <v>943</v>
      </c>
      <c r="P94" s="3">
        <f t="shared" si="15"/>
        <v>8</v>
      </c>
    </row>
    <row r="95" spans="1:16" ht="18.600000000000001" thickBot="1" x14ac:dyDescent="0.4">
      <c r="A95" s="15" t="s">
        <v>99</v>
      </c>
      <c r="B95" s="3">
        <f t="shared" si="8"/>
        <v>1</v>
      </c>
      <c r="C95" s="10" t="s">
        <v>100</v>
      </c>
      <c r="D95" s="3">
        <f t="shared" si="9"/>
        <v>1</v>
      </c>
      <c r="E95" s="10" t="s">
        <v>99</v>
      </c>
      <c r="F95" s="3">
        <f t="shared" si="10"/>
        <v>1</v>
      </c>
      <c r="G95" s="10" t="s">
        <v>99</v>
      </c>
      <c r="H95" s="3">
        <f t="shared" si="11"/>
        <v>1</v>
      </c>
      <c r="I95" s="10" t="s">
        <v>101</v>
      </c>
      <c r="J95" s="3">
        <f t="shared" si="12"/>
        <v>2</v>
      </c>
      <c r="K95" s="10" t="s">
        <v>102</v>
      </c>
      <c r="L95" s="3">
        <f t="shared" si="13"/>
        <v>4</v>
      </c>
      <c r="M95" s="10" t="s">
        <v>75</v>
      </c>
      <c r="N95" s="3">
        <f t="shared" si="14"/>
        <v>2</v>
      </c>
      <c r="O95" s="10" t="s">
        <v>103</v>
      </c>
      <c r="P95" s="3">
        <f t="shared" si="15"/>
        <v>1</v>
      </c>
    </row>
    <row r="96" spans="1:16" ht="18.600000000000001" thickBot="1" x14ac:dyDescent="0.4">
      <c r="A96" s="15" t="s">
        <v>174</v>
      </c>
      <c r="B96" s="3">
        <f t="shared" si="8"/>
        <v>4</v>
      </c>
      <c r="C96" s="10" t="s">
        <v>298</v>
      </c>
      <c r="D96" s="3">
        <f t="shared" si="9"/>
        <v>4</v>
      </c>
      <c r="E96" s="10" t="s">
        <v>403</v>
      </c>
      <c r="F96" s="3">
        <f t="shared" si="10"/>
        <v>4</v>
      </c>
      <c r="G96" s="10" t="s">
        <v>166</v>
      </c>
      <c r="H96" s="3">
        <f t="shared" si="11"/>
        <v>4</v>
      </c>
      <c r="I96" s="10" t="s">
        <v>593</v>
      </c>
      <c r="J96" s="3">
        <f t="shared" si="12"/>
        <v>6</v>
      </c>
      <c r="K96" s="10" t="s">
        <v>697</v>
      </c>
      <c r="L96" s="3">
        <f t="shared" si="13"/>
        <v>4</v>
      </c>
      <c r="M96" s="10" t="s">
        <v>796</v>
      </c>
      <c r="N96" s="3">
        <f t="shared" si="14"/>
        <v>5</v>
      </c>
      <c r="O96" s="10" t="s">
        <v>593</v>
      </c>
      <c r="P96" s="3">
        <f t="shared" si="15"/>
        <v>6</v>
      </c>
    </row>
    <row r="97" spans="1:16" ht="18.600000000000001" thickBot="1" x14ac:dyDescent="0.4">
      <c r="A97" s="15" t="s">
        <v>52</v>
      </c>
      <c r="B97" s="3">
        <f t="shared" si="8"/>
        <v>1</v>
      </c>
      <c r="C97" s="10" t="s">
        <v>52</v>
      </c>
      <c r="D97" s="3">
        <f t="shared" si="9"/>
        <v>1</v>
      </c>
      <c r="E97" s="10" t="s">
        <v>53</v>
      </c>
      <c r="F97" s="3">
        <f t="shared" si="10"/>
        <v>1</v>
      </c>
      <c r="G97" s="10" t="s">
        <v>53</v>
      </c>
      <c r="H97" s="3">
        <f t="shared" si="11"/>
        <v>1</v>
      </c>
      <c r="I97" s="10" t="s">
        <v>54</v>
      </c>
      <c r="J97" s="3">
        <f t="shared" si="12"/>
        <v>3</v>
      </c>
      <c r="K97" s="10" t="s">
        <v>55</v>
      </c>
      <c r="L97" s="3">
        <f t="shared" si="13"/>
        <v>2</v>
      </c>
      <c r="M97" s="10" t="s">
        <v>56</v>
      </c>
      <c r="N97" s="3">
        <f t="shared" si="14"/>
        <v>3</v>
      </c>
      <c r="O97" s="10" t="s">
        <v>57</v>
      </c>
      <c r="P97" s="3">
        <f t="shared" si="15"/>
        <v>1</v>
      </c>
    </row>
    <row r="98" spans="1:16" ht="18.600000000000001" thickBot="1" x14ac:dyDescent="0.4">
      <c r="A98" s="15" t="s">
        <v>233</v>
      </c>
      <c r="B98" s="3">
        <f t="shared" si="8"/>
        <v>6</v>
      </c>
      <c r="C98" s="10" t="s">
        <v>349</v>
      </c>
      <c r="D98" s="3">
        <f t="shared" si="9"/>
        <v>7</v>
      </c>
      <c r="E98" s="10" t="s">
        <v>233</v>
      </c>
      <c r="F98" s="3">
        <f t="shared" si="10"/>
        <v>6</v>
      </c>
      <c r="G98" s="10" t="s">
        <v>542</v>
      </c>
      <c r="H98" s="3">
        <f t="shared" si="11"/>
        <v>6</v>
      </c>
      <c r="I98" s="10" t="s">
        <v>648</v>
      </c>
      <c r="J98" s="3">
        <f t="shared" si="12"/>
        <v>6</v>
      </c>
      <c r="K98" s="10" t="s">
        <v>748</v>
      </c>
      <c r="L98" s="3">
        <f t="shared" si="13"/>
        <v>8</v>
      </c>
      <c r="M98" s="10" t="s">
        <v>844</v>
      </c>
      <c r="N98" s="3">
        <f t="shared" si="14"/>
        <v>4</v>
      </c>
      <c r="O98" s="10" t="s">
        <v>944</v>
      </c>
      <c r="P98" s="3">
        <f t="shared" si="15"/>
        <v>7</v>
      </c>
    </row>
    <row r="99" spans="1:16" ht="18.600000000000001" thickBot="1" x14ac:dyDescent="0.4">
      <c r="A99" s="15" t="s">
        <v>80</v>
      </c>
      <c r="B99" s="3">
        <f t="shared" si="8"/>
        <v>1</v>
      </c>
      <c r="C99" s="10" t="s">
        <v>80</v>
      </c>
      <c r="D99" s="3">
        <f t="shared" si="9"/>
        <v>1</v>
      </c>
      <c r="E99" s="10" t="s">
        <v>81</v>
      </c>
      <c r="F99" s="3">
        <f t="shared" si="10"/>
        <v>1</v>
      </c>
      <c r="G99" s="10" t="s">
        <v>81</v>
      </c>
      <c r="H99" s="3">
        <f t="shared" si="11"/>
        <v>1</v>
      </c>
      <c r="I99" s="10" t="s">
        <v>82</v>
      </c>
      <c r="J99" s="3">
        <f t="shared" si="12"/>
        <v>4</v>
      </c>
      <c r="K99" s="10" t="s">
        <v>83</v>
      </c>
      <c r="L99" s="3">
        <f t="shared" si="13"/>
        <v>4</v>
      </c>
      <c r="M99" s="10" t="s">
        <v>84</v>
      </c>
      <c r="N99" s="3">
        <f t="shared" si="14"/>
        <v>3</v>
      </c>
      <c r="O99" s="10" t="s">
        <v>85</v>
      </c>
      <c r="P99" s="3">
        <f t="shared" si="15"/>
        <v>1</v>
      </c>
    </row>
    <row r="100" spans="1:16" ht="18.600000000000001" thickBot="1" x14ac:dyDescent="0.4">
      <c r="A100" s="15" t="s">
        <v>234</v>
      </c>
      <c r="B100" s="3">
        <f t="shared" si="8"/>
        <v>3</v>
      </c>
      <c r="C100" s="10" t="s">
        <v>104</v>
      </c>
      <c r="D100" s="3">
        <f t="shared" si="9"/>
        <v>3</v>
      </c>
      <c r="E100" s="10" t="s">
        <v>234</v>
      </c>
      <c r="F100" s="3">
        <f t="shared" si="10"/>
        <v>3</v>
      </c>
      <c r="G100" s="10" t="s">
        <v>105</v>
      </c>
      <c r="H100" s="3">
        <f t="shared" si="11"/>
        <v>4</v>
      </c>
      <c r="I100" s="10" t="s">
        <v>106</v>
      </c>
      <c r="J100" s="3">
        <f t="shared" si="12"/>
        <v>3</v>
      </c>
      <c r="K100" s="10" t="s">
        <v>107</v>
      </c>
      <c r="L100" s="3">
        <f t="shared" si="13"/>
        <v>3</v>
      </c>
      <c r="M100" s="10" t="s">
        <v>108</v>
      </c>
      <c r="N100" s="3">
        <f t="shared" si="14"/>
        <v>3</v>
      </c>
      <c r="O100" s="10" t="s">
        <v>109</v>
      </c>
      <c r="P100" s="3">
        <f t="shared" si="15"/>
        <v>2</v>
      </c>
    </row>
    <row r="101" spans="1:16" ht="18.600000000000001" thickBot="1" x14ac:dyDescent="0.4">
      <c r="A101" s="15" t="s">
        <v>235</v>
      </c>
      <c r="B101" s="3">
        <f t="shared" si="8"/>
        <v>3</v>
      </c>
      <c r="C101" s="10" t="s">
        <v>235</v>
      </c>
      <c r="D101" s="3">
        <f t="shared" si="9"/>
        <v>3</v>
      </c>
      <c r="E101" s="10" t="s">
        <v>235</v>
      </c>
      <c r="F101" s="3">
        <f t="shared" si="10"/>
        <v>3</v>
      </c>
      <c r="G101" s="10" t="s">
        <v>543</v>
      </c>
      <c r="H101" s="3">
        <f t="shared" si="11"/>
        <v>4</v>
      </c>
      <c r="I101" s="10" t="s">
        <v>649</v>
      </c>
      <c r="J101" s="3">
        <f t="shared" si="12"/>
        <v>2</v>
      </c>
      <c r="K101" s="10" t="s">
        <v>749</v>
      </c>
      <c r="L101" s="3">
        <f t="shared" si="13"/>
        <v>4</v>
      </c>
      <c r="M101" s="10" t="s">
        <v>122</v>
      </c>
      <c r="N101" s="3">
        <f t="shared" si="14"/>
        <v>5</v>
      </c>
      <c r="O101" s="10" t="s">
        <v>945</v>
      </c>
      <c r="P101" s="3">
        <f t="shared" si="15"/>
        <v>4</v>
      </c>
    </row>
    <row r="102" spans="1:16" ht="18.600000000000001" thickBot="1" x14ac:dyDescent="0.4">
      <c r="A102" s="15" t="s">
        <v>45</v>
      </c>
      <c r="B102" s="3">
        <f t="shared" si="8"/>
        <v>2</v>
      </c>
      <c r="C102" s="10" t="s">
        <v>46</v>
      </c>
      <c r="D102" s="3">
        <f t="shared" si="9"/>
        <v>3</v>
      </c>
      <c r="E102" s="10" t="s">
        <v>47</v>
      </c>
      <c r="F102" s="3">
        <f t="shared" si="10"/>
        <v>3</v>
      </c>
      <c r="G102" s="10" t="s">
        <v>48</v>
      </c>
      <c r="H102" s="3">
        <f t="shared" si="11"/>
        <v>5</v>
      </c>
      <c r="I102" s="10" t="s">
        <v>49</v>
      </c>
      <c r="J102" s="3">
        <f t="shared" si="12"/>
        <v>4</v>
      </c>
      <c r="K102" s="10" t="s">
        <v>50</v>
      </c>
      <c r="L102" s="3">
        <f t="shared" si="13"/>
        <v>4</v>
      </c>
      <c r="M102" s="10" t="s">
        <v>28</v>
      </c>
      <c r="N102" s="3">
        <f t="shared" si="14"/>
        <v>3</v>
      </c>
      <c r="O102" s="10" t="s">
        <v>51</v>
      </c>
      <c r="P102" s="3">
        <f t="shared" si="15"/>
        <v>2</v>
      </c>
    </row>
    <row r="103" spans="1:16" ht="18.600000000000001" thickBot="1" x14ac:dyDescent="0.4">
      <c r="A103" s="15" t="s">
        <v>117</v>
      </c>
      <c r="B103" s="3">
        <f t="shared" si="8"/>
        <v>3</v>
      </c>
      <c r="C103" s="10" t="s">
        <v>46</v>
      </c>
      <c r="D103" s="3">
        <f t="shared" si="9"/>
        <v>3</v>
      </c>
      <c r="E103" s="10" t="s">
        <v>98</v>
      </c>
      <c r="F103" s="3">
        <f t="shared" si="10"/>
        <v>2</v>
      </c>
      <c r="G103" s="10" t="s">
        <v>505</v>
      </c>
      <c r="H103" s="3">
        <f t="shared" si="11"/>
        <v>2</v>
      </c>
      <c r="I103" s="10" t="s">
        <v>605</v>
      </c>
      <c r="J103" s="3">
        <f t="shared" si="12"/>
        <v>4</v>
      </c>
      <c r="K103" s="10" t="s">
        <v>709</v>
      </c>
      <c r="L103" s="3">
        <f t="shared" si="13"/>
        <v>5</v>
      </c>
      <c r="M103" s="10" t="s">
        <v>806</v>
      </c>
      <c r="N103" s="3">
        <f t="shared" si="14"/>
        <v>3</v>
      </c>
      <c r="O103" s="10" t="s">
        <v>903</v>
      </c>
      <c r="P103" s="3">
        <f t="shared" si="15"/>
        <v>2</v>
      </c>
    </row>
    <row r="104" spans="1:16" ht="18.600000000000001" thickBot="1" x14ac:dyDescent="0.4">
      <c r="A104" s="15" t="s">
        <v>236</v>
      </c>
      <c r="B104" s="3">
        <f t="shared" si="8"/>
        <v>5</v>
      </c>
      <c r="C104" s="10" t="s">
        <v>350</v>
      </c>
      <c r="D104" s="3">
        <f t="shared" si="9"/>
        <v>8</v>
      </c>
      <c r="E104" s="10" t="s">
        <v>445</v>
      </c>
      <c r="F104" s="3">
        <f t="shared" si="10"/>
        <v>5</v>
      </c>
      <c r="G104" s="10" t="s">
        <v>544</v>
      </c>
      <c r="H104" s="3">
        <f t="shared" si="11"/>
        <v>8</v>
      </c>
      <c r="I104" s="10" t="s">
        <v>650</v>
      </c>
      <c r="J104" s="3">
        <f t="shared" si="12"/>
        <v>6</v>
      </c>
      <c r="K104" s="10" t="s">
        <v>750</v>
      </c>
      <c r="L104" s="3">
        <f t="shared" si="13"/>
        <v>6</v>
      </c>
      <c r="M104" s="10" t="s">
        <v>845</v>
      </c>
      <c r="N104" s="3">
        <f t="shared" si="14"/>
        <v>9</v>
      </c>
      <c r="O104" s="10" t="s">
        <v>946</v>
      </c>
      <c r="P104" s="3">
        <f t="shared" si="15"/>
        <v>11</v>
      </c>
    </row>
    <row r="105" spans="1:16" ht="18.600000000000001" thickBot="1" x14ac:dyDescent="0.4">
      <c r="A105" s="15" t="s">
        <v>237</v>
      </c>
      <c r="B105" s="3">
        <f t="shared" si="8"/>
        <v>3</v>
      </c>
      <c r="C105" s="10" t="s">
        <v>351</v>
      </c>
      <c r="D105" s="3">
        <f t="shared" si="9"/>
        <v>3</v>
      </c>
      <c r="E105" s="10" t="s">
        <v>446</v>
      </c>
      <c r="F105" s="3">
        <f t="shared" si="10"/>
        <v>1</v>
      </c>
      <c r="G105" s="10" t="s">
        <v>545</v>
      </c>
      <c r="H105" s="3">
        <f t="shared" si="11"/>
        <v>7</v>
      </c>
      <c r="I105" s="10" t="s">
        <v>651</v>
      </c>
      <c r="J105" s="3">
        <f t="shared" si="12"/>
        <v>5</v>
      </c>
      <c r="K105" s="10" t="s">
        <v>39</v>
      </c>
      <c r="L105" s="3">
        <f t="shared" si="13"/>
        <v>3</v>
      </c>
      <c r="M105" s="10" t="s">
        <v>58</v>
      </c>
      <c r="N105" s="3">
        <f t="shared" si="14"/>
        <v>4</v>
      </c>
      <c r="O105" s="10" t="s">
        <v>947</v>
      </c>
      <c r="P105" s="3">
        <f t="shared" si="15"/>
        <v>1</v>
      </c>
    </row>
    <row r="106" spans="1:16" ht="18.600000000000001" thickBot="1" x14ac:dyDescent="0.4">
      <c r="A106" s="15" t="s">
        <v>238</v>
      </c>
      <c r="B106" s="3">
        <f t="shared" si="8"/>
        <v>4</v>
      </c>
      <c r="C106" s="10" t="s">
        <v>352</v>
      </c>
      <c r="D106" s="3">
        <f t="shared" si="9"/>
        <v>6</v>
      </c>
      <c r="E106" s="10" t="s">
        <v>238</v>
      </c>
      <c r="F106" s="3">
        <f t="shared" si="10"/>
        <v>4</v>
      </c>
      <c r="G106" s="10" t="s">
        <v>546</v>
      </c>
      <c r="H106" s="3">
        <f t="shared" si="11"/>
        <v>8</v>
      </c>
      <c r="I106" s="10" t="s">
        <v>652</v>
      </c>
      <c r="J106" s="3">
        <f t="shared" si="12"/>
        <v>3</v>
      </c>
      <c r="K106" s="10" t="s">
        <v>751</v>
      </c>
      <c r="L106" s="3">
        <f t="shared" si="13"/>
        <v>6</v>
      </c>
      <c r="M106" s="10" t="s">
        <v>846</v>
      </c>
      <c r="N106" s="3">
        <f t="shared" si="14"/>
        <v>7</v>
      </c>
      <c r="O106" s="10" t="s">
        <v>139</v>
      </c>
      <c r="P106" s="3">
        <f t="shared" si="15"/>
        <v>4</v>
      </c>
    </row>
    <row r="107" spans="1:16" ht="18.600000000000001" thickBot="1" x14ac:dyDescent="0.4">
      <c r="A107" s="15" t="s">
        <v>239</v>
      </c>
      <c r="B107" s="3">
        <f t="shared" si="8"/>
        <v>7</v>
      </c>
      <c r="C107" s="10" t="s">
        <v>353</v>
      </c>
      <c r="D107" s="3">
        <f t="shared" si="9"/>
        <v>7</v>
      </c>
      <c r="E107" s="10" t="s">
        <v>447</v>
      </c>
      <c r="F107" s="3">
        <f t="shared" si="10"/>
        <v>7</v>
      </c>
      <c r="G107" s="10" t="s">
        <v>547</v>
      </c>
      <c r="H107" s="3">
        <f t="shared" si="11"/>
        <v>7</v>
      </c>
      <c r="I107" s="10" t="s">
        <v>653</v>
      </c>
      <c r="J107" s="3">
        <f t="shared" si="12"/>
        <v>4</v>
      </c>
      <c r="K107" s="10" t="s">
        <v>752</v>
      </c>
      <c r="L107" s="3">
        <f t="shared" si="13"/>
        <v>10</v>
      </c>
      <c r="M107" s="10" t="s">
        <v>847</v>
      </c>
      <c r="N107" s="3">
        <f t="shared" si="14"/>
        <v>4</v>
      </c>
      <c r="O107" s="10" t="s">
        <v>948</v>
      </c>
      <c r="P107" s="3">
        <f t="shared" si="15"/>
        <v>6</v>
      </c>
    </row>
    <row r="108" spans="1:16" ht="18.600000000000001" thickBot="1" x14ac:dyDescent="0.4">
      <c r="A108" s="15" t="s">
        <v>240</v>
      </c>
      <c r="B108" s="3">
        <f t="shared" si="8"/>
        <v>4</v>
      </c>
      <c r="C108" s="10" t="s">
        <v>354</v>
      </c>
      <c r="D108" s="3">
        <f t="shared" si="9"/>
        <v>4</v>
      </c>
      <c r="E108" s="10" t="s">
        <v>448</v>
      </c>
      <c r="F108" s="3">
        <f t="shared" si="10"/>
        <v>4</v>
      </c>
      <c r="G108" s="10" t="s">
        <v>548</v>
      </c>
      <c r="H108" s="3">
        <f t="shared" si="11"/>
        <v>14</v>
      </c>
      <c r="I108" s="10" t="s">
        <v>654</v>
      </c>
      <c r="J108" s="3">
        <f t="shared" si="12"/>
        <v>7</v>
      </c>
      <c r="K108" s="10" t="s">
        <v>753</v>
      </c>
      <c r="L108" s="3">
        <f t="shared" si="13"/>
        <v>8</v>
      </c>
      <c r="M108" s="10" t="s">
        <v>848</v>
      </c>
      <c r="N108" s="3">
        <f t="shared" si="14"/>
        <v>5</v>
      </c>
      <c r="O108" s="10" t="s">
        <v>949</v>
      </c>
      <c r="P108" s="3">
        <f t="shared" si="15"/>
        <v>5</v>
      </c>
    </row>
    <row r="109" spans="1:16" ht="18.600000000000001" thickBot="1" x14ac:dyDescent="0.4">
      <c r="A109" s="15" t="s">
        <v>241</v>
      </c>
      <c r="B109" s="3">
        <f t="shared" si="8"/>
        <v>11</v>
      </c>
      <c r="C109" s="10" t="s">
        <v>355</v>
      </c>
      <c r="D109" s="3">
        <f t="shared" si="9"/>
        <v>11</v>
      </c>
      <c r="E109" s="10" t="s">
        <v>449</v>
      </c>
      <c r="F109" s="3">
        <f t="shared" si="10"/>
        <v>13</v>
      </c>
      <c r="G109" s="10" t="s">
        <v>549</v>
      </c>
      <c r="H109" s="3">
        <f t="shared" si="11"/>
        <v>12</v>
      </c>
      <c r="I109" s="10" t="s">
        <v>655</v>
      </c>
      <c r="J109" s="3">
        <f t="shared" si="12"/>
        <v>12</v>
      </c>
      <c r="K109" s="10" t="s">
        <v>655</v>
      </c>
      <c r="L109" s="3">
        <f t="shared" si="13"/>
        <v>12</v>
      </c>
      <c r="M109" s="10" t="s">
        <v>849</v>
      </c>
      <c r="N109" s="3">
        <f t="shared" si="14"/>
        <v>12</v>
      </c>
      <c r="O109" s="10" t="s">
        <v>950</v>
      </c>
      <c r="P109" s="3">
        <f t="shared" si="15"/>
        <v>6</v>
      </c>
    </row>
    <row r="110" spans="1:16" ht="18.600000000000001" thickBot="1" x14ac:dyDescent="0.4">
      <c r="A110" s="15" t="s">
        <v>212</v>
      </c>
      <c r="B110" s="3">
        <f t="shared" si="8"/>
        <v>4</v>
      </c>
      <c r="C110" s="10" t="s">
        <v>332</v>
      </c>
      <c r="D110" s="3">
        <f t="shared" si="9"/>
        <v>3</v>
      </c>
      <c r="E110" s="10" t="s">
        <v>427</v>
      </c>
      <c r="F110" s="3">
        <f t="shared" si="10"/>
        <v>5</v>
      </c>
      <c r="G110" s="10" t="s">
        <v>526</v>
      </c>
      <c r="H110" s="3">
        <f t="shared" si="11"/>
        <v>3</v>
      </c>
      <c r="I110" s="10" t="s">
        <v>631</v>
      </c>
      <c r="J110" s="3">
        <f t="shared" si="12"/>
        <v>4</v>
      </c>
      <c r="K110" s="10" t="s">
        <v>631</v>
      </c>
      <c r="L110" s="3">
        <f t="shared" si="13"/>
        <v>4</v>
      </c>
      <c r="M110" s="10" t="s">
        <v>828</v>
      </c>
      <c r="N110" s="3">
        <f t="shared" si="14"/>
        <v>3</v>
      </c>
      <c r="O110" s="10" t="s">
        <v>926</v>
      </c>
      <c r="P110" s="3">
        <f t="shared" si="15"/>
        <v>4</v>
      </c>
    </row>
    <row r="111" spans="1:16" ht="18.600000000000001" thickBot="1" x14ac:dyDescent="0.4">
      <c r="A111" s="15" t="s">
        <v>242</v>
      </c>
      <c r="B111" s="3">
        <f t="shared" si="8"/>
        <v>4</v>
      </c>
      <c r="C111" s="10" t="s">
        <v>327</v>
      </c>
      <c r="D111" s="3">
        <f t="shared" si="9"/>
        <v>4</v>
      </c>
      <c r="E111" s="10" t="s">
        <v>242</v>
      </c>
      <c r="F111" s="3">
        <f t="shared" si="10"/>
        <v>4</v>
      </c>
      <c r="G111" s="10" t="s">
        <v>242</v>
      </c>
      <c r="H111" s="3">
        <f t="shared" si="11"/>
        <v>4</v>
      </c>
      <c r="I111" s="10" t="s">
        <v>625</v>
      </c>
      <c r="J111" s="3">
        <f t="shared" si="12"/>
        <v>4</v>
      </c>
      <c r="K111" s="10" t="s">
        <v>625</v>
      </c>
      <c r="L111" s="3">
        <f t="shared" si="13"/>
        <v>4</v>
      </c>
      <c r="M111" s="10" t="s">
        <v>625</v>
      </c>
      <c r="N111" s="3">
        <f t="shared" si="14"/>
        <v>4</v>
      </c>
      <c r="O111" s="10" t="s">
        <v>625</v>
      </c>
      <c r="P111" s="3">
        <f t="shared" si="15"/>
        <v>4</v>
      </c>
    </row>
    <row r="112" spans="1:16" ht="18.600000000000001" thickBot="1" x14ac:dyDescent="0.4">
      <c r="A112" s="15" t="s">
        <v>243</v>
      </c>
      <c r="B112" s="3">
        <f t="shared" si="8"/>
        <v>9</v>
      </c>
      <c r="C112" s="10" t="s">
        <v>356</v>
      </c>
      <c r="D112" s="3">
        <f t="shared" si="9"/>
        <v>9</v>
      </c>
      <c r="E112" s="10" t="s">
        <v>450</v>
      </c>
      <c r="F112" s="3">
        <f t="shared" si="10"/>
        <v>8</v>
      </c>
      <c r="G112" s="10" t="s">
        <v>450</v>
      </c>
      <c r="H112" s="3">
        <f t="shared" si="11"/>
        <v>8</v>
      </c>
      <c r="I112" s="10" t="s">
        <v>656</v>
      </c>
      <c r="J112" s="3">
        <f t="shared" si="12"/>
        <v>12</v>
      </c>
      <c r="K112" s="10" t="s">
        <v>754</v>
      </c>
      <c r="L112" s="3">
        <f t="shared" si="13"/>
        <v>16</v>
      </c>
      <c r="M112" s="10" t="s">
        <v>850</v>
      </c>
      <c r="N112" s="3">
        <f t="shared" si="14"/>
        <v>13</v>
      </c>
      <c r="O112" s="10" t="s">
        <v>951</v>
      </c>
      <c r="P112" s="3">
        <f t="shared" si="15"/>
        <v>11</v>
      </c>
    </row>
    <row r="113" spans="1:16" ht="18.600000000000001" thickBot="1" x14ac:dyDescent="0.4">
      <c r="A113" s="15" t="s">
        <v>244</v>
      </c>
      <c r="B113" s="3">
        <f t="shared" si="8"/>
        <v>8</v>
      </c>
      <c r="C113" s="10" t="s">
        <v>357</v>
      </c>
      <c r="D113" s="3">
        <f t="shared" si="9"/>
        <v>8</v>
      </c>
      <c r="E113" s="10" t="s">
        <v>451</v>
      </c>
      <c r="F113" s="3">
        <f t="shared" si="10"/>
        <v>8</v>
      </c>
      <c r="G113" s="10" t="s">
        <v>550</v>
      </c>
      <c r="H113" s="3">
        <f t="shared" si="11"/>
        <v>6</v>
      </c>
      <c r="I113" s="10" t="s">
        <v>657</v>
      </c>
      <c r="J113" s="3">
        <f t="shared" si="12"/>
        <v>7</v>
      </c>
      <c r="K113" s="10" t="s">
        <v>755</v>
      </c>
      <c r="L113" s="3">
        <f t="shared" si="13"/>
        <v>8</v>
      </c>
      <c r="M113" s="10" t="s">
        <v>851</v>
      </c>
      <c r="N113" s="3">
        <f t="shared" si="14"/>
        <v>6</v>
      </c>
      <c r="O113" s="10" t="s">
        <v>952</v>
      </c>
      <c r="P113" s="3">
        <f t="shared" si="15"/>
        <v>7</v>
      </c>
    </row>
    <row r="114" spans="1:16" ht="18.600000000000001" thickBot="1" x14ac:dyDescent="0.4">
      <c r="A114" s="15" t="s">
        <v>80</v>
      </c>
      <c r="B114" s="3">
        <f t="shared" si="8"/>
        <v>1</v>
      </c>
      <c r="C114" s="10" t="s">
        <v>80</v>
      </c>
      <c r="D114" s="3">
        <f t="shared" si="9"/>
        <v>1</v>
      </c>
      <c r="E114" s="10" t="s">
        <v>81</v>
      </c>
      <c r="F114" s="3">
        <f t="shared" si="10"/>
        <v>1</v>
      </c>
      <c r="G114" s="10" t="s">
        <v>81</v>
      </c>
      <c r="H114" s="3">
        <f t="shared" si="11"/>
        <v>1</v>
      </c>
      <c r="I114" s="10" t="s">
        <v>82</v>
      </c>
      <c r="J114" s="3">
        <f t="shared" si="12"/>
        <v>4</v>
      </c>
      <c r="K114" s="10" t="s">
        <v>83</v>
      </c>
      <c r="L114" s="3">
        <f t="shared" si="13"/>
        <v>4</v>
      </c>
      <c r="M114" s="10" t="s">
        <v>84</v>
      </c>
      <c r="N114" s="3">
        <f t="shared" si="14"/>
        <v>3</v>
      </c>
      <c r="O114" s="10" t="s">
        <v>85</v>
      </c>
      <c r="P114" s="3">
        <f t="shared" si="15"/>
        <v>1</v>
      </c>
    </row>
    <row r="115" spans="1:16" ht="18.600000000000001" thickBot="1" x14ac:dyDescent="0.4">
      <c r="A115" s="15" t="s">
        <v>245</v>
      </c>
      <c r="B115" s="3">
        <f t="shared" si="8"/>
        <v>6</v>
      </c>
      <c r="C115" s="10" t="s">
        <v>358</v>
      </c>
      <c r="D115" s="3">
        <f t="shared" si="9"/>
        <v>5</v>
      </c>
      <c r="E115" s="10" t="s">
        <v>452</v>
      </c>
      <c r="F115" s="3">
        <f t="shared" si="10"/>
        <v>6</v>
      </c>
      <c r="G115" s="10" t="s">
        <v>551</v>
      </c>
      <c r="H115" s="3">
        <f t="shared" si="11"/>
        <v>5</v>
      </c>
      <c r="I115" s="10" t="s">
        <v>658</v>
      </c>
      <c r="J115" s="3">
        <f t="shared" si="12"/>
        <v>7</v>
      </c>
      <c r="K115" s="10" t="s">
        <v>756</v>
      </c>
      <c r="L115" s="3">
        <f t="shared" si="13"/>
        <v>6</v>
      </c>
      <c r="M115" s="10" t="s">
        <v>852</v>
      </c>
      <c r="N115" s="3">
        <f t="shared" si="14"/>
        <v>5</v>
      </c>
      <c r="O115" s="10" t="s">
        <v>658</v>
      </c>
      <c r="P115" s="3">
        <f t="shared" si="15"/>
        <v>7</v>
      </c>
    </row>
    <row r="116" spans="1:16" ht="18.600000000000001" thickBot="1" x14ac:dyDescent="0.4">
      <c r="A116" s="15" t="s">
        <v>35</v>
      </c>
      <c r="B116" s="3">
        <f t="shared" si="8"/>
        <v>2</v>
      </c>
      <c r="C116" s="10" t="s">
        <v>36</v>
      </c>
      <c r="D116" s="3">
        <f t="shared" si="9"/>
        <v>5</v>
      </c>
      <c r="E116" s="10" t="s">
        <v>35</v>
      </c>
      <c r="F116" s="3">
        <f t="shared" si="10"/>
        <v>2</v>
      </c>
      <c r="G116" s="10" t="s">
        <v>37</v>
      </c>
      <c r="H116" s="3">
        <f t="shared" si="11"/>
        <v>2</v>
      </c>
      <c r="I116" s="10" t="s">
        <v>38</v>
      </c>
      <c r="J116" s="3">
        <f t="shared" si="12"/>
        <v>2</v>
      </c>
      <c r="K116" s="10" t="s">
        <v>39</v>
      </c>
      <c r="L116" s="3">
        <f t="shared" si="13"/>
        <v>3</v>
      </c>
      <c r="M116" s="10" t="s">
        <v>40</v>
      </c>
      <c r="N116" s="3">
        <f t="shared" si="14"/>
        <v>3</v>
      </c>
      <c r="O116" s="10" t="s">
        <v>41</v>
      </c>
      <c r="P116" s="3">
        <f t="shared" si="15"/>
        <v>2</v>
      </c>
    </row>
    <row r="117" spans="1:16" ht="18.600000000000001" thickBot="1" x14ac:dyDescent="0.4">
      <c r="A117" s="15" t="s">
        <v>246</v>
      </c>
      <c r="B117" s="3">
        <f t="shared" si="8"/>
        <v>5</v>
      </c>
      <c r="C117" s="10" t="s">
        <v>359</v>
      </c>
      <c r="D117" s="3">
        <f t="shared" si="9"/>
        <v>5</v>
      </c>
      <c r="E117" s="10" t="s">
        <v>246</v>
      </c>
      <c r="F117" s="3">
        <f t="shared" si="10"/>
        <v>5</v>
      </c>
      <c r="G117" s="10" t="s">
        <v>552</v>
      </c>
      <c r="H117" s="3">
        <f t="shared" si="11"/>
        <v>4</v>
      </c>
      <c r="I117" s="10" t="s">
        <v>659</v>
      </c>
      <c r="J117" s="3">
        <f t="shared" si="12"/>
        <v>4</v>
      </c>
      <c r="K117" s="10" t="s">
        <v>757</v>
      </c>
      <c r="L117" s="3">
        <f t="shared" si="13"/>
        <v>5</v>
      </c>
      <c r="M117" s="10" t="s">
        <v>853</v>
      </c>
      <c r="N117" s="3">
        <f t="shared" si="14"/>
        <v>4</v>
      </c>
      <c r="O117" s="10" t="s">
        <v>953</v>
      </c>
      <c r="P117" s="3">
        <f t="shared" si="15"/>
        <v>9</v>
      </c>
    </row>
    <row r="118" spans="1:16" ht="18.600000000000001" thickBot="1" x14ac:dyDescent="0.4">
      <c r="A118" s="15" t="s">
        <v>247</v>
      </c>
      <c r="B118" s="3">
        <f t="shared" si="8"/>
        <v>7</v>
      </c>
      <c r="C118" s="10" t="s">
        <v>360</v>
      </c>
      <c r="D118" s="3">
        <f t="shared" si="9"/>
        <v>5</v>
      </c>
      <c r="E118" s="10" t="s">
        <v>453</v>
      </c>
      <c r="F118" s="3">
        <f t="shared" si="10"/>
        <v>6</v>
      </c>
      <c r="G118" s="10" t="s">
        <v>553</v>
      </c>
      <c r="H118" s="3">
        <f t="shared" si="11"/>
        <v>5</v>
      </c>
      <c r="I118" s="10" t="s">
        <v>660</v>
      </c>
      <c r="J118" s="3">
        <f t="shared" si="12"/>
        <v>3</v>
      </c>
      <c r="K118" s="10" t="s">
        <v>758</v>
      </c>
      <c r="L118" s="3">
        <f t="shared" si="13"/>
        <v>2</v>
      </c>
      <c r="M118" s="10" t="s">
        <v>44</v>
      </c>
      <c r="N118" s="3">
        <f t="shared" si="14"/>
        <v>3</v>
      </c>
      <c r="O118" s="10" t="s">
        <v>954</v>
      </c>
      <c r="P118" s="3">
        <f t="shared" si="15"/>
        <v>4</v>
      </c>
    </row>
    <row r="119" spans="1:16" ht="18.600000000000001" thickBot="1" x14ac:dyDescent="0.4">
      <c r="A119" s="15" t="s">
        <v>248</v>
      </c>
      <c r="B119" s="3">
        <f t="shared" si="8"/>
        <v>2</v>
      </c>
      <c r="C119" s="10" t="s">
        <v>141</v>
      </c>
      <c r="D119" s="3">
        <f t="shared" si="9"/>
        <v>4</v>
      </c>
      <c r="E119" s="10" t="s">
        <v>454</v>
      </c>
      <c r="F119" s="3">
        <f t="shared" si="10"/>
        <v>3</v>
      </c>
      <c r="G119" s="10" t="s">
        <v>98</v>
      </c>
      <c r="H119" s="3">
        <f t="shared" si="11"/>
        <v>2</v>
      </c>
      <c r="I119" s="10" t="s">
        <v>138</v>
      </c>
      <c r="J119" s="3">
        <f t="shared" si="12"/>
        <v>2</v>
      </c>
      <c r="K119" s="10" t="s">
        <v>119</v>
      </c>
      <c r="L119" s="3">
        <f t="shared" si="13"/>
        <v>2</v>
      </c>
      <c r="M119" s="10" t="s">
        <v>854</v>
      </c>
      <c r="N119" s="3">
        <f t="shared" si="14"/>
        <v>2</v>
      </c>
      <c r="O119" s="10" t="s">
        <v>142</v>
      </c>
      <c r="P119" s="3">
        <f t="shared" si="15"/>
        <v>2</v>
      </c>
    </row>
    <row r="120" spans="1:16" ht="18.600000000000001" thickBot="1" x14ac:dyDescent="0.4">
      <c r="A120" s="15" t="s">
        <v>249</v>
      </c>
      <c r="B120" s="3">
        <f t="shared" si="8"/>
        <v>10</v>
      </c>
      <c r="C120" s="10" t="s">
        <v>361</v>
      </c>
      <c r="D120" s="3">
        <f t="shared" si="9"/>
        <v>11</v>
      </c>
      <c r="E120" s="10" t="s">
        <v>455</v>
      </c>
      <c r="F120" s="3">
        <f t="shared" si="10"/>
        <v>10</v>
      </c>
      <c r="G120" s="10" t="s">
        <v>554</v>
      </c>
      <c r="H120" s="3">
        <f t="shared" si="11"/>
        <v>5</v>
      </c>
      <c r="I120" s="10" t="s">
        <v>661</v>
      </c>
      <c r="J120" s="3">
        <f t="shared" si="12"/>
        <v>5</v>
      </c>
      <c r="K120" s="10" t="s">
        <v>759</v>
      </c>
      <c r="L120" s="3">
        <f t="shared" si="13"/>
        <v>6</v>
      </c>
      <c r="M120" s="10" t="s">
        <v>855</v>
      </c>
      <c r="N120" s="3">
        <f t="shared" si="14"/>
        <v>8</v>
      </c>
      <c r="O120" s="10" t="s">
        <v>955</v>
      </c>
      <c r="P120" s="3">
        <f t="shared" si="15"/>
        <v>11</v>
      </c>
    </row>
    <row r="121" spans="1:16" ht="18.600000000000001" thickBot="1" x14ac:dyDescent="0.4">
      <c r="A121" s="15" t="s">
        <v>52</v>
      </c>
      <c r="B121" s="3">
        <f t="shared" si="8"/>
        <v>1</v>
      </c>
      <c r="C121" s="10" t="s">
        <v>52</v>
      </c>
      <c r="D121" s="3">
        <f t="shared" si="9"/>
        <v>1</v>
      </c>
      <c r="E121" s="10" t="s">
        <v>53</v>
      </c>
      <c r="F121" s="3">
        <f t="shared" si="10"/>
        <v>1</v>
      </c>
      <c r="G121" s="10" t="s">
        <v>53</v>
      </c>
      <c r="H121" s="3">
        <f t="shared" si="11"/>
        <v>1</v>
      </c>
      <c r="I121" s="10" t="s">
        <v>54</v>
      </c>
      <c r="J121" s="3">
        <f t="shared" si="12"/>
        <v>3</v>
      </c>
      <c r="K121" s="10" t="s">
        <v>55</v>
      </c>
      <c r="L121" s="3">
        <f t="shared" si="13"/>
        <v>2</v>
      </c>
      <c r="M121" s="10" t="s">
        <v>56</v>
      </c>
      <c r="N121" s="3">
        <f t="shared" si="14"/>
        <v>3</v>
      </c>
      <c r="O121" s="10" t="s">
        <v>57</v>
      </c>
      <c r="P121" s="3">
        <f t="shared" si="15"/>
        <v>1</v>
      </c>
    </row>
    <row r="122" spans="1:16" ht="18.600000000000001" thickBot="1" x14ac:dyDescent="0.4">
      <c r="A122" s="15" t="s">
        <v>250</v>
      </c>
      <c r="B122" s="3">
        <f t="shared" si="8"/>
        <v>6</v>
      </c>
      <c r="C122" s="10" t="s">
        <v>362</v>
      </c>
      <c r="D122" s="3">
        <f t="shared" si="9"/>
        <v>10</v>
      </c>
      <c r="E122" s="10" t="s">
        <v>456</v>
      </c>
      <c r="F122" s="3">
        <f t="shared" si="10"/>
        <v>6</v>
      </c>
      <c r="G122" s="10" t="s">
        <v>555</v>
      </c>
      <c r="H122" s="3">
        <f t="shared" si="11"/>
        <v>9</v>
      </c>
      <c r="I122" s="10" t="s">
        <v>662</v>
      </c>
      <c r="J122" s="3">
        <f t="shared" si="12"/>
        <v>4</v>
      </c>
      <c r="K122" s="10" t="s">
        <v>760</v>
      </c>
      <c r="L122" s="3">
        <f t="shared" si="13"/>
        <v>6</v>
      </c>
      <c r="M122" s="10" t="s">
        <v>856</v>
      </c>
      <c r="N122" s="3">
        <f t="shared" si="14"/>
        <v>9</v>
      </c>
      <c r="O122" s="10" t="s">
        <v>956</v>
      </c>
      <c r="P122" s="3">
        <f t="shared" si="15"/>
        <v>7</v>
      </c>
    </row>
    <row r="123" spans="1:16" ht="18.600000000000001" thickBot="1" x14ac:dyDescent="0.4">
      <c r="A123" s="15" t="s">
        <v>251</v>
      </c>
      <c r="B123" s="3">
        <f t="shared" si="8"/>
        <v>6</v>
      </c>
      <c r="C123" s="10" t="s">
        <v>298</v>
      </c>
      <c r="D123" s="3">
        <f t="shared" si="9"/>
        <v>4</v>
      </c>
      <c r="E123" s="10" t="s">
        <v>457</v>
      </c>
      <c r="F123" s="3">
        <f t="shared" si="10"/>
        <v>4</v>
      </c>
      <c r="G123" s="10" t="s">
        <v>166</v>
      </c>
      <c r="H123" s="3">
        <f t="shared" si="11"/>
        <v>4</v>
      </c>
      <c r="I123" s="10" t="s">
        <v>593</v>
      </c>
      <c r="J123" s="3">
        <f t="shared" si="12"/>
        <v>6</v>
      </c>
      <c r="K123" s="10" t="s">
        <v>697</v>
      </c>
      <c r="L123" s="3">
        <f t="shared" si="13"/>
        <v>4</v>
      </c>
      <c r="M123" s="10" t="s">
        <v>796</v>
      </c>
      <c r="N123" s="3">
        <f t="shared" si="14"/>
        <v>5</v>
      </c>
      <c r="O123" s="10" t="s">
        <v>593</v>
      </c>
      <c r="P123" s="3">
        <f t="shared" si="15"/>
        <v>6</v>
      </c>
    </row>
    <row r="124" spans="1:16" ht="18.600000000000001" thickBot="1" x14ac:dyDescent="0.4">
      <c r="A124" s="15" t="s">
        <v>237</v>
      </c>
      <c r="B124" s="3">
        <f t="shared" si="8"/>
        <v>3</v>
      </c>
      <c r="C124" s="10" t="s">
        <v>351</v>
      </c>
      <c r="D124" s="3">
        <f t="shared" si="9"/>
        <v>3</v>
      </c>
      <c r="E124" s="10" t="s">
        <v>446</v>
      </c>
      <c r="F124" s="3">
        <f t="shared" si="10"/>
        <v>1</v>
      </c>
      <c r="G124" s="10" t="s">
        <v>545</v>
      </c>
      <c r="H124" s="3">
        <f t="shared" si="11"/>
        <v>7</v>
      </c>
      <c r="I124" s="10" t="s">
        <v>651</v>
      </c>
      <c r="J124" s="3">
        <f t="shared" si="12"/>
        <v>5</v>
      </c>
      <c r="K124" s="10" t="s">
        <v>39</v>
      </c>
      <c r="L124" s="3">
        <f t="shared" si="13"/>
        <v>3</v>
      </c>
      <c r="M124" s="10" t="s">
        <v>58</v>
      </c>
      <c r="N124" s="3">
        <f t="shared" si="14"/>
        <v>4</v>
      </c>
      <c r="O124" s="10" t="s">
        <v>947</v>
      </c>
      <c r="P124" s="3">
        <f t="shared" si="15"/>
        <v>1</v>
      </c>
    </row>
    <row r="125" spans="1:16" ht="18.600000000000001" thickBot="1" x14ac:dyDescent="0.4">
      <c r="A125" s="15" t="s">
        <v>252</v>
      </c>
      <c r="B125" s="3">
        <f t="shared" si="8"/>
        <v>4</v>
      </c>
      <c r="C125" s="10" t="s">
        <v>104</v>
      </c>
      <c r="D125" s="3">
        <f t="shared" si="9"/>
        <v>3</v>
      </c>
      <c r="E125" s="10" t="s">
        <v>458</v>
      </c>
      <c r="F125" s="3">
        <f t="shared" si="10"/>
        <v>3</v>
      </c>
      <c r="G125" s="10" t="s">
        <v>556</v>
      </c>
      <c r="H125" s="3">
        <f t="shared" si="11"/>
        <v>8</v>
      </c>
      <c r="I125" s="10" t="s">
        <v>663</v>
      </c>
      <c r="J125" s="3">
        <f t="shared" si="12"/>
        <v>3</v>
      </c>
      <c r="K125" s="10" t="s">
        <v>761</v>
      </c>
      <c r="L125" s="3">
        <f t="shared" si="13"/>
        <v>6</v>
      </c>
      <c r="M125" s="10" t="s">
        <v>857</v>
      </c>
      <c r="N125" s="3">
        <f t="shared" si="14"/>
        <v>5</v>
      </c>
      <c r="O125" s="10" t="s">
        <v>957</v>
      </c>
      <c r="P125" s="3">
        <f t="shared" si="15"/>
        <v>4</v>
      </c>
    </row>
    <row r="126" spans="1:16" ht="18.600000000000001" thickBot="1" x14ac:dyDescent="0.4">
      <c r="A126" s="15" t="s">
        <v>253</v>
      </c>
      <c r="B126" s="3">
        <f t="shared" si="8"/>
        <v>11</v>
      </c>
      <c r="C126" s="10" t="s">
        <v>363</v>
      </c>
      <c r="D126" s="3">
        <f t="shared" si="9"/>
        <v>11</v>
      </c>
      <c r="E126" s="10" t="s">
        <v>459</v>
      </c>
      <c r="F126" s="3">
        <f t="shared" si="10"/>
        <v>10</v>
      </c>
      <c r="G126" s="10" t="s">
        <v>557</v>
      </c>
      <c r="H126" s="3">
        <f t="shared" si="11"/>
        <v>11</v>
      </c>
      <c r="I126" s="10" t="s">
        <v>664</v>
      </c>
      <c r="J126" s="3">
        <f t="shared" si="12"/>
        <v>11</v>
      </c>
      <c r="K126" s="10" t="s">
        <v>762</v>
      </c>
      <c r="L126" s="3">
        <f t="shared" si="13"/>
        <v>11</v>
      </c>
      <c r="M126" s="10" t="s">
        <v>858</v>
      </c>
      <c r="N126" s="3">
        <f t="shared" si="14"/>
        <v>6</v>
      </c>
      <c r="O126" s="10" t="s">
        <v>958</v>
      </c>
      <c r="P126" s="3">
        <f t="shared" si="15"/>
        <v>9</v>
      </c>
    </row>
    <row r="127" spans="1:16" ht="18.600000000000001" thickBot="1" x14ac:dyDescent="0.4">
      <c r="A127" s="15" t="s">
        <v>166</v>
      </c>
      <c r="B127" s="3">
        <f t="shared" si="8"/>
        <v>4</v>
      </c>
      <c r="C127" s="10" t="s">
        <v>298</v>
      </c>
      <c r="D127" s="3">
        <f t="shared" si="9"/>
        <v>4</v>
      </c>
      <c r="E127" s="10" t="s">
        <v>298</v>
      </c>
      <c r="F127" s="3">
        <f t="shared" si="10"/>
        <v>4</v>
      </c>
      <c r="G127" s="10" t="s">
        <v>166</v>
      </c>
      <c r="H127" s="3">
        <f t="shared" si="11"/>
        <v>4</v>
      </c>
      <c r="I127" s="10" t="s">
        <v>593</v>
      </c>
      <c r="J127" s="3">
        <f t="shared" si="12"/>
        <v>6</v>
      </c>
      <c r="K127" s="10" t="s">
        <v>697</v>
      </c>
      <c r="L127" s="3">
        <f t="shared" si="13"/>
        <v>4</v>
      </c>
      <c r="M127" s="10" t="s">
        <v>796</v>
      </c>
      <c r="N127" s="3">
        <f t="shared" si="14"/>
        <v>5</v>
      </c>
      <c r="O127" s="10" t="s">
        <v>593</v>
      </c>
      <c r="P127" s="3">
        <f t="shared" si="15"/>
        <v>6</v>
      </c>
    </row>
    <row r="128" spans="1:16" ht="18.600000000000001" thickBot="1" x14ac:dyDescent="0.4">
      <c r="A128" s="15" t="s">
        <v>80</v>
      </c>
      <c r="B128" s="3">
        <f t="shared" si="8"/>
        <v>1</v>
      </c>
      <c r="C128" s="10" t="s">
        <v>80</v>
      </c>
      <c r="D128" s="3">
        <f t="shared" si="9"/>
        <v>1</v>
      </c>
      <c r="E128" s="10" t="s">
        <v>81</v>
      </c>
      <c r="F128" s="3">
        <f t="shared" si="10"/>
        <v>1</v>
      </c>
      <c r="G128" s="10" t="s">
        <v>81</v>
      </c>
      <c r="H128" s="3">
        <f t="shared" si="11"/>
        <v>1</v>
      </c>
      <c r="I128" s="10" t="s">
        <v>82</v>
      </c>
      <c r="J128" s="3">
        <f t="shared" si="12"/>
        <v>4</v>
      </c>
      <c r="K128" s="10" t="s">
        <v>83</v>
      </c>
      <c r="L128" s="3">
        <f t="shared" si="13"/>
        <v>4</v>
      </c>
      <c r="M128" s="10" t="s">
        <v>84</v>
      </c>
      <c r="N128" s="3">
        <f t="shared" si="14"/>
        <v>3</v>
      </c>
      <c r="O128" s="10" t="s">
        <v>85</v>
      </c>
      <c r="P128" s="3">
        <f t="shared" si="15"/>
        <v>1</v>
      </c>
    </row>
    <row r="129" spans="1:16" ht="18.600000000000001" thickBot="1" x14ac:dyDescent="0.4">
      <c r="A129" s="15" t="s">
        <v>254</v>
      </c>
      <c r="B129" s="3">
        <f t="shared" si="8"/>
        <v>9</v>
      </c>
      <c r="C129" s="10" t="s">
        <v>301</v>
      </c>
      <c r="D129" s="3">
        <f t="shared" si="9"/>
        <v>7</v>
      </c>
      <c r="E129" s="10" t="s">
        <v>460</v>
      </c>
      <c r="F129" s="3">
        <f t="shared" si="10"/>
        <v>9</v>
      </c>
      <c r="G129" s="10" t="s">
        <v>499</v>
      </c>
      <c r="H129" s="3">
        <f t="shared" si="11"/>
        <v>7</v>
      </c>
      <c r="I129" s="10" t="s">
        <v>596</v>
      </c>
      <c r="J129" s="3">
        <f t="shared" si="12"/>
        <v>7</v>
      </c>
      <c r="K129" s="10" t="s">
        <v>695</v>
      </c>
      <c r="L129" s="3">
        <f t="shared" si="13"/>
        <v>5</v>
      </c>
      <c r="M129" s="10" t="s">
        <v>799</v>
      </c>
      <c r="N129" s="3">
        <f t="shared" si="14"/>
        <v>8</v>
      </c>
      <c r="O129" s="10" t="s">
        <v>895</v>
      </c>
      <c r="P129" s="3">
        <f t="shared" si="15"/>
        <v>7</v>
      </c>
    </row>
    <row r="130" spans="1:16" ht="18.600000000000001" thickBot="1" x14ac:dyDescent="0.4">
      <c r="A130" s="15" t="s">
        <v>255</v>
      </c>
      <c r="B130" s="3">
        <f t="shared" si="8"/>
        <v>5</v>
      </c>
      <c r="C130" s="10" t="s">
        <v>364</v>
      </c>
      <c r="D130" s="3">
        <f t="shared" si="9"/>
        <v>5</v>
      </c>
      <c r="E130" s="10" t="s">
        <v>461</v>
      </c>
      <c r="F130" s="3">
        <f t="shared" si="10"/>
        <v>5</v>
      </c>
      <c r="G130" s="10" t="s">
        <v>558</v>
      </c>
      <c r="H130" s="3">
        <f t="shared" si="11"/>
        <v>5</v>
      </c>
      <c r="I130" s="10" t="s">
        <v>665</v>
      </c>
      <c r="J130" s="3">
        <f t="shared" si="12"/>
        <v>5</v>
      </c>
      <c r="K130" s="10" t="s">
        <v>763</v>
      </c>
      <c r="L130" s="3">
        <f t="shared" si="13"/>
        <v>6</v>
      </c>
      <c r="M130" s="10" t="s">
        <v>859</v>
      </c>
      <c r="N130" s="3">
        <f t="shared" si="14"/>
        <v>6</v>
      </c>
      <c r="O130" s="10" t="s">
        <v>959</v>
      </c>
      <c r="P130" s="3">
        <f t="shared" si="15"/>
        <v>4</v>
      </c>
    </row>
    <row r="131" spans="1:16" ht="18.600000000000001" thickBot="1" x14ac:dyDescent="0.4">
      <c r="A131" s="15" t="s">
        <v>256</v>
      </c>
      <c r="B131" s="3">
        <f t="shared" ref="B131:B186" si="16">LEN(A131)</f>
        <v>4</v>
      </c>
      <c r="C131" s="10" t="s">
        <v>365</v>
      </c>
      <c r="D131" s="3">
        <f t="shared" ref="D131:D186" si="17">LEN(C131)</f>
        <v>4</v>
      </c>
      <c r="E131" s="10" t="s">
        <v>462</v>
      </c>
      <c r="F131" s="3">
        <f t="shared" ref="F131:F186" si="18">LEN(E131)</f>
        <v>6</v>
      </c>
      <c r="G131" s="10" t="s">
        <v>559</v>
      </c>
      <c r="H131" s="3">
        <f t="shared" ref="H131:H186" si="19">LEN(G131)</f>
        <v>7</v>
      </c>
      <c r="I131" s="10" t="s">
        <v>666</v>
      </c>
      <c r="J131" s="3">
        <f t="shared" ref="J131:J186" si="20">LEN(I131)</f>
        <v>7</v>
      </c>
      <c r="K131" s="10" t="s">
        <v>764</v>
      </c>
      <c r="L131" s="3">
        <f t="shared" ref="L131:L186" si="21">LEN(K131)</f>
        <v>7</v>
      </c>
      <c r="M131" s="10" t="s">
        <v>860</v>
      </c>
      <c r="N131" s="3">
        <f t="shared" ref="N131:N186" si="22">LEN(M131)</f>
        <v>6</v>
      </c>
      <c r="O131" s="10" t="s">
        <v>960</v>
      </c>
      <c r="P131" s="3">
        <f t="shared" ref="P131:P186" si="23">LEN(O131)</f>
        <v>6</v>
      </c>
    </row>
    <row r="132" spans="1:16" ht="18.600000000000001" thickBot="1" x14ac:dyDescent="0.4">
      <c r="A132" s="15" t="s">
        <v>80</v>
      </c>
      <c r="B132" s="3">
        <f t="shared" si="16"/>
        <v>1</v>
      </c>
      <c r="C132" s="10" t="s">
        <v>80</v>
      </c>
      <c r="D132" s="3">
        <f t="shared" si="17"/>
        <v>1</v>
      </c>
      <c r="E132" s="10" t="s">
        <v>81</v>
      </c>
      <c r="F132" s="3">
        <f t="shared" si="18"/>
        <v>1</v>
      </c>
      <c r="G132" s="10" t="s">
        <v>81</v>
      </c>
      <c r="H132" s="3">
        <f t="shared" si="19"/>
        <v>1</v>
      </c>
      <c r="I132" s="10" t="s">
        <v>82</v>
      </c>
      <c r="J132" s="3">
        <f t="shared" si="20"/>
        <v>4</v>
      </c>
      <c r="K132" s="10" t="s">
        <v>83</v>
      </c>
      <c r="L132" s="3">
        <f t="shared" si="21"/>
        <v>4</v>
      </c>
      <c r="M132" s="10" t="s">
        <v>84</v>
      </c>
      <c r="N132" s="3">
        <f t="shared" si="22"/>
        <v>3</v>
      </c>
      <c r="O132" s="10" t="s">
        <v>85</v>
      </c>
      <c r="P132" s="3">
        <f t="shared" si="23"/>
        <v>1</v>
      </c>
    </row>
    <row r="133" spans="1:16" ht="18.600000000000001" thickBot="1" x14ac:dyDescent="0.4">
      <c r="A133" s="15" t="s">
        <v>257</v>
      </c>
      <c r="B133" s="3">
        <f t="shared" si="16"/>
        <v>9</v>
      </c>
      <c r="C133" s="10" t="s">
        <v>343</v>
      </c>
      <c r="D133" s="3">
        <f t="shared" si="17"/>
        <v>8</v>
      </c>
      <c r="E133" s="10" t="s">
        <v>343</v>
      </c>
      <c r="F133" s="3">
        <f t="shared" si="18"/>
        <v>8</v>
      </c>
      <c r="G133" s="10" t="s">
        <v>538</v>
      </c>
      <c r="H133" s="3">
        <f t="shared" si="19"/>
        <v>8</v>
      </c>
      <c r="I133" s="10" t="s">
        <v>642</v>
      </c>
      <c r="J133" s="3">
        <f t="shared" si="20"/>
        <v>8</v>
      </c>
      <c r="K133" s="10" t="s">
        <v>642</v>
      </c>
      <c r="L133" s="3">
        <f t="shared" si="21"/>
        <v>8</v>
      </c>
      <c r="M133" s="10" t="s">
        <v>839</v>
      </c>
      <c r="N133" s="3">
        <f t="shared" si="22"/>
        <v>8</v>
      </c>
      <c r="O133" s="10" t="s">
        <v>939</v>
      </c>
      <c r="P133" s="3">
        <f t="shared" si="23"/>
        <v>9</v>
      </c>
    </row>
    <row r="134" spans="1:16" ht="18.600000000000001" thickBot="1" x14ac:dyDescent="0.4">
      <c r="A134" s="15" t="s">
        <v>210</v>
      </c>
      <c r="B134" s="3">
        <f t="shared" si="16"/>
        <v>1</v>
      </c>
      <c r="C134" s="10" t="s">
        <v>52</v>
      </c>
      <c r="D134" s="3">
        <f t="shared" si="17"/>
        <v>1</v>
      </c>
      <c r="E134" s="10" t="s">
        <v>210</v>
      </c>
      <c r="F134" s="3">
        <f t="shared" si="18"/>
        <v>1</v>
      </c>
      <c r="G134" s="10" t="s">
        <v>53</v>
      </c>
      <c r="H134" s="3">
        <f t="shared" si="19"/>
        <v>1</v>
      </c>
      <c r="I134" s="10" t="s">
        <v>54</v>
      </c>
      <c r="J134" s="3">
        <f t="shared" si="20"/>
        <v>3</v>
      </c>
      <c r="K134" s="10" t="s">
        <v>55</v>
      </c>
      <c r="L134" s="3">
        <f t="shared" si="21"/>
        <v>2</v>
      </c>
      <c r="M134" s="10" t="s">
        <v>56</v>
      </c>
      <c r="N134" s="3">
        <f t="shared" si="22"/>
        <v>3</v>
      </c>
      <c r="O134" s="10" t="s">
        <v>57</v>
      </c>
      <c r="P134" s="3">
        <f t="shared" si="23"/>
        <v>1</v>
      </c>
    </row>
    <row r="135" spans="1:16" ht="18.600000000000001" thickBot="1" x14ac:dyDescent="0.4">
      <c r="A135" s="15" t="s">
        <v>230</v>
      </c>
      <c r="B135" s="3">
        <f t="shared" si="16"/>
        <v>6</v>
      </c>
      <c r="C135" s="10" t="s">
        <v>346</v>
      </c>
      <c r="D135" s="3">
        <f t="shared" si="17"/>
        <v>6</v>
      </c>
      <c r="E135" s="10" t="s">
        <v>442</v>
      </c>
      <c r="F135" s="3">
        <f t="shared" si="18"/>
        <v>6</v>
      </c>
      <c r="G135" s="10" t="s">
        <v>442</v>
      </c>
      <c r="H135" s="3">
        <f t="shared" si="19"/>
        <v>6</v>
      </c>
      <c r="I135" s="10" t="s">
        <v>645</v>
      </c>
      <c r="J135" s="3">
        <f t="shared" si="20"/>
        <v>4</v>
      </c>
      <c r="K135" s="10" t="s">
        <v>745</v>
      </c>
      <c r="L135" s="3">
        <f t="shared" si="21"/>
        <v>5</v>
      </c>
      <c r="M135" s="10" t="s">
        <v>645</v>
      </c>
      <c r="N135" s="3">
        <f t="shared" si="22"/>
        <v>4</v>
      </c>
      <c r="O135" s="10" t="s">
        <v>645</v>
      </c>
      <c r="P135" s="3">
        <f t="shared" si="23"/>
        <v>4</v>
      </c>
    </row>
    <row r="136" spans="1:16" ht="18.600000000000001" thickBot="1" x14ac:dyDescent="0.4">
      <c r="A136" s="15" t="s">
        <v>80</v>
      </c>
      <c r="B136" s="3">
        <f t="shared" si="16"/>
        <v>1</v>
      </c>
      <c r="C136" s="10" t="s">
        <v>80</v>
      </c>
      <c r="D136" s="3">
        <f t="shared" si="17"/>
        <v>1</v>
      </c>
      <c r="E136" s="10" t="s">
        <v>81</v>
      </c>
      <c r="F136" s="3">
        <f t="shared" si="18"/>
        <v>1</v>
      </c>
      <c r="G136" s="10" t="s">
        <v>81</v>
      </c>
      <c r="H136" s="3">
        <f t="shared" si="19"/>
        <v>1</v>
      </c>
      <c r="I136" s="10" t="s">
        <v>82</v>
      </c>
      <c r="J136" s="3">
        <f t="shared" si="20"/>
        <v>4</v>
      </c>
      <c r="K136" s="10" t="s">
        <v>83</v>
      </c>
      <c r="L136" s="3">
        <f t="shared" si="21"/>
        <v>4</v>
      </c>
      <c r="M136" s="10" t="s">
        <v>84</v>
      </c>
      <c r="N136" s="3">
        <f t="shared" si="22"/>
        <v>3</v>
      </c>
      <c r="O136" s="10" t="s">
        <v>85</v>
      </c>
      <c r="P136" s="3">
        <f t="shared" si="23"/>
        <v>1</v>
      </c>
    </row>
    <row r="137" spans="1:16" ht="18.600000000000001" thickBot="1" x14ac:dyDescent="0.4">
      <c r="A137" s="15" t="s">
        <v>258</v>
      </c>
      <c r="B137" s="3">
        <f t="shared" si="16"/>
        <v>4</v>
      </c>
      <c r="C137" s="10" t="s">
        <v>366</v>
      </c>
      <c r="D137" s="3">
        <f t="shared" si="17"/>
        <v>7</v>
      </c>
      <c r="E137" s="10" t="s">
        <v>258</v>
      </c>
      <c r="F137" s="3">
        <f t="shared" si="18"/>
        <v>4</v>
      </c>
      <c r="G137" s="10" t="s">
        <v>560</v>
      </c>
      <c r="H137" s="3">
        <f t="shared" si="19"/>
        <v>8</v>
      </c>
      <c r="I137" s="10" t="s">
        <v>667</v>
      </c>
      <c r="J137" s="3">
        <f t="shared" si="20"/>
        <v>7</v>
      </c>
      <c r="K137" s="10" t="s">
        <v>765</v>
      </c>
      <c r="L137" s="3">
        <f t="shared" si="21"/>
        <v>7</v>
      </c>
      <c r="M137" s="10" t="s">
        <v>861</v>
      </c>
      <c r="N137" s="3">
        <f t="shared" si="22"/>
        <v>11</v>
      </c>
      <c r="O137" s="10" t="s">
        <v>961</v>
      </c>
      <c r="P137" s="3">
        <f t="shared" si="23"/>
        <v>7</v>
      </c>
    </row>
    <row r="138" spans="1:16" ht="18.600000000000001" thickBot="1" x14ac:dyDescent="0.4">
      <c r="A138" s="15" t="s">
        <v>259</v>
      </c>
      <c r="B138" s="3">
        <f t="shared" si="16"/>
        <v>4</v>
      </c>
      <c r="C138" s="10" t="s">
        <v>367</v>
      </c>
      <c r="D138" s="3">
        <f t="shared" si="17"/>
        <v>3</v>
      </c>
      <c r="E138" s="10" t="s">
        <v>463</v>
      </c>
      <c r="F138" s="3">
        <f t="shared" si="18"/>
        <v>4</v>
      </c>
      <c r="G138" s="10" t="s">
        <v>259</v>
      </c>
      <c r="H138" s="3">
        <f t="shared" si="19"/>
        <v>4</v>
      </c>
      <c r="I138" s="10" t="s">
        <v>668</v>
      </c>
      <c r="J138" s="3">
        <f t="shared" si="20"/>
        <v>7</v>
      </c>
      <c r="K138" s="10" t="s">
        <v>766</v>
      </c>
      <c r="L138" s="3">
        <f t="shared" si="21"/>
        <v>8</v>
      </c>
      <c r="M138" s="10" t="s">
        <v>862</v>
      </c>
      <c r="N138" s="3">
        <f t="shared" si="22"/>
        <v>6</v>
      </c>
      <c r="O138" s="10" t="s">
        <v>962</v>
      </c>
      <c r="P138" s="3">
        <f t="shared" si="23"/>
        <v>6</v>
      </c>
    </row>
    <row r="139" spans="1:16" ht="18.600000000000001" thickBot="1" x14ac:dyDescent="0.4">
      <c r="A139" s="15" t="s">
        <v>260</v>
      </c>
      <c r="B139" s="3">
        <f t="shared" si="16"/>
        <v>7</v>
      </c>
      <c r="C139" s="10" t="s">
        <v>368</v>
      </c>
      <c r="D139" s="3">
        <f t="shared" si="17"/>
        <v>7</v>
      </c>
      <c r="E139" s="10" t="s">
        <v>464</v>
      </c>
      <c r="F139" s="3">
        <f t="shared" si="18"/>
        <v>6</v>
      </c>
      <c r="G139" s="10" t="s">
        <v>561</v>
      </c>
      <c r="H139" s="3">
        <f t="shared" si="19"/>
        <v>8</v>
      </c>
      <c r="I139" s="10" t="s">
        <v>669</v>
      </c>
      <c r="J139" s="3">
        <f t="shared" si="20"/>
        <v>6</v>
      </c>
      <c r="K139" s="10" t="s">
        <v>767</v>
      </c>
      <c r="L139" s="3">
        <f t="shared" si="21"/>
        <v>5</v>
      </c>
      <c r="M139" s="10" t="s">
        <v>863</v>
      </c>
      <c r="N139" s="3">
        <f t="shared" si="22"/>
        <v>9</v>
      </c>
      <c r="O139" s="10" t="s">
        <v>963</v>
      </c>
      <c r="P139" s="3">
        <f t="shared" si="23"/>
        <v>7</v>
      </c>
    </row>
    <row r="140" spans="1:16" ht="18.600000000000001" thickBot="1" x14ac:dyDescent="0.4">
      <c r="A140" s="15" t="s">
        <v>261</v>
      </c>
      <c r="B140" s="3">
        <f t="shared" si="16"/>
        <v>7</v>
      </c>
      <c r="C140" s="10" t="s">
        <v>301</v>
      </c>
      <c r="D140" s="3">
        <f t="shared" si="17"/>
        <v>7</v>
      </c>
      <c r="E140" s="10" t="s">
        <v>439</v>
      </c>
      <c r="F140" s="3">
        <f t="shared" si="18"/>
        <v>7</v>
      </c>
      <c r="G140" s="10" t="s">
        <v>499</v>
      </c>
      <c r="H140" s="3">
        <f t="shared" si="19"/>
        <v>7</v>
      </c>
      <c r="I140" s="10" t="s">
        <v>596</v>
      </c>
      <c r="J140" s="3">
        <f t="shared" si="20"/>
        <v>7</v>
      </c>
      <c r="K140" s="10" t="s">
        <v>695</v>
      </c>
      <c r="L140" s="3">
        <f t="shared" si="21"/>
        <v>5</v>
      </c>
      <c r="M140" s="10" t="s">
        <v>799</v>
      </c>
      <c r="N140" s="3">
        <f t="shared" si="22"/>
        <v>8</v>
      </c>
      <c r="O140" s="10" t="s">
        <v>895</v>
      </c>
      <c r="P140" s="3">
        <f t="shared" si="23"/>
        <v>7</v>
      </c>
    </row>
    <row r="141" spans="1:16" ht="18.600000000000001" thickBot="1" x14ac:dyDescent="0.4">
      <c r="A141" s="15" t="s">
        <v>262</v>
      </c>
      <c r="B141" s="3">
        <f t="shared" si="16"/>
        <v>9</v>
      </c>
      <c r="C141" s="10" t="s">
        <v>369</v>
      </c>
      <c r="D141" s="3">
        <f t="shared" si="17"/>
        <v>6</v>
      </c>
      <c r="E141" s="10" t="s">
        <v>465</v>
      </c>
      <c r="F141" s="3">
        <f t="shared" si="18"/>
        <v>8</v>
      </c>
      <c r="G141" s="10" t="s">
        <v>562</v>
      </c>
      <c r="H141" s="3">
        <f t="shared" si="19"/>
        <v>7</v>
      </c>
      <c r="I141" s="10" t="s">
        <v>670</v>
      </c>
      <c r="J141" s="3">
        <f t="shared" si="20"/>
        <v>4</v>
      </c>
      <c r="K141" s="10" t="s">
        <v>768</v>
      </c>
      <c r="L141" s="3">
        <f t="shared" si="21"/>
        <v>4</v>
      </c>
      <c r="M141" s="10" t="s">
        <v>864</v>
      </c>
      <c r="N141" s="3">
        <f t="shared" si="22"/>
        <v>7</v>
      </c>
      <c r="O141" s="10" t="s">
        <v>964</v>
      </c>
      <c r="P141" s="3">
        <f t="shared" si="23"/>
        <v>6</v>
      </c>
    </row>
    <row r="142" spans="1:16" ht="18.600000000000001" thickBot="1" x14ac:dyDescent="0.4">
      <c r="A142" s="15" t="s">
        <v>263</v>
      </c>
      <c r="B142" s="3">
        <f t="shared" si="16"/>
        <v>5</v>
      </c>
      <c r="C142" s="10" t="s">
        <v>370</v>
      </c>
      <c r="D142" s="3">
        <f t="shared" si="17"/>
        <v>7</v>
      </c>
      <c r="E142" s="10" t="s">
        <v>263</v>
      </c>
      <c r="F142" s="3">
        <f t="shared" si="18"/>
        <v>5</v>
      </c>
      <c r="G142" s="10" t="s">
        <v>76</v>
      </c>
      <c r="H142" s="3">
        <f t="shared" si="19"/>
        <v>4</v>
      </c>
      <c r="I142" s="10" t="s">
        <v>77</v>
      </c>
      <c r="J142" s="3">
        <f t="shared" si="20"/>
        <v>3</v>
      </c>
      <c r="K142" s="10" t="s">
        <v>700</v>
      </c>
      <c r="L142" s="3">
        <f t="shared" si="21"/>
        <v>8</v>
      </c>
      <c r="M142" s="10" t="s">
        <v>800</v>
      </c>
      <c r="N142" s="3">
        <f t="shared" si="22"/>
        <v>6</v>
      </c>
      <c r="O142" s="10" t="s">
        <v>896</v>
      </c>
      <c r="P142" s="3">
        <f t="shared" si="23"/>
        <v>5</v>
      </c>
    </row>
    <row r="143" spans="1:16" ht="18.600000000000001" thickBot="1" x14ac:dyDescent="0.4">
      <c r="A143" s="15" t="s">
        <v>52</v>
      </c>
      <c r="B143" s="3">
        <f t="shared" si="16"/>
        <v>1</v>
      </c>
      <c r="C143" s="10" t="s">
        <v>52</v>
      </c>
      <c r="D143" s="3">
        <f t="shared" si="17"/>
        <v>1</v>
      </c>
      <c r="E143" s="10" t="s">
        <v>53</v>
      </c>
      <c r="F143" s="3">
        <f t="shared" si="18"/>
        <v>1</v>
      </c>
      <c r="G143" s="10" t="s">
        <v>53</v>
      </c>
      <c r="H143" s="3">
        <f t="shared" si="19"/>
        <v>1</v>
      </c>
      <c r="I143" s="10" t="s">
        <v>54</v>
      </c>
      <c r="J143" s="3">
        <f t="shared" si="20"/>
        <v>3</v>
      </c>
      <c r="K143" s="10" t="s">
        <v>55</v>
      </c>
      <c r="L143" s="3">
        <f t="shared" si="21"/>
        <v>2</v>
      </c>
      <c r="M143" s="10" t="s">
        <v>56</v>
      </c>
      <c r="N143" s="3">
        <f t="shared" si="22"/>
        <v>3</v>
      </c>
      <c r="O143" s="10" t="s">
        <v>57</v>
      </c>
      <c r="P143" s="3">
        <f t="shared" si="23"/>
        <v>1</v>
      </c>
    </row>
    <row r="144" spans="1:16" ht="18.600000000000001" thickBot="1" x14ac:dyDescent="0.4">
      <c r="A144" s="15" t="s">
        <v>264</v>
      </c>
      <c r="B144" s="3">
        <f t="shared" si="16"/>
        <v>8</v>
      </c>
      <c r="C144" s="10" t="s">
        <v>371</v>
      </c>
      <c r="D144" s="3">
        <f t="shared" si="17"/>
        <v>11</v>
      </c>
      <c r="E144" s="10" t="s">
        <v>466</v>
      </c>
      <c r="F144" s="3">
        <f t="shared" si="18"/>
        <v>11</v>
      </c>
      <c r="G144" s="10" t="s">
        <v>563</v>
      </c>
      <c r="H144" s="3">
        <f t="shared" si="19"/>
        <v>6</v>
      </c>
      <c r="I144" s="10" t="s">
        <v>671</v>
      </c>
      <c r="J144" s="3">
        <f t="shared" si="20"/>
        <v>6</v>
      </c>
      <c r="K144" s="10" t="s">
        <v>769</v>
      </c>
      <c r="L144" s="3">
        <f t="shared" si="21"/>
        <v>7</v>
      </c>
      <c r="M144" s="10" t="s">
        <v>865</v>
      </c>
      <c r="N144" s="3">
        <f t="shared" si="22"/>
        <v>8</v>
      </c>
      <c r="O144" s="10" t="s">
        <v>965</v>
      </c>
      <c r="P144" s="3">
        <f t="shared" si="23"/>
        <v>9</v>
      </c>
    </row>
    <row r="145" spans="1:16" ht="18.600000000000001" thickBot="1" x14ac:dyDescent="0.4">
      <c r="A145" s="15" t="s">
        <v>265</v>
      </c>
      <c r="B145" s="3">
        <f t="shared" si="16"/>
        <v>7</v>
      </c>
      <c r="C145" s="10" t="s">
        <v>372</v>
      </c>
      <c r="D145" s="3">
        <f t="shared" si="17"/>
        <v>7</v>
      </c>
      <c r="E145" s="10" t="s">
        <v>467</v>
      </c>
      <c r="F145" s="3">
        <f t="shared" si="18"/>
        <v>7</v>
      </c>
      <c r="G145" s="10" t="s">
        <v>564</v>
      </c>
      <c r="H145" s="3">
        <f t="shared" si="19"/>
        <v>7</v>
      </c>
      <c r="I145" s="10" t="s">
        <v>672</v>
      </c>
      <c r="J145" s="3">
        <f t="shared" si="20"/>
        <v>6</v>
      </c>
      <c r="K145" s="10" t="s">
        <v>770</v>
      </c>
      <c r="L145" s="3">
        <f t="shared" si="21"/>
        <v>6</v>
      </c>
      <c r="M145" s="10" t="s">
        <v>866</v>
      </c>
      <c r="N145" s="3">
        <f t="shared" si="22"/>
        <v>8</v>
      </c>
      <c r="O145" s="10" t="s">
        <v>966</v>
      </c>
      <c r="P145" s="3">
        <f t="shared" si="23"/>
        <v>7</v>
      </c>
    </row>
    <row r="146" spans="1:16" ht="18.600000000000001" thickBot="1" x14ac:dyDescent="0.4">
      <c r="A146" s="15" t="s">
        <v>228</v>
      </c>
      <c r="B146" s="3">
        <f t="shared" si="16"/>
        <v>2</v>
      </c>
      <c r="C146" s="10" t="s">
        <v>344</v>
      </c>
      <c r="D146" s="3">
        <f t="shared" si="17"/>
        <v>3</v>
      </c>
      <c r="E146" s="10" t="s">
        <v>441</v>
      </c>
      <c r="F146" s="3">
        <f t="shared" si="18"/>
        <v>3</v>
      </c>
      <c r="G146" s="10" t="s">
        <v>539</v>
      </c>
      <c r="H146" s="3">
        <f t="shared" si="19"/>
        <v>6</v>
      </c>
      <c r="I146" s="10" t="s">
        <v>643</v>
      </c>
      <c r="J146" s="3">
        <f t="shared" si="20"/>
        <v>5</v>
      </c>
      <c r="K146" s="10" t="s">
        <v>743</v>
      </c>
      <c r="L146" s="3">
        <f t="shared" si="21"/>
        <v>2</v>
      </c>
      <c r="M146" s="10" t="s">
        <v>840</v>
      </c>
      <c r="N146" s="3">
        <f t="shared" si="22"/>
        <v>2</v>
      </c>
      <c r="O146" s="10" t="s">
        <v>940</v>
      </c>
      <c r="P146" s="3">
        <f t="shared" si="23"/>
        <v>5</v>
      </c>
    </row>
    <row r="147" spans="1:16" ht="18.600000000000001" thickBot="1" x14ac:dyDescent="0.4">
      <c r="A147" s="15" t="s">
        <v>266</v>
      </c>
      <c r="B147" s="3">
        <f t="shared" si="16"/>
        <v>6</v>
      </c>
      <c r="C147" s="10" t="s">
        <v>314</v>
      </c>
      <c r="D147" s="3">
        <f t="shared" si="17"/>
        <v>6</v>
      </c>
      <c r="E147" s="10" t="s">
        <v>468</v>
      </c>
      <c r="F147" s="3">
        <f t="shared" si="18"/>
        <v>6</v>
      </c>
      <c r="G147" s="10" t="s">
        <v>565</v>
      </c>
      <c r="H147" s="3">
        <f t="shared" si="19"/>
        <v>8</v>
      </c>
      <c r="I147" s="10" t="s">
        <v>611</v>
      </c>
      <c r="J147" s="3">
        <f t="shared" si="20"/>
        <v>3</v>
      </c>
      <c r="K147" s="10" t="s">
        <v>771</v>
      </c>
      <c r="L147" s="3">
        <f t="shared" si="21"/>
        <v>8</v>
      </c>
      <c r="M147" s="10" t="s">
        <v>867</v>
      </c>
      <c r="N147" s="3">
        <f t="shared" si="22"/>
        <v>3</v>
      </c>
      <c r="O147" s="10" t="s">
        <v>967</v>
      </c>
      <c r="P147" s="3">
        <f t="shared" si="23"/>
        <v>8</v>
      </c>
    </row>
    <row r="148" spans="1:16" ht="18.600000000000001" thickBot="1" x14ac:dyDescent="0.4">
      <c r="A148" s="15" t="s">
        <v>267</v>
      </c>
      <c r="B148" s="3">
        <f t="shared" si="16"/>
        <v>5</v>
      </c>
      <c r="C148" s="10" t="s">
        <v>373</v>
      </c>
      <c r="D148" s="3">
        <f t="shared" si="17"/>
        <v>10</v>
      </c>
      <c r="E148" s="10" t="s">
        <v>469</v>
      </c>
      <c r="F148" s="3">
        <f t="shared" si="18"/>
        <v>7</v>
      </c>
      <c r="G148" s="10" t="s">
        <v>566</v>
      </c>
      <c r="H148" s="3">
        <f t="shared" si="19"/>
        <v>10</v>
      </c>
      <c r="I148" s="10" t="s">
        <v>673</v>
      </c>
      <c r="J148" s="3">
        <f t="shared" si="20"/>
        <v>11</v>
      </c>
      <c r="K148" s="10" t="s">
        <v>772</v>
      </c>
      <c r="L148" s="3">
        <f t="shared" si="21"/>
        <v>10</v>
      </c>
      <c r="M148" s="10" t="s">
        <v>868</v>
      </c>
      <c r="N148" s="3">
        <f t="shared" si="22"/>
        <v>10</v>
      </c>
      <c r="O148" s="10" t="s">
        <v>968</v>
      </c>
      <c r="P148" s="3">
        <f t="shared" si="23"/>
        <v>10</v>
      </c>
    </row>
    <row r="149" spans="1:16" ht="18.600000000000001" thickBot="1" x14ac:dyDescent="0.4">
      <c r="A149" s="15" t="s">
        <v>268</v>
      </c>
      <c r="B149" s="3">
        <f t="shared" si="16"/>
        <v>9</v>
      </c>
      <c r="C149" s="10" t="s">
        <v>374</v>
      </c>
      <c r="D149" s="3">
        <f t="shared" si="17"/>
        <v>9</v>
      </c>
      <c r="E149" s="10" t="s">
        <v>470</v>
      </c>
      <c r="F149" s="3">
        <f t="shared" si="18"/>
        <v>9</v>
      </c>
      <c r="G149" s="10" t="s">
        <v>567</v>
      </c>
      <c r="H149" s="3">
        <f t="shared" si="19"/>
        <v>10</v>
      </c>
      <c r="I149" s="10" t="s">
        <v>674</v>
      </c>
      <c r="J149" s="3">
        <f t="shared" si="20"/>
        <v>9</v>
      </c>
      <c r="K149" s="10" t="s">
        <v>773</v>
      </c>
      <c r="L149" s="3">
        <f t="shared" si="21"/>
        <v>9</v>
      </c>
      <c r="M149" s="10" t="s">
        <v>869</v>
      </c>
      <c r="N149" s="3">
        <f t="shared" si="22"/>
        <v>10</v>
      </c>
      <c r="O149" s="10" t="s">
        <v>969</v>
      </c>
      <c r="P149" s="3">
        <f t="shared" si="23"/>
        <v>12</v>
      </c>
    </row>
    <row r="150" spans="1:16" ht="18.600000000000001" thickBot="1" x14ac:dyDescent="0.4">
      <c r="A150" s="15" t="s">
        <v>269</v>
      </c>
      <c r="B150" s="3">
        <f t="shared" si="16"/>
        <v>8</v>
      </c>
      <c r="C150" s="10" t="s">
        <v>375</v>
      </c>
      <c r="D150" s="3">
        <f t="shared" si="17"/>
        <v>7</v>
      </c>
      <c r="E150" s="10" t="s">
        <v>471</v>
      </c>
      <c r="F150" s="3">
        <f t="shared" si="18"/>
        <v>7</v>
      </c>
      <c r="G150" s="10" t="s">
        <v>568</v>
      </c>
      <c r="H150" s="3">
        <f t="shared" si="19"/>
        <v>6</v>
      </c>
      <c r="I150" s="10" t="s">
        <v>675</v>
      </c>
      <c r="J150" s="3">
        <f t="shared" si="20"/>
        <v>8</v>
      </c>
      <c r="K150" s="10" t="s">
        <v>774</v>
      </c>
      <c r="L150" s="3">
        <f t="shared" si="21"/>
        <v>7</v>
      </c>
      <c r="M150" s="10" t="s">
        <v>870</v>
      </c>
      <c r="N150" s="3">
        <f t="shared" si="22"/>
        <v>10</v>
      </c>
      <c r="O150" s="10" t="s">
        <v>970</v>
      </c>
      <c r="P150" s="3">
        <f t="shared" si="23"/>
        <v>8</v>
      </c>
    </row>
    <row r="151" spans="1:16" ht="18.600000000000001" thickBot="1" x14ac:dyDescent="0.4">
      <c r="A151" s="15" t="s">
        <v>270</v>
      </c>
      <c r="B151" s="3">
        <f t="shared" si="16"/>
        <v>2</v>
      </c>
      <c r="C151" s="10" t="s">
        <v>69</v>
      </c>
      <c r="D151" s="3">
        <f t="shared" si="17"/>
        <v>2</v>
      </c>
      <c r="E151" s="10" t="s">
        <v>472</v>
      </c>
      <c r="F151" s="3">
        <f t="shared" si="18"/>
        <v>2</v>
      </c>
      <c r="G151" s="10" t="s">
        <v>569</v>
      </c>
      <c r="H151" s="3">
        <f t="shared" si="19"/>
        <v>5</v>
      </c>
      <c r="I151" s="10" t="s">
        <v>676</v>
      </c>
      <c r="J151" s="3">
        <f t="shared" si="20"/>
        <v>5</v>
      </c>
      <c r="K151" s="10" t="s">
        <v>73</v>
      </c>
      <c r="L151" s="3">
        <f t="shared" si="21"/>
        <v>4</v>
      </c>
      <c r="M151" s="10" t="s">
        <v>871</v>
      </c>
      <c r="N151" s="3">
        <f t="shared" si="22"/>
        <v>3</v>
      </c>
      <c r="O151" s="10" t="s">
        <v>42</v>
      </c>
      <c r="P151" s="3">
        <f t="shared" si="23"/>
        <v>3</v>
      </c>
    </row>
    <row r="152" spans="1:16" ht="18.600000000000001" thickBot="1" x14ac:dyDescent="0.4">
      <c r="A152" s="15" t="s">
        <v>271</v>
      </c>
      <c r="B152" s="3">
        <f t="shared" si="16"/>
        <v>8</v>
      </c>
      <c r="C152" s="10" t="s">
        <v>376</v>
      </c>
      <c r="D152" s="3">
        <f t="shared" si="17"/>
        <v>8</v>
      </c>
      <c r="E152" s="10" t="s">
        <v>473</v>
      </c>
      <c r="F152" s="3">
        <f t="shared" si="18"/>
        <v>12</v>
      </c>
      <c r="G152" s="10" t="s">
        <v>570</v>
      </c>
      <c r="H152" s="3">
        <f t="shared" si="19"/>
        <v>12</v>
      </c>
      <c r="I152" s="10" t="s">
        <v>677</v>
      </c>
      <c r="J152" s="3">
        <f t="shared" si="20"/>
        <v>10</v>
      </c>
      <c r="K152" s="10" t="s">
        <v>775</v>
      </c>
      <c r="L152" s="3">
        <f t="shared" si="21"/>
        <v>11</v>
      </c>
      <c r="M152" s="10" t="s">
        <v>872</v>
      </c>
      <c r="N152" s="3">
        <f t="shared" si="22"/>
        <v>14</v>
      </c>
      <c r="O152" s="10" t="s">
        <v>971</v>
      </c>
      <c r="P152" s="3">
        <f t="shared" si="23"/>
        <v>9</v>
      </c>
    </row>
    <row r="153" spans="1:16" ht="18.600000000000001" thickBot="1" x14ac:dyDescent="0.4">
      <c r="A153" s="15" t="s">
        <v>166</v>
      </c>
      <c r="B153" s="3">
        <f t="shared" si="16"/>
        <v>4</v>
      </c>
      <c r="C153" s="10" t="s">
        <v>298</v>
      </c>
      <c r="D153" s="3">
        <f t="shared" si="17"/>
        <v>4</v>
      </c>
      <c r="E153" s="10" t="s">
        <v>298</v>
      </c>
      <c r="F153" s="3">
        <f t="shared" si="18"/>
        <v>4</v>
      </c>
      <c r="G153" s="10" t="s">
        <v>166</v>
      </c>
      <c r="H153" s="3">
        <f t="shared" si="19"/>
        <v>4</v>
      </c>
      <c r="I153" s="10" t="s">
        <v>593</v>
      </c>
      <c r="J153" s="3">
        <f t="shared" si="20"/>
        <v>6</v>
      </c>
      <c r="K153" s="10" t="s">
        <v>697</v>
      </c>
      <c r="L153" s="3">
        <f t="shared" si="21"/>
        <v>4</v>
      </c>
      <c r="M153" s="10" t="s">
        <v>796</v>
      </c>
      <c r="N153" s="3">
        <f t="shared" si="22"/>
        <v>5</v>
      </c>
      <c r="O153" s="10" t="s">
        <v>593</v>
      </c>
      <c r="P153" s="3">
        <f t="shared" si="23"/>
        <v>6</v>
      </c>
    </row>
    <row r="154" spans="1:16" ht="18.600000000000001" thickBot="1" x14ac:dyDescent="0.4">
      <c r="A154" s="15" t="s">
        <v>272</v>
      </c>
      <c r="B154" s="3">
        <f t="shared" si="16"/>
        <v>7</v>
      </c>
      <c r="C154" s="10" t="s">
        <v>377</v>
      </c>
      <c r="D154" s="3">
        <f t="shared" si="17"/>
        <v>7</v>
      </c>
      <c r="E154" s="10" t="s">
        <v>474</v>
      </c>
      <c r="F154" s="3">
        <f t="shared" si="18"/>
        <v>5</v>
      </c>
      <c r="G154" s="10" t="s">
        <v>571</v>
      </c>
      <c r="H154" s="3">
        <f t="shared" si="19"/>
        <v>4</v>
      </c>
      <c r="I154" s="10" t="s">
        <v>678</v>
      </c>
      <c r="J154" s="3">
        <f t="shared" si="20"/>
        <v>7</v>
      </c>
      <c r="K154" s="10" t="s">
        <v>776</v>
      </c>
      <c r="L154" s="3">
        <f t="shared" si="21"/>
        <v>6</v>
      </c>
      <c r="M154" s="10" t="s">
        <v>873</v>
      </c>
      <c r="N154" s="3">
        <f t="shared" si="22"/>
        <v>11</v>
      </c>
      <c r="O154" s="10" t="s">
        <v>924</v>
      </c>
      <c r="P154" s="3">
        <f t="shared" si="23"/>
        <v>11</v>
      </c>
    </row>
    <row r="155" spans="1:16" ht="18.600000000000001" thickBot="1" x14ac:dyDescent="0.4">
      <c r="A155" s="15" t="s">
        <v>273</v>
      </c>
      <c r="B155" s="3">
        <f t="shared" si="16"/>
        <v>10</v>
      </c>
      <c r="C155" s="10" t="s">
        <v>378</v>
      </c>
      <c r="D155" s="3">
        <f t="shared" si="17"/>
        <v>12</v>
      </c>
      <c r="E155" s="10" t="s">
        <v>475</v>
      </c>
      <c r="F155" s="3">
        <f t="shared" si="18"/>
        <v>8</v>
      </c>
      <c r="G155" s="10" t="s">
        <v>572</v>
      </c>
      <c r="H155" s="3">
        <f t="shared" si="19"/>
        <v>12</v>
      </c>
      <c r="I155" s="10" t="s">
        <v>679</v>
      </c>
      <c r="J155" s="3">
        <f t="shared" si="20"/>
        <v>7</v>
      </c>
      <c r="K155" s="10" t="s">
        <v>777</v>
      </c>
      <c r="L155" s="3">
        <f t="shared" si="21"/>
        <v>9</v>
      </c>
      <c r="M155" s="10" t="s">
        <v>874</v>
      </c>
      <c r="N155" s="3">
        <f t="shared" si="22"/>
        <v>11</v>
      </c>
      <c r="O155" s="10" t="s">
        <v>972</v>
      </c>
      <c r="P155" s="3">
        <f t="shared" si="23"/>
        <v>11</v>
      </c>
    </row>
    <row r="156" spans="1:16" ht="18.600000000000001" thickBot="1" x14ac:dyDescent="0.4">
      <c r="A156" s="15" t="s">
        <v>274</v>
      </c>
      <c r="B156" s="3">
        <f t="shared" si="16"/>
        <v>7</v>
      </c>
      <c r="C156" s="10" t="s">
        <v>379</v>
      </c>
      <c r="D156" s="3">
        <f t="shared" si="17"/>
        <v>8</v>
      </c>
      <c r="E156" s="10" t="s">
        <v>274</v>
      </c>
      <c r="F156" s="3">
        <f t="shared" si="18"/>
        <v>7</v>
      </c>
      <c r="G156" s="10" t="s">
        <v>573</v>
      </c>
      <c r="H156" s="3">
        <f t="shared" si="19"/>
        <v>12</v>
      </c>
      <c r="I156" s="10" t="s">
        <v>680</v>
      </c>
      <c r="J156" s="3">
        <f t="shared" si="20"/>
        <v>8</v>
      </c>
      <c r="K156" s="10" t="s">
        <v>778</v>
      </c>
      <c r="L156" s="3">
        <f t="shared" si="21"/>
        <v>12</v>
      </c>
      <c r="M156" s="10" t="s">
        <v>875</v>
      </c>
      <c r="N156" s="3">
        <f t="shared" si="22"/>
        <v>18</v>
      </c>
      <c r="O156" s="10" t="s">
        <v>973</v>
      </c>
      <c r="P156" s="3">
        <f t="shared" si="23"/>
        <v>11</v>
      </c>
    </row>
    <row r="157" spans="1:16" ht="18.600000000000001" thickBot="1" x14ac:dyDescent="0.4">
      <c r="A157" s="15" t="s">
        <v>79</v>
      </c>
      <c r="B157" s="3">
        <f t="shared" si="16"/>
        <v>2</v>
      </c>
      <c r="C157" s="10" t="s">
        <v>36</v>
      </c>
      <c r="D157" s="3">
        <f t="shared" si="17"/>
        <v>5</v>
      </c>
      <c r="E157" s="10" t="s">
        <v>79</v>
      </c>
      <c r="F157" s="3">
        <f t="shared" si="18"/>
        <v>2</v>
      </c>
      <c r="G157" s="10" t="s">
        <v>37</v>
      </c>
      <c r="H157" s="3">
        <f t="shared" si="19"/>
        <v>2</v>
      </c>
      <c r="I157" s="10" t="s">
        <v>38</v>
      </c>
      <c r="J157" s="3">
        <f t="shared" si="20"/>
        <v>2</v>
      </c>
      <c r="K157" s="10" t="s">
        <v>39</v>
      </c>
      <c r="L157" s="3">
        <f t="shared" si="21"/>
        <v>3</v>
      </c>
      <c r="M157" s="10" t="s">
        <v>40</v>
      </c>
      <c r="N157" s="3">
        <f t="shared" si="22"/>
        <v>3</v>
      </c>
      <c r="O157" s="10" t="s">
        <v>41</v>
      </c>
      <c r="P157" s="3">
        <f t="shared" si="23"/>
        <v>2</v>
      </c>
    </row>
    <row r="158" spans="1:16" ht="18.600000000000001" thickBot="1" x14ac:dyDescent="0.4">
      <c r="A158" s="15" t="s">
        <v>275</v>
      </c>
      <c r="B158" s="3">
        <f t="shared" si="16"/>
        <v>6</v>
      </c>
      <c r="C158" s="10" t="s">
        <v>380</v>
      </c>
      <c r="D158" s="3">
        <f t="shared" si="17"/>
        <v>6</v>
      </c>
      <c r="E158" s="10" t="s">
        <v>476</v>
      </c>
      <c r="F158" s="3">
        <f t="shared" si="18"/>
        <v>5</v>
      </c>
      <c r="G158" s="10" t="s">
        <v>574</v>
      </c>
      <c r="H158" s="3">
        <f t="shared" si="19"/>
        <v>8</v>
      </c>
      <c r="I158" s="10" t="s">
        <v>663</v>
      </c>
      <c r="J158" s="3">
        <f t="shared" si="20"/>
        <v>3</v>
      </c>
      <c r="K158" s="10" t="s">
        <v>601</v>
      </c>
      <c r="L158" s="3">
        <f t="shared" si="21"/>
        <v>3</v>
      </c>
      <c r="M158" s="10" t="s">
        <v>876</v>
      </c>
      <c r="N158" s="3">
        <f t="shared" si="22"/>
        <v>6</v>
      </c>
      <c r="O158" s="10" t="s">
        <v>902</v>
      </c>
      <c r="P158" s="3">
        <f t="shared" si="23"/>
        <v>2</v>
      </c>
    </row>
    <row r="159" spans="1:16" ht="18.600000000000001" thickBot="1" x14ac:dyDescent="0.4">
      <c r="A159" s="15" t="s">
        <v>276</v>
      </c>
      <c r="B159" s="3">
        <f t="shared" si="16"/>
        <v>8</v>
      </c>
      <c r="C159" s="10" t="s">
        <v>326</v>
      </c>
      <c r="D159" s="3">
        <f t="shared" si="17"/>
        <v>6</v>
      </c>
      <c r="E159" s="10" t="s">
        <v>477</v>
      </c>
      <c r="F159" s="3">
        <f t="shared" si="18"/>
        <v>4</v>
      </c>
      <c r="G159" s="10" t="s">
        <v>520</v>
      </c>
      <c r="H159" s="3">
        <f t="shared" si="19"/>
        <v>4</v>
      </c>
      <c r="I159" s="10" t="s">
        <v>624</v>
      </c>
      <c r="J159" s="3">
        <f t="shared" si="20"/>
        <v>6</v>
      </c>
      <c r="K159" s="10" t="s">
        <v>726</v>
      </c>
      <c r="L159" s="3">
        <f t="shared" si="21"/>
        <v>4</v>
      </c>
      <c r="M159" s="10" t="s">
        <v>824</v>
      </c>
      <c r="N159" s="3">
        <f t="shared" si="22"/>
        <v>5</v>
      </c>
      <c r="O159" s="10" t="s">
        <v>920</v>
      </c>
      <c r="P159" s="3">
        <f t="shared" si="23"/>
        <v>6</v>
      </c>
    </row>
    <row r="160" spans="1:16" ht="18.600000000000001" thickBot="1" x14ac:dyDescent="0.4">
      <c r="A160" s="15" t="s">
        <v>166</v>
      </c>
      <c r="B160" s="3">
        <f t="shared" si="16"/>
        <v>4</v>
      </c>
      <c r="C160" s="10" t="s">
        <v>298</v>
      </c>
      <c r="D160" s="3">
        <f t="shared" si="17"/>
        <v>4</v>
      </c>
      <c r="E160" s="10" t="s">
        <v>298</v>
      </c>
      <c r="F160" s="3">
        <f t="shared" si="18"/>
        <v>4</v>
      </c>
      <c r="G160" s="10" t="s">
        <v>166</v>
      </c>
      <c r="H160" s="3">
        <f t="shared" si="19"/>
        <v>4</v>
      </c>
      <c r="I160" s="10" t="s">
        <v>593</v>
      </c>
      <c r="J160" s="3">
        <f t="shared" si="20"/>
        <v>6</v>
      </c>
      <c r="K160" s="10" t="s">
        <v>697</v>
      </c>
      <c r="L160" s="3">
        <f t="shared" si="21"/>
        <v>4</v>
      </c>
      <c r="M160" s="10" t="s">
        <v>796</v>
      </c>
      <c r="N160" s="3">
        <f t="shared" si="22"/>
        <v>5</v>
      </c>
      <c r="O160" s="10" t="s">
        <v>593</v>
      </c>
      <c r="P160" s="3">
        <f t="shared" si="23"/>
        <v>6</v>
      </c>
    </row>
    <row r="161" spans="1:16" ht="18.600000000000001" thickBot="1" x14ac:dyDescent="0.4">
      <c r="A161" s="15" t="s">
        <v>249</v>
      </c>
      <c r="B161" s="3">
        <f t="shared" si="16"/>
        <v>10</v>
      </c>
      <c r="C161" s="10" t="s">
        <v>361</v>
      </c>
      <c r="D161" s="3">
        <f t="shared" si="17"/>
        <v>11</v>
      </c>
      <c r="E161" s="10" t="s">
        <v>455</v>
      </c>
      <c r="F161" s="3">
        <f t="shared" si="18"/>
        <v>10</v>
      </c>
      <c r="G161" s="10" t="s">
        <v>554</v>
      </c>
      <c r="H161" s="3">
        <f t="shared" si="19"/>
        <v>5</v>
      </c>
      <c r="I161" s="10" t="s">
        <v>661</v>
      </c>
      <c r="J161" s="3">
        <f t="shared" si="20"/>
        <v>5</v>
      </c>
      <c r="K161" s="10" t="s">
        <v>759</v>
      </c>
      <c r="L161" s="3">
        <f t="shared" si="21"/>
        <v>6</v>
      </c>
      <c r="M161" s="10" t="s">
        <v>855</v>
      </c>
      <c r="N161" s="3">
        <f t="shared" si="22"/>
        <v>8</v>
      </c>
      <c r="O161" s="10" t="s">
        <v>955</v>
      </c>
      <c r="P161" s="3">
        <f t="shared" si="23"/>
        <v>11</v>
      </c>
    </row>
    <row r="162" spans="1:16" ht="18.600000000000001" thickBot="1" x14ac:dyDescent="0.4">
      <c r="A162" s="15" t="s">
        <v>52</v>
      </c>
      <c r="B162" s="3">
        <f t="shared" si="16"/>
        <v>1</v>
      </c>
      <c r="C162" s="10" t="s">
        <v>52</v>
      </c>
      <c r="D162" s="3">
        <f t="shared" si="17"/>
        <v>1</v>
      </c>
      <c r="E162" s="10" t="s">
        <v>53</v>
      </c>
      <c r="F162" s="3">
        <f t="shared" si="18"/>
        <v>1</v>
      </c>
      <c r="G162" s="10" t="s">
        <v>53</v>
      </c>
      <c r="H162" s="3">
        <f t="shared" si="19"/>
        <v>1</v>
      </c>
      <c r="I162" s="10" t="s">
        <v>54</v>
      </c>
      <c r="J162" s="3">
        <f t="shared" si="20"/>
        <v>3</v>
      </c>
      <c r="K162" s="10" t="s">
        <v>55</v>
      </c>
      <c r="L162" s="3">
        <f t="shared" si="21"/>
        <v>2</v>
      </c>
      <c r="M162" s="10" t="s">
        <v>56</v>
      </c>
      <c r="N162" s="3">
        <f t="shared" si="22"/>
        <v>3</v>
      </c>
      <c r="O162" s="10" t="s">
        <v>57</v>
      </c>
      <c r="P162" s="3">
        <f t="shared" si="23"/>
        <v>1</v>
      </c>
    </row>
    <row r="163" spans="1:16" ht="18.600000000000001" thickBot="1" x14ac:dyDescent="0.4">
      <c r="A163" s="15" t="s">
        <v>277</v>
      </c>
      <c r="B163" s="3">
        <f t="shared" si="16"/>
        <v>9</v>
      </c>
      <c r="C163" s="10" t="s">
        <v>381</v>
      </c>
      <c r="D163" s="3">
        <f t="shared" si="17"/>
        <v>6</v>
      </c>
      <c r="E163" s="10" t="s">
        <v>478</v>
      </c>
      <c r="F163" s="3">
        <f t="shared" si="18"/>
        <v>4</v>
      </c>
      <c r="G163" s="10" t="s">
        <v>575</v>
      </c>
      <c r="H163" s="3">
        <f t="shared" si="19"/>
        <v>5</v>
      </c>
      <c r="I163" s="10" t="s">
        <v>681</v>
      </c>
      <c r="J163" s="3">
        <f t="shared" si="20"/>
        <v>4</v>
      </c>
      <c r="K163" s="10" t="s">
        <v>779</v>
      </c>
      <c r="L163" s="3">
        <f t="shared" si="21"/>
        <v>8</v>
      </c>
      <c r="M163" s="10" t="s">
        <v>877</v>
      </c>
      <c r="N163" s="3">
        <f t="shared" si="22"/>
        <v>6</v>
      </c>
      <c r="O163" s="10" t="s">
        <v>974</v>
      </c>
      <c r="P163" s="3">
        <f t="shared" si="23"/>
        <v>6</v>
      </c>
    </row>
    <row r="164" spans="1:16" ht="18.600000000000001" thickBot="1" x14ac:dyDescent="0.4">
      <c r="A164" s="15" t="s">
        <v>278</v>
      </c>
      <c r="B164" s="3">
        <f t="shared" si="16"/>
        <v>5</v>
      </c>
      <c r="C164" s="10" t="s">
        <v>382</v>
      </c>
      <c r="D164" s="3">
        <f t="shared" si="17"/>
        <v>5</v>
      </c>
      <c r="E164" s="10" t="s">
        <v>479</v>
      </c>
      <c r="F164" s="3">
        <f t="shared" si="18"/>
        <v>6</v>
      </c>
      <c r="G164" s="10" t="s">
        <v>576</v>
      </c>
      <c r="H164" s="3">
        <f t="shared" si="19"/>
        <v>7</v>
      </c>
      <c r="I164" s="10" t="s">
        <v>682</v>
      </c>
      <c r="J164" s="3">
        <f t="shared" si="20"/>
        <v>5</v>
      </c>
      <c r="K164" s="10" t="s">
        <v>780</v>
      </c>
      <c r="L164" s="3">
        <f t="shared" si="21"/>
        <v>7</v>
      </c>
      <c r="M164" s="10" t="s">
        <v>878</v>
      </c>
      <c r="N164" s="3">
        <f t="shared" si="22"/>
        <v>8</v>
      </c>
      <c r="O164" s="10" t="s">
        <v>975</v>
      </c>
      <c r="P164" s="3">
        <f t="shared" si="23"/>
        <v>10</v>
      </c>
    </row>
    <row r="165" spans="1:16" ht="18.600000000000001" thickBot="1" x14ac:dyDescent="0.4">
      <c r="A165" s="15" t="s">
        <v>279</v>
      </c>
      <c r="B165" s="3">
        <f t="shared" si="16"/>
        <v>5</v>
      </c>
      <c r="C165" s="10" t="s">
        <v>383</v>
      </c>
      <c r="D165" s="3">
        <f t="shared" si="17"/>
        <v>4</v>
      </c>
      <c r="E165" s="10" t="s">
        <v>480</v>
      </c>
      <c r="F165" s="3">
        <f t="shared" si="18"/>
        <v>5</v>
      </c>
      <c r="G165" s="10" t="s">
        <v>577</v>
      </c>
      <c r="H165" s="3">
        <f t="shared" si="19"/>
        <v>6</v>
      </c>
      <c r="I165" s="10" t="s">
        <v>683</v>
      </c>
      <c r="J165" s="3">
        <f t="shared" si="20"/>
        <v>4</v>
      </c>
      <c r="K165" s="10" t="s">
        <v>781</v>
      </c>
      <c r="L165" s="3">
        <f t="shared" si="21"/>
        <v>5</v>
      </c>
      <c r="M165" s="10" t="s">
        <v>879</v>
      </c>
      <c r="N165" s="3">
        <f t="shared" si="22"/>
        <v>6</v>
      </c>
      <c r="O165" s="10" t="s">
        <v>976</v>
      </c>
      <c r="P165" s="3">
        <f t="shared" si="23"/>
        <v>7</v>
      </c>
    </row>
    <row r="166" spans="1:16" ht="18.600000000000001" thickBot="1" x14ac:dyDescent="0.4">
      <c r="A166" s="15" t="s">
        <v>280</v>
      </c>
      <c r="B166" s="3">
        <f t="shared" si="16"/>
        <v>7</v>
      </c>
      <c r="C166" s="10" t="s">
        <v>384</v>
      </c>
      <c r="D166" s="3">
        <f t="shared" si="17"/>
        <v>8</v>
      </c>
      <c r="E166" s="10" t="s">
        <v>481</v>
      </c>
      <c r="F166" s="3">
        <f t="shared" si="18"/>
        <v>5</v>
      </c>
      <c r="G166" s="10" t="s">
        <v>578</v>
      </c>
      <c r="H166" s="3">
        <f t="shared" si="19"/>
        <v>4</v>
      </c>
      <c r="I166" s="10" t="s">
        <v>684</v>
      </c>
      <c r="J166" s="3">
        <f t="shared" si="20"/>
        <v>6</v>
      </c>
      <c r="K166" s="10" t="s">
        <v>782</v>
      </c>
      <c r="L166" s="3">
        <f t="shared" si="21"/>
        <v>8</v>
      </c>
      <c r="M166" s="10" t="s">
        <v>880</v>
      </c>
      <c r="N166" s="3">
        <f t="shared" si="22"/>
        <v>6</v>
      </c>
      <c r="O166" s="10" t="s">
        <v>977</v>
      </c>
      <c r="P166" s="3">
        <f t="shared" si="23"/>
        <v>7</v>
      </c>
    </row>
    <row r="167" spans="1:16" ht="18.600000000000001" thickBot="1" x14ac:dyDescent="0.4">
      <c r="A167" s="15" t="s">
        <v>281</v>
      </c>
      <c r="B167" s="3">
        <f t="shared" si="16"/>
        <v>4</v>
      </c>
      <c r="C167" s="10" t="s">
        <v>385</v>
      </c>
      <c r="D167" s="3">
        <f t="shared" si="17"/>
        <v>5</v>
      </c>
      <c r="E167" s="10" t="s">
        <v>482</v>
      </c>
      <c r="F167" s="3">
        <f t="shared" si="18"/>
        <v>5</v>
      </c>
      <c r="G167" s="10" t="s">
        <v>579</v>
      </c>
      <c r="H167" s="3">
        <f t="shared" si="19"/>
        <v>4</v>
      </c>
      <c r="I167" s="10" t="s">
        <v>685</v>
      </c>
      <c r="J167" s="3">
        <f t="shared" si="20"/>
        <v>4</v>
      </c>
      <c r="K167" s="10" t="s">
        <v>783</v>
      </c>
      <c r="L167" s="3">
        <f t="shared" si="21"/>
        <v>5</v>
      </c>
      <c r="M167" s="10" t="s">
        <v>881</v>
      </c>
      <c r="N167" s="3">
        <f t="shared" si="22"/>
        <v>5</v>
      </c>
      <c r="O167" s="10" t="s">
        <v>978</v>
      </c>
      <c r="P167" s="3">
        <f t="shared" si="23"/>
        <v>6</v>
      </c>
    </row>
    <row r="168" spans="1:16" ht="18.600000000000001" thickBot="1" x14ac:dyDescent="0.4">
      <c r="A168" s="15" t="s">
        <v>282</v>
      </c>
      <c r="B168" s="3">
        <f t="shared" si="16"/>
        <v>3</v>
      </c>
      <c r="C168" s="10" t="s">
        <v>386</v>
      </c>
      <c r="D168" s="3">
        <f t="shared" si="17"/>
        <v>5</v>
      </c>
      <c r="E168" s="10" t="s">
        <v>483</v>
      </c>
      <c r="F168" s="3">
        <f t="shared" si="18"/>
        <v>5</v>
      </c>
      <c r="G168" s="10" t="s">
        <v>580</v>
      </c>
      <c r="H168" s="3">
        <f t="shared" si="19"/>
        <v>4</v>
      </c>
      <c r="I168" s="10" t="s">
        <v>686</v>
      </c>
      <c r="J168" s="3">
        <f t="shared" si="20"/>
        <v>4</v>
      </c>
      <c r="K168" s="10" t="s">
        <v>784</v>
      </c>
      <c r="L168" s="3">
        <f t="shared" si="21"/>
        <v>5</v>
      </c>
      <c r="M168" s="10" t="s">
        <v>881</v>
      </c>
      <c r="N168" s="3">
        <f t="shared" si="22"/>
        <v>5</v>
      </c>
      <c r="O168" s="10" t="s">
        <v>979</v>
      </c>
      <c r="P168" s="3">
        <f t="shared" si="23"/>
        <v>6</v>
      </c>
    </row>
    <row r="169" spans="1:16" ht="18.600000000000001" thickBot="1" x14ac:dyDescent="0.4">
      <c r="A169" s="15" t="s">
        <v>283</v>
      </c>
      <c r="B169" s="3">
        <f t="shared" si="16"/>
        <v>5</v>
      </c>
      <c r="C169" s="10" t="s">
        <v>387</v>
      </c>
      <c r="D169" s="3">
        <f t="shared" si="17"/>
        <v>5</v>
      </c>
      <c r="E169" s="10" t="s">
        <v>484</v>
      </c>
      <c r="F169" s="3">
        <f t="shared" si="18"/>
        <v>5</v>
      </c>
      <c r="G169" s="10" t="s">
        <v>581</v>
      </c>
      <c r="H169" s="3">
        <f t="shared" si="19"/>
        <v>6</v>
      </c>
      <c r="I169" s="10" t="s">
        <v>687</v>
      </c>
      <c r="J169" s="3">
        <f t="shared" si="20"/>
        <v>4</v>
      </c>
      <c r="K169" s="10" t="s">
        <v>785</v>
      </c>
      <c r="L169" s="3">
        <f t="shared" si="21"/>
        <v>8</v>
      </c>
      <c r="M169" s="10" t="s">
        <v>882</v>
      </c>
      <c r="N169" s="3">
        <f t="shared" si="22"/>
        <v>5</v>
      </c>
      <c r="O169" s="10" t="s">
        <v>980</v>
      </c>
      <c r="P169" s="3">
        <f t="shared" si="23"/>
        <v>4</v>
      </c>
    </row>
    <row r="170" spans="1:16" ht="18.600000000000001" thickBot="1" x14ac:dyDescent="0.4">
      <c r="A170" s="15" t="s">
        <v>52</v>
      </c>
      <c r="B170" s="3">
        <f t="shared" si="16"/>
        <v>1</v>
      </c>
      <c r="C170" s="10" t="s">
        <v>52</v>
      </c>
      <c r="D170" s="3">
        <f t="shared" si="17"/>
        <v>1</v>
      </c>
      <c r="E170" s="10" t="s">
        <v>53</v>
      </c>
      <c r="F170" s="3">
        <f t="shared" si="18"/>
        <v>1</v>
      </c>
      <c r="G170" s="10" t="s">
        <v>53</v>
      </c>
      <c r="H170" s="3">
        <f t="shared" si="19"/>
        <v>1</v>
      </c>
      <c r="I170" s="10" t="s">
        <v>54</v>
      </c>
      <c r="J170" s="3">
        <f t="shared" si="20"/>
        <v>3</v>
      </c>
      <c r="K170" s="10" t="s">
        <v>55</v>
      </c>
      <c r="L170" s="3">
        <f t="shared" si="21"/>
        <v>2</v>
      </c>
      <c r="M170" s="10" t="s">
        <v>56</v>
      </c>
      <c r="N170" s="3">
        <f t="shared" si="22"/>
        <v>3</v>
      </c>
      <c r="O170" s="10" t="s">
        <v>57</v>
      </c>
      <c r="P170" s="3">
        <f t="shared" si="23"/>
        <v>1</v>
      </c>
    </row>
    <row r="171" spans="1:16" ht="18.600000000000001" thickBot="1" x14ac:dyDescent="0.4">
      <c r="A171" s="15" t="s">
        <v>284</v>
      </c>
      <c r="B171" s="3">
        <f t="shared" si="16"/>
        <v>7</v>
      </c>
      <c r="C171" s="10" t="s">
        <v>388</v>
      </c>
      <c r="D171" s="3">
        <f t="shared" si="17"/>
        <v>6</v>
      </c>
      <c r="E171" s="10" t="s">
        <v>485</v>
      </c>
      <c r="F171" s="3">
        <f t="shared" si="18"/>
        <v>5</v>
      </c>
      <c r="G171" s="10" t="s">
        <v>582</v>
      </c>
      <c r="H171" s="3">
        <f t="shared" si="19"/>
        <v>4</v>
      </c>
      <c r="I171" s="10" t="s">
        <v>144</v>
      </c>
      <c r="J171" s="3">
        <f t="shared" si="20"/>
        <v>4</v>
      </c>
      <c r="K171" s="10" t="s">
        <v>786</v>
      </c>
      <c r="L171" s="3">
        <f t="shared" si="21"/>
        <v>6</v>
      </c>
      <c r="M171" s="10" t="s">
        <v>883</v>
      </c>
      <c r="N171" s="3">
        <f t="shared" si="22"/>
        <v>4</v>
      </c>
      <c r="O171" s="10" t="s">
        <v>981</v>
      </c>
      <c r="P171" s="3">
        <f t="shared" si="23"/>
        <v>5</v>
      </c>
    </row>
    <row r="172" spans="1:16" ht="18.600000000000001" thickBot="1" x14ac:dyDescent="0.4">
      <c r="A172" s="15" t="s">
        <v>285</v>
      </c>
      <c r="B172" s="3">
        <f t="shared" si="16"/>
        <v>8</v>
      </c>
      <c r="C172" s="10" t="s">
        <v>389</v>
      </c>
      <c r="D172" s="3">
        <f t="shared" si="17"/>
        <v>7</v>
      </c>
      <c r="E172" s="10" t="s">
        <v>486</v>
      </c>
      <c r="F172" s="3">
        <f t="shared" si="18"/>
        <v>8</v>
      </c>
      <c r="G172" s="10" t="s">
        <v>583</v>
      </c>
      <c r="H172" s="3">
        <f t="shared" si="19"/>
        <v>6</v>
      </c>
      <c r="I172" s="10" t="s">
        <v>688</v>
      </c>
      <c r="J172" s="3">
        <f t="shared" si="20"/>
        <v>5</v>
      </c>
      <c r="K172" s="10" t="s">
        <v>787</v>
      </c>
      <c r="L172" s="3">
        <f t="shared" si="21"/>
        <v>7</v>
      </c>
      <c r="M172" s="10" t="s">
        <v>884</v>
      </c>
      <c r="N172" s="3">
        <f t="shared" si="22"/>
        <v>7</v>
      </c>
      <c r="O172" s="10" t="s">
        <v>982</v>
      </c>
      <c r="P172" s="3">
        <f t="shared" si="23"/>
        <v>6</v>
      </c>
    </row>
    <row r="173" spans="1:16" ht="18.600000000000001" thickBot="1" x14ac:dyDescent="0.4">
      <c r="A173" s="15" t="s">
        <v>286</v>
      </c>
      <c r="B173" s="3">
        <f t="shared" si="16"/>
        <v>7</v>
      </c>
      <c r="C173" s="10" t="s">
        <v>390</v>
      </c>
      <c r="D173" s="3">
        <f t="shared" si="17"/>
        <v>5</v>
      </c>
      <c r="E173" s="10" t="s">
        <v>487</v>
      </c>
      <c r="F173" s="3">
        <f t="shared" si="18"/>
        <v>7</v>
      </c>
      <c r="G173" s="10" t="s">
        <v>584</v>
      </c>
      <c r="H173" s="3">
        <f t="shared" si="19"/>
        <v>6</v>
      </c>
      <c r="I173" s="10" t="s">
        <v>689</v>
      </c>
      <c r="J173" s="3">
        <f t="shared" si="20"/>
        <v>8</v>
      </c>
      <c r="K173" s="10" t="s">
        <v>788</v>
      </c>
      <c r="L173" s="3">
        <f t="shared" si="21"/>
        <v>7</v>
      </c>
      <c r="M173" s="10" t="s">
        <v>885</v>
      </c>
      <c r="N173" s="3">
        <f t="shared" si="22"/>
        <v>8</v>
      </c>
      <c r="O173" s="10" t="s">
        <v>983</v>
      </c>
      <c r="P173" s="3">
        <f t="shared" si="23"/>
        <v>7</v>
      </c>
    </row>
    <row r="174" spans="1:16" ht="18.600000000000001" thickBot="1" x14ac:dyDescent="0.4">
      <c r="A174" s="15" t="s">
        <v>166</v>
      </c>
      <c r="B174" s="3">
        <f t="shared" si="16"/>
        <v>4</v>
      </c>
      <c r="C174" s="10" t="s">
        <v>298</v>
      </c>
      <c r="D174" s="3">
        <f t="shared" si="17"/>
        <v>4</v>
      </c>
      <c r="E174" s="10" t="s">
        <v>298</v>
      </c>
      <c r="F174" s="3">
        <f t="shared" si="18"/>
        <v>4</v>
      </c>
      <c r="G174" s="10" t="s">
        <v>166</v>
      </c>
      <c r="H174" s="3">
        <f t="shared" si="19"/>
        <v>4</v>
      </c>
      <c r="I174" s="10" t="s">
        <v>593</v>
      </c>
      <c r="J174" s="3">
        <f t="shared" si="20"/>
        <v>6</v>
      </c>
      <c r="K174" s="10" t="s">
        <v>697</v>
      </c>
      <c r="L174" s="3">
        <f t="shared" si="21"/>
        <v>4</v>
      </c>
      <c r="M174" s="10" t="s">
        <v>796</v>
      </c>
      <c r="N174" s="3">
        <f t="shared" si="22"/>
        <v>5</v>
      </c>
      <c r="O174" s="10" t="s">
        <v>593</v>
      </c>
      <c r="P174" s="3">
        <f t="shared" si="23"/>
        <v>6</v>
      </c>
    </row>
    <row r="175" spans="1:16" ht="18.600000000000001" thickBot="1" x14ac:dyDescent="0.4">
      <c r="A175" s="15" t="s">
        <v>287</v>
      </c>
      <c r="B175" s="3">
        <f t="shared" si="16"/>
        <v>2</v>
      </c>
      <c r="C175" s="10" t="s">
        <v>391</v>
      </c>
      <c r="D175" s="3">
        <f t="shared" si="17"/>
        <v>2</v>
      </c>
      <c r="E175" s="10" t="s">
        <v>81</v>
      </c>
      <c r="F175" s="3">
        <f t="shared" si="18"/>
        <v>1</v>
      </c>
      <c r="G175" s="10" t="s">
        <v>517</v>
      </c>
      <c r="H175" s="3">
        <f t="shared" si="19"/>
        <v>2</v>
      </c>
      <c r="I175" s="10" t="s">
        <v>690</v>
      </c>
      <c r="J175" s="3">
        <f t="shared" si="20"/>
        <v>4</v>
      </c>
      <c r="K175" s="10" t="s">
        <v>789</v>
      </c>
      <c r="L175" s="3">
        <f t="shared" si="21"/>
        <v>2</v>
      </c>
      <c r="M175" s="10" t="s">
        <v>886</v>
      </c>
      <c r="N175" s="3">
        <f t="shared" si="22"/>
        <v>3</v>
      </c>
      <c r="O175" s="10" t="s">
        <v>85</v>
      </c>
      <c r="P175" s="3">
        <f t="shared" si="23"/>
        <v>1</v>
      </c>
    </row>
    <row r="176" spans="1:16" ht="18.600000000000001" thickBot="1" x14ac:dyDescent="0.4">
      <c r="A176" s="15" t="s">
        <v>258</v>
      </c>
      <c r="B176" s="3">
        <f t="shared" si="16"/>
        <v>4</v>
      </c>
      <c r="C176" s="10" t="s">
        <v>366</v>
      </c>
      <c r="D176" s="3">
        <f t="shared" si="17"/>
        <v>7</v>
      </c>
      <c r="E176" s="10" t="s">
        <v>258</v>
      </c>
      <c r="F176" s="3">
        <f t="shared" si="18"/>
        <v>4</v>
      </c>
      <c r="G176" s="10" t="s">
        <v>560</v>
      </c>
      <c r="H176" s="3">
        <f t="shared" si="19"/>
        <v>8</v>
      </c>
      <c r="I176" s="10" t="s">
        <v>667</v>
      </c>
      <c r="J176" s="3">
        <f t="shared" si="20"/>
        <v>7</v>
      </c>
      <c r="K176" s="10" t="s">
        <v>765</v>
      </c>
      <c r="L176" s="3">
        <f t="shared" si="21"/>
        <v>7</v>
      </c>
      <c r="M176" s="10" t="s">
        <v>861</v>
      </c>
      <c r="N176" s="3">
        <f t="shared" si="22"/>
        <v>11</v>
      </c>
      <c r="O176" s="10" t="s">
        <v>961</v>
      </c>
      <c r="P176" s="3">
        <f t="shared" si="23"/>
        <v>7</v>
      </c>
    </row>
    <row r="177" spans="1:16" ht="18.600000000000001" thickBot="1" x14ac:dyDescent="0.4">
      <c r="A177" s="15" t="s">
        <v>288</v>
      </c>
      <c r="B177" s="3">
        <f t="shared" si="16"/>
        <v>3</v>
      </c>
      <c r="C177" s="10" t="s">
        <v>392</v>
      </c>
      <c r="D177" s="3">
        <f t="shared" si="17"/>
        <v>3</v>
      </c>
      <c r="E177" s="10" t="s">
        <v>488</v>
      </c>
      <c r="F177" s="3">
        <f t="shared" si="18"/>
        <v>3</v>
      </c>
      <c r="G177" s="10" t="s">
        <v>585</v>
      </c>
      <c r="H177" s="3">
        <f t="shared" si="19"/>
        <v>5</v>
      </c>
      <c r="I177" s="10" t="s">
        <v>619</v>
      </c>
      <c r="J177" s="3">
        <f t="shared" si="20"/>
        <v>4</v>
      </c>
      <c r="K177" s="10" t="s">
        <v>790</v>
      </c>
      <c r="L177" s="3">
        <f t="shared" si="21"/>
        <v>5</v>
      </c>
      <c r="M177" s="10" t="s">
        <v>887</v>
      </c>
      <c r="N177" s="3">
        <f t="shared" si="22"/>
        <v>8</v>
      </c>
      <c r="O177" s="10" t="s">
        <v>984</v>
      </c>
      <c r="P177" s="3">
        <f t="shared" si="23"/>
        <v>5</v>
      </c>
    </row>
    <row r="178" spans="1:16" ht="18.600000000000001" thickBot="1" x14ac:dyDescent="0.4">
      <c r="A178" s="15" t="s">
        <v>289</v>
      </c>
      <c r="B178" s="3">
        <f t="shared" si="16"/>
        <v>5</v>
      </c>
      <c r="C178" s="10" t="s">
        <v>29</v>
      </c>
      <c r="D178" s="3">
        <f t="shared" si="17"/>
        <v>5</v>
      </c>
      <c r="E178" s="10" t="s">
        <v>489</v>
      </c>
      <c r="F178" s="3">
        <f t="shared" si="18"/>
        <v>5</v>
      </c>
      <c r="G178" s="10" t="s">
        <v>30</v>
      </c>
      <c r="H178" s="3">
        <f t="shared" si="19"/>
        <v>3</v>
      </c>
      <c r="I178" s="10" t="s">
        <v>31</v>
      </c>
      <c r="J178" s="3">
        <f t="shared" si="20"/>
        <v>5</v>
      </c>
      <c r="K178" s="10" t="s">
        <v>32</v>
      </c>
      <c r="L178" s="3">
        <f t="shared" si="21"/>
        <v>7</v>
      </c>
      <c r="M178" s="10" t="s">
        <v>33</v>
      </c>
      <c r="N178" s="3">
        <f t="shared" si="22"/>
        <v>8</v>
      </c>
      <c r="O178" s="10" t="s">
        <v>34</v>
      </c>
      <c r="P178" s="3">
        <f t="shared" si="23"/>
        <v>3</v>
      </c>
    </row>
    <row r="179" spans="1:16" ht="18.600000000000001" thickBot="1" x14ac:dyDescent="0.4">
      <c r="A179" s="15" t="s">
        <v>52</v>
      </c>
      <c r="B179" s="3">
        <f t="shared" si="16"/>
        <v>1</v>
      </c>
      <c r="C179" s="10" t="s">
        <v>52</v>
      </c>
      <c r="D179" s="3">
        <f t="shared" si="17"/>
        <v>1</v>
      </c>
      <c r="E179" s="10" t="s">
        <v>53</v>
      </c>
      <c r="F179" s="3">
        <f t="shared" si="18"/>
        <v>1</v>
      </c>
      <c r="G179" s="10" t="s">
        <v>53</v>
      </c>
      <c r="H179" s="3">
        <f t="shared" si="19"/>
        <v>1</v>
      </c>
      <c r="I179" s="10" t="s">
        <v>54</v>
      </c>
      <c r="J179" s="3">
        <f t="shared" si="20"/>
        <v>3</v>
      </c>
      <c r="K179" s="10" t="s">
        <v>55</v>
      </c>
      <c r="L179" s="3">
        <f t="shared" si="21"/>
        <v>2</v>
      </c>
      <c r="M179" s="10" t="s">
        <v>56</v>
      </c>
      <c r="N179" s="3">
        <f t="shared" si="22"/>
        <v>3</v>
      </c>
      <c r="O179" s="10" t="s">
        <v>57</v>
      </c>
      <c r="P179" s="3">
        <f t="shared" si="23"/>
        <v>1</v>
      </c>
    </row>
    <row r="180" spans="1:16" ht="18.600000000000001" thickBot="1" x14ac:dyDescent="0.4">
      <c r="A180" s="15" t="s">
        <v>247</v>
      </c>
      <c r="B180" s="3">
        <f t="shared" si="16"/>
        <v>7</v>
      </c>
      <c r="C180" s="10" t="s">
        <v>360</v>
      </c>
      <c r="D180" s="3">
        <f t="shared" si="17"/>
        <v>5</v>
      </c>
      <c r="E180" s="10" t="s">
        <v>453</v>
      </c>
      <c r="F180" s="3">
        <f t="shared" si="18"/>
        <v>6</v>
      </c>
      <c r="G180" s="10" t="s">
        <v>553</v>
      </c>
      <c r="H180" s="3">
        <f t="shared" si="19"/>
        <v>5</v>
      </c>
      <c r="I180" s="10" t="s">
        <v>660</v>
      </c>
      <c r="J180" s="3">
        <f t="shared" si="20"/>
        <v>3</v>
      </c>
      <c r="K180" s="10" t="s">
        <v>758</v>
      </c>
      <c r="L180" s="3">
        <f t="shared" si="21"/>
        <v>2</v>
      </c>
      <c r="M180" s="10" t="s">
        <v>44</v>
      </c>
      <c r="N180" s="3">
        <f t="shared" si="22"/>
        <v>3</v>
      </c>
      <c r="O180" s="10" t="s">
        <v>954</v>
      </c>
      <c r="P180" s="3">
        <f t="shared" si="23"/>
        <v>4</v>
      </c>
    </row>
    <row r="181" spans="1:16" ht="18.600000000000001" thickBot="1" x14ac:dyDescent="0.4">
      <c r="A181" s="15" t="s">
        <v>290</v>
      </c>
      <c r="B181" s="3">
        <f t="shared" si="16"/>
        <v>3</v>
      </c>
      <c r="C181" s="10" t="s">
        <v>100</v>
      </c>
      <c r="D181" s="3">
        <f t="shared" si="17"/>
        <v>1</v>
      </c>
      <c r="E181" s="10" t="s">
        <v>490</v>
      </c>
      <c r="F181" s="3">
        <f t="shared" si="18"/>
        <v>2</v>
      </c>
      <c r="G181" s="10" t="s">
        <v>99</v>
      </c>
      <c r="H181" s="3">
        <f t="shared" si="19"/>
        <v>1</v>
      </c>
      <c r="I181" s="10" t="s">
        <v>101</v>
      </c>
      <c r="J181" s="3">
        <f t="shared" si="20"/>
        <v>2</v>
      </c>
      <c r="K181" s="10" t="s">
        <v>102</v>
      </c>
      <c r="L181" s="3">
        <f t="shared" si="21"/>
        <v>4</v>
      </c>
      <c r="M181" s="10" t="s">
        <v>75</v>
      </c>
      <c r="N181" s="3">
        <f t="shared" si="22"/>
        <v>2</v>
      </c>
      <c r="O181" s="10" t="s">
        <v>103</v>
      </c>
      <c r="P181" s="3">
        <f t="shared" si="23"/>
        <v>1</v>
      </c>
    </row>
    <row r="182" spans="1:16" ht="18.600000000000001" thickBot="1" x14ac:dyDescent="0.4">
      <c r="A182" s="15" t="s">
        <v>291</v>
      </c>
      <c r="B182" s="3">
        <f t="shared" si="16"/>
        <v>3</v>
      </c>
      <c r="C182" s="10" t="s">
        <v>393</v>
      </c>
      <c r="D182" s="3">
        <f t="shared" si="17"/>
        <v>4</v>
      </c>
      <c r="E182" s="10" t="s">
        <v>491</v>
      </c>
      <c r="F182" s="3">
        <f t="shared" si="18"/>
        <v>3</v>
      </c>
      <c r="G182" s="10" t="s">
        <v>586</v>
      </c>
      <c r="H182" s="3">
        <f t="shared" si="19"/>
        <v>5</v>
      </c>
      <c r="I182" s="10" t="s">
        <v>691</v>
      </c>
      <c r="J182" s="3">
        <f t="shared" si="20"/>
        <v>6</v>
      </c>
      <c r="K182" s="10" t="s">
        <v>791</v>
      </c>
      <c r="L182" s="3">
        <f t="shared" si="21"/>
        <v>5</v>
      </c>
      <c r="M182" s="10" t="s">
        <v>888</v>
      </c>
      <c r="N182" s="3">
        <f t="shared" si="22"/>
        <v>6</v>
      </c>
      <c r="O182" s="10" t="s">
        <v>985</v>
      </c>
      <c r="P182" s="3">
        <f t="shared" si="23"/>
        <v>3</v>
      </c>
    </row>
    <row r="183" spans="1:16" ht="18.600000000000001" thickBot="1" x14ac:dyDescent="0.4">
      <c r="A183" s="15" t="s">
        <v>203</v>
      </c>
      <c r="B183" s="3">
        <f t="shared" si="16"/>
        <v>6</v>
      </c>
      <c r="C183" s="10" t="s">
        <v>326</v>
      </c>
      <c r="D183" s="3">
        <f t="shared" si="17"/>
        <v>6</v>
      </c>
      <c r="E183" s="10" t="s">
        <v>421</v>
      </c>
      <c r="F183" s="3">
        <f t="shared" si="18"/>
        <v>4</v>
      </c>
      <c r="G183" s="10" t="s">
        <v>520</v>
      </c>
      <c r="H183" s="3">
        <f t="shared" si="19"/>
        <v>4</v>
      </c>
      <c r="I183" s="10" t="s">
        <v>624</v>
      </c>
      <c r="J183" s="3">
        <f t="shared" si="20"/>
        <v>6</v>
      </c>
      <c r="K183" s="10" t="s">
        <v>726</v>
      </c>
      <c r="L183" s="3">
        <f t="shared" si="21"/>
        <v>4</v>
      </c>
      <c r="M183" s="10" t="s">
        <v>824</v>
      </c>
      <c r="N183" s="3">
        <f t="shared" si="22"/>
        <v>5</v>
      </c>
      <c r="O183" s="10" t="s">
        <v>920</v>
      </c>
      <c r="P183" s="3">
        <f t="shared" si="23"/>
        <v>6</v>
      </c>
    </row>
    <row r="184" spans="1:16" ht="18.600000000000001" thickBot="1" x14ac:dyDescent="0.4">
      <c r="A184" s="15" t="s">
        <v>292</v>
      </c>
      <c r="B184" s="3">
        <f t="shared" si="16"/>
        <v>5</v>
      </c>
      <c r="C184" s="10" t="s">
        <v>394</v>
      </c>
      <c r="D184" s="3">
        <f t="shared" si="17"/>
        <v>5</v>
      </c>
      <c r="E184" s="10" t="s">
        <v>492</v>
      </c>
      <c r="F184" s="3">
        <f t="shared" si="18"/>
        <v>5</v>
      </c>
      <c r="G184" s="10" t="s">
        <v>587</v>
      </c>
      <c r="H184" s="3">
        <f t="shared" si="19"/>
        <v>5</v>
      </c>
      <c r="I184" s="10" t="s">
        <v>692</v>
      </c>
      <c r="J184" s="3">
        <f t="shared" si="20"/>
        <v>6</v>
      </c>
      <c r="K184" s="10" t="s">
        <v>692</v>
      </c>
      <c r="L184" s="3">
        <f t="shared" si="21"/>
        <v>6</v>
      </c>
      <c r="M184" s="10" t="s">
        <v>692</v>
      </c>
      <c r="N184" s="3">
        <f t="shared" si="22"/>
        <v>6</v>
      </c>
      <c r="O184" s="10" t="s">
        <v>692</v>
      </c>
      <c r="P184" s="3">
        <f t="shared" si="23"/>
        <v>6</v>
      </c>
    </row>
    <row r="185" spans="1:16" ht="18.600000000000001" thickBot="1" x14ac:dyDescent="0.4">
      <c r="A185" s="15" t="s">
        <v>293</v>
      </c>
      <c r="B185" s="3">
        <f t="shared" si="16"/>
        <v>8</v>
      </c>
      <c r="C185" s="10" t="s">
        <v>395</v>
      </c>
      <c r="D185" s="3">
        <f t="shared" si="17"/>
        <v>8</v>
      </c>
      <c r="E185" s="10" t="s">
        <v>493</v>
      </c>
      <c r="F185" s="3">
        <f t="shared" si="18"/>
        <v>8</v>
      </c>
      <c r="G185" s="10" t="s">
        <v>588</v>
      </c>
      <c r="H185" s="3">
        <f t="shared" si="19"/>
        <v>5</v>
      </c>
      <c r="I185" s="10" t="s">
        <v>693</v>
      </c>
      <c r="J185" s="3">
        <f t="shared" si="20"/>
        <v>8</v>
      </c>
      <c r="K185" s="10" t="s">
        <v>792</v>
      </c>
      <c r="L185" s="3">
        <f t="shared" si="21"/>
        <v>6</v>
      </c>
      <c r="M185" s="10" t="s">
        <v>889</v>
      </c>
      <c r="N185" s="3">
        <f t="shared" si="22"/>
        <v>11</v>
      </c>
      <c r="O185" s="10" t="s">
        <v>986</v>
      </c>
      <c r="P185" s="3">
        <f t="shared" si="23"/>
        <v>7</v>
      </c>
    </row>
    <row r="186" spans="1:16" ht="18.600000000000001" thickBot="1" x14ac:dyDescent="0.4">
      <c r="A186" s="15" t="s">
        <v>45</v>
      </c>
      <c r="B186" s="3">
        <f t="shared" si="16"/>
        <v>2</v>
      </c>
      <c r="C186" s="10" t="s">
        <v>46</v>
      </c>
      <c r="D186" s="3">
        <f t="shared" si="17"/>
        <v>3</v>
      </c>
      <c r="E186" s="10" t="s">
        <v>47</v>
      </c>
      <c r="F186" s="3">
        <f t="shared" si="18"/>
        <v>3</v>
      </c>
      <c r="G186" s="10" t="s">
        <v>48</v>
      </c>
      <c r="H186" s="3">
        <f t="shared" si="19"/>
        <v>5</v>
      </c>
      <c r="I186" s="10" t="s">
        <v>49</v>
      </c>
      <c r="J186" s="3">
        <f t="shared" si="20"/>
        <v>4</v>
      </c>
      <c r="K186" s="10" t="s">
        <v>50</v>
      </c>
      <c r="L186" s="3">
        <f t="shared" si="21"/>
        <v>4</v>
      </c>
      <c r="M186" s="10" t="s">
        <v>28</v>
      </c>
      <c r="N186" s="3">
        <f t="shared" si="22"/>
        <v>3</v>
      </c>
      <c r="O186" s="10" t="s">
        <v>51</v>
      </c>
      <c r="P186" s="3">
        <f t="shared" si="23"/>
        <v>2</v>
      </c>
    </row>
    <row r="187" spans="1:16" ht="18" x14ac:dyDescent="0.35">
      <c r="A187" s="11"/>
      <c r="B187" s="3"/>
      <c r="C187" s="10"/>
      <c r="D187" s="3"/>
      <c r="E187" s="10"/>
      <c r="F187" s="3"/>
      <c r="G187" s="10"/>
      <c r="H187" s="3"/>
      <c r="I187" s="10"/>
      <c r="J187" s="3"/>
      <c r="K187" s="10"/>
      <c r="L187" s="3"/>
      <c r="M187" s="10"/>
      <c r="N187" s="3"/>
      <c r="O187" s="10"/>
      <c r="P187" s="3"/>
    </row>
    <row r="188" spans="1:16" ht="18" x14ac:dyDescent="0.35">
      <c r="A188" s="11"/>
      <c r="B188" s="3"/>
      <c r="C188" s="10"/>
      <c r="D188" s="3"/>
      <c r="E188" s="10"/>
      <c r="F188" s="3"/>
      <c r="G188" s="10"/>
      <c r="H188" s="3"/>
      <c r="I188" s="10"/>
      <c r="J188" s="3"/>
      <c r="K188" s="10"/>
      <c r="L188" s="3"/>
      <c r="M188" s="10"/>
      <c r="N188" s="3"/>
      <c r="O188" s="10"/>
      <c r="P188" s="3"/>
    </row>
    <row r="189" spans="1:16" ht="18" x14ac:dyDescent="0.35">
      <c r="A189" s="11"/>
      <c r="B189" s="3"/>
      <c r="C189" s="10"/>
      <c r="D189" s="3"/>
      <c r="E189" s="10"/>
      <c r="F189" s="3"/>
      <c r="G189" s="10"/>
      <c r="H189" s="3"/>
      <c r="I189" s="10"/>
      <c r="J189" s="3"/>
      <c r="K189" s="10"/>
      <c r="L189" s="3"/>
      <c r="M189" s="10"/>
      <c r="N189" s="3"/>
      <c r="O189" s="10"/>
      <c r="P189" s="3"/>
    </row>
    <row r="235" spans="1:11" x14ac:dyDescent="0.3">
      <c r="A235" t="s">
        <v>145</v>
      </c>
    </row>
    <row r="236" spans="1:11" ht="17.399999999999999" customHeight="1" x14ac:dyDescent="0.3">
      <c r="A236">
        <f t="shared" ref="A236:H236" si="24">COUNTIF(A238:A421,TRUE)</f>
        <v>114</v>
      </c>
      <c r="B236">
        <f t="shared" si="24"/>
        <v>113</v>
      </c>
      <c r="C236">
        <f t="shared" si="24"/>
        <v>110</v>
      </c>
      <c r="D236">
        <f t="shared" si="24"/>
        <v>105</v>
      </c>
      <c r="E236">
        <f t="shared" si="24"/>
        <v>89</v>
      </c>
      <c r="F236">
        <f t="shared" si="24"/>
        <v>97</v>
      </c>
      <c r="G236">
        <f t="shared" si="24"/>
        <v>113</v>
      </c>
      <c r="H236">
        <f t="shared" si="24"/>
        <v>109</v>
      </c>
      <c r="J236" t="s">
        <v>1004</v>
      </c>
      <c r="K236" t="s">
        <v>995</v>
      </c>
    </row>
    <row r="237" spans="1:11" x14ac:dyDescent="0.3">
      <c r="A237" t="s">
        <v>991</v>
      </c>
      <c r="K237" t="s">
        <v>1003</v>
      </c>
    </row>
    <row r="238" spans="1:11" x14ac:dyDescent="0.3">
      <c r="A238" t="b">
        <f>IF((B3&gt;B2),(B3&gt;B4),OR(IF((B3&lt;B2),(B3&lt;B4))))</f>
        <v>1</v>
      </c>
      <c r="B238" t="b">
        <f>IF((D3&gt;D2),(D3&gt;D4),OR(IF((D3&lt;D2),(D3&lt;D4))))</f>
        <v>1</v>
      </c>
      <c r="C238" t="b">
        <f>IF((F3&gt;F2),(F3&gt;F4),OR(IF((F3&lt;F2),(F3&lt;F4))))</f>
        <v>1</v>
      </c>
      <c r="D238" t="b">
        <f>IF((H3&gt;H2),(H3&gt;H4),OR(IF((H3&lt;H2),(H3&lt;H4))))</f>
        <v>1</v>
      </c>
      <c r="E238" t="b">
        <f>IF((J3&gt;J2),(J3&gt;J4),OR(IF((J3&lt;J2),(J3&lt;J4))))</f>
        <v>1</v>
      </c>
      <c r="F238" t="b">
        <f>IF((L3&gt;L2),(L3&gt;L4),OR(IF((L3&lt;L2),(L3&lt;L4))))</f>
        <v>1</v>
      </c>
      <c r="G238" t="b">
        <f>IF((N3&gt;N2),(N3&gt;N4),OR(IF((N3&lt;N2),(N3&lt;N4))))</f>
        <v>1</v>
      </c>
      <c r="H238" t="b">
        <f>IF((P3&gt;P2),(P3&gt;P4),OR(IF((P3&lt;P2),(P3&lt;P4))))</f>
        <v>1</v>
      </c>
      <c r="K238" t="s">
        <v>1002</v>
      </c>
    </row>
    <row r="239" spans="1:11" x14ac:dyDescent="0.3">
      <c r="A239" t="b">
        <f t="shared" ref="A239:A302" si="25">IF((B4&gt;B3),(B4&gt;B5),OR(IF((B4&lt;B3),(B4&lt;B5))))</f>
        <v>1</v>
      </c>
      <c r="B239" t="b">
        <f t="shared" ref="B239:B302" si="26">IF((D4&gt;D3),(D4&gt;D5),OR(IF((D4&lt;D3),(D4&lt;D5))))</f>
        <v>1</v>
      </c>
      <c r="C239" t="b">
        <f t="shared" ref="C239:C302" si="27">IF((F4&gt;F3),(F4&gt;F5),OR(IF((F4&lt;F3),(F4&lt;F5))))</f>
        <v>1</v>
      </c>
      <c r="D239" t="b">
        <f t="shared" ref="D239:D302" si="28">IF((H4&gt;H3),(H4&gt;H5),OR(IF((H4&lt;H3),(H4&lt;H5))))</f>
        <v>1</v>
      </c>
      <c r="E239" t="b">
        <f t="shared" ref="E239:E302" si="29">IF((J4&gt;J3),(J4&gt;J5),OR(IF((J4&lt;J3),(J4&lt;J5))))</f>
        <v>1</v>
      </c>
      <c r="F239" t="b">
        <f t="shared" ref="F239:F302" si="30">IF((L4&gt;L3),(L4&gt;L5),OR(IF((L4&lt;L3),(L4&lt;L5))))</f>
        <v>0</v>
      </c>
      <c r="G239" t="b">
        <f t="shared" ref="G239:G302" si="31">IF((N4&gt;N3),(N4&gt;N5),OR(IF((N4&lt;N3),(N4&lt;N5))))</f>
        <v>1</v>
      </c>
      <c r="H239" t="b">
        <f t="shared" ref="H239:H302" si="32">IF((P4&gt;P3),(P4&gt;P5),OR(IF((P4&lt;P3),(P4&lt;P5))))</f>
        <v>1</v>
      </c>
      <c r="K239" t="s">
        <v>1001</v>
      </c>
    </row>
    <row r="240" spans="1:11" x14ac:dyDescent="0.3">
      <c r="A240" t="b">
        <f t="shared" si="25"/>
        <v>1</v>
      </c>
      <c r="B240" t="b">
        <f t="shared" si="26"/>
        <v>1</v>
      </c>
      <c r="C240" t="b">
        <f t="shared" si="27"/>
        <v>1</v>
      </c>
      <c r="D240" t="b">
        <f t="shared" si="28"/>
        <v>1</v>
      </c>
      <c r="E240" t="b">
        <f t="shared" si="29"/>
        <v>0</v>
      </c>
      <c r="F240" t="b">
        <f t="shared" si="30"/>
        <v>0</v>
      </c>
      <c r="G240" t="b">
        <f t="shared" si="31"/>
        <v>1</v>
      </c>
      <c r="H240" t="b">
        <f t="shared" si="32"/>
        <v>0</v>
      </c>
      <c r="J240" t="s">
        <v>1005</v>
      </c>
      <c r="K240" t="s">
        <v>1000</v>
      </c>
    </row>
    <row r="241" spans="1:11" x14ac:dyDescent="0.3">
      <c r="A241" t="b">
        <f t="shared" si="25"/>
        <v>1</v>
      </c>
      <c r="B241" t="b">
        <f t="shared" si="26"/>
        <v>1</v>
      </c>
      <c r="C241" t="b">
        <f t="shared" si="27"/>
        <v>1</v>
      </c>
      <c r="D241" t="b">
        <f t="shared" si="28"/>
        <v>0</v>
      </c>
      <c r="E241" t="b">
        <f t="shared" si="29"/>
        <v>0</v>
      </c>
      <c r="F241" t="b">
        <f t="shared" si="30"/>
        <v>1</v>
      </c>
      <c r="G241" t="b">
        <f t="shared" si="31"/>
        <v>1</v>
      </c>
      <c r="H241" t="b">
        <f t="shared" si="32"/>
        <v>0</v>
      </c>
      <c r="K241" t="s">
        <v>999</v>
      </c>
    </row>
    <row r="242" spans="1:11" x14ac:dyDescent="0.3">
      <c r="A242" t="b">
        <f t="shared" si="25"/>
        <v>1</v>
      </c>
      <c r="B242" t="b">
        <f t="shared" si="26"/>
        <v>1</v>
      </c>
      <c r="C242" t="b">
        <f t="shared" si="27"/>
        <v>1</v>
      </c>
      <c r="D242" t="b">
        <f t="shared" si="28"/>
        <v>0</v>
      </c>
      <c r="E242" t="b">
        <f t="shared" si="29"/>
        <v>0</v>
      </c>
      <c r="F242" t="b">
        <f t="shared" si="30"/>
        <v>1</v>
      </c>
      <c r="G242" t="b">
        <f t="shared" si="31"/>
        <v>1</v>
      </c>
      <c r="H242" t="b">
        <f t="shared" si="32"/>
        <v>0</v>
      </c>
      <c r="K242" t="s">
        <v>998</v>
      </c>
    </row>
    <row r="243" spans="1:11" x14ac:dyDescent="0.3">
      <c r="A243" t="b">
        <f t="shared" si="25"/>
        <v>1</v>
      </c>
      <c r="B243" t="b">
        <f t="shared" si="26"/>
        <v>1</v>
      </c>
      <c r="C243" t="b">
        <f t="shared" si="27"/>
        <v>1</v>
      </c>
      <c r="D243" t="b">
        <f t="shared" si="28"/>
        <v>1</v>
      </c>
      <c r="E243" t="b">
        <f t="shared" si="29"/>
        <v>0</v>
      </c>
      <c r="F243" t="b">
        <f t="shared" si="30"/>
        <v>1</v>
      </c>
      <c r="G243" t="b">
        <f t="shared" si="31"/>
        <v>1</v>
      </c>
      <c r="H243" t="b">
        <f t="shared" si="32"/>
        <v>1</v>
      </c>
      <c r="K243" t="s">
        <v>997</v>
      </c>
    </row>
    <row r="244" spans="1:11" x14ac:dyDescent="0.3">
      <c r="A244" t="b">
        <f t="shared" si="25"/>
        <v>0</v>
      </c>
      <c r="B244" t="b">
        <f t="shared" si="26"/>
        <v>0</v>
      </c>
      <c r="C244" t="b">
        <f t="shared" si="27"/>
        <v>0</v>
      </c>
      <c r="D244" t="b">
        <f t="shared" si="28"/>
        <v>0</v>
      </c>
      <c r="E244" t="b">
        <f t="shared" si="29"/>
        <v>0</v>
      </c>
      <c r="F244" t="b">
        <f t="shared" si="30"/>
        <v>1</v>
      </c>
      <c r="G244" t="b">
        <f t="shared" si="31"/>
        <v>0</v>
      </c>
      <c r="H244" t="b">
        <f t="shared" si="32"/>
        <v>0</v>
      </c>
      <c r="K244" t="s">
        <v>996</v>
      </c>
    </row>
    <row r="245" spans="1:11" x14ac:dyDescent="0.3">
      <c r="A245" t="b">
        <f t="shared" si="25"/>
        <v>1</v>
      </c>
      <c r="B245" t="b">
        <f t="shared" si="26"/>
        <v>1</v>
      </c>
      <c r="C245" t="b">
        <f t="shared" si="27"/>
        <v>1</v>
      </c>
      <c r="D245" t="b">
        <f t="shared" si="28"/>
        <v>1</v>
      </c>
      <c r="E245" t="b">
        <f t="shared" si="29"/>
        <v>1</v>
      </c>
      <c r="F245" t="b">
        <f t="shared" si="30"/>
        <v>1</v>
      </c>
      <c r="G245" t="b">
        <f t="shared" si="31"/>
        <v>1</v>
      </c>
      <c r="H245" t="b">
        <f t="shared" si="32"/>
        <v>1</v>
      </c>
    </row>
    <row r="246" spans="1:11" x14ac:dyDescent="0.3">
      <c r="A246" t="b">
        <f t="shared" si="25"/>
        <v>0</v>
      </c>
      <c r="B246" t="b">
        <f t="shared" si="26"/>
        <v>1</v>
      </c>
      <c r="C246" t="b">
        <f t="shared" si="27"/>
        <v>0</v>
      </c>
      <c r="D246" t="b">
        <f t="shared" si="28"/>
        <v>1</v>
      </c>
      <c r="E246" t="b">
        <f t="shared" si="29"/>
        <v>0</v>
      </c>
      <c r="F246" t="b">
        <f t="shared" si="30"/>
        <v>1</v>
      </c>
      <c r="G246" t="b">
        <f t="shared" si="31"/>
        <v>0</v>
      </c>
      <c r="H246" t="b">
        <f t="shared" si="32"/>
        <v>0</v>
      </c>
    </row>
    <row r="247" spans="1:11" x14ac:dyDescent="0.3">
      <c r="A247" t="b">
        <f t="shared" si="25"/>
        <v>0</v>
      </c>
      <c r="B247" t="b">
        <f t="shared" si="26"/>
        <v>1</v>
      </c>
      <c r="C247" t="b">
        <f t="shared" si="27"/>
        <v>0</v>
      </c>
      <c r="D247" t="b">
        <f t="shared" si="28"/>
        <v>0</v>
      </c>
      <c r="E247" t="b">
        <f t="shared" si="29"/>
        <v>1</v>
      </c>
      <c r="F247" t="b">
        <f t="shared" si="30"/>
        <v>1</v>
      </c>
      <c r="G247" t="b">
        <f t="shared" si="31"/>
        <v>1</v>
      </c>
      <c r="H247" t="b">
        <f t="shared" si="32"/>
        <v>1</v>
      </c>
    </row>
    <row r="248" spans="1:11" x14ac:dyDescent="0.3">
      <c r="A248" t="b">
        <f t="shared" si="25"/>
        <v>0</v>
      </c>
      <c r="B248" t="b">
        <f t="shared" si="26"/>
        <v>0</v>
      </c>
      <c r="C248" t="b">
        <f t="shared" si="27"/>
        <v>1</v>
      </c>
      <c r="D248" t="b">
        <f t="shared" si="28"/>
        <v>0</v>
      </c>
      <c r="E248" t="b">
        <f t="shared" si="29"/>
        <v>1</v>
      </c>
      <c r="F248" t="b">
        <f t="shared" si="30"/>
        <v>1</v>
      </c>
      <c r="G248" t="b">
        <f t="shared" si="31"/>
        <v>1</v>
      </c>
      <c r="H248" t="b">
        <f t="shared" si="32"/>
        <v>1</v>
      </c>
    </row>
    <row r="249" spans="1:11" x14ac:dyDescent="0.3">
      <c r="A249" t="b">
        <f t="shared" si="25"/>
        <v>1</v>
      </c>
      <c r="B249" t="b">
        <f t="shared" si="26"/>
        <v>1</v>
      </c>
      <c r="C249" t="b">
        <f t="shared" si="27"/>
        <v>1</v>
      </c>
      <c r="D249" t="b">
        <f t="shared" si="28"/>
        <v>1</v>
      </c>
      <c r="E249" t="b">
        <f t="shared" si="29"/>
        <v>1</v>
      </c>
      <c r="F249" t="b">
        <f t="shared" si="30"/>
        <v>0</v>
      </c>
      <c r="G249" t="b">
        <f t="shared" si="31"/>
        <v>1</v>
      </c>
      <c r="H249" t="b">
        <f t="shared" si="32"/>
        <v>1</v>
      </c>
    </row>
    <row r="250" spans="1:11" x14ac:dyDescent="0.3">
      <c r="A250" t="b">
        <f t="shared" si="25"/>
        <v>1</v>
      </c>
      <c r="B250" t="b">
        <f t="shared" si="26"/>
        <v>1</v>
      </c>
      <c r="C250" t="b">
        <f t="shared" si="27"/>
        <v>1</v>
      </c>
      <c r="D250" t="b">
        <f t="shared" si="28"/>
        <v>1</v>
      </c>
      <c r="E250" t="b">
        <f t="shared" si="29"/>
        <v>0</v>
      </c>
      <c r="F250" t="b">
        <f t="shared" si="30"/>
        <v>0</v>
      </c>
      <c r="G250" t="b">
        <f t="shared" si="31"/>
        <v>1</v>
      </c>
      <c r="H250" t="b">
        <f t="shared" si="32"/>
        <v>1</v>
      </c>
    </row>
    <row r="251" spans="1:11" x14ac:dyDescent="0.3">
      <c r="A251" t="b">
        <f t="shared" si="25"/>
        <v>0</v>
      </c>
      <c r="B251" t="b">
        <f t="shared" si="26"/>
        <v>0</v>
      </c>
      <c r="C251" t="b">
        <f t="shared" si="27"/>
        <v>0</v>
      </c>
      <c r="D251" t="b">
        <f t="shared" si="28"/>
        <v>1</v>
      </c>
      <c r="E251" t="b">
        <f t="shared" si="29"/>
        <v>1</v>
      </c>
      <c r="F251" t="b">
        <f t="shared" si="30"/>
        <v>0</v>
      </c>
      <c r="G251" t="b">
        <f t="shared" si="31"/>
        <v>0</v>
      </c>
      <c r="H251" t="b">
        <f t="shared" si="32"/>
        <v>0</v>
      </c>
    </row>
    <row r="252" spans="1:11" x14ac:dyDescent="0.3">
      <c r="A252" t="b">
        <f t="shared" si="25"/>
        <v>0</v>
      </c>
      <c r="B252" t="b">
        <f t="shared" si="26"/>
        <v>1</v>
      </c>
      <c r="C252" t="b">
        <f t="shared" si="27"/>
        <v>0</v>
      </c>
      <c r="D252" t="b">
        <f t="shared" si="28"/>
        <v>0</v>
      </c>
      <c r="E252" t="b">
        <f t="shared" si="29"/>
        <v>1</v>
      </c>
      <c r="F252" t="b">
        <f t="shared" si="30"/>
        <v>0</v>
      </c>
      <c r="G252" t="b">
        <f t="shared" si="31"/>
        <v>1</v>
      </c>
      <c r="H252" t="b">
        <f t="shared" si="32"/>
        <v>1</v>
      </c>
    </row>
    <row r="253" spans="1:11" x14ac:dyDescent="0.3">
      <c r="A253" t="b">
        <f t="shared" si="25"/>
        <v>0</v>
      </c>
      <c r="B253" t="b">
        <f t="shared" si="26"/>
        <v>1</v>
      </c>
      <c r="C253" t="b">
        <f t="shared" si="27"/>
        <v>0</v>
      </c>
      <c r="D253" t="b">
        <f t="shared" si="28"/>
        <v>0</v>
      </c>
      <c r="E253" t="b">
        <f t="shared" si="29"/>
        <v>1</v>
      </c>
      <c r="F253" t="b">
        <f t="shared" si="30"/>
        <v>0</v>
      </c>
      <c r="G253" t="b">
        <f t="shared" si="31"/>
        <v>1</v>
      </c>
      <c r="H253" t="b">
        <f t="shared" si="32"/>
        <v>0</v>
      </c>
    </row>
    <row r="254" spans="1:11" x14ac:dyDescent="0.3">
      <c r="A254" t="b">
        <f t="shared" si="25"/>
        <v>1</v>
      </c>
      <c r="B254" t="b">
        <f t="shared" si="26"/>
        <v>0</v>
      </c>
      <c r="C254" t="b">
        <f t="shared" si="27"/>
        <v>1</v>
      </c>
      <c r="D254" t="b">
        <f t="shared" si="28"/>
        <v>0</v>
      </c>
      <c r="E254" t="b">
        <f t="shared" si="29"/>
        <v>0</v>
      </c>
      <c r="F254" t="b">
        <f t="shared" si="30"/>
        <v>0</v>
      </c>
      <c r="G254" t="b">
        <f t="shared" si="31"/>
        <v>0</v>
      </c>
      <c r="H254" t="b">
        <f t="shared" si="32"/>
        <v>0</v>
      </c>
    </row>
    <row r="255" spans="1:11" x14ac:dyDescent="0.3">
      <c r="A255" t="b">
        <f t="shared" si="25"/>
        <v>1</v>
      </c>
      <c r="B255" t="b">
        <f t="shared" si="26"/>
        <v>1</v>
      </c>
      <c r="C255" t="b">
        <f t="shared" si="27"/>
        <v>1</v>
      </c>
      <c r="D255" t="b">
        <f t="shared" si="28"/>
        <v>0</v>
      </c>
      <c r="E255" t="b">
        <f t="shared" si="29"/>
        <v>1</v>
      </c>
      <c r="F255" t="b">
        <f t="shared" si="30"/>
        <v>1</v>
      </c>
      <c r="G255" t="b">
        <f t="shared" si="31"/>
        <v>1</v>
      </c>
      <c r="H255" t="b">
        <f t="shared" si="32"/>
        <v>1</v>
      </c>
    </row>
    <row r="256" spans="1:11" x14ac:dyDescent="0.3">
      <c r="A256" t="b">
        <f t="shared" si="25"/>
        <v>0</v>
      </c>
      <c r="B256" t="b">
        <f t="shared" si="26"/>
        <v>0</v>
      </c>
      <c r="C256" t="b">
        <f t="shared" si="27"/>
        <v>0</v>
      </c>
      <c r="D256" t="b">
        <f t="shared" si="28"/>
        <v>1</v>
      </c>
      <c r="E256" t="b">
        <f t="shared" si="29"/>
        <v>0</v>
      </c>
      <c r="F256" t="b">
        <f t="shared" si="30"/>
        <v>0</v>
      </c>
      <c r="G256" t="b">
        <f t="shared" si="31"/>
        <v>0</v>
      </c>
      <c r="H256" t="b">
        <f t="shared" si="32"/>
        <v>0</v>
      </c>
    </row>
    <row r="257" spans="1:8" x14ac:dyDescent="0.3">
      <c r="A257" t="b">
        <f t="shared" si="25"/>
        <v>1</v>
      </c>
      <c r="B257" t="b">
        <f t="shared" si="26"/>
        <v>1</v>
      </c>
      <c r="C257" t="b">
        <f t="shared" si="27"/>
        <v>1</v>
      </c>
      <c r="D257" t="b">
        <f t="shared" si="28"/>
        <v>1</v>
      </c>
      <c r="E257" t="b">
        <f t="shared" si="29"/>
        <v>1</v>
      </c>
      <c r="F257" t="b">
        <f t="shared" si="30"/>
        <v>1</v>
      </c>
      <c r="G257" t="b">
        <f t="shared" si="31"/>
        <v>1</v>
      </c>
      <c r="H257" t="b">
        <f t="shared" si="32"/>
        <v>1</v>
      </c>
    </row>
    <row r="258" spans="1:8" x14ac:dyDescent="0.3">
      <c r="A258" t="b">
        <f t="shared" si="25"/>
        <v>0</v>
      </c>
      <c r="B258" t="b">
        <f t="shared" si="26"/>
        <v>0</v>
      </c>
      <c r="C258" t="b">
        <f t="shared" si="27"/>
        <v>1</v>
      </c>
      <c r="D258" t="b">
        <f t="shared" si="28"/>
        <v>0</v>
      </c>
      <c r="E258" t="b">
        <f t="shared" si="29"/>
        <v>0</v>
      </c>
      <c r="F258" t="b">
        <f t="shared" si="30"/>
        <v>0</v>
      </c>
      <c r="G258" t="b">
        <f t="shared" si="31"/>
        <v>0</v>
      </c>
      <c r="H258" t="b">
        <f t="shared" si="32"/>
        <v>0</v>
      </c>
    </row>
    <row r="259" spans="1:8" x14ac:dyDescent="0.3">
      <c r="A259" t="b">
        <f t="shared" si="25"/>
        <v>0</v>
      </c>
      <c r="B259" t="b">
        <f t="shared" si="26"/>
        <v>1</v>
      </c>
      <c r="C259" t="b">
        <f t="shared" si="27"/>
        <v>1</v>
      </c>
      <c r="D259" t="b">
        <f t="shared" si="28"/>
        <v>0</v>
      </c>
      <c r="E259" t="b">
        <f t="shared" si="29"/>
        <v>1</v>
      </c>
      <c r="F259" t="b">
        <f t="shared" si="30"/>
        <v>1</v>
      </c>
      <c r="G259" t="b">
        <f t="shared" si="31"/>
        <v>1</v>
      </c>
      <c r="H259" t="b">
        <f t="shared" si="32"/>
        <v>0</v>
      </c>
    </row>
    <row r="260" spans="1:8" x14ac:dyDescent="0.3">
      <c r="A260" t="b">
        <f t="shared" si="25"/>
        <v>1</v>
      </c>
      <c r="B260" t="b">
        <f t="shared" si="26"/>
        <v>0</v>
      </c>
      <c r="C260" t="b">
        <f t="shared" si="27"/>
        <v>1</v>
      </c>
      <c r="D260" t="b">
        <f t="shared" si="28"/>
        <v>1</v>
      </c>
      <c r="E260" t="b">
        <f t="shared" si="29"/>
        <v>0</v>
      </c>
      <c r="F260" t="b">
        <f t="shared" si="30"/>
        <v>0</v>
      </c>
      <c r="G260" t="b">
        <f t="shared" si="31"/>
        <v>0</v>
      </c>
      <c r="H260" t="b">
        <f t="shared" si="32"/>
        <v>0</v>
      </c>
    </row>
    <row r="261" spans="1:8" x14ac:dyDescent="0.3">
      <c r="A261" t="b">
        <f t="shared" si="25"/>
        <v>0</v>
      </c>
      <c r="B261" t="b">
        <f t="shared" si="26"/>
        <v>1</v>
      </c>
      <c r="C261" t="b">
        <f t="shared" si="27"/>
        <v>0</v>
      </c>
      <c r="D261" t="b">
        <f t="shared" si="28"/>
        <v>1</v>
      </c>
      <c r="E261" t="b">
        <f t="shared" si="29"/>
        <v>0</v>
      </c>
      <c r="F261" t="b">
        <f t="shared" si="30"/>
        <v>0</v>
      </c>
      <c r="G261" t="b">
        <f t="shared" si="31"/>
        <v>1</v>
      </c>
      <c r="H261" t="b">
        <f t="shared" si="32"/>
        <v>1</v>
      </c>
    </row>
    <row r="262" spans="1:8" x14ac:dyDescent="0.3">
      <c r="A262" t="b">
        <f t="shared" si="25"/>
        <v>0</v>
      </c>
      <c r="B262" t="b">
        <f t="shared" si="26"/>
        <v>0</v>
      </c>
      <c r="C262" t="b">
        <f t="shared" si="27"/>
        <v>0</v>
      </c>
      <c r="D262" t="b">
        <f t="shared" si="28"/>
        <v>0</v>
      </c>
      <c r="E262" t="b">
        <f t="shared" si="29"/>
        <v>1</v>
      </c>
      <c r="F262" t="b">
        <f t="shared" si="30"/>
        <v>1</v>
      </c>
      <c r="G262" t="b">
        <f t="shared" si="31"/>
        <v>0</v>
      </c>
      <c r="H262" t="b">
        <f t="shared" si="32"/>
        <v>0</v>
      </c>
    </row>
    <row r="263" spans="1:8" x14ac:dyDescent="0.3">
      <c r="A263" t="b">
        <f t="shared" si="25"/>
        <v>1</v>
      </c>
      <c r="B263" t="b">
        <f t="shared" si="26"/>
        <v>1</v>
      </c>
      <c r="C263" t="b">
        <f t="shared" si="27"/>
        <v>1</v>
      </c>
      <c r="D263" t="b">
        <f t="shared" si="28"/>
        <v>1</v>
      </c>
      <c r="E263" t="b">
        <f t="shared" si="29"/>
        <v>1</v>
      </c>
      <c r="F263" t="b">
        <f t="shared" si="30"/>
        <v>1</v>
      </c>
      <c r="G263" t="b">
        <f t="shared" si="31"/>
        <v>1</v>
      </c>
      <c r="H263" t="b">
        <f t="shared" si="32"/>
        <v>1</v>
      </c>
    </row>
    <row r="264" spans="1:8" x14ac:dyDescent="0.3">
      <c r="A264" t="b">
        <f t="shared" si="25"/>
        <v>0</v>
      </c>
      <c r="B264" t="b">
        <f t="shared" si="26"/>
        <v>0</v>
      </c>
      <c r="C264" t="b">
        <f t="shared" si="27"/>
        <v>0</v>
      </c>
      <c r="D264" t="b">
        <f t="shared" si="28"/>
        <v>0</v>
      </c>
      <c r="E264" t="b">
        <f t="shared" si="29"/>
        <v>0</v>
      </c>
      <c r="F264" t="b">
        <f t="shared" si="30"/>
        <v>0</v>
      </c>
      <c r="G264" t="b">
        <f t="shared" si="31"/>
        <v>1</v>
      </c>
      <c r="H264" t="b">
        <f t="shared" si="32"/>
        <v>0</v>
      </c>
    </row>
    <row r="265" spans="1:8" x14ac:dyDescent="0.3">
      <c r="A265" t="b">
        <f t="shared" si="25"/>
        <v>1</v>
      </c>
      <c r="B265" t="b">
        <f t="shared" si="26"/>
        <v>0</v>
      </c>
      <c r="C265" t="b">
        <f t="shared" si="27"/>
        <v>1</v>
      </c>
      <c r="D265" t="b">
        <f t="shared" si="28"/>
        <v>1</v>
      </c>
      <c r="E265" t="b">
        <f t="shared" si="29"/>
        <v>0</v>
      </c>
      <c r="F265" t="b">
        <f t="shared" si="30"/>
        <v>1</v>
      </c>
      <c r="G265" t="b">
        <f t="shared" si="31"/>
        <v>0</v>
      </c>
      <c r="H265" t="b">
        <f t="shared" si="32"/>
        <v>1</v>
      </c>
    </row>
    <row r="266" spans="1:8" x14ac:dyDescent="0.3">
      <c r="A266" t="b">
        <f t="shared" si="25"/>
        <v>1</v>
      </c>
      <c r="B266" t="b">
        <f t="shared" si="26"/>
        <v>1</v>
      </c>
      <c r="C266" t="b">
        <f t="shared" si="27"/>
        <v>1</v>
      </c>
      <c r="D266" t="b">
        <f t="shared" si="28"/>
        <v>1</v>
      </c>
      <c r="E266" t="b">
        <f t="shared" si="29"/>
        <v>1</v>
      </c>
      <c r="F266" t="b">
        <f t="shared" si="30"/>
        <v>1</v>
      </c>
      <c r="G266" t="b">
        <f t="shared" si="31"/>
        <v>1</v>
      </c>
      <c r="H266" t="b">
        <f t="shared" si="32"/>
        <v>1</v>
      </c>
    </row>
    <row r="267" spans="1:8" x14ac:dyDescent="0.3">
      <c r="A267" t="b">
        <f t="shared" si="25"/>
        <v>1</v>
      </c>
      <c r="B267" t="b">
        <f t="shared" si="26"/>
        <v>1</v>
      </c>
      <c r="C267" t="b">
        <f t="shared" si="27"/>
        <v>1</v>
      </c>
      <c r="D267" t="b">
        <f t="shared" si="28"/>
        <v>1</v>
      </c>
      <c r="E267" t="b">
        <f t="shared" si="29"/>
        <v>1</v>
      </c>
      <c r="F267" t="b">
        <f t="shared" si="30"/>
        <v>0</v>
      </c>
      <c r="G267" t="b">
        <f t="shared" si="31"/>
        <v>1</v>
      </c>
      <c r="H267" t="b">
        <f t="shared" si="32"/>
        <v>1</v>
      </c>
    </row>
    <row r="268" spans="1:8" x14ac:dyDescent="0.3">
      <c r="A268" t="b">
        <f t="shared" si="25"/>
        <v>0</v>
      </c>
      <c r="B268" t="b">
        <f t="shared" si="26"/>
        <v>0</v>
      </c>
      <c r="C268" t="b">
        <f t="shared" si="27"/>
        <v>0</v>
      </c>
      <c r="D268" t="b">
        <f t="shared" si="28"/>
        <v>0</v>
      </c>
      <c r="E268" t="b">
        <f t="shared" si="29"/>
        <v>0</v>
      </c>
      <c r="F268" t="b">
        <f t="shared" si="30"/>
        <v>1</v>
      </c>
      <c r="G268" t="b">
        <f t="shared" si="31"/>
        <v>0</v>
      </c>
      <c r="H268" t="b">
        <f t="shared" si="32"/>
        <v>0</v>
      </c>
    </row>
    <row r="269" spans="1:8" x14ac:dyDescent="0.3">
      <c r="A269" t="b">
        <f t="shared" si="25"/>
        <v>1</v>
      </c>
      <c r="B269" t="b">
        <f t="shared" si="26"/>
        <v>1</v>
      </c>
      <c r="C269" t="b">
        <f t="shared" si="27"/>
        <v>1</v>
      </c>
      <c r="D269" t="b">
        <f t="shared" si="28"/>
        <v>1</v>
      </c>
      <c r="E269" t="b">
        <f t="shared" si="29"/>
        <v>0</v>
      </c>
      <c r="F269" t="b">
        <f t="shared" si="30"/>
        <v>1</v>
      </c>
      <c r="G269" t="b">
        <f t="shared" si="31"/>
        <v>0</v>
      </c>
      <c r="H269" t="b">
        <f t="shared" si="32"/>
        <v>1</v>
      </c>
    </row>
    <row r="270" spans="1:8" x14ac:dyDescent="0.3">
      <c r="A270" t="b">
        <f t="shared" si="25"/>
        <v>0</v>
      </c>
      <c r="B270" t="b">
        <f t="shared" si="26"/>
        <v>0</v>
      </c>
      <c r="C270" t="b">
        <f t="shared" si="27"/>
        <v>0</v>
      </c>
      <c r="D270" t="b">
        <f t="shared" si="28"/>
        <v>1</v>
      </c>
      <c r="E270" t="b">
        <f t="shared" si="29"/>
        <v>0</v>
      </c>
      <c r="F270" t="b">
        <f t="shared" si="30"/>
        <v>0</v>
      </c>
      <c r="G270" t="b">
        <f t="shared" si="31"/>
        <v>0</v>
      </c>
      <c r="H270" t="b">
        <f t="shared" si="32"/>
        <v>0</v>
      </c>
    </row>
    <row r="271" spans="1:8" x14ac:dyDescent="0.3">
      <c r="A271" t="b">
        <f t="shared" si="25"/>
        <v>1</v>
      </c>
      <c r="B271" t="b">
        <f t="shared" si="26"/>
        <v>1</v>
      </c>
      <c r="C271" t="b">
        <f t="shared" si="27"/>
        <v>1</v>
      </c>
      <c r="D271" t="b">
        <f t="shared" si="28"/>
        <v>0</v>
      </c>
      <c r="E271" t="b">
        <f t="shared" si="29"/>
        <v>1</v>
      </c>
      <c r="F271" t="b">
        <f t="shared" si="30"/>
        <v>1</v>
      </c>
      <c r="G271" t="b">
        <f t="shared" si="31"/>
        <v>1</v>
      </c>
      <c r="H271" t="b">
        <f t="shared" si="32"/>
        <v>1</v>
      </c>
    </row>
    <row r="272" spans="1:8" x14ac:dyDescent="0.3">
      <c r="A272" t="b">
        <f t="shared" si="25"/>
        <v>0</v>
      </c>
      <c r="B272" t="b">
        <f t="shared" si="26"/>
        <v>0</v>
      </c>
      <c r="C272" t="b">
        <f t="shared" si="27"/>
        <v>0</v>
      </c>
      <c r="D272" t="b">
        <f t="shared" si="28"/>
        <v>0</v>
      </c>
      <c r="E272" t="b">
        <f t="shared" si="29"/>
        <v>0</v>
      </c>
      <c r="F272" t="b">
        <f t="shared" si="30"/>
        <v>0</v>
      </c>
      <c r="G272" t="b">
        <f t="shared" si="31"/>
        <v>0</v>
      </c>
      <c r="H272" t="b">
        <f t="shared" si="32"/>
        <v>0</v>
      </c>
    </row>
    <row r="273" spans="1:8" x14ac:dyDescent="0.3">
      <c r="A273" t="b">
        <f t="shared" si="25"/>
        <v>1</v>
      </c>
      <c r="B273" t="b">
        <f t="shared" si="26"/>
        <v>1</v>
      </c>
      <c r="C273" t="b">
        <f t="shared" si="27"/>
        <v>1</v>
      </c>
      <c r="D273" t="b">
        <f t="shared" si="28"/>
        <v>1</v>
      </c>
      <c r="E273" t="b">
        <f t="shared" si="29"/>
        <v>1</v>
      </c>
      <c r="F273" t="b">
        <f t="shared" si="30"/>
        <v>0</v>
      </c>
      <c r="G273" t="b">
        <f t="shared" si="31"/>
        <v>1</v>
      </c>
      <c r="H273" t="b">
        <f t="shared" si="32"/>
        <v>1</v>
      </c>
    </row>
    <row r="274" spans="1:8" x14ac:dyDescent="0.3">
      <c r="A274" t="b">
        <f t="shared" si="25"/>
        <v>1</v>
      </c>
      <c r="B274" t="b">
        <f t="shared" si="26"/>
        <v>1</v>
      </c>
      <c r="C274" t="b">
        <f t="shared" si="27"/>
        <v>1</v>
      </c>
      <c r="D274" t="b">
        <f t="shared" si="28"/>
        <v>0</v>
      </c>
      <c r="E274" t="b">
        <f t="shared" si="29"/>
        <v>1</v>
      </c>
      <c r="F274" t="b">
        <f t="shared" si="30"/>
        <v>0</v>
      </c>
      <c r="G274" t="b">
        <f t="shared" si="31"/>
        <v>1</v>
      </c>
      <c r="H274" t="b">
        <f t="shared" si="32"/>
        <v>1</v>
      </c>
    </row>
    <row r="275" spans="1:8" x14ac:dyDescent="0.3">
      <c r="A275" t="b">
        <f t="shared" si="25"/>
        <v>1</v>
      </c>
      <c r="B275" t="b">
        <f t="shared" si="26"/>
        <v>1</v>
      </c>
      <c r="C275" t="b">
        <f t="shared" si="27"/>
        <v>1</v>
      </c>
      <c r="D275" t="b">
        <f t="shared" si="28"/>
        <v>0</v>
      </c>
      <c r="E275" t="b">
        <f t="shared" si="29"/>
        <v>0</v>
      </c>
      <c r="F275" t="b">
        <f t="shared" si="30"/>
        <v>1</v>
      </c>
      <c r="G275" t="b">
        <f t="shared" si="31"/>
        <v>1</v>
      </c>
      <c r="H275" t="b">
        <f t="shared" si="32"/>
        <v>0</v>
      </c>
    </row>
    <row r="276" spans="1:8" x14ac:dyDescent="0.3">
      <c r="A276" t="b">
        <f t="shared" si="25"/>
        <v>1</v>
      </c>
      <c r="B276" t="b">
        <f t="shared" si="26"/>
        <v>0</v>
      </c>
      <c r="C276" t="b">
        <f t="shared" si="27"/>
        <v>0</v>
      </c>
      <c r="D276" t="b">
        <f t="shared" si="28"/>
        <v>1</v>
      </c>
      <c r="E276" t="b">
        <f t="shared" si="29"/>
        <v>1</v>
      </c>
      <c r="F276" t="b">
        <f t="shared" si="30"/>
        <v>1</v>
      </c>
      <c r="G276" t="b">
        <f t="shared" si="31"/>
        <v>0</v>
      </c>
      <c r="H276" t="b">
        <f t="shared" si="32"/>
        <v>0</v>
      </c>
    </row>
    <row r="277" spans="1:8" x14ac:dyDescent="0.3">
      <c r="A277" t="b">
        <f t="shared" si="25"/>
        <v>1</v>
      </c>
      <c r="B277" t="b">
        <f t="shared" si="26"/>
        <v>0</v>
      </c>
      <c r="C277" t="b">
        <f t="shared" si="27"/>
        <v>0</v>
      </c>
      <c r="D277" t="b">
        <f t="shared" si="28"/>
        <v>0</v>
      </c>
      <c r="E277" t="b">
        <f t="shared" si="29"/>
        <v>0</v>
      </c>
      <c r="F277" t="b">
        <f t="shared" si="30"/>
        <v>0</v>
      </c>
      <c r="G277" t="b">
        <f t="shared" si="31"/>
        <v>0</v>
      </c>
      <c r="H277" t="b">
        <f t="shared" si="32"/>
        <v>0</v>
      </c>
    </row>
    <row r="278" spans="1:8" x14ac:dyDescent="0.3">
      <c r="A278" t="b">
        <f t="shared" si="25"/>
        <v>1</v>
      </c>
      <c r="B278" t="b">
        <f t="shared" si="26"/>
        <v>1</v>
      </c>
      <c r="C278" t="b">
        <f t="shared" si="27"/>
        <v>1</v>
      </c>
      <c r="D278" t="b">
        <f t="shared" si="28"/>
        <v>0</v>
      </c>
      <c r="E278" t="b">
        <f t="shared" si="29"/>
        <v>1</v>
      </c>
      <c r="F278" t="b">
        <f t="shared" si="30"/>
        <v>0</v>
      </c>
      <c r="G278" t="b">
        <f t="shared" si="31"/>
        <v>0</v>
      </c>
      <c r="H278" t="b">
        <f t="shared" si="32"/>
        <v>0</v>
      </c>
    </row>
    <row r="279" spans="1:8" x14ac:dyDescent="0.3">
      <c r="A279" t="b">
        <f t="shared" si="25"/>
        <v>0</v>
      </c>
      <c r="B279" t="b">
        <f t="shared" si="26"/>
        <v>0</v>
      </c>
      <c r="C279" t="b">
        <f t="shared" si="27"/>
        <v>0</v>
      </c>
      <c r="D279" t="b">
        <f t="shared" si="28"/>
        <v>0</v>
      </c>
      <c r="E279" t="b">
        <f t="shared" si="29"/>
        <v>0</v>
      </c>
      <c r="F279" t="b">
        <f t="shared" si="30"/>
        <v>1</v>
      </c>
      <c r="G279" t="b">
        <f t="shared" si="31"/>
        <v>1</v>
      </c>
      <c r="H279" t="b">
        <f t="shared" si="32"/>
        <v>1</v>
      </c>
    </row>
    <row r="280" spans="1:8" x14ac:dyDescent="0.3">
      <c r="A280" t="b">
        <f t="shared" si="25"/>
        <v>1</v>
      </c>
      <c r="B280" t="b">
        <f t="shared" si="26"/>
        <v>1</v>
      </c>
      <c r="C280" t="b">
        <f t="shared" si="27"/>
        <v>1</v>
      </c>
      <c r="D280" t="b">
        <f t="shared" si="28"/>
        <v>1</v>
      </c>
      <c r="E280" t="b">
        <f t="shared" si="29"/>
        <v>1</v>
      </c>
      <c r="F280" t="b">
        <f t="shared" si="30"/>
        <v>1</v>
      </c>
      <c r="G280" t="b">
        <f t="shared" si="31"/>
        <v>1</v>
      </c>
      <c r="H280" t="b">
        <f t="shared" si="32"/>
        <v>1</v>
      </c>
    </row>
    <row r="281" spans="1:8" x14ac:dyDescent="0.3">
      <c r="A281" t="b">
        <f t="shared" si="25"/>
        <v>0</v>
      </c>
      <c r="B281" t="b">
        <f t="shared" si="26"/>
        <v>0</v>
      </c>
      <c r="C281" t="b">
        <f t="shared" si="27"/>
        <v>0</v>
      </c>
      <c r="D281" t="b">
        <f t="shared" si="28"/>
        <v>0</v>
      </c>
      <c r="E281" t="b">
        <f t="shared" si="29"/>
        <v>1</v>
      </c>
      <c r="F281" t="b">
        <f t="shared" si="30"/>
        <v>0</v>
      </c>
      <c r="G281" t="b">
        <f t="shared" si="31"/>
        <v>0</v>
      </c>
      <c r="H281" t="b">
        <f t="shared" si="32"/>
        <v>0</v>
      </c>
    </row>
    <row r="282" spans="1:8" x14ac:dyDescent="0.3">
      <c r="A282" t="b">
        <f t="shared" si="25"/>
        <v>0</v>
      </c>
      <c r="B282" t="b">
        <f t="shared" si="26"/>
        <v>1</v>
      </c>
      <c r="C282" t="b">
        <f t="shared" si="27"/>
        <v>0</v>
      </c>
      <c r="D282" t="b">
        <f t="shared" si="28"/>
        <v>1</v>
      </c>
      <c r="E282" t="b">
        <f t="shared" si="29"/>
        <v>1</v>
      </c>
      <c r="F282" t="b">
        <f t="shared" si="30"/>
        <v>0</v>
      </c>
      <c r="G282" t="b">
        <f t="shared" si="31"/>
        <v>1</v>
      </c>
      <c r="H282" t="b">
        <f t="shared" si="32"/>
        <v>1</v>
      </c>
    </row>
    <row r="283" spans="1:8" x14ac:dyDescent="0.3">
      <c r="A283" t="b">
        <f t="shared" si="25"/>
        <v>0</v>
      </c>
      <c r="B283" t="b">
        <f t="shared" si="26"/>
        <v>1</v>
      </c>
      <c r="C283" t="b">
        <f t="shared" si="27"/>
        <v>0</v>
      </c>
      <c r="D283" t="b">
        <f t="shared" si="28"/>
        <v>1</v>
      </c>
      <c r="E283" t="b">
        <f t="shared" si="29"/>
        <v>0</v>
      </c>
      <c r="F283" t="b">
        <f t="shared" si="30"/>
        <v>0</v>
      </c>
      <c r="G283" t="b">
        <f t="shared" si="31"/>
        <v>1</v>
      </c>
      <c r="H283" t="b">
        <f t="shared" si="32"/>
        <v>1</v>
      </c>
    </row>
    <row r="284" spans="1:8" x14ac:dyDescent="0.3">
      <c r="A284" t="b">
        <f t="shared" si="25"/>
        <v>1</v>
      </c>
      <c r="B284" t="b">
        <f t="shared" si="26"/>
        <v>1</v>
      </c>
      <c r="C284" t="b">
        <f t="shared" si="27"/>
        <v>1</v>
      </c>
      <c r="D284" t="b">
        <f t="shared" si="28"/>
        <v>1</v>
      </c>
      <c r="E284" t="b">
        <f t="shared" si="29"/>
        <v>1</v>
      </c>
      <c r="F284" t="b">
        <f t="shared" si="30"/>
        <v>1</v>
      </c>
      <c r="G284" t="b">
        <f t="shared" si="31"/>
        <v>1</v>
      </c>
      <c r="H284" t="b">
        <f t="shared" si="32"/>
        <v>1</v>
      </c>
    </row>
    <row r="285" spans="1:8" x14ac:dyDescent="0.3">
      <c r="A285" t="b">
        <f t="shared" si="25"/>
        <v>1</v>
      </c>
      <c r="B285" t="b">
        <f t="shared" si="26"/>
        <v>1</v>
      </c>
      <c r="C285" t="b">
        <f t="shared" si="27"/>
        <v>1</v>
      </c>
      <c r="D285" t="b">
        <f t="shared" si="28"/>
        <v>1</v>
      </c>
      <c r="E285" t="b">
        <f t="shared" si="29"/>
        <v>1</v>
      </c>
      <c r="F285" t="b">
        <f t="shared" si="30"/>
        <v>1</v>
      </c>
      <c r="G285" t="b">
        <f t="shared" si="31"/>
        <v>0</v>
      </c>
      <c r="H285" t="b">
        <f t="shared" si="32"/>
        <v>0</v>
      </c>
    </row>
    <row r="286" spans="1:8" x14ac:dyDescent="0.3">
      <c r="A286" t="b">
        <f t="shared" si="25"/>
        <v>0</v>
      </c>
      <c r="B286" t="b">
        <f t="shared" si="26"/>
        <v>0</v>
      </c>
      <c r="C286" t="b">
        <f t="shared" si="27"/>
        <v>0</v>
      </c>
      <c r="D286" t="b">
        <f t="shared" si="28"/>
        <v>0</v>
      </c>
      <c r="E286" t="b">
        <f t="shared" si="29"/>
        <v>0</v>
      </c>
      <c r="F286" t="b">
        <f t="shared" si="30"/>
        <v>0</v>
      </c>
      <c r="G286" t="b">
        <f t="shared" si="31"/>
        <v>1</v>
      </c>
      <c r="H286" t="b">
        <f t="shared" si="32"/>
        <v>1</v>
      </c>
    </row>
    <row r="287" spans="1:8" x14ac:dyDescent="0.3">
      <c r="A287" t="b">
        <f t="shared" si="25"/>
        <v>0</v>
      </c>
      <c r="B287" t="b">
        <f t="shared" si="26"/>
        <v>0</v>
      </c>
      <c r="C287" t="b">
        <f t="shared" si="27"/>
        <v>0</v>
      </c>
      <c r="D287" t="b">
        <f t="shared" si="28"/>
        <v>0</v>
      </c>
      <c r="E287" t="b">
        <f t="shared" si="29"/>
        <v>0</v>
      </c>
      <c r="F287" t="b">
        <f t="shared" si="30"/>
        <v>0</v>
      </c>
      <c r="G287" t="b">
        <f t="shared" si="31"/>
        <v>0</v>
      </c>
      <c r="H287" t="b">
        <f t="shared" si="32"/>
        <v>0</v>
      </c>
    </row>
    <row r="288" spans="1:8" x14ac:dyDescent="0.3">
      <c r="A288" t="b">
        <f t="shared" si="25"/>
        <v>1</v>
      </c>
      <c r="B288" t="b">
        <f t="shared" si="26"/>
        <v>1</v>
      </c>
      <c r="C288" t="b">
        <f t="shared" si="27"/>
        <v>1</v>
      </c>
      <c r="D288" t="b">
        <f t="shared" si="28"/>
        <v>1</v>
      </c>
      <c r="E288" t="b">
        <f t="shared" si="29"/>
        <v>0</v>
      </c>
      <c r="F288" t="b">
        <f t="shared" si="30"/>
        <v>1</v>
      </c>
      <c r="G288" t="b">
        <f t="shared" si="31"/>
        <v>1</v>
      </c>
      <c r="H288" t="b">
        <f t="shared" si="32"/>
        <v>0</v>
      </c>
    </row>
    <row r="289" spans="1:8" x14ac:dyDescent="0.3">
      <c r="A289" t="b">
        <f t="shared" si="25"/>
        <v>1</v>
      </c>
      <c r="B289" t="b">
        <f t="shared" si="26"/>
        <v>0</v>
      </c>
      <c r="C289" t="b">
        <f t="shared" si="27"/>
        <v>1</v>
      </c>
      <c r="D289" t="b">
        <f t="shared" si="28"/>
        <v>1</v>
      </c>
      <c r="E289" t="b">
        <f t="shared" si="29"/>
        <v>1</v>
      </c>
      <c r="F289" t="b">
        <f t="shared" si="30"/>
        <v>1</v>
      </c>
      <c r="G289" t="b">
        <f t="shared" si="31"/>
        <v>1</v>
      </c>
      <c r="H289" t="b">
        <f t="shared" si="32"/>
        <v>1</v>
      </c>
    </row>
    <row r="290" spans="1:8" x14ac:dyDescent="0.3">
      <c r="A290" t="b">
        <f t="shared" si="25"/>
        <v>1</v>
      </c>
      <c r="B290" t="b">
        <f t="shared" si="26"/>
        <v>0</v>
      </c>
      <c r="C290" t="b">
        <f t="shared" si="27"/>
        <v>1</v>
      </c>
      <c r="D290" t="b">
        <f t="shared" si="28"/>
        <v>1</v>
      </c>
      <c r="E290" t="b">
        <f t="shared" si="29"/>
        <v>1</v>
      </c>
      <c r="F290" t="b">
        <f t="shared" si="30"/>
        <v>1</v>
      </c>
      <c r="G290" t="b">
        <f t="shared" si="31"/>
        <v>1</v>
      </c>
      <c r="H290" t="b">
        <f t="shared" si="32"/>
        <v>1</v>
      </c>
    </row>
    <row r="291" spans="1:8" x14ac:dyDescent="0.3">
      <c r="A291" t="b">
        <f t="shared" si="25"/>
        <v>1</v>
      </c>
      <c r="B291" t="b">
        <f t="shared" si="26"/>
        <v>1</v>
      </c>
      <c r="C291" t="b">
        <f t="shared" si="27"/>
        <v>1</v>
      </c>
      <c r="D291" t="b">
        <f t="shared" si="28"/>
        <v>0</v>
      </c>
      <c r="E291" t="b">
        <f t="shared" si="29"/>
        <v>1</v>
      </c>
      <c r="F291" t="b">
        <f t="shared" si="30"/>
        <v>1</v>
      </c>
      <c r="G291" t="b">
        <f t="shared" si="31"/>
        <v>1</v>
      </c>
      <c r="H291" t="b">
        <f t="shared" si="32"/>
        <v>1</v>
      </c>
    </row>
    <row r="292" spans="1:8" x14ac:dyDescent="0.3">
      <c r="A292" t="b">
        <f t="shared" si="25"/>
        <v>1</v>
      </c>
      <c r="B292" t="b">
        <f t="shared" si="26"/>
        <v>1</v>
      </c>
      <c r="C292" t="b">
        <f t="shared" si="27"/>
        <v>0</v>
      </c>
      <c r="D292" t="b">
        <f t="shared" si="28"/>
        <v>0</v>
      </c>
      <c r="E292" t="b">
        <f t="shared" si="29"/>
        <v>1</v>
      </c>
      <c r="F292" t="b">
        <f t="shared" si="30"/>
        <v>0</v>
      </c>
      <c r="G292" t="b">
        <f t="shared" si="31"/>
        <v>1</v>
      </c>
      <c r="H292" t="b">
        <f t="shared" si="32"/>
        <v>1</v>
      </c>
    </row>
    <row r="293" spans="1:8" x14ac:dyDescent="0.3">
      <c r="A293" t="b">
        <f t="shared" si="25"/>
        <v>0</v>
      </c>
      <c r="B293" t="b">
        <f t="shared" si="26"/>
        <v>0</v>
      </c>
      <c r="C293" t="b">
        <f t="shared" si="27"/>
        <v>1</v>
      </c>
      <c r="D293" t="b">
        <f t="shared" si="28"/>
        <v>0</v>
      </c>
      <c r="E293" t="b">
        <f t="shared" si="29"/>
        <v>0</v>
      </c>
      <c r="F293" t="b">
        <f t="shared" si="30"/>
        <v>0</v>
      </c>
      <c r="G293" t="b">
        <f t="shared" si="31"/>
        <v>0</v>
      </c>
      <c r="H293" t="b">
        <f t="shared" si="32"/>
        <v>0</v>
      </c>
    </row>
    <row r="294" spans="1:8" x14ac:dyDescent="0.3">
      <c r="A294" t="b">
        <f t="shared" si="25"/>
        <v>1</v>
      </c>
      <c r="B294" t="b">
        <f t="shared" si="26"/>
        <v>0</v>
      </c>
      <c r="C294" t="b">
        <f t="shared" si="27"/>
        <v>1</v>
      </c>
      <c r="D294" t="b">
        <f t="shared" si="28"/>
        <v>1</v>
      </c>
      <c r="E294" t="b">
        <f t="shared" si="29"/>
        <v>0</v>
      </c>
      <c r="F294" t="b">
        <f t="shared" si="30"/>
        <v>0</v>
      </c>
      <c r="G294" t="b">
        <f t="shared" si="31"/>
        <v>1</v>
      </c>
      <c r="H294" t="b">
        <f t="shared" si="32"/>
        <v>1</v>
      </c>
    </row>
    <row r="295" spans="1:8" x14ac:dyDescent="0.3">
      <c r="A295" t="b">
        <f t="shared" si="25"/>
        <v>1</v>
      </c>
      <c r="B295" t="b">
        <f t="shared" si="26"/>
        <v>1</v>
      </c>
      <c r="C295" t="b">
        <f t="shared" si="27"/>
        <v>1</v>
      </c>
      <c r="D295" t="b">
        <f t="shared" si="28"/>
        <v>0</v>
      </c>
      <c r="E295" t="b">
        <f t="shared" si="29"/>
        <v>0</v>
      </c>
      <c r="F295" t="b">
        <f t="shared" si="30"/>
        <v>1</v>
      </c>
      <c r="G295" t="b">
        <f t="shared" si="31"/>
        <v>1</v>
      </c>
      <c r="H295" t="b">
        <f t="shared" si="32"/>
        <v>1</v>
      </c>
    </row>
    <row r="296" spans="1:8" x14ac:dyDescent="0.3">
      <c r="A296" t="b">
        <f t="shared" si="25"/>
        <v>1</v>
      </c>
      <c r="B296" t="b">
        <f t="shared" si="26"/>
        <v>0</v>
      </c>
      <c r="C296" t="b">
        <f t="shared" si="27"/>
        <v>1</v>
      </c>
      <c r="D296" t="b">
        <f t="shared" si="28"/>
        <v>0</v>
      </c>
      <c r="E296" t="b">
        <f t="shared" si="29"/>
        <v>0</v>
      </c>
      <c r="F296" t="b">
        <f t="shared" si="30"/>
        <v>0</v>
      </c>
      <c r="G296" t="b">
        <f t="shared" si="31"/>
        <v>1</v>
      </c>
      <c r="H296" t="b">
        <f t="shared" si="32"/>
        <v>1</v>
      </c>
    </row>
    <row r="297" spans="1:8" x14ac:dyDescent="0.3">
      <c r="A297" t="b">
        <f t="shared" si="25"/>
        <v>0</v>
      </c>
      <c r="B297" t="b">
        <f t="shared" si="26"/>
        <v>0</v>
      </c>
      <c r="C297" t="b">
        <f t="shared" si="27"/>
        <v>1</v>
      </c>
      <c r="D297" t="b">
        <f t="shared" si="28"/>
        <v>0</v>
      </c>
      <c r="E297" t="b">
        <f t="shared" si="29"/>
        <v>0</v>
      </c>
      <c r="F297" t="b">
        <f t="shared" si="30"/>
        <v>0</v>
      </c>
      <c r="G297" t="b">
        <f t="shared" si="31"/>
        <v>1</v>
      </c>
      <c r="H297" t="b">
        <f t="shared" si="32"/>
        <v>0</v>
      </c>
    </row>
    <row r="298" spans="1:8" x14ac:dyDescent="0.3">
      <c r="A298" t="b">
        <f t="shared" si="25"/>
        <v>0</v>
      </c>
      <c r="B298" t="b">
        <f t="shared" si="26"/>
        <v>1</v>
      </c>
      <c r="C298" t="b">
        <f t="shared" si="27"/>
        <v>0</v>
      </c>
      <c r="D298" t="b">
        <f t="shared" si="28"/>
        <v>0</v>
      </c>
      <c r="E298" t="b">
        <f t="shared" si="29"/>
        <v>0</v>
      </c>
      <c r="F298" t="b">
        <f t="shared" si="30"/>
        <v>0</v>
      </c>
      <c r="G298" t="b">
        <f t="shared" si="31"/>
        <v>1</v>
      </c>
      <c r="H298" t="b">
        <f t="shared" si="32"/>
        <v>1</v>
      </c>
    </row>
    <row r="299" spans="1:8" x14ac:dyDescent="0.3">
      <c r="A299" t="b">
        <f t="shared" si="25"/>
        <v>1</v>
      </c>
      <c r="B299" t="b">
        <f t="shared" si="26"/>
        <v>1</v>
      </c>
      <c r="C299" t="b">
        <f t="shared" si="27"/>
        <v>1</v>
      </c>
      <c r="D299" t="b">
        <f t="shared" si="28"/>
        <v>0</v>
      </c>
      <c r="E299" t="b">
        <f t="shared" si="29"/>
        <v>0</v>
      </c>
      <c r="F299" t="b">
        <f t="shared" si="30"/>
        <v>0</v>
      </c>
      <c r="G299" t="b">
        <f t="shared" si="31"/>
        <v>0</v>
      </c>
      <c r="H299" t="b">
        <f t="shared" si="32"/>
        <v>1</v>
      </c>
    </row>
    <row r="300" spans="1:8" x14ac:dyDescent="0.3">
      <c r="A300" t="b">
        <f t="shared" si="25"/>
        <v>1</v>
      </c>
      <c r="B300" t="b">
        <f t="shared" si="26"/>
        <v>1</v>
      </c>
      <c r="C300" t="b">
        <f t="shared" si="27"/>
        <v>1</v>
      </c>
      <c r="D300" t="b">
        <f t="shared" si="28"/>
        <v>1</v>
      </c>
      <c r="E300" t="b">
        <f t="shared" si="29"/>
        <v>1</v>
      </c>
      <c r="F300" t="b">
        <f t="shared" si="30"/>
        <v>1</v>
      </c>
      <c r="G300" t="b">
        <f t="shared" si="31"/>
        <v>1</v>
      </c>
      <c r="H300" t="b">
        <f t="shared" si="32"/>
        <v>1</v>
      </c>
    </row>
    <row r="301" spans="1:8" x14ac:dyDescent="0.3">
      <c r="A301" t="b">
        <f t="shared" si="25"/>
        <v>1</v>
      </c>
      <c r="B301" t="b">
        <f t="shared" si="26"/>
        <v>1</v>
      </c>
      <c r="C301" t="b">
        <f t="shared" si="27"/>
        <v>1</v>
      </c>
      <c r="D301" t="b">
        <f t="shared" si="28"/>
        <v>1</v>
      </c>
      <c r="E301" t="b">
        <f t="shared" si="29"/>
        <v>0</v>
      </c>
      <c r="F301" t="b">
        <f t="shared" si="30"/>
        <v>0</v>
      </c>
      <c r="G301" t="b">
        <f t="shared" si="31"/>
        <v>0</v>
      </c>
      <c r="H301" t="b">
        <f t="shared" si="32"/>
        <v>1</v>
      </c>
    </row>
    <row r="302" spans="1:8" x14ac:dyDescent="0.3">
      <c r="A302" t="b">
        <f t="shared" si="25"/>
        <v>0</v>
      </c>
      <c r="B302" t="b">
        <f t="shared" si="26"/>
        <v>0</v>
      </c>
      <c r="C302" t="b">
        <f t="shared" si="27"/>
        <v>0</v>
      </c>
      <c r="D302" t="b">
        <f t="shared" si="28"/>
        <v>0</v>
      </c>
      <c r="E302" t="b">
        <f t="shared" si="29"/>
        <v>0</v>
      </c>
      <c r="F302" t="b">
        <f t="shared" si="30"/>
        <v>0</v>
      </c>
      <c r="G302" t="b">
        <f t="shared" si="31"/>
        <v>1</v>
      </c>
      <c r="H302" t="b">
        <f t="shared" si="32"/>
        <v>0</v>
      </c>
    </row>
    <row r="303" spans="1:8" x14ac:dyDescent="0.3">
      <c r="A303" t="b">
        <f t="shared" ref="A303:A366" si="33">IF((B68&gt;B67),(B68&gt;B69),OR(IF((B68&lt;B67),(B68&lt;B69))))</f>
        <v>1</v>
      </c>
      <c r="B303" t="b">
        <f t="shared" ref="B303:B366" si="34">IF((D68&gt;D67),(D68&gt;D69),OR(IF((D68&lt;D67),(D68&lt;D69))))</f>
        <v>1</v>
      </c>
      <c r="C303" t="b">
        <f t="shared" ref="C303:C366" si="35">IF((F68&gt;F67),(F68&gt;F69),OR(IF((F68&lt;F67),(F68&lt;F69))))</f>
        <v>1</v>
      </c>
      <c r="D303" t="b">
        <f t="shared" ref="D303:D366" si="36">IF((H68&gt;H67),(H68&gt;H69),OR(IF((H68&lt;H67),(H68&lt;H69))))</f>
        <v>1</v>
      </c>
      <c r="E303" t="b">
        <f t="shared" ref="E303:E366" si="37">IF((J68&gt;J67),(J68&gt;J69),OR(IF((J68&lt;J67),(J68&lt;J69))))</f>
        <v>0</v>
      </c>
      <c r="F303" t="b">
        <f t="shared" ref="F303:F366" si="38">IF((L68&gt;L67),(L68&gt;L69),OR(IF((L68&lt;L67),(L68&lt;L69))))</f>
        <v>1</v>
      </c>
      <c r="G303" t="b">
        <f t="shared" ref="G303:G366" si="39">IF((N68&gt;N67),(N68&gt;N69),OR(IF((N68&lt;N67),(N68&lt;N69))))</f>
        <v>1</v>
      </c>
      <c r="H303" t="b">
        <f t="shared" ref="H303:H366" si="40">IF((P68&gt;P67),(P68&gt;P69),OR(IF((P68&lt;P67),(P68&lt;P69))))</f>
        <v>1</v>
      </c>
    </row>
    <row r="304" spans="1:8" x14ac:dyDescent="0.3">
      <c r="A304" t="b">
        <f t="shared" si="33"/>
        <v>1</v>
      </c>
      <c r="B304" t="b">
        <f t="shared" si="34"/>
        <v>1</v>
      </c>
      <c r="C304" t="b">
        <f t="shared" si="35"/>
        <v>1</v>
      </c>
      <c r="D304" t="b">
        <f t="shared" si="36"/>
        <v>0</v>
      </c>
      <c r="E304" t="b">
        <f t="shared" si="37"/>
        <v>0</v>
      </c>
      <c r="F304" t="b">
        <f t="shared" si="38"/>
        <v>1</v>
      </c>
      <c r="G304" t="b">
        <f t="shared" si="39"/>
        <v>1</v>
      </c>
      <c r="H304" t="b">
        <f t="shared" si="40"/>
        <v>1</v>
      </c>
    </row>
    <row r="305" spans="1:8" x14ac:dyDescent="0.3">
      <c r="A305" t="b">
        <f t="shared" si="33"/>
        <v>0</v>
      </c>
      <c r="B305" t="b">
        <f t="shared" si="34"/>
        <v>0</v>
      </c>
      <c r="C305" t="b">
        <f t="shared" si="35"/>
        <v>0</v>
      </c>
      <c r="D305" t="b">
        <f t="shared" si="36"/>
        <v>1</v>
      </c>
      <c r="E305" t="b">
        <f t="shared" si="37"/>
        <v>0</v>
      </c>
      <c r="F305" t="b">
        <f t="shared" si="38"/>
        <v>0</v>
      </c>
      <c r="G305" t="b">
        <f t="shared" si="39"/>
        <v>0</v>
      </c>
      <c r="H305" t="b">
        <f t="shared" si="40"/>
        <v>0</v>
      </c>
    </row>
    <row r="306" spans="1:8" x14ac:dyDescent="0.3">
      <c r="A306" t="b">
        <f t="shared" si="33"/>
        <v>0</v>
      </c>
      <c r="B306" t="b">
        <f t="shared" si="34"/>
        <v>0</v>
      </c>
      <c r="C306" t="b">
        <f t="shared" si="35"/>
        <v>1</v>
      </c>
      <c r="D306" t="b">
        <f t="shared" si="36"/>
        <v>1</v>
      </c>
      <c r="E306" t="b">
        <f t="shared" si="37"/>
        <v>0</v>
      </c>
      <c r="F306" t="b">
        <f t="shared" si="38"/>
        <v>1</v>
      </c>
      <c r="G306" t="b">
        <f t="shared" si="39"/>
        <v>0</v>
      </c>
      <c r="H306" t="b">
        <f t="shared" si="40"/>
        <v>1</v>
      </c>
    </row>
    <row r="307" spans="1:8" x14ac:dyDescent="0.3">
      <c r="A307" t="b">
        <f t="shared" si="33"/>
        <v>0</v>
      </c>
      <c r="B307" t="b">
        <f t="shared" si="34"/>
        <v>0</v>
      </c>
      <c r="C307" t="b">
        <f t="shared" si="35"/>
        <v>0</v>
      </c>
      <c r="D307" t="b">
        <f t="shared" si="36"/>
        <v>1</v>
      </c>
      <c r="E307" t="b">
        <f t="shared" si="37"/>
        <v>0</v>
      </c>
      <c r="F307" t="b">
        <f t="shared" si="38"/>
        <v>1</v>
      </c>
      <c r="G307" t="b">
        <f t="shared" si="39"/>
        <v>0</v>
      </c>
      <c r="H307" t="b">
        <f t="shared" si="40"/>
        <v>1</v>
      </c>
    </row>
    <row r="308" spans="1:8" x14ac:dyDescent="0.3">
      <c r="A308" t="b">
        <f t="shared" si="33"/>
        <v>1</v>
      </c>
      <c r="B308" t="b">
        <f t="shared" si="34"/>
        <v>1</v>
      </c>
      <c r="C308" t="b">
        <f t="shared" si="35"/>
        <v>0</v>
      </c>
      <c r="D308" t="b">
        <f t="shared" si="36"/>
        <v>1</v>
      </c>
      <c r="E308" t="b">
        <f t="shared" si="37"/>
        <v>1</v>
      </c>
      <c r="F308" t="b">
        <f t="shared" si="38"/>
        <v>1</v>
      </c>
      <c r="G308" t="b">
        <f t="shared" si="39"/>
        <v>1</v>
      </c>
      <c r="H308" t="b">
        <f t="shared" si="40"/>
        <v>1</v>
      </c>
    </row>
    <row r="309" spans="1:8" x14ac:dyDescent="0.3">
      <c r="A309" t="b">
        <f t="shared" si="33"/>
        <v>1</v>
      </c>
      <c r="B309" t="b">
        <f t="shared" si="34"/>
        <v>1</v>
      </c>
      <c r="C309" t="b">
        <f t="shared" si="35"/>
        <v>1</v>
      </c>
      <c r="D309" t="b">
        <f t="shared" si="36"/>
        <v>1</v>
      </c>
      <c r="E309" t="b">
        <f t="shared" si="37"/>
        <v>1</v>
      </c>
      <c r="F309" t="b">
        <f t="shared" si="38"/>
        <v>1</v>
      </c>
      <c r="G309" t="b">
        <f t="shared" si="39"/>
        <v>1</v>
      </c>
      <c r="H309" t="b">
        <f t="shared" si="40"/>
        <v>1</v>
      </c>
    </row>
    <row r="310" spans="1:8" x14ac:dyDescent="0.3">
      <c r="A310" t="b">
        <f t="shared" si="33"/>
        <v>1</v>
      </c>
      <c r="B310" t="b">
        <f t="shared" si="34"/>
        <v>1</v>
      </c>
      <c r="C310" t="b">
        <f t="shared" si="35"/>
        <v>1</v>
      </c>
      <c r="D310" t="b">
        <f t="shared" si="36"/>
        <v>1</v>
      </c>
      <c r="E310" t="b">
        <f t="shared" si="37"/>
        <v>1</v>
      </c>
      <c r="F310" t="b">
        <f t="shared" si="38"/>
        <v>1</v>
      </c>
      <c r="G310" t="b">
        <f t="shared" si="39"/>
        <v>1</v>
      </c>
      <c r="H310" t="b">
        <f t="shared" si="40"/>
        <v>1</v>
      </c>
    </row>
    <row r="311" spans="1:8" x14ac:dyDescent="0.3">
      <c r="A311" t="b">
        <f t="shared" si="33"/>
        <v>0</v>
      </c>
      <c r="B311" t="b">
        <f t="shared" si="34"/>
        <v>1</v>
      </c>
      <c r="C311" t="b">
        <f t="shared" si="35"/>
        <v>0</v>
      </c>
      <c r="D311" t="b">
        <f t="shared" si="36"/>
        <v>0</v>
      </c>
      <c r="E311" t="b">
        <f t="shared" si="37"/>
        <v>1</v>
      </c>
      <c r="F311" t="b">
        <f t="shared" si="38"/>
        <v>1</v>
      </c>
      <c r="G311" t="b">
        <f t="shared" si="39"/>
        <v>0</v>
      </c>
      <c r="H311" t="b">
        <f t="shared" si="40"/>
        <v>0</v>
      </c>
    </row>
    <row r="312" spans="1:8" x14ac:dyDescent="0.3">
      <c r="A312" t="b">
        <f t="shared" si="33"/>
        <v>0</v>
      </c>
      <c r="B312" t="b">
        <f t="shared" si="34"/>
        <v>0</v>
      </c>
      <c r="C312" t="b">
        <f t="shared" si="35"/>
        <v>0</v>
      </c>
      <c r="D312" t="b">
        <f t="shared" si="36"/>
        <v>0</v>
      </c>
      <c r="E312" t="b">
        <f t="shared" si="37"/>
        <v>0</v>
      </c>
      <c r="F312" t="b">
        <f t="shared" si="38"/>
        <v>0</v>
      </c>
      <c r="G312" t="b">
        <f t="shared" si="39"/>
        <v>1</v>
      </c>
      <c r="H312" t="b">
        <f t="shared" si="40"/>
        <v>1</v>
      </c>
    </row>
    <row r="313" spans="1:8" x14ac:dyDescent="0.3">
      <c r="A313" t="b">
        <f t="shared" si="33"/>
        <v>1</v>
      </c>
      <c r="B313" t="b">
        <f t="shared" si="34"/>
        <v>1</v>
      </c>
      <c r="C313" t="b">
        <f t="shared" si="35"/>
        <v>1</v>
      </c>
      <c r="D313" t="b">
        <f t="shared" si="36"/>
        <v>0</v>
      </c>
      <c r="E313" t="b">
        <f t="shared" si="37"/>
        <v>0</v>
      </c>
      <c r="F313" t="b">
        <f t="shared" si="38"/>
        <v>1</v>
      </c>
      <c r="G313" t="b">
        <f t="shared" si="39"/>
        <v>1</v>
      </c>
      <c r="H313" t="b">
        <f t="shared" si="40"/>
        <v>1</v>
      </c>
    </row>
    <row r="314" spans="1:8" x14ac:dyDescent="0.3">
      <c r="A314" t="b">
        <f t="shared" si="33"/>
        <v>1</v>
      </c>
      <c r="B314" t="b">
        <f t="shared" si="34"/>
        <v>1</v>
      </c>
      <c r="C314" t="b">
        <f t="shared" si="35"/>
        <v>1</v>
      </c>
      <c r="D314" t="b">
        <f t="shared" si="36"/>
        <v>1</v>
      </c>
      <c r="E314" t="b">
        <f t="shared" si="37"/>
        <v>0</v>
      </c>
      <c r="F314" t="b">
        <f t="shared" si="38"/>
        <v>1</v>
      </c>
      <c r="G314" t="b">
        <f t="shared" si="39"/>
        <v>1</v>
      </c>
      <c r="H314" t="b">
        <f t="shared" si="40"/>
        <v>1</v>
      </c>
    </row>
    <row r="315" spans="1:8" x14ac:dyDescent="0.3">
      <c r="A315" t="b">
        <f t="shared" si="33"/>
        <v>1</v>
      </c>
      <c r="B315" t="b">
        <f t="shared" si="34"/>
        <v>1</v>
      </c>
      <c r="C315" t="b">
        <f t="shared" si="35"/>
        <v>1</v>
      </c>
      <c r="D315" t="b">
        <f t="shared" si="36"/>
        <v>1</v>
      </c>
      <c r="E315" t="b">
        <f t="shared" si="37"/>
        <v>0</v>
      </c>
      <c r="F315" t="b">
        <f t="shared" si="38"/>
        <v>1</v>
      </c>
      <c r="G315" t="b">
        <f t="shared" si="39"/>
        <v>1</v>
      </c>
      <c r="H315" t="b">
        <f t="shared" si="40"/>
        <v>1</v>
      </c>
    </row>
    <row r="316" spans="1:8" x14ac:dyDescent="0.3">
      <c r="A316" t="b">
        <f t="shared" si="33"/>
        <v>1</v>
      </c>
      <c r="B316" t="b">
        <f t="shared" si="34"/>
        <v>1</v>
      </c>
      <c r="C316" t="b">
        <f t="shared" si="35"/>
        <v>1</v>
      </c>
      <c r="D316" t="b">
        <f t="shared" si="36"/>
        <v>1</v>
      </c>
      <c r="E316" t="b">
        <f t="shared" si="37"/>
        <v>0</v>
      </c>
      <c r="F316" t="b">
        <f t="shared" si="38"/>
        <v>0</v>
      </c>
      <c r="G316" t="b">
        <f t="shared" si="39"/>
        <v>1</v>
      </c>
      <c r="H316" t="b">
        <f t="shared" si="40"/>
        <v>1</v>
      </c>
    </row>
    <row r="317" spans="1:8" x14ac:dyDescent="0.3">
      <c r="A317" t="b">
        <f t="shared" si="33"/>
        <v>0</v>
      </c>
      <c r="B317" t="b">
        <f t="shared" si="34"/>
        <v>0</v>
      </c>
      <c r="C317" t="b">
        <f t="shared" si="35"/>
        <v>0</v>
      </c>
      <c r="D317" t="b">
        <f t="shared" si="36"/>
        <v>0</v>
      </c>
      <c r="E317" t="b">
        <f t="shared" si="37"/>
        <v>0</v>
      </c>
      <c r="F317" t="b">
        <f t="shared" si="38"/>
        <v>0</v>
      </c>
      <c r="G317" t="b">
        <f t="shared" si="39"/>
        <v>0</v>
      </c>
      <c r="H317" t="b">
        <f t="shared" si="40"/>
        <v>1</v>
      </c>
    </row>
    <row r="318" spans="1:8" x14ac:dyDescent="0.3">
      <c r="A318" t="b">
        <f t="shared" si="33"/>
        <v>1</v>
      </c>
      <c r="B318" t="b">
        <f t="shared" si="34"/>
        <v>1</v>
      </c>
      <c r="C318" t="b">
        <f t="shared" si="35"/>
        <v>0</v>
      </c>
      <c r="D318" t="b">
        <f t="shared" si="36"/>
        <v>1</v>
      </c>
      <c r="E318" t="b">
        <f t="shared" si="37"/>
        <v>1</v>
      </c>
      <c r="F318" t="b">
        <f t="shared" si="38"/>
        <v>0</v>
      </c>
      <c r="G318" t="b">
        <f t="shared" si="39"/>
        <v>1</v>
      </c>
      <c r="H318" t="b">
        <f t="shared" si="40"/>
        <v>0</v>
      </c>
    </row>
    <row r="319" spans="1:8" x14ac:dyDescent="0.3">
      <c r="A319" t="b">
        <f t="shared" si="33"/>
        <v>1</v>
      </c>
      <c r="B319" t="b">
        <f t="shared" si="34"/>
        <v>0</v>
      </c>
      <c r="C319" t="b">
        <f t="shared" si="35"/>
        <v>0</v>
      </c>
      <c r="D319" t="b">
        <f t="shared" si="36"/>
        <v>1</v>
      </c>
      <c r="E319" t="b">
        <f t="shared" si="37"/>
        <v>0</v>
      </c>
      <c r="F319" t="b">
        <f t="shared" si="38"/>
        <v>0</v>
      </c>
      <c r="G319" t="b">
        <f t="shared" si="39"/>
        <v>1</v>
      </c>
      <c r="H319" t="b">
        <f t="shared" si="40"/>
        <v>1</v>
      </c>
    </row>
    <row r="320" spans="1:8" x14ac:dyDescent="0.3">
      <c r="A320" t="b">
        <f t="shared" si="33"/>
        <v>0</v>
      </c>
      <c r="B320" t="b">
        <f t="shared" si="34"/>
        <v>0</v>
      </c>
      <c r="C320" t="b">
        <f t="shared" si="35"/>
        <v>1</v>
      </c>
      <c r="D320" t="b">
        <f t="shared" si="36"/>
        <v>0</v>
      </c>
      <c r="E320" t="b">
        <f t="shared" si="37"/>
        <v>1</v>
      </c>
      <c r="F320" t="b">
        <f t="shared" si="38"/>
        <v>0</v>
      </c>
      <c r="G320" t="b">
        <f t="shared" si="39"/>
        <v>0</v>
      </c>
      <c r="H320" t="b">
        <f t="shared" si="40"/>
        <v>0</v>
      </c>
    </row>
    <row r="321" spans="1:8" x14ac:dyDescent="0.3">
      <c r="A321" t="b">
        <f t="shared" si="33"/>
        <v>1</v>
      </c>
      <c r="B321" t="b">
        <f t="shared" si="34"/>
        <v>0</v>
      </c>
      <c r="C321" t="b">
        <f t="shared" si="35"/>
        <v>0</v>
      </c>
      <c r="D321" t="b">
        <f t="shared" si="36"/>
        <v>0</v>
      </c>
      <c r="E321" t="b">
        <f t="shared" si="37"/>
        <v>1</v>
      </c>
      <c r="F321" t="b">
        <f t="shared" si="38"/>
        <v>1</v>
      </c>
      <c r="G321" t="b">
        <f t="shared" si="39"/>
        <v>1</v>
      </c>
      <c r="H321" t="b">
        <f t="shared" si="40"/>
        <v>1</v>
      </c>
    </row>
    <row r="322" spans="1:8" x14ac:dyDescent="0.3">
      <c r="A322" t="b">
        <f t="shared" si="33"/>
        <v>1</v>
      </c>
      <c r="B322" t="b">
        <f t="shared" si="34"/>
        <v>1</v>
      </c>
      <c r="C322" t="b">
        <f t="shared" si="35"/>
        <v>1</v>
      </c>
      <c r="D322" t="b">
        <f t="shared" si="36"/>
        <v>0</v>
      </c>
      <c r="E322" t="b">
        <f t="shared" si="37"/>
        <v>0</v>
      </c>
      <c r="F322" t="b">
        <f t="shared" si="38"/>
        <v>0</v>
      </c>
      <c r="G322" t="b">
        <f t="shared" si="39"/>
        <v>0</v>
      </c>
      <c r="H322" t="b">
        <f t="shared" si="40"/>
        <v>0</v>
      </c>
    </row>
    <row r="323" spans="1:8" x14ac:dyDescent="0.3">
      <c r="A323" t="b">
        <f t="shared" si="33"/>
        <v>0</v>
      </c>
      <c r="B323" t="b">
        <f t="shared" si="34"/>
        <v>1</v>
      </c>
      <c r="C323" t="b">
        <f t="shared" si="35"/>
        <v>0</v>
      </c>
      <c r="D323" t="b">
        <f t="shared" si="36"/>
        <v>1</v>
      </c>
      <c r="E323" t="b">
        <f t="shared" si="37"/>
        <v>1</v>
      </c>
      <c r="F323" t="b">
        <f t="shared" si="38"/>
        <v>1</v>
      </c>
      <c r="G323" t="b">
        <f t="shared" si="39"/>
        <v>1</v>
      </c>
      <c r="H323" t="b">
        <f t="shared" si="40"/>
        <v>1</v>
      </c>
    </row>
    <row r="324" spans="1:8" x14ac:dyDescent="0.3">
      <c r="A324" t="b">
        <f t="shared" si="33"/>
        <v>0</v>
      </c>
      <c r="B324" t="b">
        <f t="shared" si="34"/>
        <v>1</v>
      </c>
      <c r="C324" t="b">
        <f t="shared" si="35"/>
        <v>0</v>
      </c>
      <c r="D324" t="b">
        <f t="shared" si="36"/>
        <v>1</v>
      </c>
      <c r="E324" t="b">
        <f t="shared" si="37"/>
        <v>1</v>
      </c>
      <c r="F324" t="b">
        <f t="shared" si="38"/>
        <v>1</v>
      </c>
      <c r="G324" t="b">
        <f t="shared" si="39"/>
        <v>1</v>
      </c>
      <c r="H324" t="b">
        <f t="shared" si="40"/>
        <v>1</v>
      </c>
    </row>
    <row r="325" spans="1:8" x14ac:dyDescent="0.3">
      <c r="A325" t="b">
        <f t="shared" si="33"/>
        <v>1</v>
      </c>
      <c r="B325" t="b">
        <f t="shared" si="34"/>
        <v>1</v>
      </c>
      <c r="C325" t="b">
        <f t="shared" si="35"/>
        <v>1</v>
      </c>
      <c r="D325" t="b">
        <f t="shared" si="36"/>
        <v>1</v>
      </c>
      <c r="E325" t="b">
        <f t="shared" si="37"/>
        <v>0</v>
      </c>
      <c r="F325" t="b">
        <f t="shared" si="38"/>
        <v>1</v>
      </c>
      <c r="G325" t="b">
        <f t="shared" si="39"/>
        <v>1</v>
      </c>
      <c r="H325" t="b">
        <f t="shared" si="40"/>
        <v>1</v>
      </c>
    </row>
    <row r="326" spans="1:8" x14ac:dyDescent="0.3">
      <c r="A326" t="b">
        <f t="shared" si="33"/>
        <v>1</v>
      </c>
      <c r="B326" t="b">
        <f t="shared" si="34"/>
        <v>1</v>
      </c>
      <c r="C326" t="b">
        <f t="shared" si="35"/>
        <v>1</v>
      </c>
      <c r="D326" t="b">
        <f t="shared" si="36"/>
        <v>1</v>
      </c>
      <c r="E326" t="b">
        <f t="shared" si="37"/>
        <v>0</v>
      </c>
      <c r="F326" t="b">
        <f t="shared" si="38"/>
        <v>1</v>
      </c>
      <c r="G326" t="b">
        <f t="shared" si="39"/>
        <v>1</v>
      </c>
      <c r="H326" t="b">
        <f t="shared" si="40"/>
        <v>1</v>
      </c>
    </row>
    <row r="327" spans="1:8" x14ac:dyDescent="0.3">
      <c r="A327" t="b">
        <f t="shared" si="33"/>
        <v>0</v>
      </c>
      <c r="B327" t="b">
        <f t="shared" si="34"/>
        <v>1</v>
      </c>
      <c r="C327" t="b">
        <f t="shared" si="35"/>
        <v>0</v>
      </c>
      <c r="D327" t="b">
        <f t="shared" si="36"/>
        <v>1</v>
      </c>
      <c r="E327" t="b">
        <f t="shared" si="37"/>
        <v>1</v>
      </c>
      <c r="F327" t="b">
        <f t="shared" si="38"/>
        <v>1</v>
      </c>
      <c r="G327" t="b">
        <f t="shared" si="39"/>
        <v>1</v>
      </c>
      <c r="H327" t="b">
        <f t="shared" si="40"/>
        <v>1</v>
      </c>
    </row>
    <row r="328" spans="1:8" x14ac:dyDescent="0.3">
      <c r="A328" t="b">
        <f t="shared" si="33"/>
        <v>0</v>
      </c>
      <c r="B328" t="b">
        <f t="shared" si="34"/>
        <v>0</v>
      </c>
      <c r="C328" t="b">
        <f t="shared" si="35"/>
        <v>0</v>
      </c>
      <c r="D328" t="b">
        <f t="shared" si="36"/>
        <v>1</v>
      </c>
      <c r="E328" t="b">
        <f t="shared" si="37"/>
        <v>1</v>
      </c>
      <c r="F328" t="b">
        <f t="shared" si="38"/>
        <v>0</v>
      </c>
      <c r="G328" t="b">
        <f t="shared" si="39"/>
        <v>0</v>
      </c>
      <c r="H328" t="b">
        <f t="shared" si="40"/>
        <v>0</v>
      </c>
    </row>
    <row r="329" spans="1:8" x14ac:dyDescent="0.3">
      <c r="A329" t="b">
        <f t="shared" si="33"/>
        <v>1</v>
      </c>
      <c r="B329" t="b">
        <f t="shared" si="34"/>
        <v>1</v>
      </c>
      <c r="C329" t="b">
        <f t="shared" si="35"/>
        <v>1</v>
      </c>
      <c r="D329" t="b">
        <f t="shared" si="36"/>
        <v>0</v>
      </c>
      <c r="E329" t="b">
        <f t="shared" si="37"/>
        <v>0</v>
      </c>
      <c r="F329" t="b">
        <f t="shared" si="38"/>
        <v>1</v>
      </c>
      <c r="G329" t="b">
        <f t="shared" si="39"/>
        <v>1</v>
      </c>
      <c r="H329" t="b">
        <f t="shared" si="40"/>
        <v>1</v>
      </c>
    </row>
    <row r="330" spans="1:8" x14ac:dyDescent="0.3">
      <c r="A330" t="b">
        <f t="shared" si="33"/>
        <v>1</v>
      </c>
      <c r="B330" t="b">
        <f t="shared" si="34"/>
        <v>1</v>
      </c>
      <c r="C330" t="b">
        <f t="shared" si="35"/>
        <v>1</v>
      </c>
      <c r="D330" t="b">
        <f t="shared" si="36"/>
        <v>1</v>
      </c>
      <c r="E330" t="b">
        <f t="shared" si="37"/>
        <v>1</v>
      </c>
      <c r="F330" t="b">
        <f t="shared" si="38"/>
        <v>0</v>
      </c>
      <c r="G330" t="b">
        <f t="shared" si="39"/>
        <v>1</v>
      </c>
      <c r="H330" t="b">
        <f t="shared" si="40"/>
        <v>1</v>
      </c>
    </row>
    <row r="331" spans="1:8" x14ac:dyDescent="0.3">
      <c r="A331" t="b">
        <f t="shared" si="33"/>
        <v>1</v>
      </c>
      <c r="B331" t="b">
        <f t="shared" si="34"/>
        <v>1</v>
      </c>
      <c r="C331" t="b">
        <f t="shared" si="35"/>
        <v>1</v>
      </c>
      <c r="D331" t="b">
        <f t="shared" si="36"/>
        <v>1</v>
      </c>
      <c r="E331" t="b">
        <f t="shared" si="37"/>
        <v>1</v>
      </c>
      <c r="F331" t="b">
        <f t="shared" si="38"/>
        <v>0</v>
      </c>
      <c r="G331" t="b">
        <f t="shared" si="39"/>
        <v>1</v>
      </c>
      <c r="H331" t="b">
        <f t="shared" si="40"/>
        <v>1</v>
      </c>
    </row>
    <row r="332" spans="1:8" x14ac:dyDescent="0.3">
      <c r="A332" t="b">
        <f t="shared" si="33"/>
        <v>1</v>
      </c>
      <c r="B332" t="b">
        <f t="shared" si="34"/>
        <v>1</v>
      </c>
      <c r="C332" t="b">
        <f t="shared" si="35"/>
        <v>1</v>
      </c>
      <c r="D332" t="b">
        <f t="shared" si="36"/>
        <v>1</v>
      </c>
      <c r="E332" t="b">
        <f t="shared" si="37"/>
        <v>1</v>
      </c>
      <c r="F332" t="b">
        <f t="shared" si="38"/>
        <v>1</v>
      </c>
      <c r="G332" t="b">
        <f t="shared" si="39"/>
        <v>1</v>
      </c>
      <c r="H332" t="b">
        <f t="shared" si="40"/>
        <v>1</v>
      </c>
    </row>
    <row r="333" spans="1:8" x14ac:dyDescent="0.3">
      <c r="A333" t="b">
        <f t="shared" si="33"/>
        <v>1</v>
      </c>
      <c r="B333" t="b">
        <f t="shared" si="34"/>
        <v>1</v>
      </c>
      <c r="C333" t="b">
        <f t="shared" si="35"/>
        <v>1</v>
      </c>
      <c r="D333" t="b">
        <f t="shared" si="36"/>
        <v>1</v>
      </c>
      <c r="E333" t="b">
        <f t="shared" si="37"/>
        <v>1</v>
      </c>
      <c r="F333" t="b">
        <f t="shared" si="38"/>
        <v>1</v>
      </c>
      <c r="G333" t="b">
        <f t="shared" si="39"/>
        <v>1</v>
      </c>
      <c r="H333" t="b">
        <f t="shared" si="40"/>
        <v>1</v>
      </c>
    </row>
    <row r="334" spans="1:8" x14ac:dyDescent="0.3">
      <c r="A334" t="b">
        <f t="shared" si="33"/>
        <v>1</v>
      </c>
      <c r="B334" t="b">
        <f t="shared" si="34"/>
        <v>1</v>
      </c>
      <c r="C334" t="b">
        <f t="shared" si="35"/>
        <v>1</v>
      </c>
      <c r="D334" t="b">
        <f t="shared" si="36"/>
        <v>1</v>
      </c>
      <c r="E334" t="b">
        <f t="shared" si="37"/>
        <v>0</v>
      </c>
      <c r="F334" t="b">
        <f t="shared" si="38"/>
        <v>0</v>
      </c>
      <c r="G334" t="b">
        <f t="shared" si="39"/>
        <v>0</v>
      </c>
      <c r="H334" t="b">
        <f t="shared" si="40"/>
        <v>1</v>
      </c>
    </row>
    <row r="335" spans="1:8" x14ac:dyDescent="0.3">
      <c r="A335" t="b">
        <f t="shared" si="33"/>
        <v>0</v>
      </c>
      <c r="B335" t="b">
        <f t="shared" si="34"/>
        <v>0</v>
      </c>
      <c r="C335" t="b">
        <f t="shared" si="35"/>
        <v>0</v>
      </c>
      <c r="D335" t="b">
        <f t="shared" si="36"/>
        <v>0</v>
      </c>
      <c r="E335" t="b">
        <f t="shared" si="37"/>
        <v>0</v>
      </c>
      <c r="F335" t="b">
        <f t="shared" si="38"/>
        <v>1</v>
      </c>
      <c r="G335" t="b">
        <f t="shared" si="39"/>
        <v>0</v>
      </c>
      <c r="H335" t="b">
        <f t="shared" si="40"/>
        <v>0</v>
      </c>
    </row>
    <row r="336" spans="1:8" x14ac:dyDescent="0.3">
      <c r="A336" t="b">
        <f t="shared" si="33"/>
        <v>0</v>
      </c>
      <c r="B336" t="b">
        <f t="shared" si="34"/>
        <v>0</v>
      </c>
      <c r="C336" t="b">
        <f t="shared" si="35"/>
        <v>0</v>
      </c>
      <c r="D336" t="b">
        <f t="shared" si="36"/>
        <v>0</v>
      </c>
      <c r="E336" t="b">
        <f t="shared" si="37"/>
        <v>1</v>
      </c>
      <c r="F336" t="b">
        <f t="shared" si="38"/>
        <v>0</v>
      </c>
      <c r="G336" t="b">
        <f t="shared" si="39"/>
        <v>1</v>
      </c>
      <c r="H336" t="b">
        <f t="shared" si="40"/>
        <v>1</v>
      </c>
    </row>
    <row r="337" spans="1:8" x14ac:dyDescent="0.3">
      <c r="A337" t="b">
        <f t="shared" si="33"/>
        <v>1</v>
      </c>
      <c r="B337" t="b">
        <f t="shared" si="34"/>
        <v>0</v>
      </c>
      <c r="C337" t="b">
        <f t="shared" si="35"/>
        <v>0</v>
      </c>
      <c r="D337" t="b">
        <f t="shared" si="36"/>
        <v>1</v>
      </c>
      <c r="E337" t="b">
        <f t="shared" si="37"/>
        <v>0</v>
      </c>
      <c r="F337" t="b">
        <f t="shared" si="38"/>
        <v>0</v>
      </c>
      <c r="G337" t="b">
        <f t="shared" si="39"/>
        <v>0</v>
      </c>
      <c r="H337" t="b">
        <f t="shared" si="40"/>
        <v>0</v>
      </c>
    </row>
    <row r="338" spans="1:8" x14ac:dyDescent="0.3">
      <c r="A338" t="b">
        <f t="shared" si="33"/>
        <v>0</v>
      </c>
      <c r="B338" t="b">
        <f t="shared" si="34"/>
        <v>0</v>
      </c>
      <c r="C338" t="b">
        <f t="shared" si="35"/>
        <v>1</v>
      </c>
      <c r="D338" t="b">
        <f t="shared" si="36"/>
        <v>1</v>
      </c>
      <c r="E338" t="b">
        <f t="shared" si="37"/>
        <v>0</v>
      </c>
      <c r="F338" t="b">
        <f t="shared" si="38"/>
        <v>0</v>
      </c>
      <c r="G338" t="b">
        <f t="shared" si="39"/>
        <v>0</v>
      </c>
      <c r="H338" t="b">
        <f t="shared" si="40"/>
        <v>0</v>
      </c>
    </row>
    <row r="339" spans="1:8" x14ac:dyDescent="0.3">
      <c r="A339" t="b">
        <f t="shared" si="33"/>
        <v>1</v>
      </c>
      <c r="B339" t="b">
        <f t="shared" si="34"/>
        <v>1</v>
      </c>
      <c r="C339" t="b">
        <f t="shared" si="35"/>
        <v>1</v>
      </c>
      <c r="D339" t="b">
        <f t="shared" si="36"/>
        <v>1</v>
      </c>
      <c r="E339" t="b">
        <f t="shared" si="37"/>
        <v>1</v>
      </c>
      <c r="F339" t="b">
        <f t="shared" si="38"/>
        <v>1</v>
      </c>
      <c r="G339" t="b">
        <f t="shared" si="39"/>
        <v>1</v>
      </c>
      <c r="H339" t="b">
        <f t="shared" si="40"/>
        <v>1</v>
      </c>
    </row>
    <row r="340" spans="1:8" x14ac:dyDescent="0.3">
      <c r="A340" t="b">
        <f t="shared" si="33"/>
        <v>1</v>
      </c>
      <c r="B340" t="b">
        <f t="shared" si="34"/>
        <v>1</v>
      </c>
      <c r="C340" t="b">
        <f t="shared" si="35"/>
        <v>1</v>
      </c>
      <c r="D340" t="b">
        <f t="shared" si="36"/>
        <v>1</v>
      </c>
      <c r="E340" t="b">
        <f t="shared" si="37"/>
        <v>0</v>
      </c>
      <c r="F340" t="b">
        <f t="shared" si="38"/>
        <v>1</v>
      </c>
      <c r="G340" t="b">
        <f t="shared" si="39"/>
        <v>1</v>
      </c>
      <c r="H340" t="b">
        <f t="shared" si="40"/>
        <v>1</v>
      </c>
    </row>
    <row r="341" spans="1:8" x14ac:dyDescent="0.3">
      <c r="A341" t="b">
        <f t="shared" si="33"/>
        <v>0</v>
      </c>
      <c r="B341" t="b">
        <f t="shared" si="34"/>
        <v>0</v>
      </c>
      <c r="C341" t="b">
        <f t="shared" si="35"/>
        <v>0</v>
      </c>
      <c r="D341" t="b">
        <f t="shared" si="36"/>
        <v>1</v>
      </c>
      <c r="E341" t="b">
        <f t="shared" si="37"/>
        <v>1</v>
      </c>
      <c r="F341" t="b">
        <f t="shared" si="38"/>
        <v>0</v>
      </c>
      <c r="G341" t="b">
        <f t="shared" si="39"/>
        <v>1</v>
      </c>
      <c r="H341" t="b">
        <f t="shared" si="40"/>
        <v>0</v>
      </c>
    </row>
    <row r="342" spans="1:8" x14ac:dyDescent="0.3">
      <c r="A342" t="b">
        <f t="shared" si="33"/>
        <v>1</v>
      </c>
      <c r="B342" t="b">
        <f t="shared" si="34"/>
        <v>1</v>
      </c>
      <c r="C342" t="b">
        <f t="shared" si="35"/>
        <v>1</v>
      </c>
      <c r="D342" t="b">
        <f t="shared" si="36"/>
        <v>1</v>
      </c>
      <c r="E342" t="b">
        <f t="shared" si="37"/>
        <v>0</v>
      </c>
      <c r="F342" t="b">
        <f t="shared" si="38"/>
        <v>1</v>
      </c>
      <c r="G342" t="b">
        <f t="shared" si="39"/>
        <v>1</v>
      </c>
      <c r="H342" t="b">
        <f t="shared" si="40"/>
        <v>1</v>
      </c>
    </row>
    <row r="343" spans="1:8" x14ac:dyDescent="0.3">
      <c r="A343" t="b">
        <f t="shared" si="33"/>
        <v>1</v>
      </c>
      <c r="B343" t="b">
        <f t="shared" si="34"/>
        <v>1</v>
      </c>
      <c r="C343" t="b">
        <f t="shared" si="35"/>
        <v>1</v>
      </c>
      <c r="D343" t="b">
        <f t="shared" si="36"/>
        <v>1</v>
      </c>
      <c r="E343" t="b">
        <f t="shared" si="37"/>
        <v>0</v>
      </c>
      <c r="F343" t="b">
        <f t="shared" si="38"/>
        <v>1</v>
      </c>
      <c r="G343" t="b">
        <f t="shared" si="39"/>
        <v>0</v>
      </c>
      <c r="H343" t="b">
        <f t="shared" si="40"/>
        <v>1</v>
      </c>
    </row>
    <row r="344" spans="1:8" x14ac:dyDescent="0.3">
      <c r="A344" t="b">
        <f t="shared" si="33"/>
        <v>1</v>
      </c>
      <c r="B344" t="b">
        <f t="shared" si="34"/>
        <v>1</v>
      </c>
      <c r="C344" t="b">
        <f t="shared" si="35"/>
        <v>1</v>
      </c>
      <c r="D344" t="b">
        <f t="shared" si="36"/>
        <v>0</v>
      </c>
      <c r="E344" t="b">
        <f t="shared" si="37"/>
        <v>1</v>
      </c>
      <c r="F344" t="b">
        <f t="shared" si="38"/>
        <v>1</v>
      </c>
      <c r="G344" t="b">
        <f t="shared" si="39"/>
        <v>1</v>
      </c>
      <c r="H344" t="b">
        <f t="shared" si="40"/>
        <v>1</v>
      </c>
    </row>
    <row r="345" spans="1:8" x14ac:dyDescent="0.3">
      <c r="A345" t="b">
        <f t="shared" si="33"/>
        <v>0</v>
      </c>
      <c r="B345" t="b">
        <f t="shared" si="34"/>
        <v>1</v>
      </c>
      <c r="C345" t="b">
        <f t="shared" si="35"/>
        <v>0</v>
      </c>
      <c r="D345" t="b">
        <f t="shared" si="36"/>
        <v>1</v>
      </c>
      <c r="E345" t="b">
        <f t="shared" si="37"/>
        <v>0</v>
      </c>
      <c r="F345" t="b">
        <f t="shared" si="38"/>
        <v>0</v>
      </c>
      <c r="G345" t="b">
        <f t="shared" si="39"/>
        <v>1</v>
      </c>
      <c r="H345" t="b">
        <f t="shared" si="40"/>
        <v>0</v>
      </c>
    </row>
    <row r="346" spans="1:8" x14ac:dyDescent="0.3">
      <c r="A346" t="b">
        <f t="shared" si="33"/>
        <v>0</v>
      </c>
      <c r="B346" t="b">
        <f t="shared" si="34"/>
        <v>0</v>
      </c>
      <c r="C346" t="b">
        <f t="shared" si="35"/>
        <v>1</v>
      </c>
      <c r="D346" t="b">
        <f t="shared" si="36"/>
        <v>0</v>
      </c>
      <c r="E346" t="b">
        <f t="shared" si="37"/>
        <v>0</v>
      </c>
      <c r="F346" t="b">
        <f t="shared" si="38"/>
        <v>0</v>
      </c>
      <c r="G346" t="b">
        <f t="shared" si="39"/>
        <v>0</v>
      </c>
      <c r="H346" t="b">
        <f t="shared" si="40"/>
        <v>0</v>
      </c>
    </row>
    <row r="347" spans="1:8" x14ac:dyDescent="0.3">
      <c r="A347" t="b">
        <f t="shared" si="33"/>
        <v>1</v>
      </c>
      <c r="B347" t="b">
        <f t="shared" si="34"/>
        <v>1</v>
      </c>
      <c r="C347" t="b">
        <f t="shared" si="35"/>
        <v>0</v>
      </c>
      <c r="D347" t="b">
        <f t="shared" si="36"/>
        <v>1</v>
      </c>
      <c r="E347" t="b">
        <f t="shared" si="37"/>
        <v>1</v>
      </c>
      <c r="F347" t="b">
        <f t="shared" si="38"/>
        <v>1</v>
      </c>
      <c r="G347" t="b">
        <f t="shared" si="39"/>
        <v>1</v>
      </c>
      <c r="H347" t="b">
        <f t="shared" si="40"/>
        <v>1</v>
      </c>
    </row>
    <row r="348" spans="1:8" x14ac:dyDescent="0.3">
      <c r="A348" t="b">
        <f t="shared" si="33"/>
        <v>0</v>
      </c>
      <c r="B348" t="b">
        <f t="shared" si="34"/>
        <v>0</v>
      </c>
      <c r="C348" t="b">
        <f t="shared" si="35"/>
        <v>0</v>
      </c>
      <c r="D348" t="b">
        <f t="shared" si="36"/>
        <v>0</v>
      </c>
      <c r="E348" t="b">
        <f t="shared" si="37"/>
        <v>0</v>
      </c>
      <c r="F348" t="b">
        <f t="shared" si="38"/>
        <v>0</v>
      </c>
      <c r="G348" t="b">
        <f t="shared" si="39"/>
        <v>0</v>
      </c>
      <c r="H348" t="b">
        <f t="shared" si="40"/>
        <v>0</v>
      </c>
    </row>
    <row r="349" spans="1:8" x14ac:dyDescent="0.3">
      <c r="A349" t="b">
        <f t="shared" si="33"/>
        <v>1</v>
      </c>
      <c r="B349" t="b">
        <f t="shared" si="34"/>
        <v>1</v>
      </c>
      <c r="C349" t="b">
        <f t="shared" si="35"/>
        <v>1</v>
      </c>
      <c r="D349" t="b">
        <f t="shared" si="36"/>
        <v>1</v>
      </c>
      <c r="E349" t="b">
        <f t="shared" si="37"/>
        <v>1</v>
      </c>
      <c r="F349" t="b">
        <f t="shared" si="38"/>
        <v>1</v>
      </c>
      <c r="G349" t="b">
        <f t="shared" si="39"/>
        <v>1</v>
      </c>
      <c r="H349" t="b">
        <f t="shared" si="40"/>
        <v>1</v>
      </c>
    </row>
    <row r="350" spans="1:8" x14ac:dyDescent="0.3">
      <c r="A350" t="b">
        <f t="shared" si="33"/>
        <v>1</v>
      </c>
      <c r="B350" t="b">
        <f t="shared" si="34"/>
        <v>0</v>
      </c>
      <c r="C350" t="b">
        <f t="shared" si="35"/>
        <v>1</v>
      </c>
      <c r="D350" t="b">
        <f t="shared" si="36"/>
        <v>1</v>
      </c>
      <c r="E350" t="b">
        <f t="shared" si="37"/>
        <v>1</v>
      </c>
      <c r="F350" t="b">
        <f t="shared" si="38"/>
        <v>1</v>
      </c>
      <c r="G350" t="b">
        <f t="shared" si="39"/>
        <v>1</v>
      </c>
      <c r="H350" t="b">
        <f t="shared" si="40"/>
        <v>1</v>
      </c>
    </row>
    <row r="351" spans="1:8" x14ac:dyDescent="0.3">
      <c r="A351" t="b">
        <f t="shared" si="33"/>
        <v>1</v>
      </c>
      <c r="B351" t="b">
        <f t="shared" si="34"/>
        <v>0</v>
      </c>
      <c r="C351" t="b">
        <f t="shared" si="35"/>
        <v>1</v>
      </c>
      <c r="D351" t="b">
        <f t="shared" si="36"/>
        <v>1</v>
      </c>
      <c r="E351" t="b">
        <f t="shared" si="37"/>
        <v>1</v>
      </c>
      <c r="F351" t="b">
        <f t="shared" si="38"/>
        <v>1</v>
      </c>
      <c r="G351" t="b">
        <f t="shared" si="39"/>
        <v>1</v>
      </c>
      <c r="H351" t="b">
        <f t="shared" si="40"/>
        <v>1</v>
      </c>
    </row>
    <row r="352" spans="1:8" x14ac:dyDescent="0.3">
      <c r="A352" t="b">
        <f t="shared" si="33"/>
        <v>0</v>
      </c>
      <c r="B352" t="b">
        <f t="shared" si="34"/>
        <v>0</v>
      </c>
      <c r="C352" t="b">
        <f t="shared" si="35"/>
        <v>0</v>
      </c>
      <c r="D352" t="b">
        <f t="shared" si="36"/>
        <v>0</v>
      </c>
      <c r="E352" t="b">
        <f t="shared" si="37"/>
        <v>1</v>
      </c>
      <c r="F352" t="b">
        <f t="shared" si="38"/>
        <v>1</v>
      </c>
      <c r="G352" t="b">
        <f t="shared" si="39"/>
        <v>1</v>
      </c>
      <c r="H352" t="b">
        <f t="shared" si="40"/>
        <v>1</v>
      </c>
    </row>
    <row r="353" spans="1:8" x14ac:dyDescent="0.3">
      <c r="A353" t="b">
        <f t="shared" si="33"/>
        <v>1</v>
      </c>
      <c r="B353" t="b">
        <f t="shared" si="34"/>
        <v>0</v>
      </c>
      <c r="C353" t="b">
        <f t="shared" si="35"/>
        <v>1</v>
      </c>
      <c r="D353" t="b">
        <f t="shared" si="36"/>
        <v>1</v>
      </c>
      <c r="E353" t="b">
        <f t="shared" si="37"/>
        <v>0</v>
      </c>
      <c r="F353" t="b">
        <f t="shared" si="38"/>
        <v>0</v>
      </c>
      <c r="G353" t="b">
        <f t="shared" si="39"/>
        <v>0</v>
      </c>
      <c r="H353" t="b">
        <f t="shared" si="40"/>
        <v>0</v>
      </c>
    </row>
    <row r="354" spans="1:8" x14ac:dyDescent="0.3">
      <c r="A354" t="b">
        <f t="shared" si="33"/>
        <v>1</v>
      </c>
      <c r="B354" t="b">
        <f t="shared" si="34"/>
        <v>1</v>
      </c>
      <c r="C354" t="b">
        <f t="shared" si="35"/>
        <v>1</v>
      </c>
      <c r="D354" t="b">
        <f t="shared" si="36"/>
        <v>1</v>
      </c>
      <c r="E354" t="b">
        <f t="shared" si="37"/>
        <v>1</v>
      </c>
      <c r="F354" t="b">
        <f t="shared" si="38"/>
        <v>0</v>
      </c>
      <c r="G354" t="b">
        <f t="shared" si="39"/>
        <v>1</v>
      </c>
      <c r="H354" t="b">
        <f t="shared" si="40"/>
        <v>1</v>
      </c>
    </row>
    <row r="355" spans="1:8" x14ac:dyDescent="0.3">
      <c r="A355" t="b">
        <f t="shared" si="33"/>
        <v>1</v>
      </c>
      <c r="B355" t="b">
        <f t="shared" si="34"/>
        <v>1</v>
      </c>
      <c r="C355" t="b">
        <f t="shared" si="35"/>
        <v>1</v>
      </c>
      <c r="D355" t="b">
        <f t="shared" si="36"/>
        <v>1</v>
      </c>
      <c r="E355" t="b">
        <f t="shared" si="37"/>
        <v>1</v>
      </c>
      <c r="F355" t="b">
        <f t="shared" si="38"/>
        <v>1</v>
      </c>
      <c r="G355" t="b">
        <f t="shared" si="39"/>
        <v>1</v>
      </c>
      <c r="H355" t="b">
        <f t="shared" si="40"/>
        <v>1</v>
      </c>
    </row>
    <row r="356" spans="1:8" x14ac:dyDescent="0.3">
      <c r="A356" t="b">
        <f t="shared" si="33"/>
        <v>1</v>
      </c>
      <c r="B356" t="b">
        <f t="shared" si="34"/>
        <v>1</v>
      </c>
      <c r="C356" t="b">
        <f t="shared" si="35"/>
        <v>1</v>
      </c>
      <c r="D356" t="b">
        <f t="shared" si="36"/>
        <v>1</v>
      </c>
      <c r="E356" t="b">
        <f t="shared" si="37"/>
        <v>1</v>
      </c>
      <c r="F356" t="b">
        <f t="shared" si="38"/>
        <v>1</v>
      </c>
      <c r="G356" t="b">
        <f t="shared" si="39"/>
        <v>1</v>
      </c>
      <c r="H356" t="b">
        <f t="shared" si="40"/>
        <v>1</v>
      </c>
    </row>
    <row r="357" spans="1:8" x14ac:dyDescent="0.3">
      <c r="A357" t="b">
        <f t="shared" si="33"/>
        <v>0</v>
      </c>
      <c r="B357" t="b">
        <f t="shared" si="34"/>
        <v>1</v>
      </c>
      <c r="C357" t="b">
        <f t="shared" si="35"/>
        <v>1</v>
      </c>
      <c r="D357" t="b">
        <f t="shared" si="36"/>
        <v>1</v>
      </c>
      <c r="E357" t="b">
        <f t="shared" si="37"/>
        <v>0</v>
      </c>
      <c r="F357" t="b">
        <f t="shared" si="38"/>
        <v>1</v>
      </c>
      <c r="G357" t="b">
        <f t="shared" si="39"/>
        <v>1</v>
      </c>
      <c r="H357" t="b">
        <f t="shared" si="40"/>
        <v>1</v>
      </c>
    </row>
    <row r="358" spans="1:8" x14ac:dyDescent="0.3">
      <c r="A358" t="b">
        <f t="shared" si="33"/>
        <v>0</v>
      </c>
      <c r="B358" t="b">
        <f t="shared" si="34"/>
        <v>0</v>
      </c>
      <c r="C358" t="b">
        <f t="shared" si="35"/>
        <v>0</v>
      </c>
      <c r="D358" t="b">
        <f t="shared" si="36"/>
        <v>1</v>
      </c>
      <c r="E358" t="b">
        <f t="shared" si="37"/>
        <v>1</v>
      </c>
      <c r="F358" t="b">
        <f t="shared" si="38"/>
        <v>0</v>
      </c>
      <c r="G358" t="b">
        <f t="shared" si="39"/>
        <v>0</v>
      </c>
      <c r="H358" t="b">
        <f t="shared" si="40"/>
        <v>0</v>
      </c>
    </row>
    <row r="359" spans="1:8" x14ac:dyDescent="0.3">
      <c r="A359" t="b">
        <f t="shared" si="33"/>
        <v>1</v>
      </c>
      <c r="B359" t="b">
        <f t="shared" si="34"/>
        <v>0</v>
      </c>
      <c r="C359" t="b">
        <f t="shared" si="35"/>
        <v>1</v>
      </c>
      <c r="D359" t="b">
        <f t="shared" si="36"/>
        <v>0</v>
      </c>
      <c r="E359" t="b">
        <f t="shared" si="37"/>
        <v>0</v>
      </c>
      <c r="F359" t="b">
        <f t="shared" si="38"/>
        <v>1</v>
      </c>
      <c r="G359" t="b">
        <f t="shared" si="39"/>
        <v>1</v>
      </c>
      <c r="H359" t="b">
        <f t="shared" si="40"/>
        <v>1</v>
      </c>
    </row>
    <row r="360" spans="1:8" x14ac:dyDescent="0.3">
      <c r="A360" t="b">
        <f t="shared" si="33"/>
        <v>0</v>
      </c>
      <c r="B360" t="b">
        <f t="shared" si="34"/>
        <v>0</v>
      </c>
      <c r="C360" t="b">
        <f t="shared" si="35"/>
        <v>0</v>
      </c>
      <c r="D360" t="b">
        <f t="shared" si="36"/>
        <v>0</v>
      </c>
      <c r="E360" t="b">
        <f t="shared" si="37"/>
        <v>1</v>
      </c>
      <c r="F360" t="b">
        <f t="shared" si="38"/>
        <v>0</v>
      </c>
      <c r="G360" t="b">
        <f t="shared" si="39"/>
        <v>0</v>
      </c>
      <c r="H360" t="b">
        <f t="shared" si="40"/>
        <v>0</v>
      </c>
    </row>
    <row r="361" spans="1:8" x14ac:dyDescent="0.3">
      <c r="A361" t="b">
        <f t="shared" si="33"/>
        <v>1</v>
      </c>
      <c r="B361" t="b">
        <f t="shared" si="34"/>
        <v>1</v>
      </c>
      <c r="C361" t="b">
        <f t="shared" si="35"/>
        <v>1</v>
      </c>
      <c r="D361" t="b">
        <f t="shared" si="36"/>
        <v>1</v>
      </c>
      <c r="E361" t="b">
        <f t="shared" si="37"/>
        <v>1</v>
      </c>
      <c r="F361" t="b">
        <f t="shared" si="38"/>
        <v>1</v>
      </c>
      <c r="G361" t="b">
        <f t="shared" si="39"/>
        <v>1</v>
      </c>
      <c r="H361" t="b">
        <f t="shared" si="40"/>
        <v>1</v>
      </c>
    </row>
    <row r="362" spans="1:8" x14ac:dyDescent="0.3">
      <c r="A362" t="b">
        <f t="shared" si="33"/>
        <v>0</v>
      </c>
      <c r="B362" t="b">
        <f t="shared" si="34"/>
        <v>0</v>
      </c>
      <c r="C362" t="b">
        <f t="shared" si="35"/>
        <v>0</v>
      </c>
      <c r="D362" t="b">
        <f t="shared" si="36"/>
        <v>0</v>
      </c>
      <c r="E362" t="b">
        <f t="shared" si="37"/>
        <v>0</v>
      </c>
      <c r="F362" t="b">
        <f t="shared" si="38"/>
        <v>0</v>
      </c>
      <c r="G362" t="b">
        <f t="shared" si="39"/>
        <v>0</v>
      </c>
      <c r="H362" t="b">
        <f t="shared" si="40"/>
        <v>0</v>
      </c>
    </row>
    <row r="363" spans="1:8" x14ac:dyDescent="0.3">
      <c r="A363" t="b">
        <f t="shared" si="33"/>
        <v>1</v>
      </c>
      <c r="B363" t="b">
        <f t="shared" si="34"/>
        <v>1</v>
      </c>
      <c r="C363" t="b">
        <f t="shared" si="35"/>
        <v>1</v>
      </c>
      <c r="D363" t="b">
        <f t="shared" si="36"/>
        <v>1</v>
      </c>
      <c r="E363" t="b">
        <f t="shared" si="37"/>
        <v>1</v>
      </c>
      <c r="F363" t="b">
        <f t="shared" si="38"/>
        <v>0</v>
      </c>
      <c r="G363" t="b">
        <f t="shared" si="39"/>
        <v>1</v>
      </c>
      <c r="H363" t="b">
        <f t="shared" si="40"/>
        <v>1</v>
      </c>
    </row>
    <row r="364" spans="1:8" x14ac:dyDescent="0.3">
      <c r="A364" t="b">
        <f t="shared" si="33"/>
        <v>1</v>
      </c>
      <c r="B364" t="b">
        <f t="shared" si="34"/>
        <v>1</v>
      </c>
      <c r="C364" t="b">
        <f t="shared" si="35"/>
        <v>1</v>
      </c>
      <c r="D364" t="b">
        <f t="shared" si="36"/>
        <v>1</v>
      </c>
      <c r="E364" t="b">
        <f t="shared" si="37"/>
        <v>1</v>
      </c>
      <c r="F364" t="b">
        <f t="shared" si="38"/>
        <v>0</v>
      </c>
      <c r="G364" t="b">
        <f t="shared" si="39"/>
        <v>1</v>
      </c>
      <c r="H364" t="b">
        <f t="shared" si="40"/>
        <v>1</v>
      </c>
    </row>
    <row r="365" spans="1:8" x14ac:dyDescent="0.3">
      <c r="A365" t="b">
        <f t="shared" si="33"/>
        <v>0</v>
      </c>
      <c r="B365" t="b">
        <f t="shared" si="34"/>
        <v>0</v>
      </c>
      <c r="C365" t="b">
        <f t="shared" si="35"/>
        <v>1</v>
      </c>
      <c r="D365" t="b">
        <f t="shared" si="36"/>
        <v>1</v>
      </c>
      <c r="E365" t="b">
        <f t="shared" si="37"/>
        <v>1</v>
      </c>
      <c r="F365" t="b">
        <f t="shared" si="38"/>
        <v>0</v>
      </c>
      <c r="G365" t="b">
        <f t="shared" si="39"/>
        <v>0</v>
      </c>
      <c r="H365" t="b">
        <f t="shared" si="40"/>
        <v>1</v>
      </c>
    </row>
    <row r="366" spans="1:8" x14ac:dyDescent="0.3">
      <c r="A366" t="b">
        <f t="shared" si="33"/>
        <v>0</v>
      </c>
      <c r="B366" t="b">
        <f t="shared" si="34"/>
        <v>0</v>
      </c>
      <c r="C366" t="b">
        <f t="shared" si="35"/>
        <v>1</v>
      </c>
      <c r="D366" t="b">
        <f t="shared" si="36"/>
        <v>1</v>
      </c>
      <c r="E366" t="b">
        <f t="shared" si="37"/>
        <v>1</v>
      </c>
      <c r="F366" t="b">
        <f t="shared" si="38"/>
        <v>1</v>
      </c>
      <c r="G366" t="b">
        <f t="shared" si="39"/>
        <v>0</v>
      </c>
      <c r="H366" t="b">
        <f t="shared" si="40"/>
        <v>1</v>
      </c>
    </row>
    <row r="367" spans="1:8" x14ac:dyDescent="0.3">
      <c r="A367" t="b">
        <f t="shared" ref="A367:A421" si="41">IF((B132&gt;B131),(B132&gt;B133),OR(IF((B132&lt;B131),(B132&lt;B133))))</f>
        <v>1</v>
      </c>
      <c r="B367" t="b">
        <f t="shared" ref="B367:B421" si="42">IF((D132&gt;D131),(D132&gt;D133),OR(IF((D132&lt;D131),(D132&lt;D133))))</f>
        <v>1</v>
      </c>
      <c r="C367" t="b">
        <f t="shared" ref="C367:C421" si="43">IF((F132&gt;F131),(F132&gt;F133),OR(IF((F132&lt;F131),(F132&lt;F133))))</f>
        <v>1</v>
      </c>
      <c r="D367" t="b">
        <f t="shared" ref="D367:D421" si="44">IF((H132&gt;H131),(H132&gt;H133),OR(IF((H132&lt;H131),(H132&lt;H133))))</f>
        <v>1</v>
      </c>
      <c r="E367" t="b">
        <f t="shared" ref="E367:E421" si="45">IF((J132&gt;J131),(J132&gt;J133),OR(IF((J132&lt;J131),(J132&lt;J133))))</f>
        <v>1</v>
      </c>
      <c r="F367" t="b">
        <f t="shared" ref="F367:F421" si="46">IF((L132&gt;L131),(L132&gt;L133),OR(IF((L132&lt;L131),(L132&lt;L133))))</f>
        <v>1</v>
      </c>
      <c r="G367" t="b">
        <f t="shared" ref="G367:G421" si="47">IF((N132&gt;N131),(N132&gt;N133),OR(IF((N132&lt;N131),(N132&lt;N133))))</f>
        <v>1</v>
      </c>
      <c r="H367" t="b">
        <f t="shared" ref="H367:H421" si="48">IF((P132&gt;P131),(P132&gt;P133),OR(IF((P132&lt;P131),(P132&lt;P133))))</f>
        <v>1</v>
      </c>
    </row>
    <row r="368" spans="1:8" x14ac:dyDescent="0.3">
      <c r="A368" t="b">
        <f t="shared" si="41"/>
        <v>1</v>
      </c>
      <c r="B368" t="b">
        <f t="shared" si="42"/>
        <v>1</v>
      </c>
      <c r="C368" t="b">
        <f t="shared" si="43"/>
        <v>1</v>
      </c>
      <c r="D368" t="b">
        <f t="shared" si="44"/>
        <v>1</v>
      </c>
      <c r="E368" t="b">
        <f t="shared" si="45"/>
        <v>1</v>
      </c>
      <c r="F368" t="b">
        <f t="shared" si="46"/>
        <v>1</v>
      </c>
      <c r="G368" t="b">
        <f t="shared" si="47"/>
        <v>1</v>
      </c>
      <c r="H368" t="b">
        <f t="shared" si="48"/>
        <v>1</v>
      </c>
    </row>
    <row r="369" spans="1:8" x14ac:dyDescent="0.3">
      <c r="A369" t="b">
        <f t="shared" si="41"/>
        <v>1</v>
      </c>
      <c r="B369" t="b">
        <f t="shared" si="42"/>
        <v>1</v>
      </c>
      <c r="C369" t="b">
        <f t="shared" si="43"/>
        <v>1</v>
      </c>
      <c r="D369" t="b">
        <f t="shared" si="44"/>
        <v>1</v>
      </c>
      <c r="E369" t="b">
        <f t="shared" si="45"/>
        <v>1</v>
      </c>
      <c r="F369" t="b">
        <f t="shared" si="46"/>
        <v>1</v>
      </c>
      <c r="G369" t="b">
        <f t="shared" si="47"/>
        <v>1</v>
      </c>
      <c r="H369" t="b">
        <f t="shared" si="48"/>
        <v>1</v>
      </c>
    </row>
    <row r="370" spans="1:8" x14ac:dyDescent="0.3">
      <c r="A370" t="b">
        <f t="shared" si="41"/>
        <v>1</v>
      </c>
      <c r="B370" t="b">
        <f t="shared" si="42"/>
        <v>1</v>
      </c>
      <c r="C370" t="b">
        <f t="shared" si="43"/>
        <v>1</v>
      </c>
      <c r="D370" t="b">
        <f t="shared" si="44"/>
        <v>1</v>
      </c>
      <c r="E370" t="b">
        <f t="shared" si="45"/>
        <v>0</v>
      </c>
      <c r="F370" t="b">
        <f t="shared" si="46"/>
        <v>1</v>
      </c>
      <c r="G370" t="b">
        <f t="shared" si="47"/>
        <v>1</v>
      </c>
      <c r="H370" t="b">
        <f t="shared" si="48"/>
        <v>1</v>
      </c>
    </row>
    <row r="371" spans="1:8" x14ac:dyDescent="0.3">
      <c r="A371" t="b">
        <f t="shared" si="41"/>
        <v>1</v>
      </c>
      <c r="B371" t="b">
        <f t="shared" si="42"/>
        <v>1</v>
      </c>
      <c r="C371" t="b">
        <f t="shared" si="43"/>
        <v>1</v>
      </c>
      <c r="D371" t="b">
        <f t="shared" si="44"/>
        <v>1</v>
      </c>
      <c r="E371" t="b">
        <f t="shared" si="45"/>
        <v>0</v>
      </c>
      <c r="F371" t="b">
        <f t="shared" si="46"/>
        <v>1</v>
      </c>
      <c r="G371" t="b">
        <f t="shared" si="47"/>
        <v>1</v>
      </c>
      <c r="H371" t="b">
        <f t="shared" si="48"/>
        <v>1</v>
      </c>
    </row>
    <row r="372" spans="1:8" x14ac:dyDescent="0.3">
      <c r="A372" t="b">
        <f t="shared" si="41"/>
        <v>0</v>
      </c>
      <c r="B372" t="b">
        <f t="shared" si="42"/>
        <v>1</v>
      </c>
      <c r="C372" t="b">
        <f t="shared" si="43"/>
        <v>0</v>
      </c>
      <c r="D372" t="b">
        <f t="shared" si="44"/>
        <v>1</v>
      </c>
      <c r="E372" t="b">
        <f t="shared" si="45"/>
        <v>0</v>
      </c>
      <c r="F372" t="b">
        <f t="shared" si="46"/>
        <v>0</v>
      </c>
      <c r="G372" t="b">
        <f t="shared" si="47"/>
        <v>1</v>
      </c>
      <c r="H372" t="b">
        <f t="shared" si="48"/>
        <v>1</v>
      </c>
    </row>
    <row r="373" spans="1:8" x14ac:dyDescent="0.3">
      <c r="A373" t="b">
        <f t="shared" si="41"/>
        <v>0</v>
      </c>
      <c r="B373" t="b">
        <f t="shared" si="42"/>
        <v>1</v>
      </c>
      <c r="C373" t="b">
        <f t="shared" si="43"/>
        <v>0</v>
      </c>
      <c r="D373" t="b">
        <f t="shared" si="44"/>
        <v>1</v>
      </c>
      <c r="E373" t="b">
        <f t="shared" si="45"/>
        <v>0</v>
      </c>
      <c r="F373" t="b">
        <f t="shared" si="46"/>
        <v>1</v>
      </c>
      <c r="G373" t="b">
        <f t="shared" si="47"/>
        <v>1</v>
      </c>
      <c r="H373" t="b">
        <f t="shared" si="48"/>
        <v>1</v>
      </c>
    </row>
    <row r="374" spans="1:8" x14ac:dyDescent="0.3">
      <c r="A374" t="b">
        <f t="shared" si="41"/>
        <v>0</v>
      </c>
      <c r="B374" t="b">
        <f t="shared" si="42"/>
        <v>0</v>
      </c>
      <c r="C374" t="b">
        <f t="shared" si="43"/>
        <v>0</v>
      </c>
      <c r="D374" t="b">
        <f t="shared" si="44"/>
        <v>1</v>
      </c>
      <c r="E374" t="b">
        <f t="shared" si="45"/>
        <v>1</v>
      </c>
      <c r="F374" t="b">
        <f t="shared" si="46"/>
        <v>0</v>
      </c>
      <c r="G374" t="b">
        <f t="shared" si="47"/>
        <v>1</v>
      </c>
      <c r="H374" t="b">
        <f t="shared" si="48"/>
        <v>0</v>
      </c>
    </row>
    <row r="375" spans="1:8" x14ac:dyDescent="0.3">
      <c r="A375" t="b">
        <f t="shared" si="41"/>
        <v>0</v>
      </c>
      <c r="B375" t="b">
        <f t="shared" si="42"/>
        <v>0</v>
      </c>
      <c r="C375" t="b">
        <f t="shared" si="43"/>
        <v>0</v>
      </c>
      <c r="D375" t="b">
        <f t="shared" si="44"/>
        <v>0</v>
      </c>
      <c r="E375" t="b">
        <f t="shared" si="45"/>
        <v>1</v>
      </c>
      <c r="F375" t="b">
        <f t="shared" si="46"/>
        <v>0</v>
      </c>
      <c r="G375" t="b">
        <f t="shared" si="47"/>
        <v>0</v>
      </c>
      <c r="H375" t="b">
        <f t="shared" si="48"/>
        <v>0</v>
      </c>
    </row>
    <row r="376" spans="1:8" x14ac:dyDescent="0.3">
      <c r="A376" t="b">
        <f t="shared" si="41"/>
        <v>1</v>
      </c>
      <c r="B376" t="b">
        <f t="shared" si="42"/>
        <v>1</v>
      </c>
      <c r="C376" t="b">
        <f t="shared" si="43"/>
        <v>1</v>
      </c>
      <c r="D376" t="b">
        <f t="shared" si="44"/>
        <v>0</v>
      </c>
      <c r="E376" t="b">
        <f t="shared" si="45"/>
        <v>0</v>
      </c>
      <c r="F376" t="b">
        <f t="shared" si="46"/>
        <v>1</v>
      </c>
      <c r="G376" t="b">
        <f t="shared" si="47"/>
        <v>0</v>
      </c>
      <c r="H376" t="b">
        <f t="shared" si="48"/>
        <v>0</v>
      </c>
    </row>
    <row r="377" spans="1:8" x14ac:dyDescent="0.3">
      <c r="A377" t="b">
        <f t="shared" si="41"/>
        <v>0</v>
      </c>
      <c r="B377" t="b">
        <f t="shared" si="42"/>
        <v>1</v>
      </c>
      <c r="C377" t="b">
        <f t="shared" si="43"/>
        <v>0</v>
      </c>
      <c r="D377" t="b">
        <f t="shared" si="44"/>
        <v>0</v>
      </c>
      <c r="E377" t="b">
        <f t="shared" si="45"/>
        <v>0</v>
      </c>
      <c r="F377" t="b">
        <f t="shared" si="46"/>
        <v>1</v>
      </c>
      <c r="G377" t="b">
        <f t="shared" si="47"/>
        <v>0</v>
      </c>
      <c r="H377" t="b">
        <f t="shared" si="48"/>
        <v>0</v>
      </c>
    </row>
    <row r="378" spans="1:8" x14ac:dyDescent="0.3">
      <c r="A378" t="b">
        <f t="shared" si="41"/>
        <v>1</v>
      </c>
      <c r="B378" t="b">
        <f t="shared" si="42"/>
        <v>1</v>
      </c>
      <c r="C378" t="b">
        <f t="shared" si="43"/>
        <v>1</v>
      </c>
      <c r="D378" t="b">
        <f t="shared" si="44"/>
        <v>1</v>
      </c>
      <c r="E378" t="b">
        <f t="shared" si="45"/>
        <v>0</v>
      </c>
      <c r="F378" t="b">
        <f t="shared" si="46"/>
        <v>1</v>
      </c>
      <c r="G378" t="b">
        <f t="shared" si="47"/>
        <v>1</v>
      </c>
      <c r="H378" t="b">
        <f t="shared" si="48"/>
        <v>1</v>
      </c>
    </row>
    <row r="379" spans="1:8" x14ac:dyDescent="0.3">
      <c r="A379" t="b">
        <f t="shared" si="41"/>
        <v>1</v>
      </c>
      <c r="B379" t="b">
        <f t="shared" si="42"/>
        <v>1</v>
      </c>
      <c r="C379" t="b">
        <f t="shared" si="43"/>
        <v>1</v>
      </c>
      <c r="D379" t="b">
        <f t="shared" si="44"/>
        <v>0</v>
      </c>
      <c r="E379" t="b">
        <f t="shared" si="45"/>
        <v>0</v>
      </c>
      <c r="F379" t="b">
        <f t="shared" si="46"/>
        <v>1</v>
      </c>
      <c r="G379" t="b">
        <f t="shared" si="47"/>
        <v>0</v>
      </c>
      <c r="H379" t="b">
        <f t="shared" si="48"/>
        <v>1</v>
      </c>
    </row>
    <row r="380" spans="1:8" x14ac:dyDescent="0.3">
      <c r="A380" t="b">
        <f t="shared" si="41"/>
        <v>0</v>
      </c>
      <c r="B380" t="b">
        <f t="shared" si="42"/>
        <v>0</v>
      </c>
      <c r="C380" t="b">
        <f t="shared" si="43"/>
        <v>0</v>
      </c>
      <c r="D380" t="b">
        <f t="shared" si="44"/>
        <v>1</v>
      </c>
      <c r="E380" t="b">
        <f t="shared" si="45"/>
        <v>0</v>
      </c>
      <c r="F380" t="b">
        <f t="shared" si="46"/>
        <v>0</v>
      </c>
      <c r="G380" t="b">
        <f t="shared" si="47"/>
        <v>0</v>
      </c>
      <c r="H380" t="b">
        <f t="shared" si="48"/>
        <v>0</v>
      </c>
    </row>
    <row r="381" spans="1:8" x14ac:dyDescent="0.3">
      <c r="A381" t="b">
        <f t="shared" si="41"/>
        <v>1</v>
      </c>
      <c r="B381" t="b">
        <f t="shared" si="42"/>
        <v>1</v>
      </c>
      <c r="C381" t="b">
        <f t="shared" si="43"/>
        <v>1</v>
      </c>
      <c r="D381" t="b">
        <f t="shared" si="44"/>
        <v>1</v>
      </c>
      <c r="E381" t="b">
        <f t="shared" si="45"/>
        <v>0</v>
      </c>
      <c r="F381" t="b">
        <f t="shared" si="46"/>
        <v>1</v>
      </c>
      <c r="G381" t="b">
        <f t="shared" si="47"/>
        <v>1</v>
      </c>
      <c r="H381" t="b">
        <f t="shared" si="48"/>
        <v>1</v>
      </c>
    </row>
    <row r="382" spans="1:8" x14ac:dyDescent="0.3">
      <c r="A382" t="b">
        <f t="shared" si="41"/>
        <v>1</v>
      </c>
      <c r="B382" t="b">
        <f t="shared" si="42"/>
        <v>0</v>
      </c>
      <c r="C382" t="b">
        <f t="shared" si="43"/>
        <v>0</v>
      </c>
      <c r="D382" t="b">
        <f t="shared" si="44"/>
        <v>0</v>
      </c>
      <c r="E382" t="b">
        <f t="shared" si="45"/>
        <v>1</v>
      </c>
      <c r="F382" t="b">
        <f t="shared" si="46"/>
        <v>0</v>
      </c>
      <c r="G382" t="b">
        <f t="shared" si="47"/>
        <v>0</v>
      </c>
      <c r="H382" t="b">
        <f t="shared" si="48"/>
        <v>0</v>
      </c>
    </row>
    <row r="383" spans="1:8" x14ac:dyDescent="0.3">
      <c r="A383" t="b">
        <f t="shared" si="41"/>
        <v>1</v>
      </c>
      <c r="B383" t="b">
        <f t="shared" si="42"/>
        <v>1</v>
      </c>
      <c r="C383" t="b">
        <f t="shared" si="43"/>
        <v>0</v>
      </c>
      <c r="D383" t="b">
        <f t="shared" si="44"/>
        <v>0</v>
      </c>
      <c r="E383" t="b">
        <f t="shared" si="45"/>
        <v>1</v>
      </c>
      <c r="F383" t="b">
        <f t="shared" si="46"/>
        <v>1</v>
      </c>
      <c r="G383" t="b">
        <f t="shared" si="47"/>
        <v>0</v>
      </c>
      <c r="H383" t="b">
        <f t="shared" si="48"/>
        <v>0</v>
      </c>
    </row>
    <row r="384" spans="1:8" x14ac:dyDescent="0.3">
      <c r="A384" t="b">
        <f t="shared" si="41"/>
        <v>1</v>
      </c>
      <c r="B384" t="b">
        <f t="shared" si="42"/>
        <v>0</v>
      </c>
      <c r="C384" t="b">
        <f t="shared" si="43"/>
        <v>1</v>
      </c>
      <c r="D384" t="b">
        <f t="shared" si="44"/>
        <v>0</v>
      </c>
      <c r="E384" t="b">
        <f t="shared" si="45"/>
        <v>0</v>
      </c>
      <c r="F384" t="b">
        <f t="shared" si="46"/>
        <v>0</v>
      </c>
      <c r="G384" t="b">
        <f t="shared" si="47"/>
        <v>0</v>
      </c>
      <c r="H384" t="b">
        <f t="shared" si="48"/>
        <v>1</v>
      </c>
    </row>
    <row r="385" spans="1:8" x14ac:dyDescent="0.3">
      <c r="A385" t="b">
        <f t="shared" si="41"/>
        <v>0</v>
      </c>
      <c r="B385" t="b">
        <f t="shared" si="42"/>
        <v>0</v>
      </c>
      <c r="C385" t="b">
        <f t="shared" si="43"/>
        <v>0</v>
      </c>
      <c r="D385" t="b">
        <f t="shared" si="44"/>
        <v>0</v>
      </c>
      <c r="E385" t="b">
        <f t="shared" si="45"/>
        <v>0</v>
      </c>
      <c r="F385" t="b">
        <f t="shared" si="46"/>
        <v>0</v>
      </c>
      <c r="G385" t="b">
        <f t="shared" si="47"/>
        <v>0</v>
      </c>
      <c r="H385" t="b">
        <f t="shared" si="48"/>
        <v>0</v>
      </c>
    </row>
    <row r="386" spans="1:8" x14ac:dyDescent="0.3">
      <c r="A386" t="b">
        <f t="shared" si="41"/>
        <v>1</v>
      </c>
      <c r="B386" t="b">
        <f t="shared" si="42"/>
        <v>1</v>
      </c>
      <c r="C386" t="b">
        <f t="shared" si="43"/>
        <v>1</v>
      </c>
      <c r="D386" t="b">
        <f t="shared" si="44"/>
        <v>1</v>
      </c>
      <c r="E386" t="b">
        <f t="shared" si="45"/>
        <v>1</v>
      </c>
      <c r="F386" t="b">
        <f t="shared" si="46"/>
        <v>1</v>
      </c>
      <c r="G386" t="b">
        <f t="shared" si="47"/>
        <v>1</v>
      </c>
      <c r="H386" t="b">
        <f t="shared" si="48"/>
        <v>1</v>
      </c>
    </row>
    <row r="387" spans="1:8" x14ac:dyDescent="0.3">
      <c r="A387" t="b">
        <f t="shared" si="41"/>
        <v>1</v>
      </c>
      <c r="B387" t="b">
        <f t="shared" si="42"/>
        <v>1</v>
      </c>
      <c r="C387" t="b">
        <f t="shared" si="43"/>
        <v>1</v>
      </c>
      <c r="D387" t="b">
        <f t="shared" si="44"/>
        <v>1</v>
      </c>
      <c r="E387" t="b">
        <f t="shared" si="45"/>
        <v>1</v>
      </c>
      <c r="F387" t="b">
        <f t="shared" si="46"/>
        <v>1</v>
      </c>
      <c r="G387" t="b">
        <f t="shared" si="47"/>
        <v>1</v>
      </c>
      <c r="H387" t="b">
        <f t="shared" si="48"/>
        <v>1</v>
      </c>
    </row>
    <row r="388" spans="1:8" x14ac:dyDescent="0.3">
      <c r="A388" t="b">
        <f t="shared" si="41"/>
        <v>1</v>
      </c>
      <c r="B388" t="b">
        <f t="shared" si="42"/>
        <v>1</v>
      </c>
      <c r="C388" t="b">
        <f t="shared" si="43"/>
        <v>1</v>
      </c>
      <c r="D388" t="b">
        <f t="shared" si="44"/>
        <v>0</v>
      </c>
      <c r="E388" t="b">
        <f t="shared" si="45"/>
        <v>1</v>
      </c>
      <c r="F388" t="b">
        <f t="shared" si="46"/>
        <v>1</v>
      </c>
      <c r="G388" t="b">
        <f t="shared" si="47"/>
        <v>1</v>
      </c>
      <c r="H388" t="b">
        <f t="shared" si="48"/>
        <v>1</v>
      </c>
    </row>
    <row r="389" spans="1:8" x14ac:dyDescent="0.3">
      <c r="A389" t="b">
        <f t="shared" si="41"/>
        <v>0</v>
      </c>
      <c r="B389" t="b">
        <f t="shared" si="42"/>
        <v>0</v>
      </c>
      <c r="C389" t="b">
        <f t="shared" si="43"/>
        <v>0</v>
      </c>
      <c r="D389" t="b">
        <f t="shared" si="44"/>
        <v>0</v>
      </c>
      <c r="E389" t="b">
        <f t="shared" si="45"/>
        <v>0</v>
      </c>
      <c r="F389" t="b">
        <f t="shared" si="46"/>
        <v>0</v>
      </c>
      <c r="G389" t="b">
        <f t="shared" si="47"/>
        <v>0</v>
      </c>
      <c r="H389" t="b">
        <f t="shared" si="48"/>
        <v>0</v>
      </c>
    </row>
    <row r="390" spans="1:8" x14ac:dyDescent="0.3">
      <c r="A390" t="b">
        <f t="shared" si="41"/>
        <v>1</v>
      </c>
      <c r="B390" t="b">
        <f t="shared" si="42"/>
        <v>1</v>
      </c>
      <c r="C390" t="b">
        <f t="shared" si="43"/>
        <v>1</v>
      </c>
      <c r="D390" t="b">
        <f t="shared" si="44"/>
        <v>0</v>
      </c>
      <c r="E390" t="b">
        <f t="shared" si="45"/>
        <v>0</v>
      </c>
      <c r="F390" t="b">
        <f t="shared" si="46"/>
        <v>0</v>
      </c>
      <c r="G390" t="b">
        <f t="shared" si="47"/>
        <v>0</v>
      </c>
      <c r="H390" t="b">
        <f t="shared" si="48"/>
        <v>0</v>
      </c>
    </row>
    <row r="391" spans="1:8" x14ac:dyDescent="0.3">
      <c r="A391" t="b">
        <f t="shared" si="41"/>
        <v>0</v>
      </c>
      <c r="B391" t="b">
        <f t="shared" si="42"/>
        <v>0</v>
      </c>
      <c r="C391" t="b">
        <f t="shared" si="43"/>
        <v>0</v>
      </c>
      <c r="D391" t="b">
        <f t="shared" si="44"/>
        <v>0</v>
      </c>
      <c r="E391" t="b">
        <f t="shared" si="45"/>
        <v>1</v>
      </c>
      <c r="F391" t="b">
        <f t="shared" si="46"/>
        <v>1</v>
      </c>
      <c r="G391" t="b">
        <f t="shared" si="47"/>
        <v>1</v>
      </c>
      <c r="H391" t="b">
        <f t="shared" si="48"/>
        <v>0</v>
      </c>
    </row>
    <row r="392" spans="1:8" x14ac:dyDescent="0.3">
      <c r="A392" t="b">
        <f t="shared" si="41"/>
        <v>1</v>
      </c>
      <c r="B392" t="b">
        <f t="shared" si="42"/>
        <v>1</v>
      </c>
      <c r="C392" t="b">
        <f t="shared" si="43"/>
        <v>1</v>
      </c>
      <c r="D392" t="b">
        <f t="shared" si="44"/>
        <v>1</v>
      </c>
      <c r="E392" t="b">
        <f t="shared" si="45"/>
        <v>1</v>
      </c>
      <c r="F392" t="b">
        <f t="shared" si="46"/>
        <v>0</v>
      </c>
      <c r="G392" t="b">
        <f t="shared" si="47"/>
        <v>1</v>
      </c>
      <c r="H392" t="b">
        <f t="shared" si="48"/>
        <v>0</v>
      </c>
    </row>
    <row r="393" spans="1:8" x14ac:dyDescent="0.3">
      <c r="A393" t="b">
        <f t="shared" si="41"/>
        <v>0</v>
      </c>
      <c r="B393" t="b">
        <f t="shared" si="42"/>
        <v>0</v>
      </c>
      <c r="C393" t="b">
        <f t="shared" si="43"/>
        <v>1</v>
      </c>
      <c r="D393" t="b">
        <f t="shared" si="44"/>
        <v>1</v>
      </c>
      <c r="E393" t="b">
        <f t="shared" si="45"/>
        <v>0</v>
      </c>
      <c r="F393" t="b">
        <f t="shared" si="46"/>
        <v>0</v>
      </c>
      <c r="G393" t="b">
        <f t="shared" si="47"/>
        <v>1</v>
      </c>
      <c r="H393" t="b">
        <f t="shared" si="48"/>
        <v>0</v>
      </c>
    </row>
    <row r="394" spans="1:8" x14ac:dyDescent="0.3">
      <c r="A394" t="b">
        <f t="shared" si="41"/>
        <v>1</v>
      </c>
      <c r="B394" t="b">
        <f t="shared" si="42"/>
        <v>0</v>
      </c>
      <c r="C394" t="b">
        <f t="shared" si="43"/>
        <v>0</v>
      </c>
      <c r="D394" t="b">
        <f t="shared" si="44"/>
        <v>0</v>
      </c>
      <c r="E394" t="b">
        <f t="shared" si="45"/>
        <v>0</v>
      </c>
      <c r="F394" t="b">
        <f t="shared" si="46"/>
        <v>0</v>
      </c>
      <c r="G394" t="b">
        <f t="shared" si="47"/>
        <v>0</v>
      </c>
      <c r="H394" t="b">
        <f t="shared" si="48"/>
        <v>0</v>
      </c>
    </row>
    <row r="395" spans="1:8" x14ac:dyDescent="0.3">
      <c r="A395" t="b">
        <f t="shared" si="41"/>
        <v>1</v>
      </c>
      <c r="B395" t="b">
        <f t="shared" si="42"/>
        <v>1</v>
      </c>
      <c r="C395" t="b">
        <f t="shared" si="43"/>
        <v>0</v>
      </c>
      <c r="D395" t="b">
        <f t="shared" si="44"/>
        <v>0</v>
      </c>
      <c r="E395" t="b">
        <f t="shared" si="45"/>
        <v>0</v>
      </c>
      <c r="F395" t="b">
        <f t="shared" si="46"/>
        <v>0</v>
      </c>
      <c r="G395" t="b">
        <f t="shared" si="47"/>
        <v>0</v>
      </c>
      <c r="H395" t="b">
        <f t="shared" si="48"/>
        <v>0</v>
      </c>
    </row>
    <row r="396" spans="1:8" x14ac:dyDescent="0.3">
      <c r="A396" t="b">
        <f t="shared" si="41"/>
        <v>1</v>
      </c>
      <c r="B396" t="b">
        <f t="shared" si="42"/>
        <v>1</v>
      </c>
      <c r="C396" t="b">
        <f t="shared" si="43"/>
        <v>1</v>
      </c>
      <c r="D396" t="b">
        <f t="shared" si="44"/>
        <v>1</v>
      </c>
      <c r="E396" t="b">
        <f t="shared" si="45"/>
        <v>0</v>
      </c>
      <c r="F396" t="b">
        <f t="shared" si="46"/>
        <v>1</v>
      </c>
      <c r="G396" t="b">
        <f t="shared" si="47"/>
        <v>1</v>
      </c>
      <c r="H396" t="b">
        <f t="shared" si="48"/>
        <v>1</v>
      </c>
    </row>
    <row r="397" spans="1:8" x14ac:dyDescent="0.3">
      <c r="A397" t="b">
        <f t="shared" si="41"/>
        <v>1</v>
      </c>
      <c r="B397" t="b">
        <f t="shared" si="42"/>
        <v>1</v>
      </c>
      <c r="C397" t="b">
        <f t="shared" si="43"/>
        <v>1</v>
      </c>
      <c r="D397" t="b">
        <f t="shared" si="44"/>
        <v>1</v>
      </c>
      <c r="E397" t="b">
        <f t="shared" si="45"/>
        <v>1</v>
      </c>
      <c r="F397" t="b">
        <f t="shared" si="46"/>
        <v>1</v>
      </c>
      <c r="G397" t="b">
        <f t="shared" si="47"/>
        <v>1</v>
      </c>
      <c r="H397" t="b">
        <f t="shared" si="48"/>
        <v>1</v>
      </c>
    </row>
    <row r="398" spans="1:8" x14ac:dyDescent="0.3">
      <c r="A398" t="b">
        <f t="shared" si="41"/>
        <v>1</v>
      </c>
      <c r="B398" t="b">
        <f t="shared" si="42"/>
        <v>1</v>
      </c>
      <c r="C398" t="b">
        <f t="shared" si="43"/>
        <v>0</v>
      </c>
      <c r="D398" t="b">
        <f t="shared" si="44"/>
        <v>0</v>
      </c>
      <c r="E398" t="b">
        <f t="shared" si="45"/>
        <v>0</v>
      </c>
      <c r="F398" t="b">
        <f t="shared" si="46"/>
        <v>1</v>
      </c>
      <c r="G398" t="b">
        <f t="shared" si="47"/>
        <v>0</v>
      </c>
      <c r="H398" t="b">
        <f t="shared" si="48"/>
        <v>0</v>
      </c>
    </row>
    <row r="399" spans="1:8" x14ac:dyDescent="0.3">
      <c r="A399" t="b">
        <f t="shared" si="41"/>
        <v>0</v>
      </c>
      <c r="B399" t="b">
        <f t="shared" si="42"/>
        <v>0</v>
      </c>
      <c r="C399" t="b">
        <f t="shared" si="43"/>
        <v>1</v>
      </c>
      <c r="D399" t="b">
        <f t="shared" si="44"/>
        <v>1</v>
      </c>
      <c r="E399" t="b">
        <f t="shared" si="45"/>
        <v>1</v>
      </c>
      <c r="F399" t="b">
        <f t="shared" si="46"/>
        <v>0</v>
      </c>
      <c r="G399" t="b">
        <f t="shared" si="47"/>
        <v>1</v>
      </c>
      <c r="H399" t="b">
        <f t="shared" si="48"/>
        <v>1</v>
      </c>
    </row>
    <row r="400" spans="1:8" x14ac:dyDescent="0.3">
      <c r="A400" t="b">
        <f t="shared" si="41"/>
        <v>0</v>
      </c>
      <c r="B400" t="b">
        <f t="shared" si="42"/>
        <v>1</v>
      </c>
      <c r="C400" t="b">
        <f t="shared" si="43"/>
        <v>0</v>
      </c>
      <c r="D400" t="b">
        <f t="shared" si="44"/>
        <v>0</v>
      </c>
      <c r="E400" t="b">
        <f t="shared" si="45"/>
        <v>1</v>
      </c>
      <c r="F400" t="b">
        <f t="shared" si="46"/>
        <v>1</v>
      </c>
      <c r="G400" t="b">
        <f t="shared" si="47"/>
        <v>0</v>
      </c>
      <c r="H400" t="b">
        <f t="shared" si="48"/>
        <v>0</v>
      </c>
    </row>
    <row r="401" spans="1:8" x14ac:dyDescent="0.3">
      <c r="A401" t="b">
        <f t="shared" si="41"/>
        <v>1</v>
      </c>
      <c r="B401" t="b">
        <f t="shared" si="42"/>
        <v>1</v>
      </c>
      <c r="C401" t="b">
        <f t="shared" si="43"/>
        <v>0</v>
      </c>
      <c r="D401" t="b">
        <f t="shared" si="44"/>
        <v>0</v>
      </c>
      <c r="E401" t="b">
        <f t="shared" si="45"/>
        <v>1</v>
      </c>
      <c r="F401" t="b">
        <f t="shared" si="46"/>
        <v>1</v>
      </c>
      <c r="G401" t="b">
        <f t="shared" si="47"/>
        <v>0</v>
      </c>
      <c r="H401" t="b">
        <f t="shared" si="48"/>
        <v>0</v>
      </c>
    </row>
    <row r="402" spans="1:8" x14ac:dyDescent="0.3">
      <c r="A402" t="b">
        <f t="shared" si="41"/>
        <v>0</v>
      </c>
      <c r="B402" t="b">
        <f t="shared" si="42"/>
        <v>0</v>
      </c>
      <c r="C402" t="b">
        <f t="shared" si="43"/>
        <v>0</v>
      </c>
      <c r="D402" t="b">
        <f t="shared" si="44"/>
        <v>0</v>
      </c>
      <c r="E402" t="b">
        <f t="shared" si="45"/>
        <v>0</v>
      </c>
      <c r="F402" t="b">
        <f t="shared" si="46"/>
        <v>0</v>
      </c>
      <c r="G402" t="b">
        <f t="shared" si="47"/>
        <v>0</v>
      </c>
      <c r="H402" t="b">
        <f t="shared" si="48"/>
        <v>0</v>
      </c>
    </row>
    <row r="403" spans="1:8" x14ac:dyDescent="0.3">
      <c r="A403" t="b">
        <f t="shared" si="41"/>
        <v>1</v>
      </c>
      <c r="B403" t="b">
        <f t="shared" si="42"/>
        <v>0</v>
      </c>
      <c r="C403" t="b">
        <f t="shared" si="43"/>
        <v>0</v>
      </c>
      <c r="D403" t="b">
        <f t="shared" si="44"/>
        <v>0</v>
      </c>
      <c r="E403" t="b">
        <f t="shared" si="45"/>
        <v>0</v>
      </c>
      <c r="F403" t="b">
        <f t="shared" si="46"/>
        <v>0</v>
      </c>
      <c r="G403" t="b">
        <f t="shared" si="47"/>
        <v>0</v>
      </c>
      <c r="H403" t="b">
        <f t="shared" si="48"/>
        <v>0</v>
      </c>
    </row>
    <row r="404" spans="1:8" x14ac:dyDescent="0.3">
      <c r="A404" t="b">
        <f t="shared" si="41"/>
        <v>1</v>
      </c>
      <c r="B404" t="b">
        <f t="shared" si="42"/>
        <v>0</v>
      </c>
      <c r="C404" t="b">
        <f t="shared" si="43"/>
        <v>0</v>
      </c>
      <c r="D404" t="b">
        <f t="shared" si="44"/>
        <v>1</v>
      </c>
      <c r="E404" t="b">
        <f t="shared" si="45"/>
        <v>0</v>
      </c>
      <c r="F404" t="b">
        <f t="shared" si="46"/>
        <v>1</v>
      </c>
      <c r="G404" t="b">
        <f t="shared" si="47"/>
        <v>0</v>
      </c>
      <c r="H404" t="b">
        <f t="shared" si="48"/>
        <v>0</v>
      </c>
    </row>
    <row r="405" spans="1:8" x14ac:dyDescent="0.3">
      <c r="A405" t="b">
        <f t="shared" si="41"/>
        <v>1</v>
      </c>
      <c r="B405" t="b">
        <f t="shared" si="42"/>
        <v>1</v>
      </c>
      <c r="C405" t="b">
        <f t="shared" si="43"/>
        <v>1</v>
      </c>
      <c r="D405" t="b">
        <f t="shared" si="44"/>
        <v>1</v>
      </c>
      <c r="E405" t="b">
        <f t="shared" si="45"/>
        <v>1</v>
      </c>
      <c r="F405" t="b">
        <f t="shared" si="46"/>
        <v>1</v>
      </c>
      <c r="G405" t="b">
        <f t="shared" si="47"/>
        <v>1</v>
      </c>
      <c r="H405" t="b">
        <f t="shared" si="48"/>
        <v>1</v>
      </c>
    </row>
    <row r="406" spans="1:8" x14ac:dyDescent="0.3">
      <c r="A406" t="b">
        <f t="shared" si="41"/>
        <v>0</v>
      </c>
      <c r="B406" t="b">
        <f t="shared" si="42"/>
        <v>0</v>
      </c>
      <c r="C406" t="b">
        <f t="shared" si="43"/>
        <v>0</v>
      </c>
      <c r="D406" t="b">
        <f t="shared" si="44"/>
        <v>0</v>
      </c>
      <c r="E406" t="b">
        <f t="shared" si="45"/>
        <v>0</v>
      </c>
      <c r="F406" t="b">
        <f t="shared" si="46"/>
        <v>0</v>
      </c>
      <c r="G406" t="b">
        <f t="shared" si="47"/>
        <v>0</v>
      </c>
      <c r="H406" t="b">
        <f t="shared" si="48"/>
        <v>0</v>
      </c>
    </row>
    <row r="407" spans="1:8" x14ac:dyDescent="0.3">
      <c r="A407" t="b">
        <f t="shared" si="41"/>
        <v>1</v>
      </c>
      <c r="B407" t="b">
        <f t="shared" si="42"/>
        <v>1</v>
      </c>
      <c r="C407" t="b">
        <f t="shared" si="43"/>
        <v>1</v>
      </c>
      <c r="D407" t="b">
        <f t="shared" si="44"/>
        <v>0</v>
      </c>
      <c r="E407" t="b">
        <f t="shared" si="45"/>
        <v>0</v>
      </c>
      <c r="F407" t="b">
        <f t="shared" si="46"/>
        <v>0</v>
      </c>
      <c r="G407" t="b">
        <f t="shared" si="47"/>
        <v>0</v>
      </c>
      <c r="H407" t="b">
        <f t="shared" si="48"/>
        <v>0</v>
      </c>
    </row>
    <row r="408" spans="1:8" x14ac:dyDescent="0.3">
      <c r="A408" t="b">
        <f t="shared" si="41"/>
        <v>0</v>
      </c>
      <c r="B408" t="b">
        <f t="shared" si="42"/>
        <v>0</v>
      </c>
      <c r="C408" t="b">
        <f t="shared" si="43"/>
        <v>0</v>
      </c>
      <c r="D408" t="b">
        <f t="shared" si="44"/>
        <v>0</v>
      </c>
      <c r="E408" t="b">
        <f t="shared" si="45"/>
        <v>1</v>
      </c>
      <c r="F408" t="b">
        <f t="shared" si="46"/>
        <v>0</v>
      </c>
      <c r="G408" t="b">
        <f t="shared" si="47"/>
        <v>1</v>
      </c>
      <c r="H408" t="b">
        <f t="shared" si="48"/>
        <v>1</v>
      </c>
    </row>
    <row r="409" spans="1:8" x14ac:dyDescent="0.3">
      <c r="A409" t="b">
        <f t="shared" si="41"/>
        <v>0</v>
      </c>
      <c r="B409" t="b">
        <f t="shared" si="42"/>
        <v>0</v>
      </c>
      <c r="C409" t="b">
        <f t="shared" si="43"/>
        <v>0</v>
      </c>
      <c r="D409" t="b">
        <f t="shared" si="44"/>
        <v>0</v>
      </c>
      <c r="E409" t="b">
        <f t="shared" si="45"/>
        <v>0</v>
      </c>
      <c r="F409" t="b">
        <f t="shared" si="46"/>
        <v>0</v>
      </c>
      <c r="G409" t="b">
        <f t="shared" si="47"/>
        <v>0</v>
      </c>
      <c r="H409" t="b">
        <f t="shared" si="48"/>
        <v>0</v>
      </c>
    </row>
    <row r="410" spans="1:8" x14ac:dyDescent="0.3">
      <c r="A410" t="b">
        <f t="shared" si="41"/>
        <v>1</v>
      </c>
      <c r="B410" t="b">
        <f t="shared" si="42"/>
        <v>1</v>
      </c>
      <c r="C410" t="b">
        <f t="shared" si="43"/>
        <v>1</v>
      </c>
      <c r="D410" t="b">
        <f t="shared" si="44"/>
        <v>1</v>
      </c>
      <c r="E410" t="b">
        <f t="shared" si="45"/>
        <v>1</v>
      </c>
      <c r="F410" t="b">
        <f t="shared" si="46"/>
        <v>1</v>
      </c>
      <c r="G410" t="b">
        <f t="shared" si="47"/>
        <v>1</v>
      </c>
      <c r="H410" t="b">
        <f t="shared" si="48"/>
        <v>1</v>
      </c>
    </row>
    <row r="411" spans="1:8" x14ac:dyDescent="0.3">
      <c r="A411" t="b">
        <f t="shared" si="41"/>
        <v>1</v>
      </c>
      <c r="B411" t="b">
        <f t="shared" si="42"/>
        <v>1</v>
      </c>
      <c r="C411" t="b">
        <f t="shared" si="43"/>
        <v>1</v>
      </c>
      <c r="D411" t="b">
        <f t="shared" si="44"/>
        <v>1</v>
      </c>
      <c r="E411" t="b">
        <f t="shared" si="45"/>
        <v>1</v>
      </c>
      <c r="F411" t="b">
        <f t="shared" si="46"/>
        <v>1</v>
      </c>
      <c r="G411" t="b">
        <f t="shared" si="47"/>
        <v>1</v>
      </c>
      <c r="H411" t="b">
        <f t="shared" si="48"/>
        <v>1</v>
      </c>
    </row>
    <row r="412" spans="1:8" x14ac:dyDescent="0.3">
      <c r="A412" t="b">
        <f t="shared" si="41"/>
        <v>1</v>
      </c>
      <c r="B412" t="b">
        <f t="shared" si="42"/>
        <v>1</v>
      </c>
      <c r="C412" t="b">
        <f t="shared" si="43"/>
        <v>1</v>
      </c>
      <c r="D412" t="b">
        <f t="shared" si="44"/>
        <v>0</v>
      </c>
      <c r="E412" t="b">
        <f t="shared" si="45"/>
        <v>1</v>
      </c>
      <c r="F412" t="b">
        <f t="shared" si="46"/>
        <v>1</v>
      </c>
      <c r="G412" t="b">
        <f t="shared" si="47"/>
        <v>0</v>
      </c>
      <c r="H412" t="b">
        <f t="shared" si="48"/>
        <v>0</v>
      </c>
    </row>
    <row r="413" spans="1:8" x14ac:dyDescent="0.3">
      <c r="A413" t="b">
        <f t="shared" si="41"/>
        <v>1</v>
      </c>
      <c r="B413" t="b">
        <f t="shared" si="42"/>
        <v>1</v>
      </c>
      <c r="C413" t="b">
        <f t="shared" si="43"/>
        <v>1</v>
      </c>
      <c r="D413" t="b">
        <f t="shared" si="44"/>
        <v>0</v>
      </c>
      <c r="E413" t="b">
        <f t="shared" si="45"/>
        <v>1</v>
      </c>
      <c r="F413" t="b">
        <f t="shared" si="46"/>
        <v>1</v>
      </c>
      <c r="G413" t="b">
        <f t="shared" si="47"/>
        <v>0</v>
      </c>
      <c r="H413" t="b">
        <f t="shared" si="48"/>
        <v>0</v>
      </c>
    </row>
    <row r="414" spans="1:8" x14ac:dyDescent="0.3">
      <c r="A414" t="b">
        <f t="shared" si="41"/>
        <v>1</v>
      </c>
      <c r="B414" t="b">
        <f t="shared" si="42"/>
        <v>1</v>
      </c>
      <c r="C414" t="b">
        <f t="shared" si="43"/>
        <v>1</v>
      </c>
      <c r="D414" t="b">
        <f t="shared" si="44"/>
        <v>1</v>
      </c>
      <c r="E414" t="b">
        <f t="shared" si="45"/>
        <v>0</v>
      </c>
      <c r="F414" t="b">
        <f t="shared" si="46"/>
        <v>0</v>
      </c>
      <c r="G414" t="b">
        <f t="shared" si="47"/>
        <v>0</v>
      </c>
      <c r="H414" t="b">
        <f t="shared" si="48"/>
        <v>1</v>
      </c>
    </row>
    <row r="415" spans="1:8" x14ac:dyDescent="0.3">
      <c r="A415" t="b">
        <f t="shared" si="41"/>
        <v>1</v>
      </c>
      <c r="B415" t="b">
        <f t="shared" si="42"/>
        <v>1</v>
      </c>
      <c r="C415" t="b">
        <f t="shared" si="43"/>
        <v>1</v>
      </c>
      <c r="D415" t="b">
        <f t="shared" si="44"/>
        <v>1</v>
      </c>
      <c r="E415" t="b">
        <f t="shared" si="45"/>
        <v>0</v>
      </c>
      <c r="F415" t="b">
        <f t="shared" si="46"/>
        <v>0</v>
      </c>
      <c r="G415" t="b">
        <f t="shared" si="47"/>
        <v>0</v>
      </c>
      <c r="H415" t="b">
        <f t="shared" si="48"/>
        <v>1</v>
      </c>
    </row>
    <row r="416" spans="1:8" x14ac:dyDescent="0.3">
      <c r="A416" t="b">
        <f t="shared" si="41"/>
        <v>0</v>
      </c>
      <c r="B416" t="b">
        <f t="shared" si="42"/>
        <v>1</v>
      </c>
      <c r="C416" t="b">
        <f t="shared" si="43"/>
        <v>1</v>
      </c>
      <c r="D416" t="b">
        <f t="shared" si="44"/>
        <v>1</v>
      </c>
      <c r="E416" t="b">
        <f t="shared" si="45"/>
        <v>1</v>
      </c>
      <c r="F416" t="b">
        <f t="shared" si="46"/>
        <v>0</v>
      </c>
      <c r="G416" t="b">
        <f t="shared" si="47"/>
        <v>1</v>
      </c>
      <c r="H416" t="b">
        <f t="shared" si="48"/>
        <v>1</v>
      </c>
    </row>
    <row r="417" spans="1:8" x14ac:dyDescent="0.3">
      <c r="A417" t="b">
        <f t="shared" si="41"/>
        <v>0</v>
      </c>
      <c r="B417" t="b">
        <f t="shared" si="42"/>
        <v>0</v>
      </c>
      <c r="C417" t="b">
        <f t="shared" si="43"/>
        <v>0</v>
      </c>
      <c r="D417" t="b">
        <f t="shared" si="44"/>
        <v>1</v>
      </c>
      <c r="E417" t="b">
        <f t="shared" si="45"/>
        <v>0</v>
      </c>
      <c r="F417" t="b">
        <f t="shared" si="46"/>
        <v>1</v>
      </c>
      <c r="G417" t="b">
        <f t="shared" si="47"/>
        <v>1</v>
      </c>
      <c r="H417" t="b">
        <f t="shared" si="48"/>
        <v>0</v>
      </c>
    </row>
    <row r="418" spans="1:8" x14ac:dyDescent="0.3">
      <c r="A418" t="b">
        <f t="shared" si="41"/>
        <v>1</v>
      </c>
      <c r="B418" t="b">
        <f t="shared" si="42"/>
        <v>1</v>
      </c>
      <c r="C418" t="b">
        <f t="shared" si="43"/>
        <v>0</v>
      </c>
      <c r="D418" t="b">
        <f t="shared" si="44"/>
        <v>1</v>
      </c>
      <c r="E418" t="b">
        <f t="shared" si="45"/>
        <v>0</v>
      </c>
      <c r="F418" t="b">
        <f t="shared" si="46"/>
        <v>1</v>
      </c>
      <c r="G418" t="b">
        <f t="shared" si="47"/>
        <v>1</v>
      </c>
      <c r="H418" t="b">
        <f t="shared" si="48"/>
        <v>0</v>
      </c>
    </row>
    <row r="419" spans="1:8" x14ac:dyDescent="0.3">
      <c r="A419" t="b">
        <f t="shared" si="41"/>
        <v>1</v>
      </c>
      <c r="B419" t="b">
        <f t="shared" si="42"/>
        <v>1</v>
      </c>
      <c r="C419" t="b">
        <f t="shared" si="43"/>
        <v>0</v>
      </c>
      <c r="D419" t="b">
        <f t="shared" si="44"/>
        <v>0</v>
      </c>
      <c r="E419" t="b">
        <f t="shared" si="45"/>
        <v>0</v>
      </c>
      <c r="F419" t="b">
        <f t="shared" si="46"/>
        <v>0</v>
      </c>
      <c r="G419" t="b">
        <f t="shared" si="47"/>
        <v>0</v>
      </c>
      <c r="H419" t="b">
        <f t="shared" si="48"/>
        <v>0</v>
      </c>
    </row>
    <row r="420" spans="1:8" x14ac:dyDescent="0.3">
      <c r="A420" t="b">
        <f t="shared" si="41"/>
        <v>1</v>
      </c>
      <c r="B420" t="b">
        <f t="shared" si="42"/>
        <v>1</v>
      </c>
      <c r="C420" t="b">
        <f t="shared" si="43"/>
        <v>1</v>
      </c>
      <c r="D420" t="b">
        <f t="shared" si="44"/>
        <v>0</v>
      </c>
      <c r="E420" t="b">
        <f t="shared" si="45"/>
        <v>1</v>
      </c>
      <c r="F420" t="b">
        <f t="shared" si="46"/>
        <v>0</v>
      </c>
      <c r="G420" t="b">
        <f t="shared" si="47"/>
        <v>1</v>
      </c>
      <c r="H420" t="b">
        <f t="shared" si="48"/>
        <v>1</v>
      </c>
    </row>
    <row r="421" spans="1:8" x14ac:dyDescent="0.3">
      <c r="A421" t="b">
        <f t="shared" si="41"/>
        <v>0</v>
      </c>
      <c r="B421" t="b">
        <f t="shared" si="42"/>
        <v>0</v>
      </c>
      <c r="C421" t="b">
        <f t="shared" si="43"/>
        <v>0</v>
      </c>
      <c r="D421" t="b">
        <f t="shared" si="44"/>
        <v>0</v>
      </c>
      <c r="E421" t="b">
        <f t="shared" si="45"/>
        <v>0</v>
      </c>
      <c r="F421" t="b">
        <f t="shared" si="46"/>
        <v>0</v>
      </c>
      <c r="G421" t="b">
        <f t="shared" si="47"/>
        <v>0</v>
      </c>
      <c r="H421" t="b">
        <f t="shared" si="48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08"/>
  <sheetViews>
    <sheetView topLeftCell="A190" zoomScale="80" zoomScaleNormal="80" workbookViewId="0">
      <selection activeCell="H205" sqref="H205"/>
    </sheetView>
  </sheetViews>
  <sheetFormatPr defaultRowHeight="14.4" x14ac:dyDescent="0.3"/>
  <cols>
    <col min="1" max="1" width="19" customWidth="1"/>
    <col min="2" max="2" width="21.6640625" customWidth="1"/>
    <col min="3" max="3" width="9.77734375" customWidth="1"/>
    <col min="4" max="4" width="21.88671875" customWidth="1"/>
    <col min="5" max="5" width="22.5546875" customWidth="1"/>
    <col min="6" max="6" width="20.77734375" customWidth="1"/>
  </cols>
  <sheetData>
    <row r="1" spans="1:51" ht="18" x14ac:dyDescent="0.35">
      <c r="A1" s="3" t="s">
        <v>157</v>
      </c>
      <c r="B1" s="3" t="s">
        <v>147</v>
      </c>
      <c r="C1" s="3" t="s">
        <v>148</v>
      </c>
      <c r="D1" s="3" t="s">
        <v>149</v>
      </c>
      <c r="E1" s="3" t="s">
        <v>150</v>
      </c>
      <c r="F1" s="3" t="s">
        <v>151</v>
      </c>
      <c r="G1" s="3"/>
      <c r="H1" s="1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ht="18" x14ac:dyDescent="0.35">
      <c r="A2" s="3" t="s">
        <v>146</v>
      </c>
      <c r="B2" s="3">
        <v>2</v>
      </c>
      <c r="C2" s="3">
        <v>3</v>
      </c>
      <c r="D2" s="3">
        <v>4</v>
      </c>
      <c r="E2" s="3">
        <v>5</v>
      </c>
      <c r="F2" s="3">
        <v>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ht="18" x14ac:dyDescent="0.35">
      <c r="A3" s="3">
        <f>LEN('Завдання 1'!A2)</f>
        <v>5</v>
      </c>
      <c r="B3" s="3">
        <f>(MAX(A3:A4)-MIN(A3:A4))/2</f>
        <v>1.5</v>
      </c>
      <c r="C3" s="3">
        <f>(MAX(A3:A5)-MIN(A3:A5))/3</f>
        <v>1.3333333333333333</v>
      </c>
      <c r="D3" s="3">
        <f>(MAX(A3:A6)-MIN(A3:A6))/4</f>
        <v>1</v>
      </c>
      <c r="E3" s="3">
        <f>(MAX(A3:A7)-MIN(A3:A7))/5</f>
        <v>0.8</v>
      </c>
      <c r="F3" s="3">
        <f>(MAX(A3:A8)-MIN(A3:A8))/6</f>
        <v>0.66666666666666663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1" ht="18" x14ac:dyDescent="0.35">
      <c r="A4" s="3">
        <f>LEN('Завдання 1'!A3)</f>
        <v>8</v>
      </c>
      <c r="B4" s="3">
        <f t="shared" ref="B4:B67" si="0">(MAX(A4:A5)-MIN(A4:A5))/2</f>
        <v>2</v>
      </c>
      <c r="C4" s="3">
        <f t="shared" ref="C4:C67" si="1">(MAX(A4:A6)-MIN(A4:A6))/3</f>
        <v>1.3333333333333333</v>
      </c>
      <c r="D4" s="3">
        <f t="shared" ref="D4:D67" si="2">(MAX(A4:A7)-MIN(A4:A7))/4</f>
        <v>1</v>
      </c>
      <c r="E4" s="3">
        <f t="shared" ref="E4:E67" si="3">(MAX(A4:A8)-MIN(A4:A8))/5</f>
        <v>0.8</v>
      </c>
      <c r="F4" s="3">
        <f t="shared" ref="F4:F67" si="4">(MAX(A4:A9)-MIN(A4:A9))/6</f>
        <v>1.1666666666666667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</row>
    <row r="5" spans="1:51" ht="18" x14ac:dyDescent="0.35">
      <c r="A5" s="3">
        <f>LEN('Завдання 1'!A4)</f>
        <v>4</v>
      </c>
      <c r="B5" s="3">
        <f t="shared" si="0"/>
        <v>1.5</v>
      </c>
      <c r="C5" s="3">
        <f t="shared" si="1"/>
        <v>1</v>
      </c>
      <c r="D5" s="3">
        <f t="shared" si="2"/>
        <v>0.75</v>
      </c>
      <c r="E5" s="3">
        <f t="shared" si="3"/>
        <v>1.2</v>
      </c>
      <c r="F5" s="3">
        <f t="shared" si="4"/>
        <v>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</row>
    <row r="6" spans="1:51" ht="18" x14ac:dyDescent="0.35">
      <c r="A6" s="3">
        <f>LEN('Завдання 1'!A5)</f>
        <v>7</v>
      </c>
      <c r="B6" s="3">
        <f t="shared" si="0"/>
        <v>1.5</v>
      </c>
      <c r="C6" s="3">
        <f t="shared" si="1"/>
        <v>1</v>
      </c>
      <c r="D6" s="3">
        <f t="shared" si="2"/>
        <v>1.5</v>
      </c>
      <c r="E6" s="3">
        <f t="shared" si="3"/>
        <v>1.2</v>
      </c>
      <c r="F6" s="3">
        <f t="shared" si="4"/>
        <v>1.1666666666666667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1:51" ht="18" x14ac:dyDescent="0.35">
      <c r="A7" s="3">
        <f>LEN('Завдання 1'!A6)</f>
        <v>4</v>
      </c>
      <c r="B7" s="3">
        <f t="shared" si="0"/>
        <v>0.5</v>
      </c>
      <c r="C7" s="3">
        <f t="shared" si="1"/>
        <v>1.3333333333333333</v>
      </c>
      <c r="D7" s="3">
        <f t="shared" si="2"/>
        <v>1.5</v>
      </c>
      <c r="E7" s="3">
        <f t="shared" si="3"/>
        <v>1.4</v>
      </c>
      <c r="F7" s="3">
        <f t="shared" si="4"/>
        <v>1.1666666666666667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 ht="18" x14ac:dyDescent="0.35">
      <c r="A8" s="3">
        <f>LEN('Завдання 1'!A7)</f>
        <v>5</v>
      </c>
      <c r="B8" s="3">
        <f t="shared" si="0"/>
        <v>2</v>
      </c>
      <c r="C8" s="3">
        <f t="shared" si="1"/>
        <v>2</v>
      </c>
      <c r="D8" s="3">
        <f t="shared" si="2"/>
        <v>1.75</v>
      </c>
      <c r="E8" s="3">
        <f t="shared" si="3"/>
        <v>1.4</v>
      </c>
      <c r="F8" s="3">
        <f t="shared" si="4"/>
        <v>1.1666666666666667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1" ht="18" x14ac:dyDescent="0.35">
      <c r="A9" s="3">
        <f>LEN('Завдання 1'!A8)</f>
        <v>1</v>
      </c>
      <c r="B9" s="3">
        <f t="shared" si="0"/>
        <v>3</v>
      </c>
      <c r="C9" s="3">
        <f t="shared" si="1"/>
        <v>2.3333333333333335</v>
      </c>
      <c r="D9" s="3">
        <f t="shared" si="2"/>
        <v>1.75</v>
      </c>
      <c r="E9" s="3">
        <f t="shared" si="3"/>
        <v>1.4</v>
      </c>
      <c r="F9" s="3">
        <f t="shared" si="4"/>
        <v>1.1666666666666667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 ht="18" x14ac:dyDescent="0.35">
      <c r="A10" s="3">
        <f>LEN('Завдання 1'!A9)</f>
        <v>7</v>
      </c>
      <c r="B10" s="3">
        <f t="shared" si="0"/>
        <v>0.5</v>
      </c>
      <c r="C10" s="3">
        <f t="shared" si="1"/>
        <v>0.66666666666666663</v>
      </c>
      <c r="D10" s="3">
        <f t="shared" si="2"/>
        <v>0.75</v>
      </c>
      <c r="E10" s="3">
        <f t="shared" si="3"/>
        <v>1</v>
      </c>
      <c r="F10" s="3">
        <f t="shared" si="4"/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 ht="18" x14ac:dyDescent="0.35">
      <c r="A11" s="3">
        <f>LEN('Завдання 1'!A10)</f>
        <v>8</v>
      </c>
      <c r="B11" s="3">
        <f t="shared" si="0"/>
        <v>1</v>
      </c>
      <c r="C11" s="3">
        <f t="shared" si="1"/>
        <v>1</v>
      </c>
      <c r="D11" s="3">
        <f t="shared" si="2"/>
        <v>1.25</v>
      </c>
      <c r="E11" s="3">
        <f t="shared" si="3"/>
        <v>1.2</v>
      </c>
      <c r="F11" s="3">
        <f t="shared" si="4"/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 ht="18" x14ac:dyDescent="0.35">
      <c r="A12" s="3">
        <f>LEN('Завдання 1'!A11)</f>
        <v>6</v>
      </c>
      <c r="B12" s="3">
        <f t="shared" si="0"/>
        <v>0.5</v>
      </c>
      <c r="C12" s="3">
        <f t="shared" si="1"/>
        <v>1</v>
      </c>
      <c r="D12" s="3">
        <f t="shared" si="2"/>
        <v>1</v>
      </c>
      <c r="E12" s="3">
        <f t="shared" si="3"/>
        <v>0.8</v>
      </c>
      <c r="F12" s="3">
        <f t="shared" si="4"/>
        <v>0.66666666666666663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 ht="18" x14ac:dyDescent="0.35">
      <c r="A13" s="3">
        <f>LEN('Завдання 1'!A12)</f>
        <v>5</v>
      </c>
      <c r="B13" s="3">
        <f t="shared" si="0"/>
        <v>1</v>
      </c>
      <c r="C13" s="3">
        <f t="shared" si="1"/>
        <v>1</v>
      </c>
      <c r="D13" s="3">
        <f t="shared" si="2"/>
        <v>1</v>
      </c>
      <c r="E13" s="3">
        <f t="shared" si="3"/>
        <v>0.8</v>
      </c>
      <c r="F13" s="3">
        <f t="shared" si="4"/>
        <v>0.66666666666666663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 ht="18" x14ac:dyDescent="0.35">
      <c r="A14" s="3">
        <f>LEN('Завдання 1'!A13)</f>
        <v>3</v>
      </c>
      <c r="B14" s="3">
        <f t="shared" si="0"/>
        <v>0.5</v>
      </c>
      <c r="C14" s="3">
        <f t="shared" si="1"/>
        <v>1.3333333333333333</v>
      </c>
      <c r="D14" s="3">
        <f t="shared" si="2"/>
        <v>1</v>
      </c>
      <c r="E14" s="3">
        <f t="shared" si="3"/>
        <v>0.8</v>
      </c>
      <c r="F14" s="3">
        <f t="shared" si="4"/>
        <v>0.66666666666666663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51" ht="18" x14ac:dyDescent="0.35">
      <c r="A15" s="3">
        <f>LEN('Завдання 1'!A14)</f>
        <v>2</v>
      </c>
      <c r="B15" s="3">
        <f t="shared" si="0"/>
        <v>2</v>
      </c>
      <c r="C15" s="3">
        <f t="shared" si="1"/>
        <v>1.3333333333333333</v>
      </c>
      <c r="D15" s="3">
        <f t="shared" si="2"/>
        <v>1</v>
      </c>
      <c r="E15" s="3">
        <f t="shared" si="3"/>
        <v>0.8</v>
      </c>
      <c r="F15" s="3">
        <f t="shared" si="4"/>
        <v>0.83333333333333337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</row>
    <row r="16" spans="1:51" ht="18" x14ac:dyDescent="0.35">
      <c r="A16" s="3">
        <f>LEN('Завдання 1'!A15)</f>
        <v>6</v>
      </c>
      <c r="B16" s="3">
        <f t="shared" si="0"/>
        <v>1</v>
      </c>
      <c r="C16" s="3">
        <f t="shared" si="1"/>
        <v>0.66666666666666663</v>
      </c>
      <c r="D16" s="3">
        <f t="shared" si="2"/>
        <v>0.5</v>
      </c>
      <c r="E16" s="3">
        <f t="shared" si="3"/>
        <v>0.6</v>
      </c>
      <c r="F16" s="3">
        <f t="shared" si="4"/>
        <v>0.83333333333333337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</row>
    <row r="17" spans="1:51" ht="18" x14ac:dyDescent="0.35">
      <c r="A17" s="3">
        <f>LEN('Завдання 1'!A16)</f>
        <v>4</v>
      </c>
      <c r="B17" s="3">
        <f t="shared" si="0"/>
        <v>0</v>
      </c>
      <c r="C17" s="3">
        <f t="shared" si="1"/>
        <v>0.66666666666666663</v>
      </c>
      <c r="D17" s="3">
        <f t="shared" si="2"/>
        <v>0.75</v>
      </c>
      <c r="E17" s="3">
        <f t="shared" si="3"/>
        <v>1</v>
      </c>
      <c r="F17" s="3">
        <f t="shared" si="4"/>
        <v>0.83333333333333337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</row>
    <row r="18" spans="1:51" ht="18" x14ac:dyDescent="0.35">
      <c r="A18" s="3">
        <f>LEN('Завдання 1'!A17)</f>
        <v>4</v>
      </c>
      <c r="B18" s="3">
        <f t="shared" si="0"/>
        <v>1</v>
      </c>
      <c r="C18" s="3">
        <f t="shared" si="1"/>
        <v>1</v>
      </c>
      <c r="D18" s="3">
        <f t="shared" si="2"/>
        <v>1.25</v>
      </c>
      <c r="E18" s="3">
        <f t="shared" si="3"/>
        <v>1</v>
      </c>
      <c r="F18" s="3">
        <f t="shared" si="4"/>
        <v>0.83333333333333337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</row>
    <row r="19" spans="1:51" ht="18" x14ac:dyDescent="0.35">
      <c r="A19" s="3">
        <f>LEN('Завдання 1'!A18)</f>
        <v>6</v>
      </c>
      <c r="B19" s="3">
        <f t="shared" si="0"/>
        <v>0.5</v>
      </c>
      <c r="C19" s="3">
        <f t="shared" si="1"/>
        <v>1.6666666666666667</v>
      </c>
      <c r="D19" s="3">
        <f t="shared" si="2"/>
        <v>1.25</v>
      </c>
      <c r="E19" s="3">
        <f t="shared" si="3"/>
        <v>1</v>
      </c>
      <c r="F19" s="3">
        <f t="shared" si="4"/>
        <v>0.83333333333333337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</row>
    <row r="20" spans="1:51" ht="18" x14ac:dyDescent="0.35">
      <c r="A20" s="3">
        <f>LEN('Завдання 1'!A19)</f>
        <v>7</v>
      </c>
      <c r="B20" s="3">
        <f t="shared" si="0"/>
        <v>2.5</v>
      </c>
      <c r="C20" s="3">
        <f t="shared" si="1"/>
        <v>1.6666666666666667</v>
      </c>
      <c r="D20" s="3">
        <f t="shared" si="2"/>
        <v>1.25</v>
      </c>
      <c r="E20" s="3">
        <f t="shared" si="3"/>
        <v>1</v>
      </c>
      <c r="F20" s="3">
        <f t="shared" si="4"/>
        <v>0.83333333333333337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1:51" ht="18" x14ac:dyDescent="0.35">
      <c r="A21" s="3">
        <f>LEN('Завдання 1'!A20)</f>
        <v>2</v>
      </c>
      <c r="B21" s="3">
        <f t="shared" si="0"/>
        <v>1</v>
      </c>
      <c r="C21" s="3">
        <f t="shared" si="1"/>
        <v>1.3333333333333333</v>
      </c>
      <c r="D21" s="3">
        <f t="shared" si="2"/>
        <v>1</v>
      </c>
      <c r="E21" s="3">
        <f t="shared" si="3"/>
        <v>0.8</v>
      </c>
      <c r="F21" s="3">
        <f t="shared" si="4"/>
        <v>0.66666666666666663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1:51" ht="18" x14ac:dyDescent="0.35">
      <c r="A22" s="3">
        <f>LEN('Завдання 1'!A21)</f>
        <v>4</v>
      </c>
      <c r="B22" s="3">
        <f t="shared" si="0"/>
        <v>1</v>
      </c>
      <c r="C22" s="3">
        <f t="shared" si="1"/>
        <v>0.66666666666666663</v>
      </c>
      <c r="D22" s="3">
        <f t="shared" si="2"/>
        <v>0.5</v>
      </c>
      <c r="E22" s="3">
        <f t="shared" si="3"/>
        <v>0.6</v>
      </c>
      <c r="F22" s="3">
        <f t="shared" si="4"/>
        <v>0.66666666666666663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1:51" ht="18" x14ac:dyDescent="0.35">
      <c r="A23" s="3">
        <f>LEN('Завдання 1'!A22)</f>
        <v>6</v>
      </c>
      <c r="B23" s="3">
        <f t="shared" si="0"/>
        <v>1</v>
      </c>
      <c r="C23" s="3">
        <f t="shared" si="1"/>
        <v>0.66666666666666663</v>
      </c>
      <c r="D23" s="3">
        <f t="shared" si="2"/>
        <v>0.75</v>
      </c>
      <c r="E23" s="3">
        <f t="shared" si="3"/>
        <v>0.8</v>
      </c>
      <c r="F23" s="3">
        <f t="shared" si="4"/>
        <v>0.66666666666666663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1:51" ht="18" x14ac:dyDescent="0.35">
      <c r="A24" s="3">
        <f>LEN('Завдання 1'!A23)</f>
        <v>4</v>
      </c>
      <c r="B24" s="3">
        <f t="shared" si="0"/>
        <v>0</v>
      </c>
      <c r="C24" s="3">
        <f t="shared" si="1"/>
        <v>0.33333333333333331</v>
      </c>
      <c r="D24" s="3">
        <f t="shared" si="2"/>
        <v>1</v>
      </c>
      <c r="E24" s="3">
        <f t="shared" si="3"/>
        <v>0.8</v>
      </c>
      <c r="F24" s="3">
        <f t="shared" si="4"/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1:51" ht="18" x14ac:dyDescent="0.35">
      <c r="A25" s="3">
        <f>LEN('Завдання 1'!A24)</f>
        <v>4</v>
      </c>
      <c r="B25" s="3">
        <f t="shared" si="0"/>
        <v>0.5</v>
      </c>
      <c r="C25" s="3">
        <f t="shared" si="1"/>
        <v>1.3333333333333333</v>
      </c>
      <c r="D25" s="3">
        <f t="shared" si="2"/>
        <v>1</v>
      </c>
      <c r="E25" s="3">
        <f t="shared" si="3"/>
        <v>1.2</v>
      </c>
      <c r="F25" s="3">
        <f t="shared" si="4"/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1:51" ht="18" x14ac:dyDescent="0.35">
      <c r="A26" s="3">
        <f>LEN('Завдання 1'!A25)</f>
        <v>3</v>
      </c>
      <c r="B26" s="3">
        <f t="shared" si="0"/>
        <v>2</v>
      </c>
      <c r="C26" s="3">
        <f t="shared" si="1"/>
        <v>1.3333333333333333</v>
      </c>
      <c r="D26" s="3">
        <f t="shared" si="2"/>
        <v>1.5</v>
      </c>
      <c r="E26" s="3">
        <f t="shared" si="3"/>
        <v>1.2</v>
      </c>
      <c r="F26" s="3">
        <f t="shared" si="4"/>
        <v>1.1666666666666667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:51" ht="18" x14ac:dyDescent="0.35">
      <c r="A27" s="3">
        <f>LEN('Завдання 1'!A26)</f>
        <v>7</v>
      </c>
      <c r="B27" s="3">
        <f t="shared" si="0"/>
        <v>0</v>
      </c>
      <c r="C27" s="3">
        <f t="shared" si="1"/>
        <v>2</v>
      </c>
      <c r="D27" s="3">
        <f t="shared" si="2"/>
        <v>1.5</v>
      </c>
      <c r="E27" s="3">
        <f t="shared" si="3"/>
        <v>1.4</v>
      </c>
      <c r="F27" s="3">
        <f t="shared" si="4"/>
        <v>1.1666666666666667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spans="1:51" ht="18" x14ac:dyDescent="0.35">
      <c r="A28" s="3">
        <f>LEN('Завдання 1'!A27)</f>
        <v>7</v>
      </c>
      <c r="B28" s="3">
        <f t="shared" si="0"/>
        <v>3</v>
      </c>
      <c r="C28" s="3">
        <f t="shared" si="1"/>
        <v>2</v>
      </c>
      <c r="D28" s="3">
        <f t="shared" si="2"/>
        <v>1.75</v>
      </c>
      <c r="E28" s="3">
        <f t="shared" si="3"/>
        <v>1.4</v>
      </c>
      <c r="F28" s="3">
        <f t="shared" si="4"/>
        <v>1.3333333333333333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</row>
    <row r="29" spans="1:51" ht="18" x14ac:dyDescent="0.35">
      <c r="A29" s="3">
        <f>LEN('Завдання 1'!A28)</f>
        <v>1</v>
      </c>
      <c r="B29" s="3">
        <f t="shared" si="0"/>
        <v>3</v>
      </c>
      <c r="C29" s="3">
        <f t="shared" si="1"/>
        <v>2.3333333333333335</v>
      </c>
      <c r="D29" s="3">
        <f t="shared" si="2"/>
        <v>1.75</v>
      </c>
      <c r="E29" s="3">
        <f t="shared" si="3"/>
        <v>1.6</v>
      </c>
      <c r="F29" s="3">
        <f t="shared" si="4"/>
        <v>1.3333333333333333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</row>
    <row r="30" spans="1:51" ht="18" x14ac:dyDescent="0.35">
      <c r="A30" s="3">
        <f>LEN('Завдання 1'!A29)</f>
        <v>7</v>
      </c>
      <c r="B30" s="3">
        <f t="shared" si="0"/>
        <v>0.5</v>
      </c>
      <c r="C30" s="3">
        <f t="shared" si="1"/>
        <v>1.6666666666666667</v>
      </c>
      <c r="D30" s="3">
        <f t="shared" si="2"/>
        <v>1.5</v>
      </c>
      <c r="E30" s="3">
        <f t="shared" si="3"/>
        <v>1.2</v>
      </c>
      <c r="F30" s="3">
        <f t="shared" si="4"/>
        <v>1.3333333333333333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</row>
    <row r="31" spans="1:51" ht="18" x14ac:dyDescent="0.35">
      <c r="A31" s="3">
        <f>LEN('Завдання 1'!A30)</f>
        <v>8</v>
      </c>
      <c r="B31" s="3">
        <f t="shared" si="0"/>
        <v>2.5</v>
      </c>
      <c r="C31" s="3">
        <f t="shared" si="1"/>
        <v>2</v>
      </c>
      <c r="D31" s="3">
        <f t="shared" si="2"/>
        <v>1.5</v>
      </c>
      <c r="E31" s="3">
        <f t="shared" si="3"/>
        <v>1.6</v>
      </c>
      <c r="F31" s="3">
        <f t="shared" si="4"/>
        <v>1.3333333333333333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</row>
    <row r="32" spans="1:51" ht="18" x14ac:dyDescent="0.35">
      <c r="A32" s="3">
        <f>LEN('Завдання 1'!A31)</f>
        <v>3</v>
      </c>
      <c r="B32" s="3">
        <f t="shared" si="0"/>
        <v>3</v>
      </c>
      <c r="C32" s="3">
        <f t="shared" si="1"/>
        <v>2</v>
      </c>
      <c r="D32" s="3">
        <f t="shared" si="2"/>
        <v>2</v>
      </c>
      <c r="E32" s="3">
        <f t="shared" si="3"/>
        <v>1.6</v>
      </c>
      <c r="F32" s="3">
        <f t="shared" si="4"/>
        <v>1.3333333333333333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</row>
    <row r="33" spans="1:51" ht="18" x14ac:dyDescent="0.35">
      <c r="A33" s="3">
        <f>LEN('Завдання 1'!A32)</f>
        <v>9</v>
      </c>
      <c r="B33" s="3">
        <f t="shared" si="0"/>
        <v>2</v>
      </c>
      <c r="C33" s="3">
        <f t="shared" si="1"/>
        <v>2.6666666666666665</v>
      </c>
      <c r="D33" s="3">
        <f t="shared" si="2"/>
        <v>2</v>
      </c>
      <c r="E33" s="3">
        <f t="shared" si="3"/>
        <v>1.6</v>
      </c>
      <c r="F33" s="3">
        <f t="shared" si="4"/>
        <v>1.3333333333333333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</row>
    <row r="34" spans="1:51" ht="18" x14ac:dyDescent="0.35">
      <c r="A34" s="3">
        <f>LEN('Завдання 1'!A33)</f>
        <v>5</v>
      </c>
      <c r="B34" s="3">
        <f t="shared" si="0"/>
        <v>2</v>
      </c>
      <c r="C34" s="3">
        <f t="shared" si="1"/>
        <v>1.6666666666666667</v>
      </c>
      <c r="D34" s="3">
        <f t="shared" si="2"/>
        <v>1.5</v>
      </c>
      <c r="E34" s="3">
        <f t="shared" si="3"/>
        <v>1.2</v>
      </c>
      <c r="F34" s="3">
        <f t="shared" si="4"/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spans="1:51" ht="18" x14ac:dyDescent="0.35">
      <c r="A35" s="3">
        <f>LEN('Завдання 1'!A34)</f>
        <v>1</v>
      </c>
      <c r="B35" s="3">
        <f t="shared" si="0"/>
        <v>2.5</v>
      </c>
      <c r="C35" s="3">
        <f t="shared" si="1"/>
        <v>2</v>
      </c>
      <c r="D35" s="3">
        <f t="shared" si="2"/>
        <v>1.5</v>
      </c>
      <c r="E35" s="3">
        <f t="shared" si="3"/>
        <v>1.2</v>
      </c>
      <c r="F35" s="3">
        <f t="shared" si="4"/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spans="1:51" ht="18" x14ac:dyDescent="0.35">
      <c r="A36" s="3">
        <f>LEN('Завдання 1'!A35)</f>
        <v>6</v>
      </c>
      <c r="B36" s="3">
        <f t="shared" si="0"/>
        <v>0.5</v>
      </c>
      <c r="C36" s="3">
        <f t="shared" si="1"/>
        <v>1</v>
      </c>
      <c r="D36" s="3">
        <f t="shared" si="2"/>
        <v>1</v>
      </c>
      <c r="E36" s="3">
        <f t="shared" si="3"/>
        <v>0.8</v>
      </c>
      <c r="F36" s="3">
        <f t="shared" si="4"/>
        <v>0.66666666666666663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spans="1:51" ht="18" x14ac:dyDescent="0.35">
      <c r="A37" s="3">
        <f>LEN('Завдання 1'!A36)</f>
        <v>7</v>
      </c>
      <c r="B37" s="3">
        <f t="shared" si="0"/>
        <v>1.5</v>
      </c>
      <c r="C37" s="3">
        <f t="shared" si="1"/>
        <v>1.3333333333333333</v>
      </c>
      <c r="D37" s="3">
        <f t="shared" si="2"/>
        <v>1</v>
      </c>
      <c r="E37" s="3">
        <f t="shared" si="3"/>
        <v>0.8</v>
      </c>
      <c r="F37" s="3">
        <f t="shared" si="4"/>
        <v>0.66666666666666663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spans="1:51" ht="18" x14ac:dyDescent="0.35">
      <c r="A38" s="3">
        <f>LEN('Завдання 1'!A37)</f>
        <v>4</v>
      </c>
      <c r="B38" s="3">
        <f t="shared" si="0"/>
        <v>0.5</v>
      </c>
      <c r="C38" s="3">
        <f t="shared" si="1"/>
        <v>0.33333333333333331</v>
      </c>
      <c r="D38" s="3">
        <f t="shared" si="2"/>
        <v>0.25</v>
      </c>
      <c r="E38" s="3">
        <f t="shared" si="3"/>
        <v>0.6</v>
      </c>
      <c r="F38" s="3">
        <f t="shared" si="4"/>
        <v>0.5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spans="1:51" ht="18" x14ac:dyDescent="0.35">
      <c r="A39" s="3">
        <f>LEN('Завдання 1'!A38)</f>
        <v>3</v>
      </c>
      <c r="B39" s="3">
        <f t="shared" si="0"/>
        <v>0.5</v>
      </c>
      <c r="C39" s="3">
        <f t="shared" si="1"/>
        <v>0.33333333333333331</v>
      </c>
      <c r="D39" s="3">
        <f t="shared" si="2"/>
        <v>0.75</v>
      </c>
      <c r="E39" s="3">
        <f t="shared" si="3"/>
        <v>0.6</v>
      </c>
      <c r="F39" s="3">
        <f t="shared" si="4"/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  <row r="40" spans="1:51" ht="18" x14ac:dyDescent="0.35">
      <c r="A40" s="3">
        <f>LEN('Завдання 1'!A39)</f>
        <v>4</v>
      </c>
      <c r="B40" s="3">
        <f t="shared" si="0"/>
        <v>0.5</v>
      </c>
      <c r="C40" s="3">
        <f t="shared" si="1"/>
        <v>1</v>
      </c>
      <c r="D40" s="3">
        <f t="shared" si="2"/>
        <v>0.75</v>
      </c>
      <c r="E40" s="3">
        <f t="shared" si="3"/>
        <v>1.2</v>
      </c>
      <c r="F40" s="3">
        <f t="shared" si="4"/>
        <v>1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 spans="1:51" ht="18" x14ac:dyDescent="0.35">
      <c r="A41" s="3">
        <f>LEN('Завдання 1'!A40)</f>
        <v>3</v>
      </c>
      <c r="B41" s="3">
        <f t="shared" si="0"/>
        <v>1.5</v>
      </c>
      <c r="C41" s="3">
        <f t="shared" si="1"/>
        <v>1</v>
      </c>
      <c r="D41" s="3">
        <f t="shared" si="2"/>
        <v>1.5</v>
      </c>
      <c r="E41" s="3">
        <f t="shared" si="3"/>
        <v>1.2</v>
      </c>
      <c r="F41" s="3">
        <f t="shared" si="4"/>
        <v>1.3333333333333333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</row>
    <row r="42" spans="1:51" ht="18" x14ac:dyDescent="0.35">
      <c r="A42" s="3">
        <f>LEN('Завдання 1'!A41)</f>
        <v>6</v>
      </c>
      <c r="B42" s="3">
        <f t="shared" si="0"/>
        <v>1</v>
      </c>
      <c r="C42" s="3">
        <f t="shared" si="1"/>
        <v>1.6666666666666667</v>
      </c>
      <c r="D42" s="3">
        <f t="shared" si="2"/>
        <v>1.25</v>
      </c>
      <c r="E42" s="3">
        <f t="shared" si="3"/>
        <v>1.6</v>
      </c>
      <c r="F42" s="3">
        <f t="shared" si="4"/>
        <v>1.3333333333333333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1:51" ht="18" x14ac:dyDescent="0.35">
      <c r="A43" s="3">
        <f>LEN('Завдання 1'!A42)</f>
        <v>4</v>
      </c>
      <c r="B43" s="3">
        <f t="shared" si="0"/>
        <v>2.5</v>
      </c>
      <c r="C43" s="3">
        <f t="shared" si="1"/>
        <v>1.6666666666666667</v>
      </c>
      <c r="D43" s="3">
        <f t="shared" si="2"/>
        <v>2</v>
      </c>
      <c r="E43" s="3">
        <f t="shared" si="3"/>
        <v>1.6</v>
      </c>
      <c r="F43" s="3">
        <f t="shared" si="4"/>
        <v>1.3333333333333333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 spans="1:51" ht="18" x14ac:dyDescent="0.35">
      <c r="A44" s="3">
        <f>LEN('Завдання 1'!A43)</f>
        <v>9</v>
      </c>
      <c r="B44" s="3">
        <f t="shared" si="0"/>
        <v>1.5</v>
      </c>
      <c r="C44" s="3">
        <f t="shared" si="1"/>
        <v>2.6666666666666665</v>
      </c>
      <c r="D44" s="3">
        <f t="shared" si="2"/>
        <v>2</v>
      </c>
      <c r="E44" s="3">
        <f t="shared" si="3"/>
        <v>1.6</v>
      </c>
      <c r="F44" s="3">
        <f t="shared" si="4"/>
        <v>1.3333333333333333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</row>
    <row r="45" spans="1:51" ht="18" x14ac:dyDescent="0.35">
      <c r="A45" s="3">
        <f>LEN('Завдання 1'!A44)</f>
        <v>6</v>
      </c>
      <c r="B45" s="3">
        <f t="shared" si="0"/>
        <v>2.5</v>
      </c>
      <c r="C45" s="3">
        <f t="shared" si="1"/>
        <v>1.6666666666666667</v>
      </c>
      <c r="D45" s="3">
        <f t="shared" si="2"/>
        <v>1.25</v>
      </c>
      <c r="E45" s="3">
        <f t="shared" si="3"/>
        <v>1</v>
      </c>
      <c r="F45" s="3">
        <f t="shared" si="4"/>
        <v>1.5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spans="1:51" ht="18" x14ac:dyDescent="0.35">
      <c r="A46" s="3">
        <f>LEN('Завдання 1'!A45)</f>
        <v>1</v>
      </c>
      <c r="B46" s="3">
        <f t="shared" si="0"/>
        <v>1.5</v>
      </c>
      <c r="C46" s="3">
        <f t="shared" si="1"/>
        <v>1.6666666666666667</v>
      </c>
      <c r="D46" s="3">
        <f t="shared" si="2"/>
        <v>1.25</v>
      </c>
      <c r="E46" s="3">
        <f t="shared" si="3"/>
        <v>1.8</v>
      </c>
      <c r="F46" s="3">
        <f t="shared" si="4"/>
        <v>1.5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spans="1:51" ht="18" x14ac:dyDescent="0.35">
      <c r="A47" s="3">
        <f>LEN('Завдання 1'!A46)</f>
        <v>4</v>
      </c>
      <c r="B47" s="3">
        <f t="shared" si="0"/>
        <v>1</v>
      </c>
      <c r="C47" s="3">
        <f t="shared" si="1"/>
        <v>0.66666666666666663</v>
      </c>
      <c r="D47" s="3">
        <f t="shared" si="2"/>
        <v>1.5</v>
      </c>
      <c r="E47" s="3">
        <f t="shared" si="3"/>
        <v>1.6</v>
      </c>
      <c r="F47" s="3">
        <f t="shared" si="4"/>
        <v>1.3333333333333333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spans="1:51" ht="18" x14ac:dyDescent="0.35">
      <c r="A48" s="3">
        <f>LEN('Завдання 1'!A47)</f>
        <v>6</v>
      </c>
      <c r="B48" s="3">
        <f t="shared" si="0"/>
        <v>0</v>
      </c>
      <c r="C48" s="3">
        <f t="shared" si="1"/>
        <v>1.3333333333333333</v>
      </c>
      <c r="D48" s="3">
        <f t="shared" si="2"/>
        <v>2</v>
      </c>
      <c r="E48" s="3">
        <f t="shared" si="3"/>
        <v>1.6</v>
      </c>
      <c r="F48" s="3">
        <f t="shared" si="4"/>
        <v>1.3333333333333333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1:51" ht="18" x14ac:dyDescent="0.35">
      <c r="A49" s="3">
        <f>LEN('Завдання 1'!A48)</f>
        <v>6</v>
      </c>
      <c r="B49" s="3">
        <f t="shared" si="0"/>
        <v>2</v>
      </c>
      <c r="C49" s="3">
        <f t="shared" si="1"/>
        <v>2.6666666666666665</v>
      </c>
      <c r="D49" s="3">
        <f t="shared" si="2"/>
        <v>2</v>
      </c>
      <c r="E49" s="3">
        <f t="shared" si="3"/>
        <v>1.6</v>
      </c>
      <c r="F49" s="3">
        <f t="shared" si="4"/>
        <v>1.3333333333333333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spans="1:51" ht="18" x14ac:dyDescent="0.35">
      <c r="A50" s="3">
        <f>LEN('Завдання 1'!A49)</f>
        <v>10</v>
      </c>
      <c r="B50" s="3">
        <f t="shared" si="0"/>
        <v>4</v>
      </c>
      <c r="C50" s="3">
        <f t="shared" si="1"/>
        <v>2.6666666666666665</v>
      </c>
      <c r="D50" s="3">
        <f t="shared" si="2"/>
        <v>2</v>
      </c>
      <c r="E50" s="3">
        <f t="shared" si="3"/>
        <v>1.6</v>
      </c>
      <c r="F50" s="3">
        <f t="shared" si="4"/>
        <v>1.3333333333333333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spans="1:51" ht="18" x14ac:dyDescent="0.35">
      <c r="A51" s="3">
        <f>LEN('Завдання 1'!A50)</f>
        <v>2</v>
      </c>
      <c r="B51" s="3">
        <f t="shared" si="0"/>
        <v>1</v>
      </c>
      <c r="C51" s="3">
        <f t="shared" si="1"/>
        <v>1</v>
      </c>
      <c r="D51" s="3">
        <f t="shared" si="2"/>
        <v>1.5</v>
      </c>
      <c r="E51" s="3">
        <f t="shared" si="3"/>
        <v>1.2</v>
      </c>
      <c r="F51" s="3">
        <f t="shared" si="4"/>
        <v>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spans="1:51" ht="18" x14ac:dyDescent="0.35">
      <c r="A52" s="3">
        <f>LEN('Завдання 1'!A51)</f>
        <v>4</v>
      </c>
      <c r="B52" s="3">
        <f t="shared" si="0"/>
        <v>0.5</v>
      </c>
      <c r="C52" s="3">
        <f t="shared" si="1"/>
        <v>1.3333333333333333</v>
      </c>
      <c r="D52" s="3">
        <f t="shared" si="2"/>
        <v>1.5</v>
      </c>
      <c r="E52" s="3">
        <f t="shared" si="3"/>
        <v>1.2</v>
      </c>
      <c r="F52" s="3">
        <f t="shared" si="4"/>
        <v>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spans="1:51" ht="18" x14ac:dyDescent="0.35">
      <c r="A53" s="3">
        <f>LEN('Завдання 1'!A52)</f>
        <v>5</v>
      </c>
      <c r="B53" s="3">
        <f t="shared" si="0"/>
        <v>1.5</v>
      </c>
      <c r="C53" s="3">
        <f t="shared" si="1"/>
        <v>2</v>
      </c>
      <c r="D53" s="3">
        <f t="shared" si="2"/>
        <v>1.5</v>
      </c>
      <c r="E53" s="3">
        <f t="shared" si="3"/>
        <v>1.2</v>
      </c>
      <c r="F53" s="3">
        <f t="shared" si="4"/>
        <v>1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spans="1:51" ht="18" x14ac:dyDescent="0.35">
      <c r="A54" s="3">
        <f>LEN('Завдання 1'!A53)</f>
        <v>8</v>
      </c>
      <c r="B54" s="3">
        <f t="shared" si="0"/>
        <v>3</v>
      </c>
      <c r="C54" s="3">
        <f t="shared" si="1"/>
        <v>2</v>
      </c>
      <c r="D54" s="3">
        <f t="shared" si="2"/>
        <v>1.5</v>
      </c>
      <c r="E54" s="3">
        <f t="shared" si="3"/>
        <v>1.2</v>
      </c>
      <c r="F54" s="3">
        <f t="shared" si="4"/>
        <v>1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spans="1:51" ht="18" x14ac:dyDescent="0.35">
      <c r="A55" s="3">
        <f>LEN('Завдання 1'!A54)</f>
        <v>2</v>
      </c>
      <c r="B55" s="3">
        <f t="shared" si="0"/>
        <v>1.5</v>
      </c>
      <c r="C55" s="3">
        <f t="shared" si="1"/>
        <v>1</v>
      </c>
      <c r="D55" s="3">
        <f t="shared" si="2"/>
        <v>1</v>
      </c>
      <c r="E55" s="3">
        <f t="shared" si="3"/>
        <v>0.8</v>
      </c>
      <c r="F55" s="3">
        <f t="shared" si="4"/>
        <v>0.66666666666666663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spans="1:51" ht="18" x14ac:dyDescent="0.35">
      <c r="A56" s="3">
        <f>LEN('Завдання 1'!A55)</f>
        <v>5</v>
      </c>
      <c r="B56" s="3">
        <f t="shared" si="0"/>
        <v>1.5</v>
      </c>
      <c r="C56" s="3">
        <f t="shared" si="1"/>
        <v>1.3333333333333333</v>
      </c>
      <c r="D56" s="3">
        <f t="shared" si="2"/>
        <v>1</v>
      </c>
      <c r="E56" s="3">
        <f t="shared" si="3"/>
        <v>0.8</v>
      </c>
      <c r="F56" s="3">
        <f t="shared" si="4"/>
        <v>0.66666666666666663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spans="1:51" ht="18" x14ac:dyDescent="0.35">
      <c r="A57" s="3">
        <f>LEN('Завдання 1'!A56)</f>
        <v>2</v>
      </c>
      <c r="B57" s="3">
        <f t="shared" si="0"/>
        <v>2</v>
      </c>
      <c r="C57" s="3">
        <f t="shared" si="1"/>
        <v>1.3333333333333333</v>
      </c>
      <c r="D57" s="3">
        <f t="shared" si="2"/>
        <v>1</v>
      </c>
      <c r="E57" s="3">
        <f t="shared" si="3"/>
        <v>0.8</v>
      </c>
      <c r="F57" s="3">
        <f t="shared" si="4"/>
        <v>0.66666666666666663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spans="1:51" ht="18" x14ac:dyDescent="0.35">
      <c r="A58" s="3">
        <f>LEN('Завдання 1'!A57)</f>
        <v>6</v>
      </c>
      <c r="B58" s="3">
        <f t="shared" si="0"/>
        <v>0.5</v>
      </c>
      <c r="C58" s="3">
        <f t="shared" si="1"/>
        <v>1</v>
      </c>
      <c r="D58" s="3">
        <f t="shared" si="2"/>
        <v>0.75</v>
      </c>
      <c r="E58" s="3">
        <f t="shared" si="3"/>
        <v>0.8</v>
      </c>
      <c r="F58" s="3">
        <f t="shared" si="4"/>
        <v>0.66666666666666663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spans="1:51" ht="18" x14ac:dyDescent="0.35">
      <c r="A59" s="3">
        <f>LEN('Завдання 1'!A58)</f>
        <v>5</v>
      </c>
      <c r="B59" s="3">
        <f t="shared" si="0"/>
        <v>1</v>
      </c>
      <c r="C59" s="3">
        <f t="shared" si="1"/>
        <v>1</v>
      </c>
      <c r="D59" s="3">
        <f t="shared" si="2"/>
        <v>1</v>
      </c>
      <c r="E59" s="3">
        <f t="shared" si="3"/>
        <v>0.8</v>
      </c>
      <c r="F59" s="3">
        <f t="shared" si="4"/>
        <v>0.66666666666666663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 spans="1:51" ht="18" x14ac:dyDescent="0.35">
      <c r="A60" s="3">
        <f>LEN('Завдання 1'!A59)</f>
        <v>3</v>
      </c>
      <c r="B60" s="3">
        <f t="shared" si="0"/>
        <v>1.5</v>
      </c>
      <c r="C60" s="3">
        <f t="shared" si="1"/>
        <v>1.3333333333333333</v>
      </c>
      <c r="D60" s="3">
        <f t="shared" si="2"/>
        <v>1</v>
      </c>
      <c r="E60" s="3">
        <f t="shared" si="3"/>
        <v>0.8</v>
      </c>
      <c r="F60" s="3">
        <f t="shared" si="4"/>
        <v>0.66666666666666663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1:51" ht="18" x14ac:dyDescent="0.35">
      <c r="A61" s="3">
        <f>LEN('Завдання 1'!A60)</f>
        <v>6</v>
      </c>
      <c r="B61" s="3">
        <f t="shared" si="0"/>
        <v>2</v>
      </c>
      <c r="C61" s="3">
        <f t="shared" si="1"/>
        <v>1.3333333333333333</v>
      </c>
      <c r="D61" s="3">
        <f t="shared" si="2"/>
        <v>1</v>
      </c>
      <c r="E61" s="3">
        <f t="shared" si="3"/>
        <v>0.8</v>
      </c>
      <c r="F61" s="3">
        <f t="shared" si="4"/>
        <v>1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spans="1:51" ht="18" x14ac:dyDescent="0.35">
      <c r="A62" s="3">
        <f>LEN('Завдання 1'!A61)</f>
        <v>2</v>
      </c>
      <c r="B62" s="3">
        <f t="shared" si="0"/>
        <v>1</v>
      </c>
      <c r="C62" s="3">
        <f t="shared" si="1"/>
        <v>0.66666666666666663</v>
      </c>
      <c r="D62" s="3">
        <f t="shared" si="2"/>
        <v>0.5</v>
      </c>
      <c r="E62" s="3">
        <f t="shared" si="3"/>
        <v>1.2</v>
      </c>
      <c r="F62" s="3">
        <f t="shared" si="4"/>
        <v>1.1666666666666667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spans="1:51" ht="18" x14ac:dyDescent="0.35">
      <c r="A63" s="3">
        <f>LEN('Завдання 1'!A62)</f>
        <v>4</v>
      </c>
      <c r="B63" s="3">
        <f t="shared" si="0"/>
        <v>0</v>
      </c>
      <c r="C63" s="3">
        <f t="shared" si="1"/>
        <v>0.33333333333333331</v>
      </c>
      <c r="D63" s="3">
        <f t="shared" si="2"/>
        <v>1.25</v>
      </c>
      <c r="E63" s="3">
        <f t="shared" si="3"/>
        <v>1.4</v>
      </c>
      <c r="F63" s="3">
        <f t="shared" si="4"/>
        <v>1.1666666666666667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spans="1:51" ht="18" x14ac:dyDescent="0.35">
      <c r="A64" s="3">
        <f>LEN('Завдання 1'!A63)</f>
        <v>4</v>
      </c>
      <c r="B64" s="3">
        <f t="shared" si="0"/>
        <v>0.5</v>
      </c>
      <c r="C64" s="3">
        <f t="shared" si="1"/>
        <v>1.6666666666666667</v>
      </c>
      <c r="D64" s="3">
        <f t="shared" si="2"/>
        <v>1.75</v>
      </c>
      <c r="E64" s="3">
        <f t="shared" si="3"/>
        <v>1.4</v>
      </c>
      <c r="F64" s="3">
        <f t="shared" si="4"/>
        <v>1.1666666666666667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spans="1:51" ht="18" x14ac:dyDescent="0.35">
      <c r="A65" s="3">
        <f>LEN('Завдання 1'!A64)</f>
        <v>3</v>
      </c>
      <c r="B65" s="3">
        <f t="shared" si="0"/>
        <v>2.5</v>
      </c>
      <c r="C65" s="3">
        <f t="shared" si="1"/>
        <v>2.3333333333333335</v>
      </c>
      <c r="D65" s="3">
        <f t="shared" si="2"/>
        <v>1.75</v>
      </c>
      <c r="E65" s="3">
        <f t="shared" si="3"/>
        <v>1.4</v>
      </c>
      <c r="F65" s="3">
        <f t="shared" si="4"/>
        <v>1.1666666666666667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spans="1:51" ht="18" x14ac:dyDescent="0.35">
      <c r="A66" s="3">
        <f>LEN('Завдання 1'!A65)</f>
        <v>8</v>
      </c>
      <c r="B66" s="3">
        <f t="shared" si="0"/>
        <v>3.5</v>
      </c>
      <c r="C66" s="3">
        <f t="shared" si="1"/>
        <v>2.3333333333333335</v>
      </c>
      <c r="D66" s="3">
        <f t="shared" si="2"/>
        <v>1.75</v>
      </c>
      <c r="E66" s="3">
        <f t="shared" si="3"/>
        <v>1.4</v>
      </c>
      <c r="F66" s="3">
        <f t="shared" si="4"/>
        <v>1.1666666666666667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spans="1:51" ht="18" x14ac:dyDescent="0.35">
      <c r="A67" s="3">
        <f>LEN('Завдання 1'!A66)</f>
        <v>1</v>
      </c>
      <c r="B67" s="3">
        <f t="shared" si="0"/>
        <v>1</v>
      </c>
      <c r="C67" s="3">
        <f t="shared" si="1"/>
        <v>1.3333333333333333</v>
      </c>
      <c r="D67" s="3">
        <f t="shared" si="2"/>
        <v>1</v>
      </c>
      <c r="E67" s="3">
        <f t="shared" si="3"/>
        <v>0.8</v>
      </c>
      <c r="F67" s="3">
        <f t="shared" si="4"/>
        <v>0.83333333333333337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spans="1:51" ht="18" x14ac:dyDescent="0.35">
      <c r="A68" s="3">
        <f>LEN('Завдання 1'!A67)</f>
        <v>3</v>
      </c>
      <c r="B68" s="3">
        <f t="shared" ref="B68:B131" si="5">(MAX(A68:A69)-MIN(A68:A69))/2</f>
        <v>1</v>
      </c>
      <c r="C68" s="3">
        <f t="shared" ref="C68:C131" si="6">(MAX(A68:A70)-MIN(A68:A70))/3</f>
        <v>1</v>
      </c>
      <c r="D68" s="3">
        <f t="shared" ref="D68:D131" si="7">(MAX(A68:A71)-MIN(A68:A71))/4</f>
        <v>0.75</v>
      </c>
      <c r="E68" s="3">
        <f t="shared" ref="E68:E131" si="8">(MAX(A68:A72)-MIN(A68:A72))/5</f>
        <v>0.8</v>
      </c>
      <c r="F68" s="3">
        <f t="shared" ref="F68:F131" si="9">(MAX(A68:A73)-MIN(A68:A73))/6</f>
        <v>0.66666666666666663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</row>
    <row r="69" spans="1:51" ht="18" x14ac:dyDescent="0.35">
      <c r="A69" s="3">
        <f>LEN('Завдання 1'!A68)</f>
        <v>5</v>
      </c>
      <c r="B69" s="3">
        <f t="shared" si="5"/>
        <v>1.5</v>
      </c>
      <c r="C69" s="3">
        <f t="shared" si="6"/>
        <v>1</v>
      </c>
      <c r="D69" s="3">
        <f t="shared" si="7"/>
        <v>1</v>
      </c>
      <c r="E69" s="3">
        <f t="shared" si="8"/>
        <v>0.8</v>
      </c>
      <c r="F69" s="3">
        <f t="shared" si="9"/>
        <v>0.83333333333333337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spans="1:51" ht="18" x14ac:dyDescent="0.35">
      <c r="A70" s="3">
        <f>LEN('Завдання 1'!A69)</f>
        <v>2</v>
      </c>
      <c r="B70" s="3">
        <f t="shared" si="5"/>
        <v>1</v>
      </c>
      <c r="C70" s="3">
        <f t="shared" si="6"/>
        <v>1.3333333333333333</v>
      </c>
      <c r="D70" s="3">
        <f t="shared" si="7"/>
        <v>1</v>
      </c>
      <c r="E70" s="3">
        <f t="shared" si="8"/>
        <v>1</v>
      </c>
      <c r="F70" s="3">
        <f t="shared" si="9"/>
        <v>0.83333333333333337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 spans="1:51" ht="18" x14ac:dyDescent="0.35">
      <c r="A71" s="3">
        <f>LEN('Завдання 1'!A70)</f>
        <v>4</v>
      </c>
      <c r="B71" s="3">
        <f t="shared" si="5"/>
        <v>1</v>
      </c>
      <c r="C71" s="3">
        <f t="shared" si="6"/>
        <v>0.66666666666666663</v>
      </c>
      <c r="D71" s="3">
        <f t="shared" si="7"/>
        <v>0.75</v>
      </c>
      <c r="E71" s="3">
        <f t="shared" si="8"/>
        <v>1</v>
      </c>
      <c r="F71" s="3">
        <f t="shared" si="9"/>
        <v>0.83333333333333337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</row>
    <row r="72" spans="1:51" ht="18" x14ac:dyDescent="0.35">
      <c r="A72" s="3">
        <f>LEN('Завдання 1'!A71)</f>
        <v>6</v>
      </c>
      <c r="B72" s="3">
        <f t="shared" si="5"/>
        <v>0</v>
      </c>
      <c r="C72" s="3">
        <f t="shared" si="6"/>
        <v>0.33333333333333331</v>
      </c>
      <c r="D72" s="3">
        <f t="shared" si="7"/>
        <v>1.25</v>
      </c>
      <c r="E72" s="3">
        <f t="shared" si="8"/>
        <v>1</v>
      </c>
      <c r="F72" s="3">
        <f t="shared" si="9"/>
        <v>0.83333333333333337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spans="1:51" ht="18" x14ac:dyDescent="0.35">
      <c r="A73" s="3">
        <f>LEN('Завдання 1'!A72)</f>
        <v>6</v>
      </c>
      <c r="B73" s="3">
        <f t="shared" si="5"/>
        <v>0.5</v>
      </c>
      <c r="C73" s="3">
        <f t="shared" si="6"/>
        <v>1.6666666666666667</v>
      </c>
      <c r="D73" s="3">
        <f t="shared" si="7"/>
        <v>1.25</v>
      </c>
      <c r="E73" s="3">
        <f t="shared" si="8"/>
        <v>1</v>
      </c>
      <c r="F73" s="3">
        <f t="shared" si="9"/>
        <v>0.83333333333333337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spans="1:51" ht="18" x14ac:dyDescent="0.35">
      <c r="A74" s="3">
        <f>LEN('Завдання 1'!A73)</f>
        <v>7</v>
      </c>
      <c r="B74" s="3">
        <f t="shared" si="5"/>
        <v>2.5</v>
      </c>
      <c r="C74" s="3">
        <f t="shared" si="6"/>
        <v>1.6666666666666667</v>
      </c>
      <c r="D74" s="3">
        <f t="shared" si="7"/>
        <v>1.25</v>
      </c>
      <c r="E74" s="3">
        <f t="shared" si="8"/>
        <v>1</v>
      </c>
      <c r="F74" s="3">
        <f t="shared" si="9"/>
        <v>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spans="1:51" ht="18" x14ac:dyDescent="0.35">
      <c r="A75" s="3">
        <f>LEN('Завдання 1'!A74)</f>
        <v>2</v>
      </c>
      <c r="B75" s="3">
        <f t="shared" si="5"/>
        <v>2.5</v>
      </c>
      <c r="C75" s="3">
        <f t="shared" si="6"/>
        <v>1.6666666666666667</v>
      </c>
      <c r="D75" s="3">
        <f t="shared" si="7"/>
        <v>1.25</v>
      </c>
      <c r="E75" s="3">
        <f t="shared" si="8"/>
        <v>1.2</v>
      </c>
      <c r="F75" s="3">
        <f t="shared" si="9"/>
        <v>1.1666666666666667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spans="1:51" ht="18" x14ac:dyDescent="0.35">
      <c r="A76" s="3">
        <f>LEN('Завдання 1'!A75)</f>
        <v>7</v>
      </c>
      <c r="B76" s="3">
        <f t="shared" si="5"/>
        <v>1.5</v>
      </c>
      <c r="C76" s="3">
        <f t="shared" si="6"/>
        <v>1</v>
      </c>
      <c r="D76" s="3">
        <f t="shared" si="7"/>
        <v>1</v>
      </c>
      <c r="E76" s="3">
        <f t="shared" si="8"/>
        <v>1.4</v>
      </c>
      <c r="F76" s="3">
        <f t="shared" si="9"/>
        <v>1.1666666666666667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spans="1:51" ht="18" x14ac:dyDescent="0.35">
      <c r="A77" s="3">
        <f>LEN('Завдання 1'!A76)</f>
        <v>4</v>
      </c>
      <c r="B77" s="3">
        <f t="shared" si="5"/>
        <v>0</v>
      </c>
      <c r="C77" s="3">
        <f t="shared" si="6"/>
        <v>1.3333333333333333</v>
      </c>
      <c r="D77" s="3">
        <f t="shared" si="7"/>
        <v>1.75</v>
      </c>
      <c r="E77" s="3">
        <f t="shared" si="8"/>
        <v>1.4</v>
      </c>
      <c r="F77" s="3">
        <f t="shared" si="9"/>
        <v>1.1666666666666667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spans="1:51" ht="18" x14ac:dyDescent="0.35">
      <c r="A78" s="3">
        <f>LEN('Завдання 1'!A77)</f>
        <v>4</v>
      </c>
      <c r="B78" s="3">
        <f t="shared" si="5"/>
        <v>2</v>
      </c>
      <c r="C78" s="3">
        <f t="shared" si="6"/>
        <v>2.3333333333333335</v>
      </c>
      <c r="D78" s="3">
        <f t="shared" si="7"/>
        <v>1.75</v>
      </c>
      <c r="E78" s="3">
        <f t="shared" si="8"/>
        <v>1.4</v>
      </c>
      <c r="F78" s="3">
        <f t="shared" si="9"/>
        <v>1.1666666666666667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spans="1:51" ht="18" x14ac:dyDescent="0.35">
      <c r="A79" s="3">
        <f>LEN('Завдання 1'!A78)</f>
        <v>8</v>
      </c>
      <c r="B79" s="3">
        <f t="shared" si="5"/>
        <v>3.5</v>
      </c>
      <c r="C79" s="3">
        <f t="shared" si="6"/>
        <v>2.3333333333333335</v>
      </c>
      <c r="D79" s="3">
        <f t="shared" si="7"/>
        <v>1.75</v>
      </c>
      <c r="E79" s="3">
        <f t="shared" si="8"/>
        <v>1.4</v>
      </c>
      <c r="F79" s="3">
        <f t="shared" si="9"/>
        <v>1.1666666666666667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spans="1:51" ht="18" x14ac:dyDescent="0.35">
      <c r="A80" s="3">
        <f>LEN('Завдання 1'!A79)</f>
        <v>1</v>
      </c>
      <c r="B80" s="3">
        <f t="shared" si="5"/>
        <v>1.5</v>
      </c>
      <c r="C80" s="3">
        <f t="shared" si="6"/>
        <v>1</v>
      </c>
      <c r="D80" s="3">
        <f t="shared" si="7"/>
        <v>0.75</v>
      </c>
      <c r="E80" s="3">
        <f t="shared" si="8"/>
        <v>1.2</v>
      </c>
      <c r="F80" s="3">
        <f t="shared" si="9"/>
        <v>1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spans="1:51" ht="18" x14ac:dyDescent="0.35">
      <c r="A81" s="3">
        <f>LEN('Завдання 1'!A80)</f>
        <v>4</v>
      </c>
      <c r="B81" s="3">
        <f t="shared" si="5"/>
        <v>1</v>
      </c>
      <c r="C81" s="3">
        <f t="shared" si="6"/>
        <v>0.66666666666666663</v>
      </c>
      <c r="D81" s="3">
        <f t="shared" si="7"/>
        <v>1.25</v>
      </c>
      <c r="E81" s="3">
        <f t="shared" si="8"/>
        <v>1</v>
      </c>
      <c r="F81" s="3">
        <f t="shared" si="9"/>
        <v>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spans="1:51" ht="18" x14ac:dyDescent="0.35">
      <c r="A82" s="3">
        <f>LEN('Завдання 1'!A81)</f>
        <v>2</v>
      </c>
      <c r="B82" s="3">
        <f t="shared" si="5"/>
        <v>1</v>
      </c>
      <c r="C82" s="3">
        <f t="shared" si="6"/>
        <v>1.6666666666666667</v>
      </c>
      <c r="D82" s="3">
        <f t="shared" si="7"/>
        <v>1.25</v>
      </c>
      <c r="E82" s="3">
        <f t="shared" si="8"/>
        <v>1.2</v>
      </c>
      <c r="F82" s="3">
        <f t="shared" si="9"/>
        <v>1.3333333333333333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spans="1:51" ht="18" x14ac:dyDescent="0.35">
      <c r="A83" s="3">
        <f>LEN('Завдання 1'!A82)</f>
        <v>4</v>
      </c>
      <c r="B83" s="3">
        <f t="shared" si="5"/>
        <v>1.5</v>
      </c>
      <c r="C83" s="3">
        <f t="shared" si="6"/>
        <v>1</v>
      </c>
      <c r="D83" s="3">
        <f t="shared" si="7"/>
        <v>1</v>
      </c>
      <c r="E83" s="3">
        <f t="shared" si="8"/>
        <v>1.2</v>
      </c>
      <c r="F83" s="3">
        <f t="shared" si="9"/>
        <v>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spans="1:51" ht="18" x14ac:dyDescent="0.35">
      <c r="A84" s="3">
        <f>LEN('Завдання 1'!A83)</f>
        <v>7</v>
      </c>
      <c r="B84" s="3">
        <f t="shared" si="5"/>
        <v>1</v>
      </c>
      <c r="C84" s="3">
        <f t="shared" si="6"/>
        <v>1</v>
      </c>
      <c r="D84" s="3">
        <f t="shared" si="7"/>
        <v>1.25</v>
      </c>
      <c r="E84" s="3">
        <f t="shared" si="8"/>
        <v>1</v>
      </c>
      <c r="F84" s="3">
        <f t="shared" si="9"/>
        <v>0.83333333333333337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spans="1:51" ht="18" x14ac:dyDescent="0.35">
      <c r="A85" s="3">
        <f>LEN('Завдання 1'!A84)</f>
        <v>5</v>
      </c>
      <c r="B85" s="3">
        <f t="shared" si="5"/>
        <v>1.5</v>
      </c>
      <c r="C85" s="3">
        <f t="shared" si="6"/>
        <v>1.6666666666666667</v>
      </c>
      <c r="D85" s="3">
        <f t="shared" si="7"/>
        <v>1.25</v>
      </c>
      <c r="E85" s="3">
        <f t="shared" si="8"/>
        <v>1</v>
      </c>
      <c r="F85" s="3">
        <f t="shared" si="9"/>
        <v>0.83333333333333337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spans="1:51" ht="18" x14ac:dyDescent="0.35">
      <c r="A86" s="3">
        <f>LEN('Завдання 1'!A85)</f>
        <v>8</v>
      </c>
      <c r="B86" s="3">
        <f t="shared" si="5"/>
        <v>1</v>
      </c>
      <c r="C86" s="3">
        <f t="shared" si="6"/>
        <v>1</v>
      </c>
      <c r="D86" s="3">
        <f t="shared" si="7"/>
        <v>0.75</v>
      </c>
      <c r="E86" s="3">
        <f t="shared" si="8"/>
        <v>0.6</v>
      </c>
      <c r="F86" s="3">
        <f t="shared" si="9"/>
        <v>1.3333333333333333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spans="1:51" ht="18" x14ac:dyDescent="0.35">
      <c r="A87" s="3">
        <f>LEN('Завдання 1'!A86)</f>
        <v>10</v>
      </c>
      <c r="B87" s="3">
        <f t="shared" si="5"/>
        <v>1.5</v>
      </c>
      <c r="C87" s="3">
        <f t="shared" si="6"/>
        <v>1</v>
      </c>
      <c r="D87" s="3">
        <f t="shared" si="7"/>
        <v>0.75</v>
      </c>
      <c r="E87" s="3">
        <f t="shared" si="8"/>
        <v>1.6</v>
      </c>
      <c r="F87" s="3">
        <f t="shared" si="9"/>
        <v>1.3333333333333333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spans="1:51" ht="18" x14ac:dyDescent="0.35">
      <c r="A88" s="3">
        <f>LEN('Завдання 1'!A87)</f>
        <v>7</v>
      </c>
      <c r="B88" s="3">
        <f t="shared" si="5"/>
        <v>1</v>
      </c>
      <c r="C88" s="3">
        <f t="shared" si="6"/>
        <v>0.66666666666666663</v>
      </c>
      <c r="D88" s="3">
        <f t="shared" si="7"/>
        <v>1.75</v>
      </c>
      <c r="E88" s="3">
        <f t="shared" si="8"/>
        <v>1.4</v>
      </c>
      <c r="F88" s="3">
        <f t="shared" si="9"/>
        <v>1.1666666666666667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spans="1:51" ht="18" x14ac:dyDescent="0.35">
      <c r="A89" s="3">
        <f>LEN('Завдання 1'!A88)</f>
        <v>9</v>
      </c>
      <c r="B89" s="3">
        <f t="shared" si="5"/>
        <v>0</v>
      </c>
      <c r="C89" s="3">
        <f t="shared" si="6"/>
        <v>2.3333333333333335</v>
      </c>
      <c r="D89" s="3">
        <f t="shared" si="7"/>
        <v>1.75</v>
      </c>
      <c r="E89" s="3">
        <f t="shared" si="8"/>
        <v>1.4</v>
      </c>
      <c r="F89" s="3">
        <f t="shared" si="9"/>
        <v>1.1666666666666667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spans="1:51" ht="18" x14ac:dyDescent="0.35">
      <c r="A90" s="3">
        <f>LEN('Завдання 1'!A89)</f>
        <v>9</v>
      </c>
      <c r="B90" s="3">
        <f t="shared" si="5"/>
        <v>3.5</v>
      </c>
      <c r="C90" s="3">
        <f t="shared" si="6"/>
        <v>2.3333333333333335</v>
      </c>
      <c r="D90" s="3">
        <f t="shared" si="7"/>
        <v>1.75</v>
      </c>
      <c r="E90" s="3">
        <f t="shared" si="8"/>
        <v>1.4</v>
      </c>
      <c r="F90" s="3">
        <f t="shared" si="9"/>
        <v>1.3333333333333333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spans="1:51" ht="18" x14ac:dyDescent="0.35">
      <c r="A91" s="3">
        <f>LEN('Завдання 1'!A90)</f>
        <v>2</v>
      </c>
      <c r="B91" s="3">
        <f t="shared" si="5"/>
        <v>2.5</v>
      </c>
      <c r="C91" s="3">
        <f t="shared" si="6"/>
        <v>1.6666666666666667</v>
      </c>
      <c r="D91" s="3">
        <f t="shared" si="7"/>
        <v>1.25</v>
      </c>
      <c r="E91" s="3">
        <f t="shared" si="8"/>
        <v>1.6</v>
      </c>
      <c r="F91" s="3">
        <f t="shared" si="9"/>
        <v>1.5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spans="1:51" ht="18" x14ac:dyDescent="0.35">
      <c r="A92" s="3">
        <f>LEN('Завдання 1'!A91)</f>
        <v>7</v>
      </c>
      <c r="B92" s="3">
        <f t="shared" si="5"/>
        <v>0.5</v>
      </c>
      <c r="C92" s="3">
        <f t="shared" si="6"/>
        <v>0.33333333333333331</v>
      </c>
      <c r="D92" s="3">
        <f t="shared" si="7"/>
        <v>1</v>
      </c>
      <c r="E92" s="3">
        <f t="shared" si="8"/>
        <v>1.8</v>
      </c>
      <c r="F92" s="3">
        <f t="shared" si="9"/>
        <v>1.5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spans="1:51" ht="18" x14ac:dyDescent="0.35">
      <c r="A93" s="3">
        <f>LEN('Завдання 1'!A92)</f>
        <v>6</v>
      </c>
      <c r="B93" s="3">
        <f t="shared" si="5"/>
        <v>0</v>
      </c>
      <c r="C93" s="3">
        <f t="shared" si="6"/>
        <v>1.3333333333333333</v>
      </c>
      <c r="D93" s="3">
        <f t="shared" si="7"/>
        <v>2.25</v>
      </c>
      <c r="E93" s="3">
        <f t="shared" si="8"/>
        <v>1.8</v>
      </c>
      <c r="F93" s="3">
        <f t="shared" si="9"/>
        <v>1.5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spans="1:51" ht="18" x14ac:dyDescent="0.35">
      <c r="A94" s="3">
        <f>LEN('Завдання 1'!A93)</f>
        <v>6</v>
      </c>
      <c r="B94" s="3">
        <f t="shared" si="5"/>
        <v>2</v>
      </c>
      <c r="C94" s="3">
        <f t="shared" si="6"/>
        <v>3</v>
      </c>
      <c r="D94" s="3">
        <f t="shared" si="7"/>
        <v>2.25</v>
      </c>
      <c r="E94" s="3">
        <f t="shared" si="8"/>
        <v>1.8</v>
      </c>
      <c r="F94" s="3">
        <f t="shared" si="9"/>
        <v>1.5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spans="1:51" ht="18" x14ac:dyDescent="0.35">
      <c r="A95" s="3">
        <f>LEN('Завдання 1'!A94)</f>
        <v>10</v>
      </c>
      <c r="B95" s="3">
        <f t="shared" si="5"/>
        <v>4.5</v>
      </c>
      <c r="C95" s="3">
        <f t="shared" si="6"/>
        <v>3</v>
      </c>
      <c r="D95" s="3">
        <f t="shared" si="7"/>
        <v>2.25</v>
      </c>
      <c r="E95" s="3">
        <f t="shared" si="8"/>
        <v>1.8</v>
      </c>
      <c r="F95" s="3">
        <f t="shared" si="9"/>
        <v>1.5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spans="1:51" ht="18" x14ac:dyDescent="0.35">
      <c r="A96" s="3">
        <f>LEN('Завдання 1'!A95)</f>
        <v>1</v>
      </c>
      <c r="B96" s="3">
        <f t="shared" si="5"/>
        <v>1.5</v>
      </c>
      <c r="C96" s="3">
        <f t="shared" si="6"/>
        <v>1</v>
      </c>
      <c r="D96" s="3">
        <f t="shared" si="7"/>
        <v>1.25</v>
      </c>
      <c r="E96" s="3">
        <f t="shared" si="8"/>
        <v>1</v>
      </c>
      <c r="F96" s="3">
        <f t="shared" si="9"/>
        <v>0.83333333333333337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spans="1:51" ht="18" x14ac:dyDescent="0.35">
      <c r="A97" s="3">
        <f>LEN('Завдання 1'!A96)</f>
        <v>4</v>
      </c>
      <c r="B97" s="3">
        <f t="shared" si="5"/>
        <v>1.5</v>
      </c>
      <c r="C97" s="3">
        <f t="shared" si="6"/>
        <v>1.6666666666666667</v>
      </c>
      <c r="D97" s="3">
        <f t="shared" si="7"/>
        <v>1.25</v>
      </c>
      <c r="E97" s="3">
        <f t="shared" si="8"/>
        <v>1</v>
      </c>
      <c r="F97" s="3">
        <f t="shared" si="9"/>
        <v>0.83333333333333337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spans="1:51" ht="18" x14ac:dyDescent="0.35">
      <c r="A98" s="3">
        <f>LEN('Завдання 1'!A97)</f>
        <v>1</v>
      </c>
      <c r="B98" s="3">
        <f t="shared" si="5"/>
        <v>2.5</v>
      </c>
      <c r="C98" s="3">
        <f t="shared" si="6"/>
        <v>1.6666666666666667</v>
      </c>
      <c r="D98" s="3">
        <f t="shared" si="7"/>
        <v>1.25</v>
      </c>
      <c r="E98" s="3">
        <f t="shared" si="8"/>
        <v>1</v>
      </c>
      <c r="F98" s="3">
        <f t="shared" si="9"/>
        <v>0.83333333333333337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spans="1:51" ht="18" x14ac:dyDescent="0.35">
      <c r="A99" s="3">
        <f>LEN('Завдання 1'!A98)</f>
        <v>6</v>
      </c>
      <c r="B99" s="3">
        <f t="shared" si="5"/>
        <v>2.5</v>
      </c>
      <c r="C99" s="3">
        <f t="shared" si="6"/>
        <v>1.6666666666666667</v>
      </c>
      <c r="D99" s="3">
        <f t="shared" si="7"/>
        <v>1.25</v>
      </c>
      <c r="E99" s="3">
        <f t="shared" si="8"/>
        <v>1</v>
      </c>
      <c r="F99" s="3">
        <f t="shared" si="9"/>
        <v>0.83333333333333337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spans="1:51" ht="18" x14ac:dyDescent="0.35">
      <c r="A100" s="3">
        <f>LEN('Завдання 1'!A99)</f>
        <v>1</v>
      </c>
      <c r="B100" s="3">
        <f t="shared" si="5"/>
        <v>1</v>
      </c>
      <c r="C100" s="3">
        <f t="shared" si="6"/>
        <v>0.66666666666666663</v>
      </c>
      <c r="D100" s="3">
        <f t="shared" si="7"/>
        <v>0.5</v>
      </c>
      <c r="E100" s="3">
        <f t="shared" si="8"/>
        <v>0.4</v>
      </c>
      <c r="F100" s="3">
        <f t="shared" si="9"/>
        <v>0.66666666666666663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spans="1:51" ht="18" x14ac:dyDescent="0.35">
      <c r="A101" s="3">
        <f>LEN('Завдання 1'!A100)</f>
        <v>3</v>
      </c>
      <c r="B101" s="3">
        <f t="shared" si="5"/>
        <v>0</v>
      </c>
      <c r="C101" s="3">
        <f t="shared" si="6"/>
        <v>0.33333333333333331</v>
      </c>
      <c r="D101" s="3">
        <f t="shared" si="7"/>
        <v>0.25</v>
      </c>
      <c r="E101" s="3">
        <f t="shared" si="8"/>
        <v>0.6</v>
      </c>
      <c r="F101" s="3">
        <f t="shared" si="9"/>
        <v>0.5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spans="1:51" ht="18" x14ac:dyDescent="0.35">
      <c r="A102" s="3">
        <f>LEN('Завдання 1'!A101)</f>
        <v>3</v>
      </c>
      <c r="B102" s="3">
        <f t="shared" si="5"/>
        <v>0.5</v>
      </c>
      <c r="C102" s="3">
        <f t="shared" si="6"/>
        <v>0.33333333333333331</v>
      </c>
      <c r="D102" s="3">
        <f t="shared" si="7"/>
        <v>0.75</v>
      </c>
      <c r="E102" s="3">
        <f t="shared" si="8"/>
        <v>0.6</v>
      </c>
      <c r="F102" s="3">
        <f t="shared" si="9"/>
        <v>0.5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spans="1:51" ht="18" x14ac:dyDescent="0.35">
      <c r="A103" s="3">
        <f>LEN('Завдання 1'!A102)</f>
        <v>2</v>
      </c>
      <c r="B103" s="3">
        <f t="shared" si="5"/>
        <v>0.5</v>
      </c>
      <c r="C103" s="3">
        <f t="shared" si="6"/>
        <v>1</v>
      </c>
      <c r="D103" s="3">
        <f t="shared" si="7"/>
        <v>0.75</v>
      </c>
      <c r="E103" s="3">
        <f t="shared" si="8"/>
        <v>0.6</v>
      </c>
      <c r="F103" s="3">
        <f t="shared" si="9"/>
        <v>0.83333333333333337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spans="1:51" ht="18" x14ac:dyDescent="0.35">
      <c r="A104" s="3">
        <f>LEN('Завдання 1'!A103)</f>
        <v>3</v>
      </c>
      <c r="B104" s="3">
        <f t="shared" si="5"/>
        <v>1</v>
      </c>
      <c r="C104" s="3">
        <f t="shared" si="6"/>
        <v>0.66666666666666663</v>
      </c>
      <c r="D104" s="3">
        <f t="shared" si="7"/>
        <v>0.5</v>
      </c>
      <c r="E104" s="3">
        <f t="shared" si="8"/>
        <v>0.8</v>
      </c>
      <c r="F104" s="3">
        <f t="shared" si="9"/>
        <v>0.66666666666666663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spans="1:51" ht="18" x14ac:dyDescent="0.35">
      <c r="A105" s="3">
        <f>LEN('Завдання 1'!A104)</f>
        <v>5</v>
      </c>
      <c r="B105" s="3">
        <f t="shared" si="5"/>
        <v>1</v>
      </c>
      <c r="C105" s="3">
        <f t="shared" si="6"/>
        <v>0.66666666666666663</v>
      </c>
      <c r="D105" s="3">
        <f t="shared" si="7"/>
        <v>1</v>
      </c>
      <c r="E105" s="3">
        <f t="shared" si="8"/>
        <v>0.8</v>
      </c>
      <c r="F105" s="3">
        <f t="shared" si="9"/>
        <v>1.3333333333333333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spans="1:51" ht="18" x14ac:dyDescent="0.35">
      <c r="A106" s="3">
        <f>LEN('Завдання 1'!A105)</f>
        <v>3</v>
      </c>
      <c r="B106" s="3">
        <f t="shared" si="5"/>
        <v>0.5</v>
      </c>
      <c r="C106" s="3">
        <f t="shared" si="6"/>
        <v>1.3333333333333333</v>
      </c>
      <c r="D106" s="3">
        <f t="shared" si="7"/>
        <v>1</v>
      </c>
      <c r="E106" s="3">
        <f t="shared" si="8"/>
        <v>1.6</v>
      </c>
      <c r="F106" s="3">
        <f t="shared" si="9"/>
        <v>1.3333333333333333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1:51" ht="18" x14ac:dyDescent="0.35">
      <c r="A107" s="3">
        <f>LEN('Завдання 1'!A106)</f>
        <v>4</v>
      </c>
      <c r="B107" s="3">
        <f t="shared" si="5"/>
        <v>1.5</v>
      </c>
      <c r="C107" s="3">
        <f t="shared" si="6"/>
        <v>1</v>
      </c>
      <c r="D107" s="3">
        <f t="shared" si="7"/>
        <v>1.75</v>
      </c>
      <c r="E107" s="3">
        <f t="shared" si="8"/>
        <v>1.4</v>
      </c>
      <c r="F107" s="3">
        <f t="shared" si="9"/>
        <v>1.1666666666666667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spans="1:51" ht="18" x14ac:dyDescent="0.35">
      <c r="A108" s="3">
        <f>LEN('Завдання 1'!A107)</f>
        <v>7</v>
      </c>
      <c r="B108" s="3">
        <f t="shared" si="5"/>
        <v>1.5</v>
      </c>
      <c r="C108" s="3">
        <f t="shared" si="6"/>
        <v>2.3333333333333335</v>
      </c>
      <c r="D108" s="3">
        <f t="shared" si="7"/>
        <v>1.75</v>
      </c>
      <c r="E108" s="3">
        <f t="shared" si="8"/>
        <v>1.4</v>
      </c>
      <c r="F108" s="3">
        <f t="shared" si="9"/>
        <v>1.1666666666666667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spans="1:51" ht="18" x14ac:dyDescent="0.35">
      <c r="A109" s="3">
        <f>LEN('Завдання 1'!A108)</f>
        <v>4</v>
      </c>
      <c r="B109" s="3">
        <f t="shared" si="5"/>
        <v>3.5</v>
      </c>
      <c r="C109" s="3">
        <f t="shared" si="6"/>
        <v>2.3333333333333335</v>
      </c>
      <c r="D109" s="3">
        <f t="shared" si="7"/>
        <v>1.75</v>
      </c>
      <c r="E109" s="3">
        <f t="shared" si="8"/>
        <v>1.4</v>
      </c>
      <c r="F109" s="3">
        <f t="shared" si="9"/>
        <v>1.1666666666666667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spans="1:51" ht="18" x14ac:dyDescent="0.35">
      <c r="A110" s="3">
        <f>LEN('Завдання 1'!A109)</f>
        <v>11</v>
      </c>
      <c r="B110" s="3">
        <f t="shared" si="5"/>
        <v>3.5</v>
      </c>
      <c r="C110" s="3">
        <f t="shared" si="6"/>
        <v>2.3333333333333335</v>
      </c>
      <c r="D110" s="3">
        <f t="shared" si="7"/>
        <v>1.75</v>
      </c>
      <c r="E110" s="3">
        <f t="shared" si="8"/>
        <v>1.4</v>
      </c>
      <c r="F110" s="3">
        <f t="shared" si="9"/>
        <v>1.6666666666666667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spans="1:51" ht="18" x14ac:dyDescent="0.35">
      <c r="A111" s="3">
        <f>LEN('Завдання 1'!A110)</f>
        <v>4</v>
      </c>
      <c r="B111" s="3">
        <f t="shared" si="5"/>
        <v>0</v>
      </c>
      <c r="C111" s="3">
        <f t="shared" si="6"/>
        <v>1.6666666666666667</v>
      </c>
      <c r="D111" s="3">
        <f t="shared" si="7"/>
        <v>1.25</v>
      </c>
      <c r="E111" s="3">
        <f t="shared" si="8"/>
        <v>1.6</v>
      </c>
      <c r="F111" s="3">
        <f t="shared" si="9"/>
        <v>1.3333333333333333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spans="1:51" ht="18" x14ac:dyDescent="0.35">
      <c r="A112" s="3">
        <f>LEN('Завдання 1'!A111)</f>
        <v>4</v>
      </c>
      <c r="B112" s="3">
        <f t="shared" si="5"/>
        <v>2.5</v>
      </c>
      <c r="C112" s="3">
        <f t="shared" si="6"/>
        <v>1.6666666666666667</v>
      </c>
      <c r="D112" s="3">
        <f t="shared" si="7"/>
        <v>2</v>
      </c>
      <c r="E112" s="3">
        <f t="shared" si="8"/>
        <v>1.6</v>
      </c>
      <c r="F112" s="3">
        <f t="shared" si="9"/>
        <v>1.3333333333333333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spans="1:51" ht="18" x14ac:dyDescent="0.35">
      <c r="A113" s="3">
        <f>LEN('Завдання 1'!A112)</f>
        <v>9</v>
      </c>
      <c r="B113" s="3">
        <f t="shared" si="5"/>
        <v>0.5</v>
      </c>
      <c r="C113" s="3">
        <f t="shared" si="6"/>
        <v>2.6666666666666665</v>
      </c>
      <c r="D113" s="3">
        <f t="shared" si="7"/>
        <v>2</v>
      </c>
      <c r="E113" s="3">
        <f t="shared" si="8"/>
        <v>1.6</v>
      </c>
      <c r="F113" s="3">
        <f t="shared" si="9"/>
        <v>1.3333333333333333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spans="1:51" ht="18" x14ac:dyDescent="0.35">
      <c r="A114" s="3">
        <f>LEN('Завдання 1'!A113)</f>
        <v>8</v>
      </c>
      <c r="B114" s="3">
        <f t="shared" si="5"/>
        <v>3.5</v>
      </c>
      <c r="C114" s="3">
        <f t="shared" si="6"/>
        <v>2.3333333333333335</v>
      </c>
      <c r="D114" s="3">
        <f t="shared" si="7"/>
        <v>1.75</v>
      </c>
      <c r="E114" s="3">
        <f t="shared" si="8"/>
        <v>1.4</v>
      </c>
      <c r="F114" s="3">
        <f t="shared" si="9"/>
        <v>1.1666666666666667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spans="1:51" ht="18" x14ac:dyDescent="0.35">
      <c r="A115" s="3">
        <f>LEN('Завдання 1'!A114)</f>
        <v>1</v>
      </c>
      <c r="B115" s="3">
        <f t="shared" si="5"/>
        <v>2.5</v>
      </c>
      <c r="C115" s="3">
        <f t="shared" si="6"/>
        <v>1.6666666666666667</v>
      </c>
      <c r="D115" s="3">
        <f t="shared" si="7"/>
        <v>1.25</v>
      </c>
      <c r="E115" s="3">
        <f t="shared" si="8"/>
        <v>1.2</v>
      </c>
      <c r="F115" s="3">
        <f t="shared" si="9"/>
        <v>1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spans="1:51" ht="18" x14ac:dyDescent="0.35">
      <c r="A116" s="3">
        <f>LEN('Завдання 1'!A115)</f>
        <v>6</v>
      </c>
      <c r="B116" s="3">
        <f t="shared" si="5"/>
        <v>2</v>
      </c>
      <c r="C116" s="3">
        <f t="shared" si="6"/>
        <v>1.3333333333333333</v>
      </c>
      <c r="D116" s="3">
        <f t="shared" si="7"/>
        <v>1.25</v>
      </c>
      <c r="E116" s="3">
        <f t="shared" si="8"/>
        <v>1</v>
      </c>
      <c r="F116" s="3">
        <f t="shared" si="9"/>
        <v>1.3333333333333333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 spans="1:51" ht="18" x14ac:dyDescent="0.35">
      <c r="A117" s="3">
        <f>LEN('Завдання 1'!A116)</f>
        <v>2</v>
      </c>
      <c r="B117" s="3">
        <f t="shared" si="5"/>
        <v>1.5</v>
      </c>
      <c r="C117" s="3">
        <f t="shared" si="6"/>
        <v>1.6666666666666667</v>
      </c>
      <c r="D117" s="3">
        <f t="shared" si="7"/>
        <v>1.25</v>
      </c>
      <c r="E117" s="3">
        <f t="shared" si="8"/>
        <v>1.6</v>
      </c>
      <c r="F117" s="3">
        <f t="shared" si="9"/>
        <v>1.5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spans="1:51" ht="18" x14ac:dyDescent="0.35">
      <c r="A118" s="3">
        <f>LEN('Завдання 1'!A117)</f>
        <v>5</v>
      </c>
      <c r="B118" s="3">
        <f t="shared" si="5"/>
        <v>1</v>
      </c>
      <c r="C118" s="3">
        <f t="shared" si="6"/>
        <v>1.6666666666666667</v>
      </c>
      <c r="D118" s="3">
        <f t="shared" si="7"/>
        <v>2</v>
      </c>
      <c r="E118" s="3">
        <f t="shared" si="8"/>
        <v>1.8</v>
      </c>
      <c r="F118" s="3">
        <f t="shared" si="9"/>
        <v>1.5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 spans="1:51" ht="18" x14ac:dyDescent="0.35">
      <c r="A119" s="3">
        <f>LEN('Завдання 1'!A118)</f>
        <v>7</v>
      </c>
      <c r="B119" s="3">
        <f t="shared" si="5"/>
        <v>2.5</v>
      </c>
      <c r="C119" s="3">
        <f t="shared" si="6"/>
        <v>2.6666666666666665</v>
      </c>
      <c r="D119" s="3">
        <f t="shared" si="7"/>
        <v>2.25</v>
      </c>
      <c r="E119" s="3">
        <f t="shared" si="8"/>
        <v>1.8</v>
      </c>
      <c r="F119" s="3">
        <f t="shared" si="9"/>
        <v>1.5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 spans="1:51" ht="18" x14ac:dyDescent="0.35">
      <c r="A120" s="3">
        <f>LEN('Завдання 1'!A119)</f>
        <v>2</v>
      </c>
      <c r="B120" s="3">
        <f t="shared" si="5"/>
        <v>4</v>
      </c>
      <c r="C120" s="3">
        <f t="shared" si="6"/>
        <v>3</v>
      </c>
      <c r="D120" s="3">
        <f t="shared" si="7"/>
        <v>2.25</v>
      </c>
      <c r="E120" s="3">
        <f t="shared" si="8"/>
        <v>1.8</v>
      </c>
      <c r="F120" s="3">
        <f t="shared" si="9"/>
        <v>1.5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 spans="1:51" ht="18" x14ac:dyDescent="0.35">
      <c r="A121" s="3">
        <f>LEN('Завдання 1'!A120)</f>
        <v>10</v>
      </c>
      <c r="B121" s="3">
        <f t="shared" si="5"/>
        <v>4.5</v>
      </c>
      <c r="C121" s="3">
        <f t="shared" si="6"/>
        <v>3</v>
      </c>
      <c r="D121" s="3">
        <f t="shared" si="7"/>
        <v>2.25</v>
      </c>
      <c r="E121" s="3">
        <f t="shared" si="8"/>
        <v>1.8</v>
      </c>
      <c r="F121" s="3">
        <f t="shared" si="9"/>
        <v>1.5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 spans="1:51" ht="18" x14ac:dyDescent="0.35">
      <c r="A122" s="3">
        <f>LEN('Завдання 1'!A121)</f>
        <v>1</v>
      </c>
      <c r="B122" s="3">
        <f t="shared" si="5"/>
        <v>2.5</v>
      </c>
      <c r="C122" s="3">
        <f t="shared" si="6"/>
        <v>1.6666666666666667</v>
      </c>
      <c r="D122" s="3">
        <f t="shared" si="7"/>
        <v>1.25</v>
      </c>
      <c r="E122" s="3">
        <f t="shared" si="8"/>
        <v>1</v>
      </c>
      <c r="F122" s="3">
        <f t="shared" si="9"/>
        <v>1.6666666666666667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 spans="1:51" ht="18" x14ac:dyDescent="0.35">
      <c r="A123" s="3">
        <f>LEN('Завдання 1'!A122)</f>
        <v>6</v>
      </c>
      <c r="B123" s="3">
        <f t="shared" si="5"/>
        <v>0</v>
      </c>
      <c r="C123" s="3">
        <f t="shared" si="6"/>
        <v>1</v>
      </c>
      <c r="D123" s="3">
        <f t="shared" si="7"/>
        <v>0.75</v>
      </c>
      <c r="E123" s="3">
        <f t="shared" si="8"/>
        <v>1.6</v>
      </c>
      <c r="F123" s="3">
        <f t="shared" si="9"/>
        <v>1.3333333333333333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 spans="1:51" ht="18" x14ac:dyDescent="0.35">
      <c r="A124" s="3">
        <f>LEN('Завдання 1'!A123)</f>
        <v>6</v>
      </c>
      <c r="B124" s="3">
        <f t="shared" si="5"/>
        <v>1.5</v>
      </c>
      <c r="C124" s="3">
        <f t="shared" si="6"/>
        <v>1</v>
      </c>
      <c r="D124" s="3">
        <f t="shared" si="7"/>
        <v>2</v>
      </c>
      <c r="E124" s="3">
        <f t="shared" si="8"/>
        <v>1.6</v>
      </c>
      <c r="F124" s="3">
        <f t="shared" si="9"/>
        <v>1.6666666666666667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 spans="1:51" ht="18" x14ac:dyDescent="0.35">
      <c r="A125" s="3">
        <f>LEN('Завдання 1'!A124)</f>
        <v>3</v>
      </c>
      <c r="B125" s="3">
        <f t="shared" si="5"/>
        <v>0.5</v>
      </c>
      <c r="C125" s="3">
        <f t="shared" si="6"/>
        <v>2.6666666666666665</v>
      </c>
      <c r="D125" s="3">
        <f t="shared" si="7"/>
        <v>2</v>
      </c>
      <c r="E125" s="3">
        <f t="shared" si="8"/>
        <v>2</v>
      </c>
      <c r="F125" s="3">
        <f t="shared" si="9"/>
        <v>1.6666666666666667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 spans="1:51" ht="18" x14ac:dyDescent="0.35">
      <c r="A126" s="3">
        <f>LEN('Завдання 1'!A125)</f>
        <v>4</v>
      </c>
      <c r="B126" s="3">
        <f t="shared" si="5"/>
        <v>3.5</v>
      </c>
      <c r="C126" s="3">
        <f t="shared" si="6"/>
        <v>2.3333333333333335</v>
      </c>
      <c r="D126" s="3">
        <f t="shared" si="7"/>
        <v>2.5</v>
      </c>
      <c r="E126" s="3">
        <f t="shared" si="8"/>
        <v>2</v>
      </c>
      <c r="F126" s="3">
        <f t="shared" si="9"/>
        <v>1.6666666666666667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 spans="1:51" ht="18" x14ac:dyDescent="0.35">
      <c r="A127" s="3">
        <f>LEN('Завдання 1'!A126)</f>
        <v>11</v>
      </c>
      <c r="B127" s="3">
        <f t="shared" si="5"/>
        <v>3.5</v>
      </c>
      <c r="C127" s="3">
        <f t="shared" si="6"/>
        <v>3.3333333333333335</v>
      </c>
      <c r="D127" s="3">
        <f t="shared" si="7"/>
        <v>2.5</v>
      </c>
      <c r="E127" s="3">
        <f t="shared" si="8"/>
        <v>2</v>
      </c>
      <c r="F127" s="3">
        <f t="shared" si="9"/>
        <v>1.6666666666666667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 spans="1:51" ht="18" x14ac:dyDescent="0.35">
      <c r="A128" s="3">
        <f>LEN('Завдання 1'!A127)</f>
        <v>4</v>
      </c>
      <c r="B128" s="3">
        <f t="shared" si="5"/>
        <v>1.5</v>
      </c>
      <c r="C128" s="3">
        <f t="shared" si="6"/>
        <v>2.6666666666666665</v>
      </c>
      <c r="D128" s="3">
        <f t="shared" si="7"/>
        <v>2</v>
      </c>
      <c r="E128" s="3">
        <f t="shared" si="8"/>
        <v>1.6</v>
      </c>
      <c r="F128" s="3">
        <f t="shared" si="9"/>
        <v>1.3333333333333333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 spans="1:51" ht="18" x14ac:dyDescent="0.35">
      <c r="A129" s="3">
        <f>LEN('Завдання 1'!A128)</f>
        <v>1</v>
      </c>
      <c r="B129" s="3">
        <f t="shared" si="5"/>
        <v>4</v>
      </c>
      <c r="C129" s="3">
        <f t="shared" si="6"/>
        <v>2.6666666666666665</v>
      </c>
      <c r="D129" s="3">
        <f t="shared" si="7"/>
        <v>2</v>
      </c>
      <c r="E129" s="3">
        <f t="shared" si="8"/>
        <v>1.6</v>
      </c>
      <c r="F129" s="3">
        <f t="shared" si="9"/>
        <v>1.3333333333333333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 spans="1:51" ht="18" x14ac:dyDescent="0.35">
      <c r="A130" s="3">
        <f>LEN('Завдання 1'!A129)</f>
        <v>9</v>
      </c>
      <c r="B130" s="3">
        <f t="shared" si="5"/>
        <v>2</v>
      </c>
      <c r="C130" s="3">
        <f t="shared" si="6"/>
        <v>1.6666666666666667</v>
      </c>
      <c r="D130" s="3">
        <f t="shared" si="7"/>
        <v>2</v>
      </c>
      <c r="E130" s="3">
        <f t="shared" si="8"/>
        <v>1.6</v>
      </c>
      <c r="F130" s="3">
        <f t="shared" si="9"/>
        <v>1.3333333333333333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 spans="1:51" ht="18" x14ac:dyDescent="0.35">
      <c r="A131" s="3">
        <f>LEN('Завдання 1'!A130)</f>
        <v>5</v>
      </c>
      <c r="B131" s="3">
        <f t="shared" si="5"/>
        <v>0.5</v>
      </c>
      <c r="C131" s="3">
        <f t="shared" si="6"/>
        <v>1.3333333333333333</v>
      </c>
      <c r="D131" s="3">
        <f t="shared" si="7"/>
        <v>2</v>
      </c>
      <c r="E131" s="3">
        <f t="shared" si="8"/>
        <v>1.6</v>
      </c>
      <c r="F131" s="3">
        <f t="shared" si="9"/>
        <v>1.3333333333333333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 spans="1:51" ht="18" x14ac:dyDescent="0.35">
      <c r="A132" s="3">
        <f>LEN('Завдання 1'!A131)</f>
        <v>4</v>
      </c>
      <c r="B132" s="3">
        <f t="shared" ref="B132:B187" si="10">(MAX(A132:A133)-MIN(A132:A133))/2</f>
        <v>1.5</v>
      </c>
      <c r="C132" s="3">
        <f t="shared" ref="C132:C187" si="11">(MAX(A132:A134)-MIN(A132:A134))/3</f>
        <v>2.6666666666666665</v>
      </c>
      <c r="D132" s="3">
        <f t="shared" ref="D132:D187" si="12">(MAX(A132:A135)-MIN(A132:A135))/4</f>
        <v>2</v>
      </c>
      <c r="E132" s="3">
        <f t="shared" ref="E132:E187" si="13">(MAX(A132:A136)-MIN(A132:A136))/5</f>
        <v>1.6</v>
      </c>
      <c r="F132" s="3">
        <f t="shared" ref="F132:F187" si="14">(MAX(A132:A137)-MIN(A132:A137))/6</f>
        <v>1.3333333333333333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 spans="1:51" ht="18" x14ac:dyDescent="0.35">
      <c r="A133" s="3">
        <f>LEN('Завдання 1'!A132)</f>
        <v>1</v>
      </c>
      <c r="B133" s="3">
        <f t="shared" si="10"/>
        <v>4</v>
      </c>
      <c r="C133" s="3">
        <f t="shared" si="11"/>
        <v>2.6666666666666665</v>
      </c>
      <c r="D133" s="3">
        <f t="shared" si="12"/>
        <v>2</v>
      </c>
      <c r="E133" s="3">
        <f t="shared" si="13"/>
        <v>1.6</v>
      </c>
      <c r="F133" s="3">
        <f t="shared" si="14"/>
        <v>1.3333333333333333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 spans="1:51" ht="18" x14ac:dyDescent="0.35">
      <c r="A134" s="3">
        <f>LEN('Завдання 1'!A133)</f>
        <v>9</v>
      </c>
      <c r="B134" s="3">
        <f t="shared" si="10"/>
        <v>4</v>
      </c>
      <c r="C134" s="3">
        <f t="shared" si="11"/>
        <v>2.6666666666666665</v>
      </c>
      <c r="D134" s="3">
        <f t="shared" si="12"/>
        <v>2</v>
      </c>
      <c r="E134" s="3">
        <f t="shared" si="13"/>
        <v>1.6</v>
      </c>
      <c r="F134" s="3">
        <f t="shared" si="14"/>
        <v>1.3333333333333333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 spans="1:51" ht="18" x14ac:dyDescent="0.35">
      <c r="A135" s="3">
        <f>LEN('Завдання 1'!A134)</f>
        <v>1</v>
      </c>
      <c r="B135" s="3">
        <f t="shared" si="10"/>
        <v>2.5</v>
      </c>
      <c r="C135" s="3">
        <f t="shared" si="11"/>
        <v>1.6666666666666667</v>
      </c>
      <c r="D135" s="3">
        <f t="shared" si="12"/>
        <v>1.25</v>
      </c>
      <c r="E135" s="3">
        <f t="shared" si="13"/>
        <v>1</v>
      </c>
      <c r="F135" s="3">
        <f t="shared" si="14"/>
        <v>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 spans="1:51" ht="18" x14ac:dyDescent="0.35">
      <c r="A136" s="3">
        <f>LEN('Завдання 1'!A135)</f>
        <v>6</v>
      </c>
      <c r="B136" s="3">
        <f t="shared" si="10"/>
        <v>2.5</v>
      </c>
      <c r="C136" s="3">
        <f t="shared" si="11"/>
        <v>1.6666666666666667</v>
      </c>
      <c r="D136" s="3">
        <f t="shared" si="12"/>
        <v>1.25</v>
      </c>
      <c r="E136" s="3">
        <f t="shared" si="13"/>
        <v>1.2</v>
      </c>
      <c r="F136" s="3">
        <f t="shared" si="14"/>
        <v>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 spans="1:51" ht="18" x14ac:dyDescent="0.35">
      <c r="A137" s="3">
        <f>LEN('Завдання 1'!A136)</f>
        <v>1</v>
      </c>
      <c r="B137" s="3">
        <f t="shared" si="10"/>
        <v>1.5</v>
      </c>
      <c r="C137" s="3">
        <f t="shared" si="11"/>
        <v>1</v>
      </c>
      <c r="D137" s="3">
        <f t="shared" si="12"/>
        <v>1.5</v>
      </c>
      <c r="E137" s="3">
        <f t="shared" si="13"/>
        <v>1.2</v>
      </c>
      <c r="F137" s="3">
        <f t="shared" si="14"/>
        <v>1.3333333333333333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 spans="1:51" ht="18" x14ac:dyDescent="0.35">
      <c r="A138" s="3">
        <f>LEN('Завдання 1'!A137)</f>
        <v>4</v>
      </c>
      <c r="B138" s="3">
        <f t="shared" si="10"/>
        <v>0</v>
      </c>
      <c r="C138" s="3">
        <f t="shared" si="11"/>
        <v>1</v>
      </c>
      <c r="D138" s="3">
        <f t="shared" si="12"/>
        <v>0.75</v>
      </c>
      <c r="E138" s="3">
        <f t="shared" si="13"/>
        <v>1</v>
      </c>
      <c r="F138" s="3">
        <f t="shared" si="14"/>
        <v>0.83333333333333337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 spans="1:51" ht="18" x14ac:dyDescent="0.35">
      <c r="A139" s="3">
        <f>LEN('Завдання 1'!A138)</f>
        <v>4</v>
      </c>
      <c r="B139" s="3">
        <f t="shared" si="10"/>
        <v>1.5</v>
      </c>
      <c r="C139" s="3">
        <f t="shared" si="11"/>
        <v>1</v>
      </c>
      <c r="D139" s="3">
        <f t="shared" si="12"/>
        <v>1.25</v>
      </c>
      <c r="E139" s="3">
        <f t="shared" si="13"/>
        <v>1</v>
      </c>
      <c r="F139" s="3">
        <f t="shared" si="14"/>
        <v>1.3333333333333333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 spans="1:51" ht="18" x14ac:dyDescent="0.35">
      <c r="A140" s="3">
        <f>LEN('Завдання 1'!A139)</f>
        <v>7</v>
      </c>
      <c r="B140" s="3">
        <f t="shared" si="10"/>
        <v>0</v>
      </c>
      <c r="C140" s="3">
        <f t="shared" si="11"/>
        <v>0.66666666666666663</v>
      </c>
      <c r="D140" s="3">
        <f t="shared" si="12"/>
        <v>1</v>
      </c>
      <c r="E140" s="3">
        <f t="shared" si="13"/>
        <v>1.6</v>
      </c>
      <c r="F140" s="3">
        <f t="shared" si="14"/>
        <v>1.3333333333333333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 spans="1:51" ht="18" x14ac:dyDescent="0.35">
      <c r="A141" s="3">
        <f>LEN('Завдання 1'!A140)</f>
        <v>7</v>
      </c>
      <c r="B141" s="3">
        <f t="shared" si="10"/>
        <v>1</v>
      </c>
      <c r="C141" s="3">
        <f t="shared" si="11"/>
        <v>1.3333333333333333</v>
      </c>
      <c r="D141" s="3">
        <f t="shared" si="12"/>
        <v>2</v>
      </c>
      <c r="E141" s="3">
        <f t="shared" si="13"/>
        <v>1.6</v>
      </c>
      <c r="F141" s="3">
        <f t="shared" si="14"/>
        <v>1.3333333333333333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 spans="1:51" ht="18" x14ac:dyDescent="0.35">
      <c r="A142" s="3">
        <f>LEN('Завдання 1'!A141)</f>
        <v>9</v>
      </c>
      <c r="B142" s="3">
        <f t="shared" si="10"/>
        <v>2</v>
      </c>
      <c r="C142" s="3">
        <f t="shared" si="11"/>
        <v>2.6666666666666665</v>
      </c>
      <c r="D142" s="3">
        <f t="shared" si="12"/>
        <v>2</v>
      </c>
      <c r="E142" s="3">
        <f t="shared" si="13"/>
        <v>1.6</v>
      </c>
      <c r="F142" s="3">
        <f t="shared" si="14"/>
        <v>1.3333333333333333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 spans="1:51" ht="18" x14ac:dyDescent="0.35">
      <c r="A143" s="3">
        <f>LEN('Завдання 1'!A142)</f>
        <v>5</v>
      </c>
      <c r="B143" s="3">
        <f t="shared" si="10"/>
        <v>2</v>
      </c>
      <c r="C143" s="3">
        <f t="shared" si="11"/>
        <v>2.3333333333333335</v>
      </c>
      <c r="D143" s="3">
        <f t="shared" si="12"/>
        <v>1.75</v>
      </c>
      <c r="E143" s="3">
        <f t="shared" si="13"/>
        <v>1.4</v>
      </c>
      <c r="F143" s="3">
        <f t="shared" si="14"/>
        <v>1.1666666666666667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 spans="1:51" ht="18" x14ac:dyDescent="0.35">
      <c r="A144" s="3">
        <f>LEN('Завдання 1'!A143)</f>
        <v>1</v>
      </c>
      <c r="B144" s="3">
        <f t="shared" si="10"/>
        <v>3.5</v>
      </c>
      <c r="C144" s="3">
        <f t="shared" si="11"/>
        <v>2.3333333333333335</v>
      </c>
      <c r="D144" s="3">
        <f t="shared" si="12"/>
        <v>1.75</v>
      </c>
      <c r="E144" s="3">
        <f t="shared" si="13"/>
        <v>1.4</v>
      </c>
      <c r="F144" s="3">
        <f t="shared" si="14"/>
        <v>1.1666666666666667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 spans="1:51" ht="18" x14ac:dyDescent="0.35">
      <c r="A145" s="3">
        <f>LEN('Завдання 1'!A144)</f>
        <v>8</v>
      </c>
      <c r="B145" s="3">
        <f t="shared" si="10"/>
        <v>0.5</v>
      </c>
      <c r="C145" s="3">
        <f t="shared" si="11"/>
        <v>2</v>
      </c>
      <c r="D145" s="3">
        <f t="shared" si="12"/>
        <v>1.5</v>
      </c>
      <c r="E145" s="3">
        <f t="shared" si="13"/>
        <v>1.2</v>
      </c>
      <c r="F145" s="3">
        <f t="shared" si="14"/>
        <v>1.1666666666666667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 spans="1:51" ht="18" x14ac:dyDescent="0.35">
      <c r="A146" s="3">
        <f>LEN('Завдання 1'!A145)</f>
        <v>7</v>
      </c>
      <c r="B146" s="3">
        <f t="shared" si="10"/>
        <v>2.5</v>
      </c>
      <c r="C146" s="3">
        <f t="shared" si="11"/>
        <v>1.6666666666666667</v>
      </c>
      <c r="D146" s="3">
        <f t="shared" si="12"/>
        <v>1.25</v>
      </c>
      <c r="E146" s="3">
        <f t="shared" si="13"/>
        <v>1.4</v>
      </c>
      <c r="F146" s="3">
        <f t="shared" si="14"/>
        <v>1.1666666666666667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 spans="1:51" ht="18" x14ac:dyDescent="0.35">
      <c r="A147" s="3">
        <f>LEN('Завдання 1'!A146)</f>
        <v>2</v>
      </c>
      <c r="B147" s="3">
        <f t="shared" si="10"/>
        <v>2</v>
      </c>
      <c r="C147" s="3">
        <f t="shared" si="11"/>
        <v>1.3333333333333333</v>
      </c>
      <c r="D147" s="3">
        <f t="shared" si="12"/>
        <v>1.75</v>
      </c>
      <c r="E147" s="3">
        <f t="shared" si="13"/>
        <v>1.4</v>
      </c>
      <c r="F147" s="3">
        <f t="shared" si="14"/>
        <v>1.1666666666666667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 spans="1:51" ht="18" x14ac:dyDescent="0.35">
      <c r="A148" s="3">
        <f>LEN('Завдання 1'!A147)</f>
        <v>6</v>
      </c>
      <c r="B148" s="3">
        <f t="shared" si="10"/>
        <v>0.5</v>
      </c>
      <c r="C148" s="3">
        <f t="shared" si="11"/>
        <v>1.3333333333333333</v>
      </c>
      <c r="D148" s="3">
        <f t="shared" si="12"/>
        <v>1</v>
      </c>
      <c r="E148" s="3">
        <f t="shared" si="13"/>
        <v>1.4</v>
      </c>
      <c r="F148" s="3">
        <f t="shared" si="14"/>
        <v>1.1666666666666667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 spans="1:51" ht="18" x14ac:dyDescent="0.35">
      <c r="A149" s="3">
        <f>LEN('Завдання 1'!A148)</f>
        <v>5</v>
      </c>
      <c r="B149" s="3">
        <f t="shared" si="10"/>
        <v>2</v>
      </c>
      <c r="C149" s="3">
        <f t="shared" si="11"/>
        <v>1.3333333333333333</v>
      </c>
      <c r="D149" s="3">
        <f t="shared" si="12"/>
        <v>1.75</v>
      </c>
      <c r="E149" s="3">
        <f t="shared" si="13"/>
        <v>1.4</v>
      </c>
      <c r="F149" s="3">
        <f t="shared" si="14"/>
        <v>1.1666666666666667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 spans="1:51" ht="18" x14ac:dyDescent="0.35">
      <c r="A150" s="3">
        <f>LEN('Завдання 1'!A149)</f>
        <v>9</v>
      </c>
      <c r="B150" s="3">
        <f t="shared" si="10"/>
        <v>0.5</v>
      </c>
      <c r="C150" s="3">
        <f t="shared" si="11"/>
        <v>2.3333333333333335</v>
      </c>
      <c r="D150" s="3">
        <f t="shared" si="12"/>
        <v>1.75</v>
      </c>
      <c r="E150" s="3">
        <f t="shared" si="13"/>
        <v>1.4</v>
      </c>
      <c r="F150" s="3">
        <f t="shared" si="14"/>
        <v>1.1666666666666667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 spans="1:51" ht="18" x14ac:dyDescent="0.35">
      <c r="A151" s="3">
        <f>LEN('Завдання 1'!A150)</f>
        <v>8</v>
      </c>
      <c r="B151" s="3">
        <f t="shared" si="10"/>
        <v>3</v>
      </c>
      <c r="C151" s="3">
        <f t="shared" si="11"/>
        <v>2</v>
      </c>
      <c r="D151" s="3">
        <f t="shared" si="12"/>
        <v>1.5</v>
      </c>
      <c r="E151" s="3">
        <f t="shared" si="13"/>
        <v>1.2</v>
      </c>
      <c r="F151" s="3">
        <f t="shared" si="14"/>
        <v>1.3333333333333333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 spans="1:51" ht="18" x14ac:dyDescent="0.35">
      <c r="A152" s="3">
        <f>LEN('Завдання 1'!A151)</f>
        <v>2</v>
      </c>
      <c r="B152" s="3">
        <f t="shared" si="10"/>
        <v>3</v>
      </c>
      <c r="C152" s="3">
        <f t="shared" si="11"/>
        <v>2</v>
      </c>
      <c r="D152" s="3">
        <f t="shared" si="12"/>
        <v>1.5</v>
      </c>
      <c r="E152" s="3">
        <f t="shared" si="13"/>
        <v>1.6</v>
      </c>
      <c r="F152" s="3">
        <f t="shared" si="14"/>
        <v>1.3333333333333333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 spans="1:51" ht="18" x14ac:dyDescent="0.35">
      <c r="A153" s="3">
        <f>LEN('Завдання 1'!A152)</f>
        <v>8</v>
      </c>
      <c r="B153" s="3">
        <f t="shared" si="10"/>
        <v>2</v>
      </c>
      <c r="C153" s="3">
        <f t="shared" si="11"/>
        <v>1.3333333333333333</v>
      </c>
      <c r="D153" s="3">
        <f t="shared" si="12"/>
        <v>1.5</v>
      </c>
      <c r="E153" s="3">
        <f t="shared" si="13"/>
        <v>1.2</v>
      </c>
      <c r="F153" s="3">
        <f t="shared" si="14"/>
        <v>1.3333333333333333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 spans="1:51" ht="18" x14ac:dyDescent="0.35">
      <c r="A154" s="3">
        <f>LEN('Завдання 1'!A153)</f>
        <v>4</v>
      </c>
      <c r="B154" s="3">
        <f t="shared" si="10"/>
        <v>1.5</v>
      </c>
      <c r="C154" s="3">
        <f t="shared" si="11"/>
        <v>2</v>
      </c>
      <c r="D154" s="3">
        <f t="shared" si="12"/>
        <v>1.5</v>
      </c>
      <c r="E154" s="3">
        <f t="shared" si="13"/>
        <v>1.6</v>
      </c>
      <c r="F154" s="3">
        <f t="shared" si="14"/>
        <v>1.3333333333333333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 spans="1:51" ht="18" x14ac:dyDescent="0.35">
      <c r="A155" s="3">
        <f>LEN('Завдання 1'!A154)</f>
        <v>7</v>
      </c>
      <c r="B155" s="3">
        <f t="shared" si="10"/>
        <v>1.5</v>
      </c>
      <c r="C155" s="3">
        <f t="shared" si="11"/>
        <v>1</v>
      </c>
      <c r="D155" s="3">
        <f t="shared" si="12"/>
        <v>2</v>
      </c>
      <c r="E155" s="3">
        <f t="shared" si="13"/>
        <v>1.6</v>
      </c>
      <c r="F155" s="3">
        <f t="shared" si="14"/>
        <v>1.3333333333333333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 spans="1:51" ht="18" x14ac:dyDescent="0.35">
      <c r="A156" s="3">
        <f>LEN('Завдання 1'!A155)</f>
        <v>10</v>
      </c>
      <c r="B156" s="3">
        <f t="shared" si="10"/>
        <v>1.5</v>
      </c>
      <c r="C156" s="3">
        <f t="shared" si="11"/>
        <v>2.6666666666666665</v>
      </c>
      <c r="D156" s="3">
        <f t="shared" si="12"/>
        <v>2</v>
      </c>
      <c r="E156" s="3">
        <f t="shared" si="13"/>
        <v>1.6</v>
      </c>
      <c r="F156" s="3">
        <f t="shared" si="14"/>
        <v>1.3333333333333333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 spans="1:51" ht="18" x14ac:dyDescent="0.35">
      <c r="A157" s="3">
        <f>LEN('Завдання 1'!A156)</f>
        <v>7</v>
      </c>
      <c r="B157" s="3">
        <f t="shared" si="10"/>
        <v>2.5</v>
      </c>
      <c r="C157" s="3">
        <f t="shared" si="11"/>
        <v>1.6666666666666667</v>
      </c>
      <c r="D157" s="3">
        <f t="shared" si="12"/>
        <v>1.5</v>
      </c>
      <c r="E157" s="3">
        <f t="shared" si="13"/>
        <v>1.2</v>
      </c>
      <c r="F157" s="3">
        <f t="shared" si="14"/>
        <v>1.3333333333333333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 spans="1:51" ht="18" x14ac:dyDescent="0.35">
      <c r="A158" s="3">
        <f>LEN('Завдання 1'!A157)</f>
        <v>2</v>
      </c>
      <c r="B158" s="3">
        <f t="shared" si="10"/>
        <v>2</v>
      </c>
      <c r="C158" s="3">
        <f t="shared" si="11"/>
        <v>2</v>
      </c>
      <c r="D158" s="3">
        <f t="shared" si="12"/>
        <v>1.5</v>
      </c>
      <c r="E158" s="3">
        <f t="shared" si="13"/>
        <v>1.6</v>
      </c>
      <c r="F158" s="3">
        <f t="shared" si="14"/>
        <v>1.5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 spans="1:51" ht="18" x14ac:dyDescent="0.35">
      <c r="A159" s="3">
        <f>LEN('Завдання 1'!A158)</f>
        <v>6</v>
      </c>
      <c r="B159" s="3">
        <f t="shared" si="10"/>
        <v>1</v>
      </c>
      <c r="C159" s="3">
        <f t="shared" si="11"/>
        <v>1.3333333333333333</v>
      </c>
      <c r="D159" s="3">
        <f t="shared" si="12"/>
        <v>1.5</v>
      </c>
      <c r="E159" s="3">
        <f t="shared" si="13"/>
        <v>1.8</v>
      </c>
      <c r="F159" s="3">
        <f t="shared" si="14"/>
        <v>1.5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 spans="1:51" ht="18" x14ac:dyDescent="0.35">
      <c r="A160" s="3">
        <f>LEN('Завдання 1'!A159)</f>
        <v>8</v>
      </c>
      <c r="B160" s="3">
        <f t="shared" si="10"/>
        <v>2</v>
      </c>
      <c r="C160" s="3">
        <f t="shared" si="11"/>
        <v>2</v>
      </c>
      <c r="D160" s="3">
        <f t="shared" si="12"/>
        <v>2.25</v>
      </c>
      <c r="E160" s="3">
        <f t="shared" si="13"/>
        <v>1.8</v>
      </c>
      <c r="F160" s="3">
        <f t="shared" si="14"/>
        <v>1.5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 spans="1:51" ht="18" x14ac:dyDescent="0.35">
      <c r="A161" s="3">
        <f>LEN('Завдання 1'!A160)</f>
        <v>4</v>
      </c>
      <c r="B161" s="3">
        <f t="shared" si="10"/>
        <v>3</v>
      </c>
      <c r="C161" s="3">
        <f t="shared" si="11"/>
        <v>3</v>
      </c>
      <c r="D161" s="3">
        <f t="shared" si="12"/>
        <v>2.25</v>
      </c>
      <c r="E161" s="3">
        <f t="shared" si="13"/>
        <v>1.8</v>
      </c>
      <c r="F161" s="3">
        <f t="shared" si="14"/>
        <v>1.5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 spans="1:51" ht="18" x14ac:dyDescent="0.35">
      <c r="A162" s="3">
        <f>LEN('Завдання 1'!A161)</f>
        <v>10</v>
      </c>
      <c r="B162" s="3">
        <f t="shared" si="10"/>
        <v>4.5</v>
      </c>
      <c r="C162" s="3">
        <f t="shared" si="11"/>
        <v>3</v>
      </c>
      <c r="D162" s="3">
        <f t="shared" si="12"/>
        <v>2.25</v>
      </c>
      <c r="E162" s="3">
        <f t="shared" si="13"/>
        <v>1.8</v>
      </c>
      <c r="F162" s="3">
        <f t="shared" si="14"/>
        <v>1.5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 spans="1:51" ht="18" x14ac:dyDescent="0.35">
      <c r="A163" s="3">
        <f>LEN('Завдання 1'!A162)</f>
        <v>1</v>
      </c>
      <c r="B163" s="3">
        <f t="shared" si="10"/>
        <v>4</v>
      </c>
      <c r="C163" s="3">
        <f t="shared" si="11"/>
        <v>2.6666666666666665</v>
      </c>
      <c r="D163" s="3">
        <f t="shared" si="12"/>
        <v>2</v>
      </c>
      <c r="E163" s="3">
        <f t="shared" si="13"/>
        <v>1.6</v>
      </c>
      <c r="F163" s="3">
        <f t="shared" si="14"/>
        <v>1.3333333333333333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 spans="1:51" ht="18" x14ac:dyDescent="0.35">
      <c r="A164" s="3">
        <f>LEN('Завдання 1'!A163)</f>
        <v>9</v>
      </c>
      <c r="B164" s="3">
        <f t="shared" si="10"/>
        <v>2</v>
      </c>
      <c r="C164" s="3">
        <f t="shared" si="11"/>
        <v>1.3333333333333333</v>
      </c>
      <c r="D164" s="3">
        <f t="shared" si="12"/>
        <v>1</v>
      </c>
      <c r="E164" s="3">
        <f t="shared" si="13"/>
        <v>1</v>
      </c>
      <c r="F164" s="3">
        <f t="shared" si="14"/>
        <v>1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 spans="1:51" ht="18" x14ac:dyDescent="0.35">
      <c r="A165" s="3">
        <f>LEN('Завдання 1'!A164)</f>
        <v>5</v>
      </c>
      <c r="B165" s="3">
        <f t="shared" si="10"/>
        <v>0</v>
      </c>
      <c r="C165" s="3">
        <f t="shared" si="11"/>
        <v>0.66666666666666663</v>
      </c>
      <c r="D165" s="3">
        <f t="shared" si="12"/>
        <v>0.75</v>
      </c>
      <c r="E165" s="3">
        <f t="shared" si="13"/>
        <v>0.8</v>
      </c>
      <c r="F165" s="3">
        <f t="shared" si="14"/>
        <v>0.66666666666666663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 spans="1:51" ht="18" x14ac:dyDescent="0.35">
      <c r="A166" s="3">
        <f>LEN('Завдання 1'!A165)</f>
        <v>5</v>
      </c>
      <c r="B166" s="3">
        <f t="shared" si="10"/>
        <v>1</v>
      </c>
      <c r="C166" s="3">
        <f t="shared" si="11"/>
        <v>1</v>
      </c>
      <c r="D166" s="3">
        <f t="shared" si="12"/>
        <v>1</v>
      </c>
      <c r="E166" s="3">
        <f t="shared" si="13"/>
        <v>0.8</v>
      </c>
      <c r="F166" s="3">
        <f t="shared" si="14"/>
        <v>1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 spans="1:51" ht="18" x14ac:dyDescent="0.35">
      <c r="A167" s="3">
        <f>LEN('Завдання 1'!A166)</f>
        <v>7</v>
      </c>
      <c r="B167" s="3">
        <f t="shared" si="10"/>
        <v>1.5</v>
      </c>
      <c r="C167" s="3">
        <f t="shared" si="11"/>
        <v>1.3333333333333333</v>
      </c>
      <c r="D167" s="3">
        <f t="shared" si="12"/>
        <v>1</v>
      </c>
      <c r="E167" s="3">
        <f t="shared" si="13"/>
        <v>1.2</v>
      </c>
      <c r="F167" s="3">
        <f t="shared" si="14"/>
        <v>1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 spans="1:51" ht="18" x14ac:dyDescent="0.35">
      <c r="A168" s="3">
        <f>LEN('Завдання 1'!A167)</f>
        <v>4</v>
      </c>
      <c r="B168" s="3">
        <f t="shared" si="10"/>
        <v>0.5</v>
      </c>
      <c r="C168" s="3">
        <f t="shared" si="11"/>
        <v>0.66666666666666663</v>
      </c>
      <c r="D168" s="3">
        <f t="shared" si="12"/>
        <v>1</v>
      </c>
      <c r="E168" s="3">
        <f t="shared" si="13"/>
        <v>1.2</v>
      </c>
      <c r="F168" s="3">
        <f t="shared" si="14"/>
        <v>1.1666666666666667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 spans="1:51" ht="18" x14ac:dyDescent="0.35">
      <c r="A169" s="3">
        <f>LEN('Завдання 1'!A168)</f>
        <v>3</v>
      </c>
      <c r="B169" s="3">
        <f t="shared" si="10"/>
        <v>1</v>
      </c>
      <c r="C169" s="3">
        <f t="shared" si="11"/>
        <v>1.3333333333333333</v>
      </c>
      <c r="D169" s="3">
        <f t="shared" si="12"/>
        <v>1.5</v>
      </c>
      <c r="E169" s="3">
        <f t="shared" si="13"/>
        <v>1.4</v>
      </c>
      <c r="F169" s="3">
        <f t="shared" si="14"/>
        <v>1.1666666666666667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spans="1:51" ht="18" x14ac:dyDescent="0.35">
      <c r="A170" s="3">
        <f>LEN('Завдання 1'!A169)</f>
        <v>5</v>
      </c>
      <c r="B170" s="3">
        <f t="shared" si="10"/>
        <v>2</v>
      </c>
      <c r="C170" s="3">
        <f t="shared" si="11"/>
        <v>2</v>
      </c>
      <c r="D170" s="3">
        <f t="shared" si="12"/>
        <v>1.75</v>
      </c>
      <c r="E170" s="3">
        <f t="shared" si="13"/>
        <v>1.4</v>
      </c>
      <c r="F170" s="3">
        <f t="shared" si="14"/>
        <v>1.1666666666666667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spans="1:51" ht="18" x14ac:dyDescent="0.35">
      <c r="A171" s="3">
        <f>LEN('Завдання 1'!A170)</f>
        <v>1</v>
      </c>
      <c r="B171" s="3">
        <f t="shared" si="10"/>
        <v>3</v>
      </c>
      <c r="C171" s="3">
        <f t="shared" si="11"/>
        <v>2.3333333333333335</v>
      </c>
      <c r="D171" s="3">
        <f t="shared" si="12"/>
        <v>1.75</v>
      </c>
      <c r="E171" s="3">
        <f t="shared" si="13"/>
        <v>1.4</v>
      </c>
      <c r="F171" s="3">
        <f t="shared" si="14"/>
        <v>1.1666666666666667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spans="1:51" ht="18" x14ac:dyDescent="0.35">
      <c r="A172" s="3">
        <f>LEN('Завдання 1'!A171)</f>
        <v>7</v>
      </c>
      <c r="B172" s="3">
        <f t="shared" si="10"/>
        <v>0.5</v>
      </c>
      <c r="C172" s="3">
        <f t="shared" si="11"/>
        <v>0.33333333333333331</v>
      </c>
      <c r="D172" s="3">
        <f t="shared" si="12"/>
        <v>1</v>
      </c>
      <c r="E172" s="3">
        <f t="shared" si="13"/>
        <v>1.2</v>
      </c>
      <c r="F172" s="3">
        <f t="shared" si="14"/>
        <v>1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spans="1:51" ht="18" x14ac:dyDescent="0.35">
      <c r="A173" s="3">
        <f>LEN('Завдання 1'!A172)</f>
        <v>8</v>
      </c>
      <c r="B173" s="3">
        <f t="shared" si="10"/>
        <v>0.5</v>
      </c>
      <c r="C173" s="3">
        <f t="shared" si="11"/>
        <v>1.3333333333333333</v>
      </c>
      <c r="D173" s="3">
        <f t="shared" si="12"/>
        <v>1.5</v>
      </c>
      <c r="E173" s="3">
        <f t="shared" si="13"/>
        <v>1.2</v>
      </c>
      <c r="F173" s="3">
        <f t="shared" si="14"/>
        <v>1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spans="1:51" ht="18" x14ac:dyDescent="0.35">
      <c r="A174" s="3">
        <f>LEN('Завдання 1'!A173)</f>
        <v>7</v>
      </c>
      <c r="B174" s="3">
        <f t="shared" si="10"/>
        <v>1.5</v>
      </c>
      <c r="C174" s="3">
        <f t="shared" si="11"/>
        <v>1.6666666666666667</v>
      </c>
      <c r="D174" s="3">
        <f t="shared" si="12"/>
        <v>1.25</v>
      </c>
      <c r="E174" s="3">
        <f t="shared" si="13"/>
        <v>1</v>
      </c>
      <c r="F174" s="3">
        <f t="shared" si="14"/>
        <v>0.83333333333333337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spans="1:51" ht="18" x14ac:dyDescent="0.35">
      <c r="A175" s="3">
        <f>LEN('Завдання 1'!A174)</f>
        <v>4</v>
      </c>
      <c r="B175" s="3">
        <f t="shared" si="10"/>
        <v>1</v>
      </c>
      <c r="C175" s="3">
        <f t="shared" si="11"/>
        <v>0.66666666666666663</v>
      </c>
      <c r="D175" s="3">
        <f t="shared" si="12"/>
        <v>0.5</v>
      </c>
      <c r="E175" s="3">
        <f t="shared" si="13"/>
        <v>0.6</v>
      </c>
      <c r="F175" s="3">
        <f t="shared" si="14"/>
        <v>0.66666666666666663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spans="1:51" ht="18" x14ac:dyDescent="0.35">
      <c r="A176" s="3">
        <f>LEN('Завдання 1'!A175)</f>
        <v>2</v>
      </c>
      <c r="B176" s="3">
        <f t="shared" si="10"/>
        <v>1</v>
      </c>
      <c r="C176" s="3">
        <f t="shared" si="11"/>
        <v>0.66666666666666663</v>
      </c>
      <c r="D176" s="3">
        <f t="shared" si="12"/>
        <v>0.75</v>
      </c>
      <c r="E176" s="3">
        <f t="shared" si="13"/>
        <v>0.8</v>
      </c>
      <c r="F176" s="3">
        <f t="shared" si="14"/>
        <v>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spans="1:51" ht="18" x14ac:dyDescent="0.35">
      <c r="A177" s="3">
        <f>LEN('Завдання 1'!A176)</f>
        <v>4</v>
      </c>
      <c r="B177" s="3">
        <f t="shared" si="10"/>
        <v>0.5</v>
      </c>
      <c r="C177" s="3">
        <f t="shared" si="11"/>
        <v>0.66666666666666663</v>
      </c>
      <c r="D177" s="3">
        <f t="shared" si="12"/>
        <v>1</v>
      </c>
      <c r="E177" s="3">
        <f t="shared" si="13"/>
        <v>1.2</v>
      </c>
      <c r="F177" s="3">
        <f t="shared" si="14"/>
        <v>1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spans="1:51" ht="18" x14ac:dyDescent="0.35">
      <c r="A178" s="3">
        <f>LEN('Завдання 1'!A177)</f>
        <v>3</v>
      </c>
      <c r="B178" s="3">
        <f t="shared" si="10"/>
        <v>1</v>
      </c>
      <c r="C178" s="3">
        <f t="shared" si="11"/>
        <v>1.3333333333333333</v>
      </c>
      <c r="D178" s="3">
        <f t="shared" si="12"/>
        <v>1.5</v>
      </c>
      <c r="E178" s="3">
        <f t="shared" si="13"/>
        <v>1.2</v>
      </c>
      <c r="F178" s="3">
        <f t="shared" si="14"/>
        <v>1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spans="1:51" ht="18" x14ac:dyDescent="0.35">
      <c r="A179" s="3">
        <f>LEN('Завдання 1'!A178)</f>
        <v>5</v>
      </c>
      <c r="B179" s="3">
        <f t="shared" si="10"/>
        <v>2</v>
      </c>
      <c r="C179" s="3">
        <f t="shared" si="11"/>
        <v>2</v>
      </c>
      <c r="D179" s="3">
        <f t="shared" si="12"/>
        <v>1.5</v>
      </c>
      <c r="E179" s="3">
        <f t="shared" si="13"/>
        <v>1.2</v>
      </c>
      <c r="F179" s="3">
        <f t="shared" si="14"/>
        <v>1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spans="1:51" ht="18" x14ac:dyDescent="0.35">
      <c r="A180" s="3">
        <f>LEN('Завдання 1'!A179)</f>
        <v>1</v>
      </c>
      <c r="B180" s="3">
        <f t="shared" si="10"/>
        <v>3</v>
      </c>
      <c r="C180" s="3">
        <f t="shared" si="11"/>
        <v>2</v>
      </c>
      <c r="D180" s="3">
        <f t="shared" si="12"/>
        <v>1.5</v>
      </c>
      <c r="E180" s="3">
        <f t="shared" si="13"/>
        <v>1.2</v>
      </c>
      <c r="F180" s="3">
        <f t="shared" si="14"/>
        <v>1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spans="1:51" ht="18" x14ac:dyDescent="0.35">
      <c r="A181" s="3">
        <f>LEN('Завдання 1'!A180)</f>
        <v>7</v>
      </c>
      <c r="B181" s="3">
        <f t="shared" si="10"/>
        <v>2</v>
      </c>
      <c r="C181" s="3">
        <f t="shared" si="11"/>
        <v>1.3333333333333333</v>
      </c>
      <c r="D181" s="3">
        <f t="shared" si="12"/>
        <v>1</v>
      </c>
      <c r="E181" s="3">
        <f t="shared" si="13"/>
        <v>0.8</v>
      </c>
      <c r="F181" s="3">
        <f t="shared" si="14"/>
        <v>0.83333333333333337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spans="1:51" ht="18" x14ac:dyDescent="0.35">
      <c r="A182" s="3">
        <f>LEN('Завдання 1'!A181)</f>
        <v>3</v>
      </c>
      <c r="B182" s="3">
        <f t="shared" si="10"/>
        <v>0</v>
      </c>
      <c r="C182" s="3">
        <f t="shared" si="11"/>
        <v>1</v>
      </c>
      <c r="D182" s="3">
        <f t="shared" si="12"/>
        <v>0.75</v>
      </c>
      <c r="E182" s="3">
        <f t="shared" si="13"/>
        <v>1</v>
      </c>
      <c r="F182" s="3">
        <f t="shared" si="14"/>
        <v>1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spans="1:51" ht="18" x14ac:dyDescent="0.35">
      <c r="A183" s="3">
        <f>LEN('Завдання 1'!A182)</f>
        <v>3</v>
      </c>
      <c r="B183" s="3">
        <f t="shared" si="10"/>
        <v>1.5</v>
      </c>
      <c r="C183" s="3">
        <f t="shared" si="11"/>
        <v>1</v>
      </c>
      <c r="D183" s="3">
        <f t="shared" si="12"/>
        <v>1.25</v>
      </c>
      <c r="E183" s="3">
        <f t="shared" si="13"/>
        <v>1.2</v>
      </c>
      <c r="F183" s="3">
        <f t="shared" si="14"/>
        <v>1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spans="1:51" ht="18" x14ac:dyDescent="0.35">
      <c r="A184" s="3">
        <f>LEN('Завдання 1'!A183)</f>
        <v>6</v>
      </c>
      <c r="B184" s="3">
        <f t="shared" si="10"/>
        <v>0.5</v>
      </c>
      <c r="C184" s="3">
        <f t="shared" si="11"/>
        <v>1</v>
      </c>
      <c r="D184" s="3">
        <f t="shared" si="12"/>
        <v>1.5</v>
      </c>
      <c r="E184" s="3">
        <f t="shared" si="13"/>
        <v>1.2</v>
      </c>
      <c r="F184" s="3">
        <f t="shared" si="14"/>
        <v>1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spans="1:51" ht="18" x14ac:dyDescent="0.35">
      <c r="A185" s="3">
        <f>LEN('Завдання 1'!A184)</f>
        <v>5</v>
      </c>
      <c r="B185" s="3">
        <f t="shared" si="10"/>
        <v>1.5</v>
      </c>
      <c r="C185" s="3">
        <f t="shared" si="11"/>
        <v>2</v>
      </c>
      <c r="D185" s="3">
        <f t="shared" si="12"/>
        <v>1.5</v>
      </c>
      <c r="E185" s="3">
        <f t="shared" si="13"/>
        <v>1.2</v>
      </c>
      <c r="F185" s="3">
        <f t="shared" si="14"/>
        <v>1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spans="1:51" ht="18" x14ac:dyDescent="0.35">
      <c r="A186" s="3">
        <f>LEN('Завдання 1'!A185)</f>
        <v>8</v>
      </c>
      <c r="B186" s="3">
        <f t="shared" si="10"/>
        <v>3</v>
      </c>
      <c r="C186" s="3">
        <f t="shared" si="11"/>
        <v>2</v>
      </c>
      <c r="D186" s="3">
        <f t="shared" si="12"/>
        <v>1.5</v>
      </c>
      <c r="E186" s="3">
        <f t="shared" si="13"/>
        <v>1.2</v>
      </c>
      <c r="F186" s="3">
        <f t="shared" si="14"/>
        <v>1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spans="1:51" ht="18" x14ac:dyDescent="0.35">
      <c r="A187" s="3">
        <f>LEN('Завдання 1'!A186)</f>
        <v>2</v>
      </c>
      <c r="B187" s="3">
        <f t="shared" si="10"/>
        <v>0</v>
      </c>
      <c r="C187" s="3">
        <f t="shared" si="11"/>
        <v>0</v>
      </c>
      <c r="D187" s="3">
        <f t="shared" si="12"/>
        <v>0</v>
      </c>
      <c r="E187" s="3">
        <f t="shared" si="13"/>
        <v>0</v>
      </c>
      <c r="F187" s="3">
        <f t="shared" si="14"/>
        <v>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spans="1:51" ht="18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spans="1:51" ht="18" customHeight="1" x14ac:dyDescent="0.35">
      <c r="A189" s="3" t="s">
        <v>152</v>
      </c>
      <c r="B189" s="3">
        <f>SUMPRODUCT((B4:B187)*NOT(MOD(ROW(B4:B187)-ROW($B$3)+1,2)))</f>
        <v>147.5</v>
      </c>
      <c r="C189" s="3">
        <f>SUMPRODUCT((C4:C187)*NOT(MOD(ROW(C4:C187)-ROW($C$3)+2,3)))</f>
        <v>95</v>
      </c>
      <c r="D189" s="3">
        <f>SUMPRODUCT((D4:D187)*NOT(MOD(ROW(D4:D187)-ROW($D$3)+3,4)))</f>
        <v>62</v>
      </c>
      <c r="E189" s="3">
        <f>SUMPRODUCT((E4:E187)*NOT(MOD(ROW(E4:E187)-ROW($E$3)+4,5)))</f>
        <v>46.4</v>
      </c>
      <c r="F189" s="3">
        <f>SUMPRODUCT((F4:F187)*NOT(MOD(ROW(F4:F187)-ROW($F$3)+5,6)))</f>
        <v>35.5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 spans="1:51" ht="18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 spans="1:51" ht="18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 spans="1:51" ht="18" x14ac:dyDescent="0.35">
      <c r="A192" s="3" t="s">
        <v>153</v>
      </c>
      <c r="B192" s="3" t="s">
        <v>154</v>
      </c>
      <c r="C192" s="12"/>
      <c r="D192" s="3" t="s">
        <v>156</v>
      </c>
      <c r="E192" s="3" t="s">
        <v>155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 spans="1:51" ht="18" x14ac:dyDescent="0.35">
      <c r="A193" s="3">
        <v>2</v>
      </c>
      <c r="B193" s="3">
        <v>147.5</v>
      </c>
      <c r="C193" s="12"/>
      <c r="D193" s="3">
        <f>LOG(2,147.5)</f>
        <v>0.13880076689897286</v>
      </c>
      <c r="E193" s="3">
        <f>LOG(147.5,2)</f>
        <v>7.2045711442492042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 spans="1:51" ht="18" x14ac:dyDescent="0.35">
      <c r="A194" s="3">
        <v>3</v>
      </c>
      <c r="B194" s="3">
        <v>95</v>
      </c>
      <c r="C194" s="12"/>
      <c r="D194" s="3">
        <f>LOG(3,95)</f>
        <v>0.24124769176225644</v>
      </c>
      <c r="E194" s="3">
        <f>LOG(95,3)</f>
        <v>4.1451173799643017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 spans="1:51" ht="18" x14ac:dyDescent="0.35">
      <c r="A195" s="3">
        <v>4</v>
      </c>
      <c r="B195" s="3">
        <v>62</v>
      </c>
      <c r="C195" s="12"/>
      <c r="D195" s="3">
        <f>LOG(4,62)</f>
        <v>0.33589755791408388</v>
      </c>
      <c r="E195" s="3">
        <f>LOG(62,4)</f>
        <v>2.9770981551934379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spans="1:51" ht="18" x14ac:dyDescent="0.35">
      <c r="A196" s="3">
        <v>5</v>
      </c>
      <c r="B196" s="3">
        <v>46.4</v>
      </c>
      <c r="C196" s="12"/>
      <c r="D196" s="3">
        <f>LOG(5,46.4)</f>
        <v>0.4194194197072455</v>
      </c>
      <c r="E196" s="3">
        <f>LOG(46.4,5)</f>
        <v>2.3842482083876786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 spans="1:51" ht="18" x14ac:dyDescent="0.35">
      <c r="A197" s="3">
        <v>6</v>
      </c>
      <c r="B197" s="3">
        <v>35.5</v>
      </c>
      <c r="C197" s="12"/>
      <c r="D197" s="3">
        <f>LOG(6,35.5)</f>
        <v>0.5019591138622328</v>
      </c>
      <c r="E197" s="3">
        <f>LOG(35.5,6)</f>
        <v>1.9921941297283805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 spans="1:51" ht="18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 spans="1:51" ht="18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 spans="1:51" ht="18" x14ac:dyDescent="0.35">
      <c r="A200" s="3"/>
      <c r="B200" s="3"/>
      <c r="C200" s="3"/>
      <c r="D200" s="3"/>
      <c r="E200" s="3" t="s">
        <v>987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 spans="1:51" ht="18" x14ac:dyDescent="0.35">
      <c r="A201" s="3"/>
      <c r="B201" s="3"/>
      <c r="C201" s="3"/>
      <c r="D201" s="3"/>
      <c r="E201" s="3" t="s">
        <v>988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 spans="1:51" ht="18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 spans="1:51" ht="18" x14ac:dyDescent="0.35">
      <c r="A203" s="3"/>
      <c r="B203" s="3"/>
      <c r="C203" s="3"/>
      <c r="D203" s="3"/>
      <c r="E203" s="3" t="s">
        <v>158</v>
      </c>
      <c r="F203" s="3">
        <f>AVERAGE(A3:A187)</f>
        <v>4.9729729729729728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 spans="1:51" ht="18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 spans="1:51" ht="18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 spans="1:51" ht="18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 spans="1:51" ht="18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 spans="1:51" ht="18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 spans="1:51" ht="18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 spans="1:51" ht="18" x14ac:dyDescent="0.35">
      <c r="A210" s="3"/>
      <c r="B210" s="3"/>
      <c r="C210" s="3"/>
      <c r="D210" s="3"/>
      <c r="E210" s="3">
        <f>_xlfn.STDEV.S(A3:A187)</f>
        <v>2.544030592755179</v>
      </c>
      <c r="F210" s="3">
        <f>POWER(185,11.715)</f>
        <v>3.6300850325502849E+26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 spans="1:51" ht="18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 spans="1:51" ht="18" x14ac:dyDescent="0.35">
      <c r="A212" s="3">
        <f>(A3-$F$203)</f>
        <v>2.7027027027027195E-2</v>
      </c>
      <c r="B212" s="3">
        <v>-2.4810810810000001</v>
      </c>
      <c r="C212" s="3"/>
      <c r="D212" s="3"/>
      <c r="E212" s="3">
        <f>(E210*F210)</f>
        <v>9.2350473771106046E+26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 spans="1:51" ht="18" x14ac:dyDescent="0.35">
      <c r="A213" s="3">
        <f t="shared" ref="A213:A276" si="15">(A4-$F$203)</f>
        <v>3.0270270270270272</v>
      </c>
      <c r="B213" s="3">
        <f>SUM(A213,B212)</f>
        <v>0.54594594602702706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 spans="1:51" ht="18" x14ac:dyDescent="0.35">
      <c r="A214" s="3">
        <f t="shared" si="15"/>
        <v>-0.9729729729729728</v>
      </c>
      <c r="B214" s="3">
        <f t="shared" ref="B214:B277" si="16">SUM(A214,B213)</f>
        <v>-0.42702702694594574</v>
      </c>
      <c r="C214" s="3"/>
      <c r="D214" s="13" t="s">
        <v>159</v>
      </c>
      <c r="E214" s="3">
        <f>(B396/E212)</f>
        <v>-2.7158584093930732E-27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 spans="1:51" ht="18" x14ac:dyDescent="0.35">
      <c r="A215" s="3">
        <f t="shared" si="15"/>
        <v>2.0270270270270272</v>
      </c>
      <c r="B215" s="3">
        <f t="shared" si="16"/>
        <v>1.6000000000810815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 spans="1:51" ht="18" x14ac:dyDescent="0.35">
      <c r="A216" s="3">
        <f t="shared" si="15"/>
        <v>-0.9729729729729728</v>
      </c>
      <c r="B216" s="3">
        <f t="shared" si="16"/>
        <v>0.62702702710810865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 spans="1:51" ht="18" x14ac:dyDescent="0.35">
      <c r="A217" s="3">
        <f t="shared" si="15"/>
        <v>2.7027027027027195E-2</v>
      </c>
      <c r="B217" s="3">
        <f t="shared" si="16"/>
        <v>0.65405405413513584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 spans="1:51" ht="18" x14ac:dyDescent="0.35">
      <c r="A218" s="3">
        <f t="shared" si="15"/>
        <v>-3.9729729729729728</v>
      </c>
      <c r="B218" s="3">
        <f t="shared" si="16"/>
        <v>-3.318918918837837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 spans="1:51" ht="18" x14ac:dyDescent="0.35">
      <c r="A219" s="3">
        <f t="shared" si="15"/>
        <v>2.0270270270270272</v>
      </c>
      <c r="B219" s="3">
        <f t="shared" si="16"/>
        <v>-1.2918918918108098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 spans="1:51" ht="18" x14ac:dyDescent="0.35">
      <c r="A220" s="3">
        <f t="shared" si="15"/>
        <v>3.0270270270270272</v>
      </c>
      <c r="B220" s="3">
        <f t="shared" si="16"/>
        <v>1.7351351352162174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 spans="1:51" ht="18" x14ac:dyDescent="0.35">
      <c r="A221" s="3">
        <f t="shared" si="15"/>
        <v>1.0270270270270272</v>
      </c>
      <c r="B221" s="3">
        <f t="shared" si="16"/>
        <v>2.7621621622432446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 spans="1:51" ht="18" x14ac:dyDescent="0.35">
      <c r="A222" s="3">
        <f t="shared" si="15"/>
        <v>2.7027027027027195E-2</v>
      </c>
      <c r="B222" s="3">
        <f t="shared" si="16"/>
        <v>2.7891891892702718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 spans="1:51" ht="18" x14ac:dyDescent="0.35">
      <c r="A223" s="3">
        <f t="shared" si="15"/>
        <v>-1.9729729729729728</v>
      </c>
      <c r="B223" s="3">
        <f t="shared" si="16"/>
        <v>0.81621621629729901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 spans="1:51" ht="18" x14ac:dyDescent="0.35">
      <c r="A224" s="3">
        <f t="shared" si="15"/>
        <v>-2.9729729729729728</v>
      </c>
      <c r="B224" s="3">
        <f t="shared" si="16"/>
        <v>-2.1567567566756738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 spans="1:51" ht="18" x14ac:dyDescent="0.35">
      <c r="A225" s="3">
        <f t="shared" si="15"/>
        <v>1.0270270270270272</v>
      </c>
      <c r="B225" s="3">
        <f t="shared" si="16"/>
        <v>-1.1297297296486466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 spans="1:51" ht="18" x14ac:dyDescent="0.35">
      <c r="A226" s="3">
        <f t="shared" si="15"/>
        <v>-0.9729729729729728</v>
      </c>
      <c r="B226" s="3">
        <f t="shared" si="16"/>
        <v>-2.1027027026216194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 spans="1:51" ht="18" x14ac:dyDescent="0.35">
      <c r="A227" s="3">
        <f t="shared" si="15"/>
        <v>-0.9729729729729728</v>
      </c>
      <c r="B227" s="3">
        <f t="shared" si="16"/>
        <v>-3.0756756755945922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 spans="1:51" ht="18" x14ac:dyDescent="0.35">
      <c r="A228" s="3">
        <f t="shared" si="15"/>
        <v>1.0270270270270272</v>
      </c>
      <c r="B228" s="3">
        <f t="shared" si="16"/>
        <v>-2.048648648567565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 spans="1:51" ht="18" x14ac:dyDescent="0.35">
      <c r="A229" s="3">
        <f t="shared" si="15"/>
        <v>2.0270270270270272</v>
      </c>
      <c r="B229" s="3">
        <f t="shared" si="16"/>
        <v>-2.1621621540537816E-2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 spans="1:51" ht="18" x14ac:dyDescent="0.35">
      <c r="A230" s="3">
        <f t="shared" si="15"/>
        <v>-2.9729729729729728</v>
      </c>
      <c r="B230" s="3">
        <f t="shared" si="16"/>
        <v>-2.9945945945135106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 spans="1:51" ht="18" x14ac:dyDescent="0.35">
      <c r="A231" s="3">
        <f t="shared" si="15"/>
        <v>-0.9729729729729728</v>
      </c>
      <c r="B231" s="3">
        <f t="shared" si="16"/>
        <v>-3.9675675674864834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 spans="1:51" ht="18" x14ac:dyDescent="0.35">
      <c r="A232" s="3">
        <f t="shared" si="15"/>
        <v>1.0270270270270272</v>
      </c>
      <c r="B232" s="3">
        <f t="shared" si="16"/>
        <v>-2.9405405404594562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 spans="1:51" ht="18" x14ac:dyDescent="0.35">
      <c r="A233" s="3">
        <f t="shared" si="15"/>
        <v>-0.9729729729729728</v>
      </c>
      <c r="B233" s="3">
        <f t="shared" si="16"/>
        <v>-3.913513513432429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spans="1:51" ht="18" x14ac:dyDescent="0.35">
      <c r="A234" s="3">
        <f t="shared" si="15"/>
        <v>-0.9729729729729728</v>
      </c>
      <c r="B234" s="3">
        <f t="shared" si="16"/>
        <v>-4.8864864864054018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 spans="1:51" ht="18" x14ac:dyDescent="0.35">
      <c r="A235" s="3">
        <f t="shared" si="15"/>
        <v>-1.9729729729729728</v>
      </c>
      <c r="B235" s="3">
        <f t="shared" si="16"/>
        <v>-6.8594594593783746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 spans="1:51" ht="18" x14ac:dyDescent="0.35">
      <c r="A236" s="3">
        <f t="shared" si="15"/>
        <v>2.0270270270270272</v>
      </c>
      <c r="B236" s="3">
        <f t="shared" si="16"/>
        <v>-4.8324324323513475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 spans="1:51" ht="18" x14ac:dyDescent="0.35">
      <c r="A237" s="3">
        <f t="shared" si="15"/>
        <v>2.0270270270270272</v>
      </c>
      <c r="B237" s="3">
        <f t="shared" si="16"/>
        <v>-2.8054054053243203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 spans="1:51" ht="18" x14ac:dyDescent="0.35">
      <c r="A238" s="3">
        <f t="shared" si="15"/>
        <v>-3.9729729729729728</v>
      </c>
      <c r="B238" s="3">
        <f t="shared" si="16"/>
        <v>-6.7783783782972931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 spans="1:51" ht="18" x14ac:dyDescent="0.35">
      <c r="A239" s="3">
        <f t="shared" si="15"/>
        <v>2.0270270270270272</v>
      </c>
      <c r="B239" s="3">
        <f t="shared" si="16"/>
        <v>-4.7513513512702659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 spans="1:51" ht="18" x14ac:dyDescent="0.35">
      <c r="A240" s="3">
        <f t="shared" si="15"/>
        <v>3.0270270270270272</v>
      </c>
      <c r="B240" s="3">
        <f t="shared" si="16"/>
        <v>-1.7243243242432387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 spans="1:51" ht="18" x14ac:dyDescent="0.35">
      <c r="A241" s="3">
        <f t="shared" si="15"/>
        <v>-1.9729729729729728</v>
      </c>
      <c r="B241" s="3">
        <f t="shared" si="16"/>
        <v>-3.6972972972162115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 spans="1:51" ht="18" x14ac:dyDescent="0.35">
      <c r="A242" s="3">
        <f t="shared" si="15"/>
        <v>4.0270270270270272</v>
      </c>
      <c r="B242" s="3">
        <f t="shared" si="16"/>
        <v>0.32972972981081572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 spans="1:51" ht="18" x14ac:dyDescent="0.35">
      <c r="A243" s="3">
        <f t="shared" si="15"/>
        <v>2.7027027027027195E-2</v>
      </c>
      <c r="B243" s="3">
        <f t="shared" si="16"/>
        <v>0.35675675683784291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 spans="1:51" ht="18" x14ac:dyDescent="0.35">
      <c r="A244" s="3">
        <f t="shared" si="15"/>
        <v>-3.9729729729729728</v>
      </c>
      <c r="B244" s="3">
        <f t="shared" si="16"/>
        <v>-3.6162162161351299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 spans="1:51" ht="18" x14ac:dyDescent="0.35">
      <c r="A245" s="3">
        <f t="shared" si="15"/>
        <v>1.0270270270270272</v>
      </c>
      <c r="B245" s="3">
        <f t="shared" si="16"/>
        <v>-2.5891891891081027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 spans="1:51" ht="18" x14ac:dyDescent="0.35">
      <c r="A246" s="3">
        <f t="shared" si="15"/>
        <v>2.0270270270270272</v>
      </c>
      <c r="B246" s="3">
        <f t="shared" si="16"/>
        <v>-0.5621621620810755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 spans="1:51" ht="18" x14ac:dyDescent="0.35">
      <c r="A247" s="3">
        <f t="shared" si="15"/>
        <v>-0.9729729729729728</v>
      </c>
      <c r="B247" s="3">
        <f t="shared" si="16"/>
        <v>-1.5351351350540483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 spans="1:51" ht="18" x14ac:dyDescent="0.35">
      <c r="A248" s="3">
        <f t="shared" si="15"/>
        <v>-1.9729729729729728</v>
      </c>
      <c r="B248" s="3">
        <f t="shared" si="16"/>
        <v>-3.5081081080270211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 spans="1:51" ht="18" x14ac:dyDescent="0.35">
      <c r="A249" s="3">
        <f t="shared" si="15"/>
        <v>-0.9729729729729728</v>
      </c>
      <c r="B249" s="3">
        <f t="shared" si="16"/>
        <v>-4.4810810809999939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 spans="1:51" ht="18" x14ac:dyDescent="0.35">
      <c r="A250" s="3">
        <f t="shared" si="15"/>
        <v>-1.9729729729729728</v>
      </c>
      <c r="B250" s="3">
        <f t="shared" si="16"/>
        <v>-6.4540540539729667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 spans="1:51" ht="18" x14ac:dyDescent="0.35">
      <c r="A251" s="3">
        <f t="shared" si="15"/>
        <v>1.0270270270270272</v>
      </c>
      <c r="B251" s="3">
        <f t="shared" si="16"/>
        <v>-5.4270270269459395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 spans="1:51" ht="18" x14ac:dyDescent="0.35">
      <c r="A252" s="3">
        <f t="shared" si="15"/>
        <v>-0.9729729729729728</v>
      </c>
      <c r="B252" s="3">
        <f t="shared" si="16"/>
        <v>-6.3999999999189123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 spans="1:51" ht="18" x14ac:dyDescent="0.35">
      <c r="A253" s="3">
        <f t="shared" si="15"/>
        <v>4.0270270270270272</v>
      </c>
      <c r="B253" s="3">
        <f t="shared" si="16"/>
        <v>-2.3729729728918851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 spans="1:51" ht="18" x14ac:dyDescent="0.35">
      <c r="A254" s="3">
        <f t="shared" si="15"/>
        <v>1.0270270270270272</v>
      </c>
      <c r="B254" s="3">
        <f t="shared" si="16"/>
        <v>-1.3459459458648579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 spans="1:51" ht="18" x14ac:dyDescent="0.35">
      <c r="A255" s="3">
        <f t="shared" si="15"/>
        <v>-3.9729729729729728</v>
      </c>
      <c r="B255" s="3">
        <f t="shared" si="16"/>
        <v>-5.3189189188378307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 spans="1:51" ht="18" x14ac:dyDescent="0.35">
      <c r="A256" s="3">
        <f t="shared" si="15"/>
        <v>-0.9729729729729728</v>
      </c>
      <c r="B256" s="3">
        <f t="shared" si="16"/>
        <v>-6.2918918918108035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 ht="18" x14ac:dyDescent="0.35">
      <c r="A257" s="3">
        <f t="shared" si="15"/>
        <v>1.0270270270270272</v>
      </c>
      <c r="B257" s="3">
        <f t="shared" si="16"/>
        <v>-5.2648648647837764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 spans="1:51" ht="18" x14ac:dyDescent="0.35">
      <c r="A258" s="3">
        <f t="shared" si="15"/>
        <v>1.0270270270270272</v>
      </c>
      <c r="B258" s="3">
        <f t="shared" si="16"/>
        <v>-4.2378378377567492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 spans="1:51" ht="18" x14ac:dyDescent="0.35">
      <c r="A259" s="3">
        <f t="shared" si="15"/>
        <v>5.0270270270270272</v>
      </c>
      <c r="B259" s="3">
        <f t="shared" si="16"/>
        <v>0.78918918927027804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 spans="1:51" ht="18" x14ac:dyDescent="0.35">
      <c r="A260" s="3">
        <f t="shared" si="15"/>
        <v>-2.9729729729729728</v>
      </c>
      <c r="B260" s="3">
        <f t="shared" si="16"/>
        <v>-2.1837837837026948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 spans="1:51" ht="18" x14ac:dyDescent="0.35">
      <c r="A261" s="3">
        <f t="shared" si="15"/>
        <v>-0.9729729729729728</v>
      </c>
      <c r="B261" s="3">
        <f t="shared" si="16"/>
        <v>-3.1567567566756676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 spans="1:51" ht="18" x14ac:dyDescent="0.35">
      <c r="A262" s="3">
        <f t="shared" si="15"/>
        <v>2.7027027027027195E-2</v>
      </c>
      <c r="B262" s="3">
        <f t="shared" si="16"/>
        <v>-3.1297297296486404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</row>
    <row r="263" spans="1:51" ht="18" x14ac:dyDescent="0.35">
      <c r="A263" s="3">
        <f t="shared" si="15"/>
        <v>3.0270270270270272</v>
      </c>
      <c r="B263" s="3">
        <f t="shared" si="16"/>
        <v>-0.10270270262161318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</row>
    <row r="264" spans="1:51" ht="18" x14ac:dyDescent="0.35">
      <c r="A264" s="3">
        <f t="shared" si="15"/>
        <v>-2.9729729729729728</v>
      </c>
      <c r="B264" s="3">
        <f t="shared" si="16"/>
        <v>-3.075675675594586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</row>
    <row r="265" spans="1:51" ht="18" x14ac:dyDescent="0.35">
      <c r="A265" s="3">
        <f t="shared" si="15"/>
        <v>2.7027027027027195E-2</v>
      </c>
      <c r="B265" s="3">
        <f t="shared" si="16"/>
        <v>-3.0486486485675588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</row>
    <row r="266" spans="1:51" ht="18" x14ac:dyDescent="0.35">
      <c r="A266" s="3">
        <f t="shared" si="15"/>
        <v>-2.9729729729729728</v>
      </c>
      <c r="B266" s="3">
        <f t="shared" si="16"/>
        <v>-6.0216216215405316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</row>
    <row r="267" spans="1:51" ht="18" x14ac:dyDescent="0.35">
      <c r="A267" s="3">
        <f t="shared" si="15"/>
        <v>1.0270270270270272</v>
      </c>
      <c r="B267" s="3">
        <f t="shared" si="16"/>
        <v>-4.9945945945135044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</row>
    <row r="268" spans="1:51" ht="18" x14ac:dyDescent="0.35">
      <c r="A268" s="3">
        <f t="shared" si="15"/>
        <v>2.7027027027027195E-2</v>
      </c>
      <c r="B268" s="3">
        <f t="shared" si="16"/>
        <v>-4.9675675674864772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</row>
    <row r="269" spans="1:51" ht="18" x14ac:dyDescent="0.35">
      <c r="A269" s="3">
        <f t="shared" si="15"/>
        <v>-1.9729729729729728</v>
      </c>
      <c r="B269" s="3">
        <f t="shared" si="16"/>
        <v>-6.94054054045945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</row>
    <row r="270" spans="1:51" ht="18" x14ac:dyDescent="0.35">
      <c r="A270" s="3">
        <f t="shared" si="15"/>
        <v>1.0270270270270272</v>
      </c>
      <c r="B270" s="3">
        <f t="shared" si="16"/>
        <v>-5.9135135134324228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</row>
    <row r="271" spans="1:51" ht="18" x14ac:dyDescent="0.35">
      <c r="A271" s="3">
        <f t="shared" si="15"/>
        <v>-2.9729729729729728</v>
      </c>
      <c r="B271" s="3">
        <f t="shared" si="16"/>
        <v>-8.8864864864053956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</row>
    <row r="272" spans="1:51" ht="18" x14ac:dyDescent="0.35">
      <c r="A272" s="3">
        <f t="shared" si="15"/>
        <v>-0.9729729729729728</v>
      </c>
      <c r="B272" s="3">
        <f t="shared" si="16"/>
        <v>-9.8594594593783675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</row>
    <row r="273" spans="1:51" ht="18" x14ac:dyDescent="0.35">
      <c r="A273" s="3">
        <f t="shared" si="15"/>
        <v>-0.9729729729729728</v>
      </c>
      <c r="B273" s="3">
        <f t="shared" si="16"/>
        <v>-10.832432432351339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</row>
    <row r="274" spans="1:51" ht="18" x14ac:dyDescent="0.35">
      <c r="A274" s="3">
        <f t="shared" si="15"/>
        <v>-1.9729729729729728</v>
      </c>
      <c r="B274" s="3">
        <f t="shared" si="16"/>
        <v>-12.805405405324311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</row>
    <row r="275" spans="1:51" ht="18" x14ac:dyDescent="0.35">
      <c r="A275" s="3">
        <f t="shared" si="15"/>
        <v>3.0270270270270272</v>
      </c>
      <c r="B275" s="3">
        <f t="shared" si="16"/>
        <v>-9.7783783782972833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</row>
    <row r="276" spans="1:51" ht="18" x14ac:dyDescent="0.35">
      <c r="A276" s="3">
        <f t="shared" si="15"/>
        <v>-3.9729729729729728</v>
      </c>
      <c r="B276" s="3">
        <f t="shared" si="16"/>
        <v>-13.751351351270255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</row>
    <row r="277" spans="1:51" ht="18" x14ac:dyDescent="0.35">
      <c r="A277" s="3">
        <f t="shared" ref="A277:A340" si="17">(A68-$F$203)</f>
        <v>-1.9729729729729728</v>
      </c>
      <c r="B277" s="3">
        <f t="shared" si="16"/>
        <v>-15.724324324243227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</row>
    <row r="278" spans="1:51" ht="18" x14ac:dyDescent="0.35">
      <c r="A278" s="3">
        <f t="shared" si="17"/>
        <v>2.7027027027027195E-2</v>
      </c>
      <c r="B278" s="3">
        <f t="shared" ref="B278:B341" si="18">SUM(A278,B277)</f>
        <v>-15.697297297216199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</row>
    <row r="279" spans="1:51" ht="18" x14ac:dyDescent="0.35">
      <c r="A279" s="3">
        <f t="shared" si="17"/>
        <v>-2.9729729729729728</v>
      </c>
      <c r="B279" s="3">
        <f t="shared" si="18"/>
        <v>-18.670270270189171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</row>
    <row r="280" spans="1:51" ht="18" x14ac:dyDescent="0.35">
      <c r="A280" s="3">
        <f t="shared" si="17"/>
        <v>-0.9729729729729728</v>
      </c>
      <c r="B280" s="3">
        <f t="shared" si="18"/>
        <v>-19.643243243162143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</row>
    <row r="281" spans="1:51" ht="18" x14ac:dyDescent="0.35">
      <c r="A281" s="3">
        <f t="shared" si="17"/>
        <v>1.0270270270270272</v>
      </c>
      <c r="B281" s="3">
        <f t="shared" si="18"/>
        <v>-18.616216216135115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</row>
    <row r="282" spans="1:51" ht="18" x14ac:dyDescent="0.35">
      <c r="A282" s="3">
        <f t="shared" si="17"/>
        <v>1.0270270270270272</v>
      </c>
      <c r="B282" s="3">
        <f t="shared" si="18"/>
        <v>-17.589189189108087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</row>
    <row r="283" spans="1:51" ht="18" x14ac:dyDescent="0.35">
      <c r="A283" s="3">
        <f t="shared" si="17"/>
        <v>2.0270270270270272</v>
      </c>
      <c r="B283" s="3">
        <f t="shared" si="18"/>
        <v>-15.562162162081059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</row>
    <row r="284" spans="1:51" ht="18" x14ac:dyDescent="0.35">
      <c r="A284" s="3">
        <f t="shared" si="17"/>
        <v>-2.9729729729729728</v>
      </c>
      <c r="B284" s="3">
        <f t="shared" si="18"/>
        <v>-18.535135135054031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</row>
    <row r="285" spans="1:51" ht="18" x14ac:dyDescent="0.35">
      <c r="A285" s="3">
        <f t="shared" si="17"/>
        <v>2.0270270270270272</v>
      </c>
      <c r="B285" s="3">
        <f t="shared" si="18"/>
        <v>-16.508108108027002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</row>
    <row r="286" spans="1:51" ht="18" x14ac:dyDescent="0.35">
      <c r="A286" s="3">
        <f t="shared" si="17"/>
        <v>-0.9729729729729728</v>
      </c>
      <c r="B286" s="3">
        <f t="shared" si="18"/>
        <v>-17.481081080999974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</row>
    <row r="287" spans="1:51" ht="18" x14ac:dyDescent="0.35">
      <c r="A287" s="3">
        <f t="shared" si="17"/>
        <v>-0.9729729729729728</v>
      </c>
      <c r="B287" s="3">
        <f t="shared" si="18"/>
        <v>-18.454054053972946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</row>
    <row r="288" spans="1:51" ht="18" x14ac:dyDescent="0.35">
      <c r="A288" s="3">
        <f t="shared" si="17"/>
        <v>3.0270270270270272</v>
      </c>
      <c r="B288" s="3">
        <f t="shared" si="18"/>
        <v>-15.427027026945918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</row>
    <row r="289" spans="1:51" ht="18" x14ac:dyDescent="0.35">
      <c r="A289" s="3">
        <f t="shared" si="17"/>
        <v>-3.9729729729729728</v>
      </c>
      <c r="B289" s="3">
        <f t="shared" si="18"/>
        <v>-19.39999999991889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</row>
    <row r="290" spans="1:51" ht="18" x14ac:dyDescent="0.35">
      <c r="A290" s="3">
        <f t="shared" si="17"/>
        <v>-0.9729729729729728</v>
      </c>
      <c r="B290" s="3">
        <f t="shared" si="18"/>
        <v>-20.372972972891862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</row>
    <row r="291" spans="1:51" ht="18" x14ac:dyDescent="0.35">
      <c r="A291" s="3">
        <f t="shared" si="17"/>
        <v>-2.9729729729729728</v>
      </c>
      <c r="B291" s="3">
        <f t="shared" si="18"/>
        <v>-23.345945945864834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</row>
    <row r="292" spans="1:51" ht="18" x14ac:dyDescent="0.35">
      <c r="A292" s="3">
        <f t="shared" si="17"/>
        <v>-0.9729729729729728</v>
      </c>
      <c r="B292" s="3">
        <f t="shared" si="18"/>
        <v>-24.318918918837806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</row>
    <row r="293" spans="1:51" ht="18" x14ac:dyDescent="0.35">
      <c r="A293" s="3">
        <f t="shared" si="17"/>
        <v>2.0270270270270272</v>
      </c>
      <c r="B293" s="3">
        <f t="shared" si="18"/>
        <v>-22.291891891810778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</row>
    <row r="294" spans="1:51" ht="18" x14ac:dyDescent="0.35">
      <c r="A294" s="3">
        <f t="shared" si="17"/>
        <v>2.7027027027027195E-2</v>
      </c>
      <c r="B294" s="3">
        <f t="shared" si="18"/>
        <v>-22.26486486478375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</row>
    <row r="295" spans="1:51" ht="18" x14ac:dyDescent="0.35">
      <c r="A295" s="3">
        <f t="shared" si="17"/>
        <v>3.0270270270270272</v>
      </c>
      <c r="B295" s="3">
        <f t="shared" si="18"/>
        <v>-19.237837837756722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</row>
    <row r="296" spans="1:51" ht="18" x14ac:dyDescent="0.35">
      <c r="A296" s="3">
        <f t="shared" si="17"/>
        <v>5.0270270270270272</v>
      </c>
      <c r="B296" s="3">
        <f t="shared" si="18"/>
        <v>-14.210810810729694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</row>
    <row r="297" spans="1:51" ht="18" x14ac:dyDescent="0.35">
      <c r="A297" s="3">
        <f t="shared" si="17"/>
        <v>2.0270270270270272</v>
      </c>
      <c r="B297" s="3">
        <f t="shared" si="18"/>
        <v>-12.183783783702665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</row>
    <row r="298" spans="1:51" ht="18" x14ac:dyDescent="0.35">
      <c r="A298" s="3">
        <f t="shared" si="17"/>
        <v>4.0270270270270272</v>
      </c>
      <c r="B298" s="3">
        <f t="shared" si="18"/>
        <v>-8.1567567566756374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</row>
    <row r="299" spans="1:51" ht="18" x14ac:dyDescent="0.35">
      <c r="A299" s="3">
        <f t="shared" si="17"/>
        <v>4.0270270270270272</v>
      </c>
      <c r="B299" s="3">
        <f t="shared" si="18"/>
        <v>-4.1297297296486102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</row>
    <row r="300" spans="1:51" ht="18" x14ac:dyDescent="0.35">
      <c r="A300" s="3">
        <f t="shared" si="17"/>
        <v>-2.9729729729729728</v>
      </c>
      <c r="B300" s="3">
        <f t="shared" si="18"/>
        <v>-7.102702702621583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</row>
    <row r="301" spans="1:51" ht="18" x14ac:dyDescent="0.35">
      <c r="A301" s="3">
        <f t="shared" si="17"/>
        <v>2.0270270270270272</v>
      </c>
      <c r="B301" s="3">
        <f t="shared" si="18"/>
        <v>-5.0756756755945558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</row>
    <row r="302" spans="1:51" ht="18" x14ac:dyDescent="0.35">
      <c r="A302" s="3">
        <f t="shared" si="17"/>
        <v>1.0270270270270272</v>
      </c>
      <c r="B302" s="3">
        <f t="shared" si="18"/>
        <v>-4.0486486485675286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</row>
    <row r="303" spans="1:51" ht="18" x14ac:dyDescent="0.35">
      <c r="A303" s="3">
        <f t="shared" si="17"/>
        <v>1.0270270270270272</v>
      </c>
      <c r="B303" s="3">
        <f t="shared" si="18"/>
        <v>-3.0216216215405014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</row>
    <row r="304" spans="1:51" ht="18" x14ac:dyDescent="0.35">
      <c r="A304" s="3">
        <f t="shared" si="17"/>
        <v>5.0270270270270272</v>
      </c>
      <c r="B304" s="3">
        <f t="shared" si="18"/>
        <v>2.0054054054865258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</row>
    <row r="305" spans="1:51" ht="18" x14ac:dyDescent="0.35">
      <c r="A305" s="3">
        <f t="shared" si="17"/>
        <v>-3.9729729729729728</v>
      </c>
      <c r="B305" s="3">
        <f t="shared" si="18"/>
        <v>-1.967567567486447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</row>
    <row r="306" spans="1:51" ht="18" x14ac:dyDescent="0.35">
      <c r="A306" s="3">
        <f t="shared" si="17"/>
        <v>-0.9729729729729728</v>
      </c>
      <c r="B306" s="3">
        <f t="shared" si="18"/>
        <v>-2.9405405404594198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</row>
    <row r="307" spans="1:51" ht="18" x14ac:dyDescent="0.35">
      <c r="A307" s="3">
        <f t="shared" si="17"/>
        <v>-3.9729729729729728</v>
      </c>
      <c r="B307" s="3">
        <f t="shared" si="18"/>
        <v>-6.9135135134323926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spans="1:51" ht="18" x14ac:dyDescent="0.35">
      <c r="A308" s="3">
        <f t="shared" si="17"/>
        <v>1.0270270270270272</v>
      </c>
      <c r="B308" s="3">
        <f t="shared" si="18"/>
        <v>-5.8864864864053654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</row>
    <row r="309" spans="1:51" ht="18" x14ac:dyDescent="0.35">
      <c r="A309" s="3">
        <f t="shared" si="17"/>
        <v>-3.9729729729729728</v>
      </c>
      <c r="B309" s="3">
        <f t="shared" si="18"/>
        <v>-9.8594594593783391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</row>
    <row r="310" spans="1:51" ht="18" x14ac:dyDescent="0.35">
      <c r="A310" s="3">
        <f t="shared" si="17"/>
        <v>-1.9729729729729728</v>
      </c>
      <c r="B310" s="3">
        <f t="shared" si="18"/>
        <v>-11.832432432351311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</row>
    <row r="311" spans="1:51" ht="18" x14ac:dyDescent="0.35">
      <c r="A311" s="3">
        <f t="shared" si="17"/>
        <v>-1.9729729729729728</v>
      </c>
      <c r="B311" s="3">
        <f t="shared" si="18"/>
        <v>-13.805405405324283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 spans="1:51" ht="18" x14ac:dyDescent="0.35">
      <c r="A312" s="3">
        <f t="shared" si="17"/>
        <v>-2.9729729729729728</v>
      </c>
      <c r="B312" s="3">
        <f t="shared" si="18"/>
        <v>-16.778378378297255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spans="1:51" ht="18" x14ac:dyDescent="0.35">
      <c r="A313" s="3">
        <f t="shared" si="17"/>
        <v>-1.9729729729729728</v>
      </c>
      <c r="B313" s="3">
        <f t="shared" si="18"/>
        <v>-18.751351351270227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spans="1:51" ht="18" x14ac:dyDescent="0.35">
      <c r="A314" s="3">
        <f t="shared" si="17"/>
        <v>2.7027027027027195E-2</v>
      </c>
      <c r="B314" s="3">
        <f t="shared" si="18"/>
        <v>-18.724324324243199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1:51" ht="18" x14ac:dyDescent="0.35">
      <c r="A315" s="3">
        <f t="shared" si="17"/>
        <v>-1.9729729729729728</v>
      </c>
      <c r="B315" s="3">
        <f t="shared" si="18"/>
        <v>-20.697297297216171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1:51" ht="18" x14ac:dyDescent="0.35">
      <c r="A316" s="3">
        <f t="shared" si="17"/>
        <v>-0.9729729729729728</v>
      </c>
      <c r="B316" s="3">
        <f t="shared" si="18"/>
        <v>-21.670270270189143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1:51" ht="18" x14ac:dyDescent="0.35">
      <c r="A317" s="3">
        <f t="shared" si="17"/>
        <v>2.0270270270270272</v>
      </c>
      <c r="B317" s="3">
        <f t="shared" si="18"/>
        <v>-19.643243243162114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1:51" ht="18" x14ac:dyDescent="0.35">
      <c r="A318" s="3">
        <f t="shared" si="17"/>
        <v>-0.9729729729729728</v>
      </c>
      <c r="B318" s="3">
        <f t="shared" si="18"/>
        <v>-20.616216216135086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1:51" ht="18" x14ac:dyDescent="0.35">
      <c r="A319" s="3">
        <f t="shared" si="17"/>
        <v>6.0270270270270272</v>
      </c>
      <c r="B319" s="3">
        <f t="shared" si="18"/>
        <v>-14.589189189108058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1:51" ht="18" x14ac:dyDescent="0.35">
      <c r="A320" s="3">
        <f t="shared" si="17"/>
        <v>-0.9729729729729728</v>
      </c>
      <c r="B320" s="3">
        <f t="shared" si="18"/>
        <v>-15.56216216208103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1:51" ht="18" x14ac:dyDescent="0.35">
      <c r="A321" s="3">
        <f t="shared" si="17"/>
        <v>-0.9729729729729728</v>
      </c>
      <c r="B321" s="3">
        <f t="shared" si="18"/>
        <v>-16.535135135054002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1:51" ht="18" x14ac:dyDescent="0.35">
      <c r="A322" s="3">
        <f t="shared" si="17"/>
        <v>4.0270270270270272</v>
      </c>
      <c r="B322" s="3">
        <f t="shared" si="18"/>
        <v>-12.508108108026974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1:51" ht="18" x14ac:dyDescent="0.35">
      <c r="A323" s="3">
        <f t="shared" si="17"/>
        <v>3.0270270270270272</v>
      </c>
      <c r="B323" s="3">
        <f t="shared" si="18"/>
        <v>-9.481081080999946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1:51" ht="18" x14ac:dyDescent="0.35">
      <c r="A324" s="3">
        <f t="shared" si="17"/>
        <v>-3.9729729729729728</v>
      </c>
      <c r="B324" s="3">
        <f t="shared" si="18"/>
        <v>-13.454054053972918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1:51" ht="18" x14ac:dyDescent="0.35">
      <c r="A325" s="3">
        <f t="shared" si="17"/>
        <v>1.0270270270270272</v>
      </c>
      <c r="B325" s="3">
        <f t="shared" si="18"/>
        <v>-12.42702702694589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1:51" ht="18" x14ac:dyDescent="0.35">
      <c r="A326" s="3">
        <f t="shared" si="17"/>
        <v>-2.9729729729729728</v>
      </c>
      <c r="B326" s="3">
        <f t="shared" si="18"/>
        <v>-15.399999999918862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1:51" ht="18" x14ac:dyDescent="0.35">
      <c r="A327" s="3">
        <f t="shared" si="17"/>
        <v>2.7027027027027195E-2</v>
      </c>
      <c r="B327" s="3">
        <f t="shared" si="18"/>
        <v>-15.372972972891834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1:51" ht="18" x14ac:dyDescent="0.35">
      <c r="A328" s="3">
        <f t="shared" si="17"/>
        <v>2.0270270270270272</v>
      </c>
      <c r="B328" s="3">
        <f t="shared" si="18"/>
        <v>-13.345945945864806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1:51" ht="18" x14ac:dyDescent="0.35">
      <c r="A329" s="3">
        <f t="shared" si="17"/>
        <v>-2.9729729729729728</v>
      </c>
      <c r="B329" s="3">
        <f t="shared" si="18"/>
        <v>-16.318918918837777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spans="1:51" ht="18" x14ac:dyDescent="0.35">
      <c r="A330" s="3">
        <f t="shared" si="17"/>
        <v>5.0270270270270272</v>
      </c>
      <c r="B330" s="3">
        <f t="shared" si="18"/>
        <v>-11.291891891810749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spans="1:51" ht="18" x14ac:dyDescent="0.35">
      <c r="A331" s="3">
        <f t="shared" si="17"/>
        <v>-3.9729729729729728</v>
      </c>
      <c r="B331" s="3">
        <f t="shared" si="18"/>
        <v>-15.264864864783721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spans="1:51" ht="18" x14ac:dyDescent="0.35">
      <c r="A332" s="3">
        <f t="shared" si="17"/>
        <v>1.0270270270270272</v>
      </c>
      <c r="B332" s="3">
        <f t="shared" si="18"/>
        <v>-14.237837837756693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1:51" ht="18" x14ac:dyDescent="0.35">
      <c r="A333" s="3">
        <f t="shared" si="17"/>
        <v>1.0270270270270272</v>
      </c>
      <c r="B333" s="3">
        <f t="shared" si="18"/>
        <v>-13.210810810729665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spans="1:51" ht="18" x14ac:dyDescent="0.35">
      <c r="A334" s="3">
        <f t="shared" si="17"/>
        <v>-1.9729729729729728</v>
      </c>
      <c r="B334" s="3">
        <f t="shared" si="18"/>
        <v>-15.183783783702637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spans="1:51" ht="18" x14ac:dyDescent="0.35">
      <c r="A335" s="3">
        <f t="shared" si="17"/>
        <v>-0.9729729729729728</v>
      </c>
      <c r="B335" s="3">
        <f t="shared" si="18"/>
        <v>-16.156756756675609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spans="1:51" ht="18" x14ac:dyDescent="0.35">
      <c r="A336" s="3">
        <f t="shared" si="17"/>
        <v>6.0270270270270272</v>
      </c>
      <c r="B336" s="3">
        <f t="shared" si="18"/>
        <v>-10.129729729648581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spans="1:51" ht="18" x14ac:dyDescent="0.35">
      <c r="A337" s="3">
        <f t="shared" si="17"/>
        <v>-0.9729729729729728</v>
      </c>
      <c r="B337" s="3">
        <f t="shared" si="18"/>
        <v>-11.102702702621553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spans="1:51" ht="18" x14ac:dyDescent="0.35">
      <c r="A338" s="3">
        <f t="shared" si="17"/>
        <v>-3.9729729729729728</v>
      </c>
      <c r="B338" s="3">
        <f t="shared" si="18"/>
        <v>-15.075675675594525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spans="1:51" ht="18" x14ac:dyDescent="0.35">
      <c r="A339" s="3">
        <f t="shared" si="17"/>
        <v>4.0270270270270272</v>
      </c>
      <c r="B339" s="3">
        <f t="shared" si="18"/>
        <v>-11.048648648567497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spans="1:51" ht="18" x14ac:dyDescent="0.35">
      <c r="A340" s="3">
        <f t="shared" si="17"/>
        <v>2.7027027027027195E-2</v>
      </c>
      <c r="B340" s="3">
        <f t="shared" si="18"/>
        <v>-11.021621621540469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spans="1:51" ht="18" x14ac:dyDescent="0.35">
      <c r="A341" s="3">
        <f t="shared" ref="A341:A396" si="19">(A132-$F$203)</f>
        <v>-0.9729729729729728</v>
      </c>
      <c r="B341" s="3">
        <f t="shared" si="18"/>
        <v>-11.99459459451344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spans="1:51" ht="18" x14ac:dyDescent="0.35">
      <c r="A342" s="3">
        <f t="shared" si="19"/>
        <v>-3.9729729729729728</v>
      </c>
      <c r="B342" s="3">
        <f t="shared" ref="B342:B396" si="20">SUM(A342,B341)</f>
        <v>-15.967567567486412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spans="1:51" ht="18" x14ac:dyDescent="0.35">
      <c r="A343" s="3">
        <f t="shared" si="19"/>
        <v>4.0270270270270272</v>
      </c>
      <c r="B343" s="3">
        <f t="shared" si="20"/>
        <v>-11.940540540459384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spans="1:51" ht="18" x14ac:dyDescent="0.35">
      <c r="A344" s="3">
        <f t="shared" si="19"/>
        <v>-3.9729729729729728</v>
      </c>
      <c r="B344" s="3">
        <f t="shared" si="20"/>
        <v>-15.913513513432356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spans="1:51" ht="18" x14ac:dyDescent="0.35">
      <c r="A345" s="3">
        <f t="shared" si="19"/>
        <v>1.0270270270270272</v>
      </c>
      <c r="B345" s="3">
        <f t="shared" si="20"/>
        <v>-14.886486486405328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spans="1:51" ht="18" x14ac:dyDescent="0.35">
      <c r="A346" s="3">
        <f t="shared" si="19"/>
        <v>-3.9729729729729728</v>
      </c>
      <c r="B346" s="3">
        <f t="shared" si="20"/>
        <v>-18.8594594593783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spans="1:51" ht="18" x14ac:dyDescent="0.35">
      <c r="A347" s="3">
        <f t="shared" si="19"/>
        <v>-0.9729729729729728</v>
      </c>
      <c r="B347" s="3">
        <f t="shared" si="20"/>
        <v>-19.832432432351272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spans="1:51" ht="18" x14ac:dyDescent="0.35">
      <c r="A348" s="3">
        <f t="shared" si="19"/>
        <v>-0.9729729729729728</v>
      </c>
      <c r="B348" s="3">
        <f t="shared" si="20"/>
        <v>-20.805405405324244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spans="1:51" ht="18" x14ac:dyDescent="0.35">
      <c r="A349" s="3">
        <f t="shared" si="19"/>
        <v>2.0270270270270272</v>
      </c>
      <c r="B349" s="3">
        <f t="shared" si="20"/>
        <v>-18.778378378297216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spans="1:51" ht="18" x14ac:dyDescent="0.35">
      <c r="A350" s="3">
        <f t="shared" si="19"/>
        <v>2.0270270270270272</v>
      </c>
      <c r="B350" s="3">
        <f t="shared" si="20"/>
        <v>-16.751351351270188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spans="1:51" ht="18" x14ac:dyDescent="0.35">
      <c r="A351" s="3">
        <f t="shared" si="19"/>
        <v>4.0270270270270272</v>
      </c>
      <c r="B351" s="3">
        <f t="shared" si="20"/>
        <v>-12.72432432424316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spans="1:51" ht="18" x14ac:dyDescent="0.35">
      <c r="A352" s="3">
        <f t="shared" si="19"/>
        <v>2.7027027027027195E-2</v>
      </c>
      <c r="B352" s="3">
        <f t="shared" si="20"/>
        <v>-12.697297297216132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spans="1:51" ht="18" x14ac:dyDescent="0.35">
      <c r="A353" s="3">
        <f t="shared" si="19"/>
        <v>-3.9729729729729728</v>
      </c>
      <c r="B353" s="3">
        <f t="shared" si="20"/>
        <v>-16.670270270189103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spans="1:51" ht="18" x14ac:dyDescent="0.35">
      <c r="A354" s="3">
        <f t="shared" si="19"/>
        <v>3.0270270270270272</v>
      </c>
      <c r="B354" s="3">
        <f t="shared" si="20"/>
        <v>-13.643243243162075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spans="1:51" ht="18" x14ac:dyDescent="0.35">
      <c r="A355" s="3">
        <f t="shared" si="19"/>
        <v>2.0270270270270272</v>
      </c>
      <c r="B355" s="3">
        <f t="shared" si="20"/>
        <v>-11.616216216135047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spans="1:51" ht="18" x14ac:dyDescent="0.35">
      <c r="A356" s="3">
        <f t="shared" si="19"/>
        <v>-2.9729729729729728</v>
      </c>
      <c r="B356" s="3">
        <f t="shared" si="20"/>
        <v>-14.589189189108019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spans="1:51" ht="18" x14ac:dyDescent="0.35">
      <c r="A357" s="3">
        <f t="shared" si="19"/>
        <v>1.0270270270270272</v>
      </c>
      <c r="B357" s="3">
        <f t="shared" si="20"/>
        <v>-13.562162162080991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spans="1:51" ht="18" x14ac:dyDescent="0.35">
      <c r="A358" s="3">
        <f t="shared" si="19"/>
        <v>2.7027027027027195E-2</v>
      </c>
      <c r="B358" s="3">
        <f t="shared" si="20"/>
        <v>-13.535135135053963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spans="1:51" ht="18" x14ac:dyDescent="0.35">
      <c r="A359" s="3">
        <f t="shared" si="19"/>
        <v>4.0270270270270272</v>
      </c>
      <c r="B359" s="3">
        <f t="shared" si="20"/>
        <v>-9.508108108026935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spans="1:51" ht="18" x14ac:dyDescent="0.35">
      <c r="A360" s="3">
        <f t="shared" si="19"/>
        <v>3.0270270270270272</v>
      </c>
      <c r="B360" s="3">
        <f t="shared" si="20"/>
        <v>-6.4810810809999078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spans="1:51" ht="18" x14ac:dyDescent="0.35">
      <c r="A361" s="3">
        <f t="shared" si="19"/>
        <v>-2.9729729729729728</v>
      </c>
      <c r="B361" s="3">
        <f t="shared" si="20"/>
        <v>-9.4540540539728806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spans="1:51" ht="18" x14ac:dyDescent="0.35">
      <c r="A362" s="3">
        <f t="shared" si="19"/>
        <v>3.0270270270270272</v>
      </c>
      <c r="B362" s="3">
        <f t="shared" si="20"/>
        <v>-6.4270270269458534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spans="1:51" ht="18" x14ac:dyDescent="0.35">
      <c r="A363" s="3">
        <f t="shared" si="19"/>
        <v>-0.9729729729729728</v>
      </c>
      <c r="B363" s="3">
        <f t="shared" si="20"/>
        <v>-7.3999999999188262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spans="1:51" ht="18" x14ac:dyDescent="0.35">
      <c r="A364" s="3">
        <f t="shared" si="19"/>
        <v>2.0270270270270272</v>
      </c>
      <c r="B364" s="3">
        <f t="shared" si="20"/>
        <v>-5.372972972891799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spans="1:51" ht="18" x14ac:dyDescent="0.35">
      <c r="A365" s="3">
        <f t="shared" si="19"/>
        <v>5.0270270270270272</v>
      </c>
      <c r="B365" s="3">
        <f t="shared" si="20"/>
        <v>-0.34594594586477179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spans="1:51" ht="18" x14ac:dyDescent="0.35">
      <c r="A366" s="3">
        <f t="shared" si="19"/>
        <v>2.0270270270270272</v>
      </c>
      <c r="B366" s="3">
        <f t="shared" si="20"/>
        <v>1.6810810811622554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spans="1:51" ht="18" x14ac:dyDescent="0.35">
      <c r="A367" s="3">
        <f t="shared" si="19"/>
        <v>-2.9729729729729728</v>
      </c>
      <c r="B367" s="3">
        <f t="shared" si="20"/>
        <v>-1.2918918918107174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spans="1:51" ht="18" x14ac:dyDescent="0.35">
      <c r="A368" s="3">
        <f t="shared" si="19"/>
        <v>1.0270270270270272</v>
      </c>
      <c r="B368" s="3">
        <f t="shared" si="20"/>
        <v>-0.2648648647836902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spans="1:51" ht="18" x14ac:dyDescent="0.35">
      <c r="A369" s="3">
        <f t="shared" si="19"/>
        <v>3.0270270270270272</v>
      </c>
      <c r="B369" s="3">
        <f t="shared" si="20"/>
        <v>2.762162162243337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spans="1:51" ht="18" x14ac:dyDescent="0.35">
      <c r="A370" s="3">
        <f t="shared" si="19"/>
        <v>-0.9729729729729728</v>
      </c>
      <c r="B370" s="3">
        <f t="shared" si="20"/>
        <v>1.7891891892703642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spans="1:51" ht="18" x14ac:dyDescent="0.35">
      <c r="A371" s="3">
        <f t="shared" si="19"/>
        <v>5.0270270270270272</v>
      </c>
      <c r="B371" s="3">
        <f t="shared" si="20"/>
        <v>6.8162162162973914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spans="1:51" ht="18" x14ac:dyDescent="0.35">
      <c r="A372" s="3">
        <f t="shared" si="19"/>
        <v>-3.9729729729729728</v>
      </c>
      <c r="B372" s="3">
        <f t="shared" si="20"/>
        <v>2.8432432433244186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spans="1:51" ht="18" x14ac:dyDescent="0.35">
      <c r="A373" s="3">
        <f t="shared" si="19"/>
        <v>4.0270270270270272</v>
      </c>
      <c r="B373" s="3">
        <f t="shared" si="20"/>
        <v>6.8702702703514458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spans="1:51" ht="18" x14ac:dyDescent="0.35">
      <c r="A374" s="3">
        <f t="shared" si="19"/>
        <v>2.7027027027027195E-2</v>
      </c>
      <c r="B374" s="3">
        <f t="shared" si="20"/>
        <v>6.897297297378473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spans="1:51" ht="18" x14ac:dyDescent="0.35">
      <c r="A375" s="3">
        <f t="shared" si="19"/>
        <v>2.7027027027027195E-2</v>
      </c>
      <c r="B375" s="3">
        <f t="shared" si="20"/>
        <v>6.9243243244055002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spans="1:51" ht="18" x14ac:dyDescent="0.35">
      <c r="A376" s="3">
        <f t="shared" si="19"/>
        <v>2.0270270270270272</v>
      </c>
      <c r="B376" s="3">
        <f t="shared" si="20"/>
        <v>8.9513513514325282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spans="1:51" ht="18" x14ac:dyDescent="0.35">
      <c r="A377" s="3">
        <f t="shared" si="19"/>
        <v>-0.9729729729729728</v>
      </c>
      <c r="B377" s="3">
        <f t="shared" si="20"/>
        <v>7.9783783784595554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spans="1:51" ht="18" x14ac:dyDescent="0.35">
      <c r="A378" s="3">
        <f t="shared" si="19"/>
        <v>-1.9729729729729728</v>
      </c>
      <c r="B378" s="3">
        <f t="shared" si="20"/>
        <v>6.0054054054865826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spans="1:51" ht="18" x14ac:dyDescent="0.35">
      <c r="A379" s="3">
        <f t="shared" si="19"/>
        <v>2.7027027027027195E-2</v>
      </c>
      <c r="B379" s="3">
        <f t="shared" si="20"/>
        <v>6.0324324325136098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spans="1:51" ht="18" x14ac:dyDescent="0.35">
      <c r="A380" s="3">
        <f t="shared" si="19"/>
        <v>-3.9729729729729728</v>
      </c>
      <c r="B380" s="3">
        <f t="shared" si="20"/>
        <v>2.059459459540637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spans="1:51" ht="18" x14ac:dyDescent="0.35">
      <c r="A381" s="3">
        <f t="shared" si="19"/>
        <v>2.0270270270270272</v>
      </c>
      <c r="B381" s="3">
        <f t="shared" si="20"/>
        <v>4.0864864865676642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spans="1:51" ht="18" x14ac:dyDescent="0.35">
      <c r="A382" s="3">
        <f t="shared" si="19"/>
        <v>3.0270270270270272</v>
      </c>
      <c r="B382" s="3">
        <f t="shared" si="20"/>
        <v>7.1135135135946914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spans="1:51" ht="18" x14ac:dyDescent="0.35">
      <c r="A383" s="3">
        <f t="shared" si="19"/>
        <v>2.0270270270270272</v>
      </c>
      <c r="B383" s="3">
        <f t="shared" si="20"/>
        <v>9.1405405406217177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spans="1:51" ht="18" x14ac:dyDescent="0.35">
      <c r="A384" s="3">
        <f t="shared" si="19"/>
        <v>-0.9729729729729728</v>
      </c>
      <c r="B384" s="3">
        <f t="shared" si="20"/>
        <v>8.1675675676487458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spans="1:51" ht="18" x14ac:dyDescent="0.35">
      <c r="A385" s="3">
        <f t="shared" si="19"/>
        <v>-2.9729729729729728</v>
      </c>
      <c r="B385" s="3">
        <f t="shared" si="20"/>
        <v>5.194594594675773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spans="1:51" ht="18" x14ac:dyDescent="0.35">
      <c r="A386" s="3">
        <f t="shared" si="19"/>
        <v>-0.9729729729729728</v>
      </c>
      <c r="B386" s="3">
        <f t="shared" si="20"/>
        <v>4.2216216217028002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spans="1:51" ht="18" x14ac:dyDescent="0.35">
      <c r="A387" s="3">
        <f t="shared" si="19"/>
        <v>-1.9729729729729728</v>
      </c>
      <c r="B387" s="3">
        <f t="shared" si="20"/>
        <v>2.2486486487298274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spans="1:51" ht="18" x14ac:dyDescent="0.35">
      <c r="A388" s="3">
        <f t="shared" si="19"/>
        <v>2.7027027027027195E-2</v>
      </c>
      <c r="B388" s="3">
        <f t="shared" si="20"/>
        <v>2.2756756757568546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spans="1:51" ht="18" x14ac:dyDescent="0.35">
      <c r="A389" s="3">
        <f t="shared" si="19"/>
        <v>-3.9729729729729728</v>
      </c>
      <c r="B389" s="3">
        <f t="shared" si="20"/>
        <v>-1.6972972972161182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spans="1:51" ht="18" x14ac:dyDescent="0.35">
      <c r="A390" s="3">
        <f t="shared" si="19"/>
        <v>2.0270270270270272</v>
      </c>
      <c r="B390" s="3">
        <f t="shared" si="20"/>
        <v>0.32972972981090898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spans="1:51" ht="18" x14ac:dyDescent="0.35">
      <c r="A391" s="3">
        <f t="shared" si="19"/>
        <v>-1.9729729729729728</v>
      </c>
      <c r="B391" s="3">
        <f t="shared" si="20"/>
        <v>-1.6432432431620638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spans="1:51" ht="18" x14ac:dyDescent="0.35">
      <c r="A392" s="3">
        <f t="shared" si="19"/>
        <v>-1.9729729729729728</v>
      </c>
      <c r="B392" s="3">
        <f t="shared" si="20"/>
        <v>-3.6162162161350366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spans="1:51" ht="18" x14ac:dyDescent="0.35">
      <c r="A393" s="3">
        <f t="shared" si="19"/>
        <v>1.0270270270270272</v>
      </c>
      <c r="B393" s="3">
        <f t="shared" si="20"/>
        <v>-2.5891891891080094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spans="1:51" ht="18" x14ac:dyDescent="0.35">
      <c r="A394" s="3">
        <f t="shared" si="19"/>
        <v>2.7027027027027195E-2</v>
      </c>
      <c r="B394" s="3">
        <f t="shared" si="20"/>
        <v>-2.5621621620809822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spans="1:51" ht="18" x14ac:dyDescent="0.35">
      <c r="A395" s="3">
        <f t="shared" si="19"/>
        <v>3.0270270270270272</v>
      </c>
      <c r="B395" s="3">
        <f t="shared" si="20"/>
        <v>0.46486486494604495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spans="1:51" ht="18" x14ac:dyDescent="0.35">
      <c r="A396" s="3">
        <f t="shared" si="19"/>
        <v>-2.9729729729729728</v>
      </c>
      <c r="B396" s="3">
        <f t="shared" si="20"/>
        <v>-2.5081081080269279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spans="1:51" ht="18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spans="1:51" ht="18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spans="1:51" ht="18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spans="1:51" ht="18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spans="1:51" ht="18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spans="1:51" ht="18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spans="1:51" ht="18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spans="1:51" ht="18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spans="1:51" ht="18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spans="1:51" ht="18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spans="1:51" ht="18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spans="1:51" ht="18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spans="1:51" ht="18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spans="1:51" ht="18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spans="1:51" ht="18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spans="1:51" ht="18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spans="1:51" ht="18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spans="1:51" ht="18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spans="1:51" ht="18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spans="1:51" ht="18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 spans="1:51" ht="18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  <row r="418" spans="1:51" ht="18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</row>
    <row r="419" spans="1:51" ht="18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</row>
    <row r="420" spans="1:51" ht="18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</row>
    <row r="421" spans="1:51" ht="18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</row>
    <row r="422" spans="1:51" ht="18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</row>
    <row r="423" spans="1:51" ht="18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</row>
    <row r="424" spans="1:51" ht="18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</row>
    <row r="425" spans="1:51" ht="18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</row>
    <row r="426" spans="1:51" ht="18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</row>
    <row r="427" spans="1:51" ht="18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</row>
    <row r="428" spans="1:51" ht="18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</row>
    <row r="429" spans="1:51" ht="18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</row>
    <row r="430" spans="1:51" ht="18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</row>
    <row r="431" spans="1:51" ht="18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</row>
    <row r="432" spans="1:51" ht="18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</row>
    <row r="433" spans="1:51" ht="18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</row>
    <row r="434" spans="1:51" ht="18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</row>
    <row r="435" spans="1:51" ht="18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</row>
    <row r="436" spans="1:51" ht="18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</row>
    <row r="437" spans="1:51" ht="18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</row>
    <row r="438" spans="1:51" ht="18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</row>
    <row r="439" spans="1:51" ht="18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</row>
    <row r="440" spans="1:51" ht="18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</row>
    <row r="441" spans="1:51" ht="18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</row>
    <row r="442" spans="1:51" ht="18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</row>
    <row r="443" spans="1:51" ht="18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</row>
    <row r="444" spans="1:51" ht="18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</row>
    <row r="445" spans="1:51" ht="18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</row>
    <row r="446" spans="1:51" ht="18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</row>
    <row r="447" spans="1:51" ht="18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</row>
    <row r="448" spans="1:51" ht="18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</row>
    <row r="449" spans="1:51" ht="18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</row>
    <row r="450" spans="1:51" ht="18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</row>
    <row r="451" spans="1:51" ht="18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</row>
    <row r="452" spans="1:51" ht="18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</row>
    <row r="453" spans="1:51" ht="18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</row>
    <row r="454" spans="1:51" ht="18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</row>
    <row r="455" spans="1:51" ht="18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</row>
    <row r="456" spans="1:51" ht="18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</row>
    <row r="457" spans="1:51" ht="18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</row>
    <row r="458" spans="1:51" ht="18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</row>
    <row r="459" spans="1:51" ht="18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</row>
    <row r="460" spans="1:51" ht="18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</row>
    <row r="461" spans="1:51" ht="18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</row>
    <row r="462" spans="1:51" ht="18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</row>
    <row r="463" spans="1:51" ht="18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</row>
    <row r="464" spans="1:51" ht="18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</row>
    <row r="465" spans="1:51" ht="18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</row>
    <row r="466" spans="1:51" ht="18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</row>
    <row r="467" spans="1:51" ht="18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</row>
    <row r="468" spans="1:51" ht="18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</row>
    <row r="469" spans="1:51" ht="18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</row>
    <row r="470" spans="1:51" ht="18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</row>
    <row r="471" spans="1:51" ht="18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</row>
    <row r="472" spans="1:51" ht="18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</row>
    <row r="473" spans="1:51" ht="18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</row>
    <row r="474" spans="1:51" ht="18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</row>
    <row r="475" spans="1:51" ht="18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</row>
    <row r="476" spans="1:51" ht="18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</row>
    <row r="477" spans="1:51" ht="18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</row>
    <row r="478" spans="1:51" ht="18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</row>
    <row r="479" spans="1:51" ht="18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</row>
    <row r="480" spans="1:51" ht="18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</row>
    <row r="481" spans="1:51" ht="18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</row>
    <row r="482" spans="1:51" ht="18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</row>
    <row r="483" spans="1:51" ht="18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</row>
    <row r="484" spans="1:51" ht="18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</row>
    <row r="485" spans="1:51" ht="18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</row>
    <row r="486" spans="1:51" ht="18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</row>
    <row r="487" spans="1:51" ht="18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</row>
    <row r="488" spans="1:51" ht="18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</row>
    <row r="489" spans="1:51" ht="18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</row>
    <row r="490" spans="1:51" ht="18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</row>
    <row r="491" spans="1:51" ht="18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</row>
    <row r="492" spans="1:51" ht="18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</row>
    <row r="493" spans="1:51" ht="18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</row>
    <row r="494" spans="1:51" ht="18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</row>
    <row r="495" spans="1:51" ht="18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</row>
    <row r="496" spans="1:51" ht="18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</row>
    <row r="497" spans="1:51" ht="18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</row>
    <row r="498" spans="1:51" ht="18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</row>
    <row r="499" spans="1:51" ht="18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</row>
    <row r="500" spans="1:51" ht="18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</row>
    <row r="501" spans="1:51" ht="18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</row>
    <row r="502" spans="1:51" ht="18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</row>
    <row r="503" spans="1:51" ht="18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</row>
    <row r="504" spans="1:51" ht="18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</row>
    <row r="505" spans="1:51" ht="18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</row>
    <row r="506" spans="1:51" ht="18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</row>
    <row r="507" spans="1:51" ht="18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</row>
    <row r="508" spans="1:51" ht="18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</row>
    <row r="509" spans="1:51" ht="18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</row>
    <row r="510" spans="1:51" ht="18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</row>
    <row r="511" spans="1:51" ht="18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</row>
    <row r="512" spans="1:51" ht="18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</row>
    <row r="513" spans="1:51" ht="18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</row>
    <row r="514" spans="1:51" ht="18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</row>
    <row r="515" spans="1:51" ht="18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</row>
    <row r="516" spans="1:51" ht="18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</row>
    <row r="517" spans="1:51" ht="18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</row>
    <row r="518" spans="1:51" ht="18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</row>
    <row r="519" spans="1:51" ht="18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</row>
    <row r="520" spans="1:51" ht="18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</row>
    <row r="521" spans="1:51" ht="18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</row>
    <row r="522" spans="1:51" ht="18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</row>
    <row r="523" spans="1:51" ht="18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</row>
    <row r="524" spans="1:51" ht="18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</row>
    <row r="525" spans="1:51" ht="18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</row>
    <row r="526" spans="1:51" ht="18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</row>
    <row r="527" spans="1:51" ht="18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</row>
    <row r="528" spans="1:51" ht="18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</row>
    <row r="529" spans="1:51" ht="18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</row>
    <row r="530" spans="1:51" ht="18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</row>
    <row r="531" spans="1:51" ht="18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</row>
    <row r="532" spans="1:51" ht="18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</row>
    <row r="533" spans="1:51" ht="18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</row>
    <row r="534" spans="1:51" ht="18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</row>
    <row r="535" spans="1:51" ht="18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</row>
    <row r="536" spans="1:51" ht="18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</row>
    <row r="537" spans="1:51" ht="18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</row>
    <row r="538" spans="1:51" ht="18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</row>
    <row r="539" spans="1:51" ht="18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</row>
    <row r="540" spans="1:51" ht="18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</row>
    <row r="541" spans="1:51" ht="18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</row>
    <row r="542" spans="1:51" ht="18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</row>
    <row r="543" spans="1:51" ht="18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</row>
    <row r="544" spans="1:51" ht="18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</row>
    <row r="545" spans="1:51" ht="18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</row>
    <row r="546" spans="1:51" ht="18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</row>
    <row r="547" spans="1:51" ht="18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</row>
    <row r="548" spans="1:51" ht="18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</row>
    <row r="549" spans="1:51" ht="18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</row>
    <row r="550" spans="1:51" ht="18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</row>
    <row r="551" spans="1:51" ht="18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</row>
    <row r="552" spans="1:51" ht="18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</row>
    <row r="553" spans="1:51" ht="18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</row>
    <row r="554" spans="1:51" ht="18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</row>
    <row r="555" spans="1:51" ht="18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</row>
    <row r="556" spans="1:51" ht="18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</row>
    <row r="557" spans="1:51" ht="18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</row>
    <row r="558" spans="1:51" ht="18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</row>
    <row r="559" spans="1:51" ht="18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</row>
    <row r="560" spans="1:51" ht="18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</row>
    <row r="561" spans="1:51" ht="18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</row>
    <row r="562" spans="1:51" ht="18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</row>
    <row r="563" spans="1:51" ht="18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</row>
    <row r="564" spans="1:51" ht="18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</row>
    <row r="565" spans="1:51" ht="18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</row>
    <row r="566" spans="1:51" ht="18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</row>
    <row r="567" spans="1:51" ht="18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</row>
    <row r="568" spans="1:51" ht="18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</row>
    <row r="569" spans="1:51" ht="18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</row>
    <row r="570" spans="1:51" ht="18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</row>
    <row r="571" spans="1:51" ht="18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</row>
    <row r="572" spans="1:51" ht="18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</row>
    <row r="573" spans="1:51" ht="18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</row>
    <row r="574" spans="1:51" ht="18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</row>
    <row r="575" spans="1:51" ht="18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</row>
    <row r="576" spans="1:51" ht="18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</row>
    <row r="577" spans="1:51" ht="18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</row>
    <row r="578" spans="1:51" ht="18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</row>
    <row r="579" spans="1:51" ht="18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</row>
    <row r="580" spans="1:51" ht="18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</row>
    <row r="581" spans="1:51" ht="18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</row>
    <row r="582" spans="1:51" ht="18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</row>
    <row r="583" spans="1:51" ht="18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</row>
    <row r="584" spans="1:51" ht="18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</row>
    <row r="585" spans="1:51" ht="18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</row>
    <row r="586" spans="1:51" ht="18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</row>
    <row r="587" spans="1:51" ht="18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</row>
    <row r="588" spans="1:51" ht="18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</row>
    <row r="589" spans="1:51" ht="18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</row>
    <row r="590" spans="1:51" ht="18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</row>
    <row r="591" spans="1:51" ht="18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</row>
    <row r="592" spans="1:51" ht="18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</row>
    <row r="593" spans="1:51" ht="18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</row>
    <row r="594" spans="1:51" ht="18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</row>
    <row r="595" spans="1:51" ht="18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</row>
    <row r="596" spans="1:51" ht="18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</row>
    <row r="597" spans="1:51" ht="18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</row>
    <row r="598" spans="1:51" ht="18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</row>
    <row r="599" spans="1:51" ht="18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</row>
    <row r="600" spans="1:51" ht="18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</row>
    <row r="601" spans="1:51" ht="18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</row>
    <row r="602" spans="1:51" ht="18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</row>
    <row r="603" spans="1:51" ht="18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</row>
    <row r="604" spans="1:51" ht="18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</row>
    <row r="605" spans="1:51" ht="18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</row>
    <row r="606" spans="1:51" ht="18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</row>
    <row r="607" spans="1:51" ht="18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</row>
    <row r="608" spans="1:51" ht="18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</row>
    <row r="609" spans="1:51" ht="18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</row>
    <row r="610" spans="1:51" ht="18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</row>
    <row r="611" spans="1:51" ht="18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</row>
    <row r="612" spans="1:51" ht="18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</row>
    <row r="613" spans="1:51" ht="18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</row>
    <row r="614" spans="1:51" ht="18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</row>
    <row r="615" spans="1:51" ht="18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</row>
    <row r="616" spans="1:51" ht="18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</row>
    <row r="617" spans="1:51" ht="18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</row>
    <row r="618" spans="1:51" ht="18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</row>
    <row r="619" spans="1:51" ht="18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</row>
    <row r="620" spans="1:51" ht="18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</row>
    <row r="621" spans="1:51" ht="18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</row>
    <row r="622" spans="1:51" ht="18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</row>
    <row r="623" spans="1:51" ht="18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</row>
    <row r="624" spans="1:51" ht="18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</row>
    <row r="625" spans="1:51" ht="18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</row>
    <row r="626" spans="1:51" ht="18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</row>
    <row r="627" spans="1:51" ht="18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</row>
    <row r="628" spans="1:51" ht="18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</row>
    <row r="629" spans="1:51" ht="18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</row>
    <row r="630" spans="1:51" ht="18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</row>
    <row r="631" spans="1:51" ht="18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</row>
    <row r="632" spans="1:51" ht="18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</row>
    <row r="633" spans="1:51" ht="18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</row>
    <row r="634" spans="1:51" ht="18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</row>
    <row r="635" spans="1:51" ht="18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</row>
    <row r="636" spans="1:51" ht="18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</row>
    <row r="637" spans="1:51" ht="18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</row>
    <row r="638" spans="1:51" ht="18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</row>
    <row r="639" spans="1:51" ht="18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</row>
    <row r="640" spans="1:51" ht="18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</row>
    <row r="641" spans="1:51" ht="18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</row>
    <row r="642" spans="1:51" ht="18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</row>
    <row r="643" spans="1:51" ht="18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</row>
    <row r="644" spans="1:51" ht="18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</row>
    <row r="645" spans="1:51" ht="18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</row>
    <row r="646" spans="1:51" ht="18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</row>
    <row r="647" spans="1:51" ht="18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</row>
    <row r="648" spans="1:51" ht="18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</row>
    <row r="649" spans="1:51" ht="18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</row>
    <row r="650" spans="1:51" ht="18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</row>
    <row r="651" spans="1:51" ht="18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</row>
    <row r="652" spans="1:51" ht="18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</row>
    <row r="653" spans="1:51" ht="18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</row>
    <row r="654" spans="1:51" ht="18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</row>
    <row r="655" spans="1:51" ht="18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</row>
    <row r="656" spans="1:51" ht="18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</row>
    <row r="657" spans="1:51" ht="18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</row>
    <row r="658" spans="1:51" ht="18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</row>
    <row r="659" spans="1:51" ht="18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</row>
    <row r="660" spans="1:51" ht="18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</row>
    <row r="661" spans="1:51" ht="18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</row>
    <row r="662" spans="1:51" ht="18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</row>
    <row r="663" spans="1:51" ht="18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</row>
    <row r="664" spans="1:51" ht="18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</row>
    <row r="665" spans="1:51" ht="18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</row>
    <row r="666" spans="1:51" ht="18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</row>
    <row r="667" spans="1:51" ht="18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</row>
    <row r="668" spans="1:51" ht="18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</row>
    <row r="669" spans="1:51" ht="18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</row>
    <row r="670" spans="1:51" ht="18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</row>
    <row r="671" spans="1:51" ht="18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</row>
    <row r="672" spans="1:51" ht="18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</row>
    <row r="673" spans="1:51" ht="18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</row>
    <row r="674" spans="1:51" ht="18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</row>
    <row r="675" spans="1:51" ht="18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</row>
    <row r="676" spans="1:51" ht="18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</row>
    <row r="677" spans="1:51" ht="18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</row>
    <row r="678" spans="1:51" ht="18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</row>
    <row r="679" spans="1:51" ht="18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</row>
    <row r="680" spans="1:51" ht="18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</row>
    <row r="681" spans="1:51" ht="18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</row>
    <row r="682" spans="1:51" ht="18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</row>
    <row r="683" spans="1:51" ht="18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</row>
    <row r="684" spans="1:51" ht="18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</row>
    <row r="685" spans="1:51" ht="18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</row>
    <row r="686" spans="1:51" ht="18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</row>
    <row r="687" spans="1:51" ht="18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</row>
    <row r="688" spans="1:51" ht="18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</row>
    <row r="689" spans="1:51" ht="18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</row>
    <row r="690" spans="1:51" ht="18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</row>
    <row r="691" spans="1:51" ht="18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</row>
    <row r="692" spans="1:51" ht="18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</row>
    <row r="693" spans="1:51" ht="18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</row>
    <row r="694" spans="1:51" ht="18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</row>
    <row r="695" spans="1:51" ht="18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</row>
    <row r="696" spans="1:51" ht="18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</row>
    <row r="697" spans="1:51" ht="18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</row>
    <row r="698" spans="1:51" ht="18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</row>
    <row r="699" spans="1:51" ht="18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</row>
    <row r="700" spans="1:51" ht="18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</row>
    <row r="701" spans="1:51" ht="18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</row>
    <row r="702" spans="1:51" ht="18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</row>
    <row r="703" spans="1:51" ht="18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</row>
    <row r="704" spans="1:51" ht="18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</row>
    <row r="705" spans="1:51" ht="18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</row>
    <row r="706" spans="1:51" ht="18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</row>
    <row r="707" spans="1:51" ht="18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</row>
    <row r="708" spans="1:51" ht="18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</row>
  </sheetData>
  <sortState ref="D193:E197">
    <sortCondition descending="1" ref="E19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A8" sqref="A8"/>
    </sheetView>
  </sheetViews>
  <sheetFormatPr defaultRowHeight="14.4" x14ac:dyDescent="0.3"/>
  <cols>
    <col min="1" max="1" width="98.77734375" customWidth="1"/>
  </cols>
  <sheetData>
    <row r="1" spans="1:16" ht="18" x14ac:dyDescent="0.35">
      <c r="A1" s="9" t="s">
        <v>160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8" x14ac:dyDescent="0.35">
      <c r="A2" s="3" t="s">
        <v>994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8" x14ac:dyDescent="0.35">
      <c r="A3" s="3" t="s">
        <v>992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18" x14ac:dyDescent="0.35">
      <c r="A4" s="3" t="s">
        <v>993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ht="18" x14ac:dyDescent="0.35">
      <c r="A5" s="3" t="s">
        <v>989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8" x14ac:dyDescent="0.35">
      <c r="A6" s="3" t="s">
        <v>990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8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8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ht="18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ht="18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8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ht="18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ht="18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8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18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18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ht="18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18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ht="18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ht="18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ht="18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ht="18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ht="18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ht="18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18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ht="18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ht="18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18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Титулка</vt:lpstr>
      <vt:lpstr>Умови завдання</vt:lpstr>
      <vt:lpstr>Завдання 1</vt:lpstr>
      <vt:lpstr>Завдання 2</vt:lpstr>
      <vt:lpstr>Висновок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2020-11-26T12:03:22Z</dcterms:modified>
</cp:coreProperties>
</file>