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\cpre_381\Project1\"/>
    </mc:Choice>
  </mc:AlternateContent>
  <xr:revisionPtr revIDLastSave="0" documentId="13_ncr:1_{71C7BE67-266C-415A-BD9D-174673E6F154}" xr6:coauthVersionLast="47" xr6:coauthVersionMax="47" xr10:uidLastSave="{00000000-0000-0000-0000-000000000000}"/>
  <bookViews>
    <workbookView xWindow="10005" yWindow="-163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L17" i="1"/>
  <c r="L21" i="1"/>
  <c r="L4" i="1"/>
  <c r="L35" i="1"/>
  <c r="L34" i="1"/>
  <c r="L33" i="1"/>
  <c r="L32" i="1"/>
  <c r="L31" i="1"/>
  <c r="L30" i="1"/>
  <c r="L29" i="1"/>
  <c r="L28" i="1"/>
  <c r="L25" i="1"/>
  <c r="L24" i="1"/>
  <c r="L23" i="1"/>
  <c r="L22" i="1"/>
  <c r="L20" i="1"/>
  <c r="L19" i="1"/>
  <c r="L18" i="1"/>
  <c r="L16" i="1"/>
  <c r="L15" i="1"/>
  <c r="L14" i="1"/>
  <c r="L13" i="1"/>
  <c r="L12" i="1"/>
  <c r="L11" i="1"/>
  <c r="L10" i="1"/>
  <c r="L9" i="1"/>
  <c r="L8" i="1"/>
  <c r="L7" i="1"/>
  <c r="L6" i="1"/>
  <c r="L5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<sst xmlns="http://schemas.openxmlformats.org/spreadsheetml/2006/main" count="196" uniqueCount="89">
  <si>
    <t>Instruction</t>
  </si>
  <si>
    <t>Instruction Type</t>
  </si>
  <si>
    <t>Opcode (Binary)31-26</t>
  </si>
  <si>
    <t>Funct (Binary)5-0</t>
  </si>
  <si>
    <t>Control Signals</t>
  </si>
  <si>
    <t>ALUSrc (i_ALU_src) [1]</t>
  </si>
  <si>
    <t>o_MemToReg [1]</t>
  </si>
  <si>
    <t>o_MemWrite [1]</t>
  </si>
  <si>
    <t>o_RegWrite [1]</t>
  </si>
  <si>
    <t>o_RegDst [2]</t>
  </si>
  <si>
    <t>o_Jump[1]</t>
  </si>
  <si>
    <t>o_Branch [1]</t>
  </si>
  <si>
    <t>o_MemRead [1]</t>
  </si>
  <si>
    <t>o_ext_C [1]</t>
  </si>
  <si>
    <t>o_jal_c [1]</t>
  </si>
  <si>
    <t>o_jr [1]</t>
  </si>
  <si>
    <t>add</t>
  </si>
  <si>
    <t>R</t>
  </si>
  <si>
    <t>"------"</t>
  </si>
  <si>
    <t>"100000"</t>
  </si>
  <si>
    <t>addi</t>
  </si>
  <si>
    <t>I</t>
  </si>
  <si>
    <t>"001000"</t>
  </si>
  <si>
    <t>1 (using immediate value)</t>
  </si>
  <si>
    <t>0 (not reading from memory)</t>
  </si>
  <si>
    <t>0 (not writing to memory)</t>
  </si>
  <si>
    <t>1 (writing to RegDst register)</t>
  </si>
  <si>
    <t>0 (not jumping)</t>
  </si>
  <si>
    <t>0 (not branching)</t>
  </si>
  <si>
    <t>1 (addi is signed addition)</t>
  </si>
  <si>
    <t>0 (not jump returning)</t>
  </si>
  <si>
    <t>addiu</t>
  </si>
  <si>
    <t>"001001"</t>
  </si>
  <si>
    <t>addu</t>
  </si>
  <si>
    <t>"100001"</t>
  </si>
  <si>
    <t>and</t>
  </si>
  <si>
    <t>"100100"</t>
  </si>
  <si>
    <t>andi</t>
  </si>
  <si>
    <t>"001100"</t>
  </si>
  <si>
    <t>lui</t>
  </si>
  <si>
    <t>"001111"</t>
  </si>
  <si>
    <t>lw</t>
  </si>
  <si>
    <t>"100011"</t>
  </si>
  <si>
    <t>nor</t>
  </si>
  <si>
    <t>"101111"</t>
  </si>
  <si>
    <t>xor</t>
  </si>
  <si>
    <t>"100110"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</si>
  <si>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</si>
  <si>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</si>
  <si>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</si>
  <si>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</si>
  <si>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</si>
  <si>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</si>
  <si>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</si>
  <si>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</si>
  <si>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</si>
  <si>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</si>
  <si>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</si>
  <si>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"000000"</t>
  </si>
  <si>
    <t>srl</t>
  </si>
  <si>
    <t>"000010"</t>
  </si>
  <si>
    <t>sra</t>
  </si>
  <si>
    <t>"000011"</t>
  </si>
  <si>
    <t>sw</t>
  </si>
  <si>
    <t>"101011"</t>
  </si>
  <si>
    <t>sub</t>
  </si>
  <si>
    <t>"100010"</t>
  </si>
  <si>
    <t>subu</t>
  </si>
  <si>
    <t>beq</t>
  </si>
  <si>
    <t>"000100"</t>
  </si>
  <si>
    <t>bne</t>
  </si>
  <si>
    <t>"000101"</t>
  </si>
  <si>
    <t>j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</si>
  <si>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</si>
  <si>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</si>
  <si>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</si>
  <si>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</si>
  <si>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</si>
  <si>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</si>
  <si>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</si>
  <si>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</si>
  <si>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</si>
  <si>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"000110"</t>
  </si>
  <si>
    <t>srav</t>
  </si>
  <si>
    <t>ALU Operation</t>
  </si>
  <si>
    <t xml:space="preserve">SLL uses bits </t>
  </si>
  <si>
    <t>"000111"</t>
  </si>
  <si>
    <t>ALUControl (i_ALU_C) [5]</t>
  </si>
  <si>
    <t>o_STD_Shift[1]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</si>
</sst>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6CAEC"/>
      <rgbColor rgb="FFFF99CC"/>
      <rgbColor rgb="FFCC99FF"/>
      <rgbColor rgb="FFF2AA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9"/>
  <sheetViews>
    <sheetView tabSelected="1" zoomScale="85" zoomScaleNormal="85" workbookViewId="0">
      <pane xSplit="5" ySplit="2" topLeftCell="F3" activePane="bottomRight" state="frozen"/>
      <selection pane="topRight" activeCell="H1" sqref="H1"/>
      <selection pane="bottomLeft" activeCell="A3" sqref="A3"/>
      <selection pane="bottomRight" activeCell="H31" sqref="H31"/>
    </sheetView>
  </sheetViews>
  <sheetFormatPr defaultColWidth="10.8125" defaultRowHeight="15.75" x14ac:dyDescent="0.5"/>
  <cols>
    <col min="1" max="1" width="9.8125" style="3" customWidth="1"/>
    <col min="2" max="2" width="20.3125" style="3" customWidth="1"/>
    <col min="3" max="3" width="13.9375" style="3" customWidth="1"/>
    <col min="4" max="4" width="19.8125" style="3" customWidth="1"/>
    <col min="5" max="5" width="21.8125" style="3" customWidth="1"/>
    <col min="6" max="6" width="18.875" style="3" customWidth="1"/>
    <col min="7" max="7" width="22.9375" style="3" customWidth="1"/>
    <col min="8" max="8" width="21.6875" style="3" customWidth="1"/>
    <col min="9" max="9" width="25.5" style="3" customWidth="1"/>
    <col min="10" max="10" width="22.8125" style="3" customWidth="1"/>
    <col min="11" max="11" width="25.25" style="3" customWidth="1"/>
    <col min="12" max="12" width="27.5" style="3" customWidth="1"/>
    <col min="13" max="13" width="14.0625" style="3" customWidth="1"/>
    <col min="14" max="14" width="15.5" style="3" customWidth="1"/>
    <col min="15" max="15" width="25.5" style="3" customWidth="1"/>
    <col min="16" max="16" width="22.625" style="3" customWidth="1"/>
    <col min="17" max="17" width="14.0625" style="3" customWidth="1"/>
    <col min="18" max="18" width="21.9375" style="3" customWidth="1"/>
    <col min="19" max="19" width="18.875" style="3" customWidth="1"/>
    <col min="20" max="1026" width="10.8125" style="3"/>
  </cols>
  <sheetData>
    <row r="1" spans="1:1026" x14ac:dyDescent="0.5">
      <c r="A1" s="12" t="s">
        <v>0</v>
      </c>
      <c r="B1" s="12" t="s">
        <v>84</v>
      </c>
      <c r="C1" s="12" t="s">
        <v>1</v>
      </c>
      <c r="D1" s="12" t="s">
        <v>2</v>
      </c>
      <c r="E1" s="12" t="s">
        <v>3</v>
      </c>
      <c r="G1" s="13" t="s">
        <v>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026" x14ac:dyDescent="0.5">
      <c r="A2" s="12"/>
      <c r="B2" s="12"/>
      <c r="C2" s="12"/>
      <c r="D2" s="12"/>
      <c r="E2" s="12"/>
      <c r="F2" s="1" t="s">
        <v>88</v>
      </c>
      <c r="G2" s="1" t="s">
        <v>5</v>
      </c>
      <c r="H2" s="1" t="s">
        <v>87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/>
    </row>
    <row r="3" spans="1:1026" x14ac:dyDescent="0.5">
      <c r="A3" s="2" t="s">
        <v>16</v>
      </c>
      <c r="B3" s="2" t="s">
        <v>16</v>
      </c>
      <c r="C3" s="2" t="s">
        <v>17</v>
      </c>
      <c r="D3" s="1" t="s">
        <v>18</v>
      </c>
      <c r="E3" s="2" t="s">
        <v>19</v>
      </c>
      <c r="F3" s="1">
        <v>0</v>
      </c>
      <c r="G3" s="1">
        <v>0</v>
      </c>
      <c r="H3" s="1" t="str" cm="1">
        <f t="array" ref="H3">_xlfn.SWITCH(B3, "addu", "00000","add", "10000", "subu", "01000","sub", "11000", "srl", "10001", "sra", "11001", "sll", "10010", "and", "10011", "or", "10100", "xor", "10101", "nor", "10110", "lui", "10111", "TODO")</f>
        <v>10000</v>
      </c>
      <c r="I3" s="1">
        <v>0</v>
      </c>
      <c r="J3" s="1">
        <v>0</v>
      </c>
      <c r="K3" s="1">
        <v>1</v>
      </c>
      <c r="L3" s="1" t="str">
        <f t="shared" ref="L3:L25" si="0">IF(C3="R", "01", IF(C3="I", "00", IF(C3="J", "TODO", "")))</f>
        <v>01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</row>
    <row r="4" spans="1:1026" x14ac:dyDescent="0.5">
      <c r="A4" s="1" t="s">
        <v>20</v>
      </c>
      <c r="B4" s="1" t="s">
        <v>16</v>
      </c>
      <c r="C4" s="1" t="s">
        <v>21</v>
      </c>
      <c r="D4" s="1" t="s">
        <v>22</v>
      </c>
      <c r="E4" s="1" t="s">
        <v>18</v>
      </c>
      <c r="F4" s="1" t="s">
        <v>30</v>
      </c>
      <c r="G4" s="1" t="s">
        <v>23</v>
      </c>
      <c r="H4" s="1" t="str" cm="1">
        <f t="array" ref="H4">_xlfn.SWITCH(B4, "addu", "00000","add", "10000", "subu", "01000","sub", "11000", "srl", "10001", "sra", "11001", "sll", "10010", "and", "10011", "or", "10100", "xor", "10101", "nor", "10110", "lui", "10111", "TODO")</f>
        <v>10000</v>
      </c>
      <c r="I4" s="1" t="s">
        <v>24</v>
      </c>
      <c r="J4" s="1" t="s">
        <v>25</v>
      </c>
      <c r="K4" s="1" t="s">
        <v>26</v>
      </c>
      <c r="L4" s="1" t="str">
        <f>IF(C4="R", "01", IF(C4="I", "00", IF(C4="J", "TODO", "")))</f>
        <v>00</v>
      </c>
      <c r="M4" s="5" t="s">
        <v>27</v>
      </c>
      <c r="N4" s="1" t="s">
        <v>28</v>
      </c>
      <c r="O4" s="1" t="s">
        <v>24</v>
      </c>
      <c r="P4" s="1" t="s">
        <v>29</v>
      </c>
      <c r="Q4" s="1" t="s">
        <v>27</v>
      </c>
      <c r="R4" s="1" t="s">
        <v>30</v>
      </c>
      <c r="S4" s="1"/>
    </row>
    <row r="5" spans="1:1026" x14ac:dyDescent="0.5">
      <c r="A5" s="1" t="s">
        <v>31</v>
      </c>
      <c r="B5" s="1" t="s">
        <v>33</v>
      </c>
      <c r="C5" s="1" t="s">
        <v>21</v>
      </c>
      <c r="D5" s="1" t="s">
        <v>32</v>
      </c>
      <c r="E5" s="1" t="s">
        <v>18</v>
      </c>
      <c r="F5" s="1">
        <v>0</v>
      </c>
      <c r="G5" s="1">
        <v>1</v>
      </c>
      <c r="H5" s="1" t="str" cm="1">
        <f t="array" ref="H5">_xlfn.SWITCH(B5, "addu", "00000","add", "10000", "subu", "01000","sub", "11000", "srl", "10001", "sra", "11001", "sll", "10010", "and", "10011", "or", "10100", "xor", "10101", "nor", "10110", "lui", "10111", "TODO")</f>
        <v>00000</v>
      </c>
      <c r="I5" s="1">
        <v>0</v>
      </c>
      <c r="J5" s="1">
        <v>0</v>
      </c>
      <c r="K5" s="1">
        <v>1</v>
      </c>
      <c r="L5" s="1" t="str">
        <f t="shared" si="0"/>
        <v>00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/>
    </row>
    <row r="6" spans="1:1026" x14ac:dyDescent="0.5">
      <c r="A6" s="1" t="s">
        <v>33</v>
      </c>
      <c r="B6" s="1" t="s">
        <v>33</v>
      </c>
      <c r="C6" s="1" t="s">
        <v>17</v>
      </c>
      <c r="D6" s="1" t="s">
        <v>18</v>
      </c>
      <c r="E6" s="1" t="s">
        <v>34</v>
      </c>
      <c r="F6" s="1">
        <v>0</v>
      </c>
      <c r="G6" s="1">
        <v>0</v>
      </c>
      <c r="H6" s="1" t="str" cm="1">
        <f t="array" ref="H6">_xlfn.SWITCH(B6, "addu", "00000","add", "10000", "subu", "01000","sub", "11000", "srl", "10001", "sra", "11001", "sll", "10010", "and", "10011", "or", "10100", "xor", "10101", "nor", "10110", "lui", "10111", "TODO")</f>
        <v>00000</v>
      </c>
      <c r="I6" s="1">
        <v>0</v>
      </c>
      <c r="J6" s="1">
        <v>0</v>
      </c>
      <c r="K6" s="1">
        <v>1</v>
      </c>
      <c r="L6" s="1" t="str">
        <f t="shared" si="0"/>
        <v>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  <c r="T6" s="4"/>
    </row>
    <row r="7" spans="1:1026" x14ac:dyDescent="0.5">
      <c r="A7" s="1" t="s">
        <v>35</v>
      </c>
      <c r="B7" s="1" t="s">
        <v>35</v>
      </c>
      <c r="C7" s="1" t="s">
        <v>17</v>
      </c>
      <c r="D7" s="1" t="s">
        <v>18</v>
      </c>
      <c r="E7" s="1" t="s">
        <v>36</v>
      </c>
      <c r="F7" s="1">
        <v>0</v>
      </c>
      <c r="G7" s="1">
        <v>0</v>
      </c>
      <c r="H7" s="1" t="str" cm="1">
        <f t="array" ref="H7">_xlfn.SWITCH(B7, "addu", "00000","add", "10000", "subu", "01000","sub", "11000", "srl", "10001", "sra", "11001", "sll", "10010", "and", "10011", "or", "10100", "xor", "10101", "nor", "10110", "lui", "10111", "TODO")</f>
        <v>10011</v>
      </c>
      <c r="I7" s="1">
        <v>0</v>
      </c>
      <c r="J7" s="1">
        <v>0</v>
      </c>
      <c r="K7" s="1">
        <v>1</v>
      </c>
      <c r="L7" s="1" t="str">
        <f t="shared" si="0"/>
        <v>01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/>
      <c r="T7" s="4"/>
    </row>
    <row r="8" spans="1:1026" x14ac:dyDescent="0.5">
      <c r="A8" s="1" t="s">
        <v>37</v>
      </c>
      <c r="B8" s="1" t="s">
        <v>35</v>
      </c>
      <c r="C8" s="1" t="s">
        <v>21</v>
      </c>
      <c r="D8" s="1" t="s">
        <v>38</v>
      </c>
      <c r="E8" s="1" t="s">
        <v>18</v>
      </c>
      <c r="F8" s="1">
        <v>0</v>
      </c>
      <c r="G8" s="1">
        <v>1</v>
      </c>
      <c r="H8" s="1" t="str" cm="1">
        <f t="array" ref="H8">_xlfn.SWITCH(B8, "addu", "00000","add", "10000", "subu", "01000","sub", "11000", "srl", "10001", "sra", "11001", "sll", "10010", "and", "10011", "or", "10100", "xor", "10101", "nor", "10110", "lui", "10111", "TODO")</f>
        <v>10011</v>
      </c>
      <c r="I8" s="1">
        <v>0</v>
      </c>
      <c r="J8" s="1">
        <v>0</v>
      </c>
      <c r="K8" s="1">
        <v>1</v>
      </c>
      <c r="L8" s="1" t="str">
        <f t="shared" si="0"/>
        <v>00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/>
      <c r="T8" s="4"/>
    </row>
    <row r="9" spans="1:1026" x14ac:dyDescent="0.5">
      <c r="A9" s="1" t="s">
        <v>39</v>
      </c>
      <c r="B9" s="1" t="s">
        <v>39</v>
      </c>
      <c r="C9" s="1" t="s">
        <v>21</v>
      </c>
      <c r="D9" s="1" t="s">
        <v>40</v>
      </c>
      <c r="E9" s="1" t="s">
        <v>18</v>
      </c>
      <c r="F9" s="1">
        <v>0</v>
      </c>
      <c r="G9" s="1">
        <v>1</v>
      </c>
      <c r="H9" s="1" t="str" cm="1">
        <f t="array" ref="H9">_xlfn.SWITCH(B9, "addu", "00000","add", "10000", "subu", "01000","sub", "11000", "srl", "10001", "sra", "11001", "sll", "10010", "and", "10011", "or", "10100", "xor", "10101", "nor", "10110", "lui", "10111", "TODO")</f>
        <v>10111</v>
      </c>
      <c r="I9" s="1">
        <v>0</v>
      </c>
      <c r="J9" s="1">
        <v>0</v>
      </c>
      <c r="K9" s="1">
        <v>1</v>
      </c>
      <c r="L9" s="1" t="str">
        <f t="shared" si="0"/>
        <v>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/>
      <c r="T9" s="4"/>
    </row>
    <row r="10" spans="1:1026" x14ac:dyDescent="0.5">
      <c r="A10" s="1" t="s">
        <v>41</v>
      </c>
      <c r="B10" s="1" t="s">
        <v>16</v>
      </c>
      <c r="C10" s="1" t="s">
        <v>21</v>
      </c>
      <c r="D10" s="1" t="s">
        <v>42</v>
      </c>
      <c r="E10" s="1" t="s">
        <v>18</v>
      </c>
      <c r="F10" s="1">
        <v>0</v>
      </c>
      <c r="G10" s="1">
        <v>1</v>
      </c>
      <c r="H10" s="1" t="str" cm="1">
        <f t="array" ref="H10">_xlfn.SWITCH(B10, "addu", "00000","add", "10000", "subu", "01000","sub", "11000", "srl", "10001", "sra", "11001", "sll", "10010", "and", "10011", "or", "10100", "xor", "10101", "nor", "10110", "lui", "10111", "TODO")</f>
        <v>10000</v>
      </c>
      <c r="I10" s="1">
        <v>1</v>
      </c>
      <c r="J10" s="1">
        <v>0</v>
      </c>
      <c r="K10" s="1">
        <v>1</v>
      </c>
      <c r="L10" s="1" t="str">
        <f t="shared" si="0"/>
        <v>00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/>
      <c r="T10" s="4"/>
    </row>
    <row r="11" spans="1:1026" x14ac:dyDescent="0.5">
      <c r="A11" s="1" t="s">
        <v>43</v>
      </c>
      <c r="B11" s="1" t="s">
        <v>43</v>
      </c>
      <c r="C11" s="1" t="s">
        <v>17</v>
      </c>
      <c r="D11" s="1" t="s">
        <v>18</v>
      </c>
      <c r="E11" s="1" t="s">
        <v>44</v>
      </c>
      <c r="F11" s="1">
        <v>0</v>
      </c>
      <c r="G11" s="1">
        <v>0</v>
      </c>
      <c r="H11" s="1" t="str" cm="1">
        <f t="array" ref="H11">_xlfn.SWITCH(B11, "addu", "00000","add", "10000", "subu", "01000","sub", "11000", "srl", "10001", "sra", "11001", "sll", "10010", "and", "10011", "or", "10100", "xor", "10101", "nor", "10110", "lui", "10111", "TODO")</f>
        <v>10110</v>
      </c>
      <c r="I11" s="1">
        <v>0</v>
      </c>
      <c r="J11" s="1">
        <v>0</v>
      </c>
      <c r="K11" s="1">
        <v>1</v>
      </c>
      <c r="L11" s="1" t="str">
        <f t="shared" si="0"/>
        <v>01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/>
    </row>
    <row r="12" spans="1:1026" x14ac:dyDescent="0.5">
      <c r="A12" s="1" t="s">
        <v>45</v>
      </c>
      <c r="B12" s="1" t="s">
        <v>45</v>
      </c>
      <c r="C12" s="1" t="s">
        <v>17</v>
      </c>
      <c r="D12" s="1" t="s">
        <v>46</v>
      </c>
      <c r="E12" s="1" t="s">
        <v>18</v>
      </c>
      <c r="F12" s="1">
        <v>0</v>
      </c>
      <c r="G12" s="1">
        <v>1</v>
      </c>
      <c r="H12" s="1" t="str" cm="1">
        <f t="array" ref="H12">_xlfn.SWITCH(B12, "addu", "00000","add", "10000", "subu", "01000","sub", "11000", "srl", "10001", "sra", "11001", "sll", "10010", "and", "10011", "or", "10100", "xor", "10101", "nor", "10110", "lui", "10111", "TODO")</f>
        <v>10101</v>
      </c>
      <c r="I12" s="1">
        <v>0</v>
      </c>
      <c r="J12" s="1">
        <v>0</v>
      </c>
      <c r="K12" s="1">
        <v>1</v>
      </c>
      <c r="L12" s="1" t="str">
        <f t="shared" si="0"/>
        <v>01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/>
    </row>
    <row r="13" spans="1:1026" x14ac:dyDescent="0.5">
      <c r="A13" s="1" t="s">
        <v>47</v>
      </c>
      <c r="B13" s="1" t="s">
        <v>45</v>
      </c>
      <c r="C13" s="1" t="s">
        <v>21</v>
      </c>
      <c r="D13" s="1" t="s">
        <v>48</v>
      </c>
      <c r="E13" s="1" t="s">
        <v>18</v>
      </c>
      <c r="F13" s="1">
        <v>0</v>
      </c>
      <c r="G13" s="1">
        <v>1</v>
      </c>
      <c r="H13" s="1" t="str" cm="1">
        <f t="array" ref="H13">_xlfn.SWITCH(B13, "addu", "00000","add", "10000", "subu", "01000","sub", "11000", "srl", "10001", "sra", "11001", "sll", "10010", "and", "10011", "or", "10100", "xor", "10101", "nor", "10110", "lui", "10111", "TODO")</f>
        <v>10101</v>
      </c>
      <c r="I13" s="1">
        <v>0</v>
      </c>
      <c r="J13" s="1">
        <v>0</v>
      </c>
      <c r="K13" s="1">
        <v>1</v>
      </c>
      <c r="L13" s="1" t="str">
        <f t="shared" si="0"/>
        <v>00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/>
    </row>
    <row r="14" spans="1:1026" x14ac:dyDescent="0.5">
      <c r="A14" s="1" t="s">
        <v>49</v>
      </c>
      <c r="B14" s="1" t="s">
        <v>49</v>
      </c>
      <c r="C14" s="1" t="s">
        <v>17</v>
      </c>
      <c r="D14" s="1" t="s">
        <v>18</v>
      </c>
      <c r="E14" s="1" t="s">
        <v>50</v>
      </c>
      <c r="F14" s="1">
        <v>0</v>
      </c>
      <c r="G14" s="1">
        <v>0</v>
      </c>
      <c r="H14" s="1" t="str" cm="1">
        <f t="array" ref="H14">_xlfn.SWITCH(B14, "addu", "00000","add", "10000", "subu", "01000","sub", "11000", "srl", "10001", "sra", "11001", "sll", "10010", "and", "10011", "or", "10100", "xor", "10101", "nor", "10110", "lui", "10111", "TODO")</f>
        <v>10100</v>
      </c>
      <c r="I14" s="1">
        <v>0</v>
      </c>
      <c r="J14" s="1">
        <v>0</v>
      </c>
      <c r="K14" s="1">
        <v>1</v>
      </c>
      <c r="L14" s="1" t="str">
        <f t="shared" si="0"/>
        <v>01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/>
    </row>
    <row r="15" spans="1:1026" x14ac:dyDescent="0.5">
      <c r="A15" s="1" t="s">
        <v>51</v>
      </c>
      <c r="B15" s="1" t="s">
        <v>49</v>
      </c>
      <c r="C15" s="1" t="s">
        <v>21</v>
      </c>
      <c r="D15" s="1" t="s">
        <v>52</v>
      </c>
      <c r="E15" s="1" t="s">
        <v>18</v>
      </c>
      <c r="F15" s="1">
        <v>0</v>
      </c>
      <c r="G15" s="1">
        <v>1</v>
      </c>
      <c r="H15" s="1" t="str" cm="1">
        <f t="array" ref="H15">_xlfn.SWITCH(B15, "addu", "00000","add", "10000", "subu", "01000","sub", "11000", "srl", "10001", "sra", "11001", "sll", "10010", "and", "10011", "or", "10100", "xor", "10101", "nor", "10110", "lui", "10111", "TODO")</f>
        <v>10100</v>
      </c>
      <c r="I15" s="1">
        <v>0</v>
      </c>
      <c r="J15" s="1">
        <v>0</v>
      </c>
      <c r="K15" s="1">
        <v>1</v>
      </c>
      <c r="L15" s="1" t="str">
        <f t="shared" si="0"/>
        <v>00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/>
    </row>
    <row r="16" spans="1:1026" s="9" customFormat="1" x14ac:dyDescent="0.5">
      <c r="A16" s="7" t="s">
        <v>53</v>
      </c>
      <c r="B16" s="7" t="s">
        <v>65</v>
      </c>
      <c r="C16" s="7" t="s">
        <v>17</v>
      </c>
      <c r="D16" s="7" t="s">
        <v>18</v>
      </c>
      <c r="E16" s="7" t="s">
        <v>54</v>
      </c>
      <c r="F16" s="7">
        <v>0</v>
      </c>
      <c r="G16" s="7">
        <v>0</v>
      </c>
      <c r="H16" s="1" t="str" cm="1">
        <f t="array" ref="H16">_xlfn.SWITCH(B16, "addu", "00000","add", "10000", "subu", "01000","sub", "11000", "srl", "10001", "sra", "11001", "sll", "10010", "and", "10011", "or", "10100", "xor", "10101", "nor", "10110", "lui", "10111", "TODO")</f>
        <v>11000</v>
      </c>
      <c r="I16" s="7">
        <v>0</v>
      </c>
      <c r="J16" s="7">
        <v>0</v>
      </c>
      <c r="K16" s="7">
        <v>1</v>
      </c>
      <c r="L16" s="7" t="str">
        <f t="shared" si="0"/>
        <v>01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</row>
    <row r="17" spans="1:1026" x14ac:dyDescent="0.5">
      <c r="A17" s="1" t="s">
        <v>55</v>
      </c>
      <c r="B17" s="1" t="s">
        <v>65</v>
      </c>
      <c r="C17" s="1" t="s">
        <v>21</v>
      </c>
      <c r="D17" s="1" t="s">
        <v>56</v>
      </c>
      <c r="E17" s="1" t="s">
        <v>18</v>
      </c>
      <c r="F17" s="1">
        <v>0</v>
      </c>
      <c r="G17" s="1">
        <v>1</v>
      </c>
      <c r="H17" s="1" t="str" cm="1">
        <f t="array" ref="H17">_xlfn.SWITCH(B17, "addu", "00000","add", "10000", "subu", "01000","sub", "11000", "srl", "10001", "sra", "11001", "sll", "10010", "and", "10011", "or", "10100", "xor", "10101", "nor", "10110", "lui", "10111", "TODO")</f>
        <v>11000</v>
      </c>
      <c r="I17" s="1">
        <v>0</v>
      </c>
      <c r="J17" s="1">
        <v>0</v>
      </c>
      <c r="K17" s="1">
        <v>1</v>
      </c>
      <c r="L17" s="1" t="str">
        <f t="shared" si="0"/>
        <v>00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/>
    </row>
    <row r="18" spans="1:1026" x14ac:dyDescent="0.5">
      <c r="A18" s="1" t="s">
        <v>57</v>
      </c>
      <c r="B18" s="1" t="s">
        <v>57</v>
      </c>
      <c r="C18" s="1" t="s">
        <v>17</v>
      </c>
      <c r="D18" s="1" t="s">
        <v>18</v>
      </c>
      <c r="E18" s="1" t="s">
        <v>58</v>
      </c>
      <c r="F18" s="1">
        <v>1</v>
      </c>
      <c r="G18" s="1">
        <v>0</v>
      </c>
      <c r="H18" s="1" t="str" cm="1">
        <f t="array" ref="H18">_xlfn.SWITCH(B18, "addu", "00000","add", "10000", "subu", "01000","sub", "11000", "srl", "10001", "sra", "11001", "sll", "10010", "and", "10011", "or", "10100", "xor", "10101", "nor", "10110", "lui", "10111", "TODO")</f>
        <v>10010</v>
      </c>
      <c r="I18" s="1">
        <v>0</v>
      </c>
      <c r="J18" s="1">
        <v>0</v>
      </c>
      <c r="K18" s="1">
        <v>1</v>
      </c>
      <c r="L18" s="1" t="str">
        <f t="shared" si="0"/>
        <v>01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/>
    </row>
    <row r="19" spans="1:1026" x14ac:dyDescent="0.5">
      <c r="A19" s="1" t="s">
        <v>59</v>
      </c>
      <c r="B19" s="1" t="s">
        <v>59</v>
      </c>
      <c r="C19" s="1" t="s">
        <v>17</v>
      </c>
      <c r="D19" s="1" t="s">
        <v>18</v>
      </c>
      <c r="E19" s="1" t="s">
        <v>60</v>
      </c>
      <c r="F19" s="1">
        <v>1</v>
      </c>
      <c r="G19" s="1">
        <v>0</v>
      </c>
      <c r="H19" s="1" t="str" cm="1">
        <f t="array" ref="H19">_xlfn.SWITCH(B19, "addu", "00000","add", "10000", "subu", "01000","sub", "11000", "srl", "10001", "sra", "11001", "sll", "10010", "and", "10011", "or", "10100", "xor", "10101", "nor", "10110", "lui", "10111", "TODO")</f>
        <v>10001</v>
      </c>
      <c r="I19" s="1">
        <v>0</v>
      </c>
      <c r="J19" s="1">
        <v>0</v>
      </c>
      <c r="K19" s="1">
        <v>1</v>
      </c>
      <c r="L19" s="1" t="str">
        <f t="shared" si="0"/>
        <v>01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/>
    </row>
    <row r="20" spans="1:1026" ht="16.5" customHeight="1" x14ac:dyDescent="0.5">
      <c r="A20" s="1" t="s">
        <v>61</v>
      </c>
      <c r="B20" s="1" t="s">
        <v>61</v>
      </c>
      <c r="C20" s="1" t="s">
        <v>17</v>
      </c>
      <c r="D20" s="1" t="s">
        <v>18</v>
      </c>
      <c r="E20" s="1" t="s">
        <v>62</v>
      </c>
      <c r="F20" s="1">
        <v>1</v>
      </c>
      <c r="G20" s="1">
        <v>0</v>
      </c>
      <c r="H20" s="1" t="str" cm="1">
        <f t="array" ref="H20">_xlfn.SWITCH(B20, "addu", "00000","add", "10000", "subu", "01000","sub", "11000", "srl", "10001", "sra", "11001", "sll", "10010", "and", "10011", "or", "10100", "xor", "10101", "nor", "10110", "lui", "10111", "TODO")</f>
        <v>11001</v>
      </c>
      <c r="I20" s="1">
        <v>0</v>
      </c>
      <c r="J20" s="1">
        <v>0</v>
      </c>
      <c r="K20" s="1">
        <v>1</v>
      </c>
      <c r="L20" s="1" t="str">
        <f t="shared" si="0"/>
        <v>01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/>
    </row>
    <row r="21" spans="1:1026" x14ac:dyDescent="0.5">
      <c r="A21" s="1" t="s">
        <v>63</v>
      </c>
      <c r="B21" s="1" t="s">
        <v>16</v>
      </c>
      <c r="C21" s="1" t="s">
        <v>21</v>
      </c>
      <c r="D21" s="1" t="s">
        <v>64</v>
      </c>
      <c r="E21" s="1" t="s">
        <v>18</v>
      </c>
      <c r="F21" s="1">
        <v>0</v>
      </c>
      <c r="G21" s="1">
        <v>1</v>
      </c>
      <c r="H21" s="1" t="str" cm="1">
        <f t="array" ref="H21">_xlfn.SWITCH(B21, "addu", "00000","add", "10000", "subu", "01000","sub", "11000", "srl", "10001", "sra", "11001", "sll", "10010", "and", "10011", "or", "10100", "xor", "10101", "nor", "10110", "lui", "10111", "TODO")</f>
        <v>10000</v>
      </c>
      <c r="I21" s="1">
        <v>0</v>
      </c>
      <c r="J21" s="1">
        <v>1</v>
      </c>
      <c r="K21" s="1">
        <v>0</v>
      </c>
      <c r="L21" s="6" t="str">
        <f t="shared" si="0"/>
        <v>00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/>
    </row>
    <row r="22" spans="1:1026" x14ac:dyDescent="0.5">
      <c r="A22" s="1" t="s">
        <v>65</v>
      </c>
      <c r="B22" s="1" t="s">
        <v>65</v>
      </c>
      <c r="C22" s="1" t="s">
        <v>17</v>
      </c>
      <c r="D22" s="1" t="s">
        <v>18</v>
      </c>
      <c r="E22" s="1" t="s">
        <v>66</v>
      </c>
      <c r="F22" s="1">
        <v>0</v>
      </c>
      <c r="G22" s="1">
        <v>0</v>
      </c>
      <c r="H22" s="1" t="str" cm="1">
        <f t="array" ref="H22">_xlfn.SWITCH(B22, "addu", "00000","add", "10000", "subu", "01000","sub", "11000", "srl", "10001", "sra", "11001", "sll", "10010", "and", "10011", "or", "10100", "xor", "10101", "nor", "10110", "lui", "10111", "TODO")</f>
        <v>11000</v>
      </c>
      <c r="I22" s="1">
        <v>0</v>
      </c>
      <c r="J22" s="1">
        <v>0</v>
      </c>
      <c r="K22" s="1">
        <v>1</v>
      </c>
      <c r="L22" s="1" t="str">
        <f t="shared" si="0"/>
        <v>01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/>
    </row>
    <row r="23" spans="1:1026" x14ac:dyDescent="0.5">
      <c r="A23" s="1" t="s">
        <v>67</v>
      </c>
      <c r="B23" s="1" t="s">
        <v>67</v>
      </c>
      <c r="C23" s="1" t="s">
        <v>17</v>
      </c>
      <c r="D23" s="1" t="s">
        <v>18</v>
      </c>
      <c r="E23" s="1" t="s">
        <v>42</v>
      </c>
      <c r="F23" s="1">
        <v>0</v>
      </c>
      <c r="G23" s="1">
        <v>0</v>
      </c>
      <c r="H23" s="1" t="str" cm="1">
        <f t="array" ref="H23">_xlfn.SWITCH(B23, "addu", "00000","add", "10000", "subu", "01000","sub", "11000", "srl", "10001", "sra", "11001", "sll", "10010", "and", "10011", "or", "10100", "xor", "10101", "nor", "10110", "lui", "10111", "TODO")</f>
        <v>01000</v>
      </c>
      <c r="I23" s="1">
        <v>0</v>
      </c>
      <c r="J23" s="1">
        <v>0</v>
      </c>
      <c r="K23" s="1">
        <v>1</v>
      </c>
      <c r="L23" s="1" t="str">
        <f t="shared" si="0"/>
        <v>01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/>
    </row>
    <row r="24" spans="1:1026" x14ac:dyDescent="0.5">
      <c r="A24" s="1" t="s">
        <v>68</v>
      </c>
      <c r="B24" s="1" t="s">
        <v>65</v>
      </c>
      <c r="C24" s="1" t="s">
        <v>21</v>
      </c>
      <c r="D24" s="1" t="s">
        <v>69</v>
      </c>
      <c r="E24" s="1" t="s">
        <v>18</v>
      </c>
      <c r="F24" s="1">
        <v>0</v>
      </c>
      <c r="G24" s="1">
        <v>1</v>
      </c>
      <c r="H24" s="1" t="str" cm="1">
        <f t="array" ref="H24">_xlfn.SWITCH(B24, "addu", "00000","add", "10000", "subu", "01000","sub", "11000", "srl", "10001", "sra", "11001", "sll", "10010", "and", "10011", "or", "10100", "xor", "10101", "nor", "10110", "lui", "10111", "TODO")</f>
        <v>11000</v>
      </c>
      <c r="I24" s="1">
        <v>0</v>
      </c>
      <c r="J24" s="1">
        <v>0</v>
      </c>
      <c r="K24" s="1">
        <v>0</v>
      </c>
      <c r="L24" s="1" t="str">
        <f t="shared" si="0"/>
        <v>00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/>
    </row>
    <row r="25" spans="1:1026" x14ac:dyDescent="0.5">
      <c r="A25" s="1" t="s">
        <v>70</v>
      </c>
      <c r="B25" s="1" t="s">
        <v>65</v>
      </c>
      <c r="C25" s="1" t="s">
        <v>21</v>
      </c>
      <c r="D25" s="1" t="s">
        <v>71</v>
      </c>
      <c r="E25" s="1" t="s">
        <v>18</v>
      </c>
      <c r="F25" s="1">
        <v>0</v>
      </c>
      <c r="G25" s="1">
        <v>1</v>
      </c>
      <c r="H25" s="1" t="str" cm="1">
        <f t="array" ref="H25">_xlfn.SWITCH(B25, "addu", "00000","add", "10000", "subu", "01000","sub", "11000", "srl", "10001", "sra", "11001", "sll", "10010", "and", "10011", "or", "10100", "xor", "10101", "nor", "10110", "lui", "10111", "TODO")</f>
        <v>11000</v>
      </c>
      <c r="I25" s="1">
        <v>0</v>
      </c>
      <c r="J25" s="1">
        <v>0</v>
      </c>
      <c r="K25" s="1">
        <v>0</v>
      </c>
      <c r="L25" s="1" t="str">
        <f t="shared" si="0"/>
        <v>00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/>
    </row>
    <row r="26" spans="1:1026" x14ac:dyDescent="0.5">
      <c r="A26" s="1" t="s">
        <v>72</v>
      </c>
      <c r="B26" s="1" t="s">
        <v>16</v>
      </c>
      <c r="C26" s="1" t="s">
        <v>73</v>
      </c>
      <c r="D26" s="1" t="s">
        <v>60</v>
      </c>
      <c r="E26" s="1" t="s">
        <v>18</v>
      </c>
      <c r="F26" s="1">
        <v>0</v>
      </c>
      <c r="G26" s="1">
        <v>1</v>
      </c>
      <c r="H26" s="1" t="str" cm="1">
        <f t="array" ref="H26">_xlfn.SWITCH(B26, "addu", "00000","add", "10000", "subu", "01000","sub", "11000", "srl", "10001", "sra", "11001", "sll", "10010", "and", "10011", "or", "10100", "xor", "10101", "nor", "10110", "lui", "10111", "TODO")</f>
        <v>10000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/>
    </row>
    <row r="27" spans="1:1026" x14ac:dyDescent="0.5">
      <c r="A27" s="1" t="s">
        <v>74</v>
      </c>
      <c r="B27" s="1" t="s">
        <v>16</v>
      </c>
      <c r="C27" s="1" t="s">
        <v>73</v>
      </c>
      <c r="D27" s="1" t="s">
        <v>62</v>
      </c>
      <c r="E27" s="1" t="s">
        <v>18</v>
      </c>
      <c r="F27" s="1">
        <v>0</v>
      </c>
      <c r="G27" s="1">
        <v>1</v>
      </c>
      <c r="H27" s="1" t="str" cm="1">
        <f t="array" ref="H27">_xlfn.SWITCH(B27, "addu", "00000","add", "10000", "subu", "01000","sub", "11000", "srl", "10001", "sra", "11001", "sll", "10010", "and", "10011", "or", "10100", "xor", "10101", "nor", "10110", "lui", "10111", "TODO")</f>
        <v>10000</v>
      </c>
      <c r="I27" s="1">
        <v>0</v>
      </c>
      <c r="J27" s="1">
        <v>0</v>
      </c>
      <c r="K27" s="1">
        <v>1</v>
      </c>
      <c r="L27" s="1">
        <v>11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/>
    </row>
    <row r="28" spans="1:1026" x14ac:dyDescent="0.5">
      <c r="A28" s="1" t="s">
        <v>75</v>
      </c>
      <c r="B28" s="1" t="s">
        <v>16</v>
      </c>
      <c r="C28" s="1" t="s">
        <v>17</v>
      </c>
      <c r="D28" s="1" t="s">
        <v>18</v>
      </c>
      <c r="E28" s="1" t="s">
        <v>22</v>
      </c>
      <c r="F28" s="1">
        <v>1</v>
      </c>
      <c r="G28" s="1">
        <v>0</v>
      </c>
      <c r="H28" s="1" t="str" cm="1">
        <f t="array" ref="H28">_xlfn.SWITCH(B28, "addu", "00000","add", "10000", "subu", "01000","sub", "11000", "srl", "10001", "sra", "11001", "sll", "10010", "and", "10011", "or", "10100", "xor", "10101", "nor", "10110", "lui", "10111", "TODO")</f>
        <v>10000</v>
      </c>
      <c r="I28" s="1">
        <v>0</v>
      </c>
      <c r="J28" s="1">
        <v>0</v>
      </c>
      <c r="K28" s="1">
        <v>0</v>
      </c>
      <c r="L28" s="1" t="str">
        <f t="shared" ref="L28:L35" si="1">IF(C28="R", "01", IF(C28="I", "00", IF(C28="J", "TODO", "")))</f>
        <v>01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/>
    </row>
    <row r="29" spans="1:1026" s="11" customFormat="1" x14ac:dyDescent="0.5">
      <c r="A29" s="6" t="s">
        <v>76</v>
      </c>
      <c r="B29" s="6" t="s">
        <v>16</v>
      </c>
      <c r="C29" s="6" t="s">
        <v>21</v>
      </c>
      <c r="D29" s="6" t="s">
        <v>19</v>
      </c>
      <c r="E29" s="6" t="s">
        <v>18</v>
      </c>
      <c r="F29" s="6">
        <v>0</v>
      </c>
      <c r="G29" s="6">
        <v>1</v>
      </c>
      <c r="H29" s="1" t="str" cm="1">
        <f t="array" ref="H29">_xlfn.SWITCH(B29, "addu", "00000","add", "10000", "subu", "01000","sub", "11000", "srl", "10001", "sra", "11001", "sll", "10010", "and", "10011", "or", "10100", "xor", "10101", "nor", "10110", "lui", "10111", "TODO")</f>
        <v>10000</v>
      </c>
      <c r="I29" s="6">
        <v>1</v>
      </c>
      <c r="J29" s="6">
        <v>0</v>
      </c>
      <c r="K29" s="6">
        <v>1</v>
      </c>
      <c r="L29" s="6" t="str">
        <f t="shared" si="1"/>
        <v>00</v>
      </c>
      <c r="M29" s="6">
        <v>0</v>
      </c>
      <c r="N29" s="6">
        <v>0</v>
      </c>
      <c r="O29" s="6">
        <v>1</v>
      </c>
      <c r="P29" s="6">
        <v>0</v>
      </c>
      <c r="Q29" s="6">
        <v>0</v>
      </c>
      <c r="R29" s="6">
        <v>0</v>
      </c>
      <c r="S29" s="6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</row>
    <row r="30" spans="1:1026" s="11" customFormat="1" x14ac:dyDescent="0.5">
      <c r="A30" s="6" t="s">
        <v>77</v>
      </c>
      <c r="B30" s="6" t="s">
        <v>16</v>
      </c>
      <c r="C30" s="6" t="s">
        <v>21</v>
      </c>
      <c r="D30" s="6" t="s">
        <v>34</v>
      </c>
      <c r="E30" s="6" t="s">
        <v>18</v>
      </c>
      <c r="F30" s="6">
        <v>0</v>
      </c>
      <c r="G30" s="6">
        <v>1</v>
      </c>
      <c r="H30" s="1" t="str" cm="1">
        <f t="array" ref="H30">_xlfn.SWITCH(B30, "addu", "00000","add", "10000", "subu", "01000","sub", "11000", "srl", "10001", "sra", "11001", "sll", "10010", "and", "10011", "or", "10100", "xor", "10101", "nor", "10110", "lui", "10111", "TODO")</f>
        <v>10000</v>
      </c>
      <c r="I30" s="6">
        <v>1</v>
      </c>
      <c r="J30" s="6">
        <v>0</v>
      </c>
      <c r="K30" s="6">
        <v>1</v>
      </c>
      <c r="L30" s="6" t="str">
        <f t="shared" si="1"/>
        <v>00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0</v>
      </c>
      <c r="S30" s="6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  <c r="AMK30" s="10"/>
      <c r="AML30" s="10"/>
    </row>
    <row r="31" spans="1:1026" s="11" customFormat="1" x14ac:dyDescent="0.5">
      <c r="A31" s="6" t="s">
        <v>78</v>
      </c>
      <c r="B31" s="6" t="s">
        <v>16</v>
      </c>
      <c r="C31" s="6" t="s">
        <v>21</v>
      </c>
      <c r="D31" s="6" t="s">
        <v>36</v>
      </c>
      <c r="E31" s="6" t="s">
        <v>18</v>
      </c>
      <c r="F31" s="6">
        <v>0</v>
      </c>
      <c r="G31" s="6">
        <v>1</v>
      </c>
      <c r="H31" s="1" t="str" cm="1">
        <f t="array" ref="H31">_xlfn.SWITCH(B31, "addu", "00000","add", "10000", "subu", "01000","sub", "11000", "srl", "10001", "sra", "11001", "sll", "10010", "and", "10011", "or", "10100", "xor", "10101", "nor", "10110", "lui", "10111", "TODO")</f>
        <v>10000</v>
      </c>
      <c r="I31" s="6">
        <v>1</v>
      </c>
      <c r="J31" s="6">
        <v>0</v>
      </c>
      <c r="K31" s="6">
        <v>1</v>
      </c>
      <c r="L31" s="6" t="str">
        <f t="shared" si="1"/>
        <v>00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  <c r="AML31" s="10"/>
    </row>
    <row r="32" spans="1:1026" s="11" customFormat="1" x14ac:dyDescent="0.5">
      <c r="A32" s="6" t="s">
        <v>79</v>
      </c>
      <c r="B32" s="6" t="s">
        <v>16</v>
      </c>
      <c r="C32" s="6" t="s">
        <v>21</v>
      </c>
      <c r="D32" s="6" t="s">
        <v>50</v>
      </c>
      <c r="E32" s="6" t="s">
        <v>18</v>
      </c>
      <c r="F32" s="6">
        <v>0</v>
      </c>
      <c r="G32" s="6">
        <v>1</v>
      </c>
      <c r="H32" s="1" t="str" cm="1">
        <f t="array" ref="H32">_xlfn.SWITCH(B32, "addu", "00000","add", "10000", "subu", "01000","sub", "11000", "srl", "10001", "sra", "11001", "sll", "10010", "and", "10011", "or", "10100", "xor", "10101", "nor", "10110", "lui", "10111", "TODO")</f>
        <v>10000</v>
      </c>
      <c r="I32" s="6">
        <v>1</v>
      </c>
      <c r="J32" s="6">
        <v>0</v>
      </c>
      <c r="K32" s="6">
        <v>1</v>
      </c>
      <c r="L32" s="6" t="str">
        <f t="shared" si="1"/>
        <v>00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9" x14ac:dyDescent="0.5">
      <c r="A33" s="1" t="s">
        <v>80</v>
      </c>
      <c r="B33" s="1" t="s">
        <v>57</v>
      </c>
      <c r="C33" s="1" t="s">
        <v>17</v>
      </c>
      <c r="D33" s="1" t="s">
        <v>18</v>
      </c>
      <c r="E33" s="1" t="s">
        <v>69</v>
      </c>
      <c r="F33" s="1">
        <v>0</v>
      </c>
      <c r="G33" s="1">
        <v>0</v>
      </c>
      <c r="H33" s="1" t="str" cm="1">
        <f t="array" ref="H33">_xlfn.SWITCH(B33, "addu", "00000","add", "10000", "subu", "01000","sub", "11000", "srl", "10001", "sra", "11001", "sll", "10010", "and", "10011", "or", "10100", "xor", "10101", "nor", "10110", "lui", "10111", "TODO")</f>
        <v>10010</v>
      </c>
      <c r="I33" s="1">
        <v>0</v>
      </c>
      <c r="J33" s="1">
        <v>0</v>
      </c>
      <c r="K33" s="1">
        <v>1</v>
      </c>
      <c r="L33" s="1" t="str">
        <f t="shared" si="1"/>
        <v>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/>
    </row>
    <row r="34" spans="1:19" x14ac:dyDescent="0.5">
      <c r="A34" s="1" t="s">
        <v>81</v>
      </c>
      <c r="B34" s="1" t="s">
        <v>59</v>
      </c>
      <c r="C34" s="1" t="s">
        <v>17</v>
      </c>
      <c r="D34" s="1" t="s">
        <v>18</v>
      </c>
      <c r="E34" s="1" t="s">
        <v>82</v>
      </c>
      <c r="F34" s="1">
        <v>0</v>
      </c>
      <c r="G34" s="1">
        <v>0</v>
      </c>
      <c r="H34" s="1" t="str" cm="1">
        <f t="array" ref="H34">_xlfn.SWITCH(B34, "addu", "00000","add", "10000", "subu", "01000","sub", "11000", "srl", "10001", "sra", "11001", "sll", "10010", "and", "10011", "or", "10100", "xor", "10101", "nor", "10110", "lui", "10111", "TODO")</f>
        <v>10001</v>
      </c>
      <c r="I34" s="1">
        <v>0</v>
      </c>
      <c r="J34" s="1">
        <v>0</v>
      </c>
      <c r="K34" s="1">
        <v>1</v>
      </c>
      <c r="L34" s="1" t="str">
        <f t="shared" si="1"/>
        <v>01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/>
    </row>
    <row r="35" spans="1:19" x14ac:dyDescent="0.5">
      <c r="A35" s="1" t="s">
        <v>83</v>
      </c>
      <c r="B35" s="1" t="s">
        <v>61</v>
      </c>
      <c r="C35" s="1" t="s">
        <v>17</v>
      </c>
      <c r="D35" s="1" t="s">
        <v>18</v>
      </c>
      <c r="E35" s="1" t="s">
        <v>86</v>
      </c>
      <c r="F35" s="1">
        <v>0</v>
      </c>
      <c r="G35" s="1">
        <v>0</v>
      </c>
      <c r="H35" s="1" t="str" cm="1">
        <f t="array" ref="H35">_xlfn.SWITCH(B35, "addu", "00000","add", "10000", "subu", "01000","sub", "11000", "srl", "10001", "sra", "11001", "sll", "10010", "and", "10011", "or", "10100", "xor", "10101", "nor", "10110", "lui", "10111", "TODO")</f>
        <v>11001</v>
      </c>
      <c r="I35" s="1">
        <v>0</v>
      </c>
      <c r="J35" s="1">
        <v>0</v>
      </c>
      <c r="K35" s="1">
        <v>1</v>
      </c>
      <c r="L35" s="1" t="str">
        <f t="shared" si="1"/>
        <v>01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/>
    </row>
    <row r="37" spans="1:19" x14ac:dyDescent="0.5">
      <c r="B37" s="3" t="s">
        <v>85</v>
      </c>
    </row>
    <row r="38" spans="1:19" x14ac:dyDescent="0.5">
      <c r="H38" s="4"/>
    </row>
    <row r="39" spans="1:19" x14ac:dyDescent="0.5">
      <c r="H39" s="4"/>
    </row>
  </sheetData>
  <mergeCells count="6">
    <mergeCell ref="A1:A2"/>
    <mergeCell ref="C1:C2"/>
    <mergeCell ref="D1:D2"/>
    <mergeCell ref="E1:E2"/>
    <mergeCell ref="G1:R1"/>
    <mergeCell ref="B1:B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16</cp:revision>
  <dcterms:created xsi:type="dcterms:W3CDTF">2019-02-19T16:35:40Z</dcterms:created>
  <dcterms:modified xsi:type="dcterms:W3CDTF">2024-03-20T03:29:56Z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