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rojects\GitHub\RISC-V\气泡流水线\"/>
    </mc:Choice>
  </mc:AlternateContent>
  <xr:revisionPtr revIDLastSave="0" documentId="13_ncr:1_{7A1E60C1-DCC7-4B47-A77D-5C37FBE0BE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AD25" i="2" s="1"/>
  <c r="AD59" i="2" s="1"/>
  <c r="AD58" i="2" s="1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<sst xmlns="http://schemas.openxmlformats.org/spreadsheetml/2006/main" count="147" uniqueCount="129">
  <si>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</si>
  <si>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</si>
  <si>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</si>
  <si>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</si>
  <si>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</si>
  <si>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</si>
  <si>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</si>
  <si>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</si>
  <si>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</si>
  <si>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</si>
  <si>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</si>
  <si>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</si>
  <si>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</si>
  <si>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</si>
  <si>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</si>
  <si>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</si>
  <si>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</si>
  <si>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</si>
  <si>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</si>
  <si>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</si>
  <si>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</si>
  <si>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</si>
  <si>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</si>
  <si>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</si>
  <si>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</si>
  <si>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</si>
  <si>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</si>
  <si>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</si>
  <si>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</si>
  <si>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</si>
  <si>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</si>
  <si>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</si>
  <si>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</si>
  <si>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</si>
  <si>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</si>
  <si>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</si>
  <si>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</si>
  <si>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</si>
  <si>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</si>
  <si>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</si>
  <si>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</si>
  <si>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</si>
  <si>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</si>
  <si>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</si>
  <si>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</si>
  <si>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</si>
  <si>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</si>
  <si>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</si>
  <si>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</si>
  <si>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</si>
  <si>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</si>
  <si>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</si>
  <si>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</si>
  <si>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</si>
  <si>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</si>
  <si>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</si>
  <si>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</si>
  <si>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</si>
  <si>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</si>
  <si>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</si>
  <si>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</si>
  <si>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</si>
  <si>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</si>
  <si>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</si>
  <si>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</si>
  <si>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</si>
  <si>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</si>
  <si>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</si>
  <si>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</si>
  <si>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</si>
  <si>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</si>
  <si>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</si>
  <si>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</si>
  <si>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</si>
  <si>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</si>
  <si>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</si>
  <si>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</si>
  <si>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</si>
  <si>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</si>
  <si>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</si>
  <si>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</si>
  <si>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</si>
  <si>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</si>
  <si>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</si>
  <si>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</si>
  <si>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</si>
  <si>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</si>
  <si>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</si>
  <si>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</si>
  <si>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</si>
  <si>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</si>
  <si>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</si>
  <si>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</si>
  <si>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</si>
  <si>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</si>
  <si>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</si>
  <si>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</si>
  <si>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</si>
  <si>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</si>
  <si>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</si>
  <si>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</si>
  <si>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</si>
  <si>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</si>
  <si>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</si>
  <si>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</si>
  <si>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</si>
  <si>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</si>
  <si>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</si>
  <si>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</si>
  <si>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</si>
  <si>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</si>
  <si>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</si>
  <si>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</si>
  <si>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</si>
  <si>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</si>
  <si>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</si>
  <si>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</si>
  <si>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</si>
  <si>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</si>
  <si>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sll</t>
    <phoneticPr fontId="26" type="noConversion"/>
  </si>
  <si>
    <t>XOR</t>
    <phoneticPr fontId="26" type="noConversion"/>
  </si>
  <si>
    <t>xor</t>
    <phoneticPr fontId="26" type="noConversion"/>
  </si>
  <si>
    <t>sb</t>
    <phoneticPr fontId="26" type="noConversion"/>
  </si>
  <si>
    <t>bge</t>
    <phoneticPr fontId="26" type="noConversion"/>
  </si>
  <si>
    <t>SLL</t>
    <phoneticPr fontId="26" type="noConversion"/>
  </si>
  <si>
    <t>SB</t>
    <phoneticPr fontId="26" type="noConversion"/>
  </si>
  <si>
    <t>BGE</t>
    <phoneticPr fontId="26" type="noConversion"/>
  </si>
  <si>
    <t>r1_used</t>
    <phoneticPr fontId="26" type="noConversion"/>
  </si>
  <si>
    <t>r2_used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</si>
</sst>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80" zoomScaleNormal="80" workbookViewId="0">
      <selection activeCell="AK23" sqref="AK23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115</v>
      </c>
      <c r="AF1" s="25" t="s">
        <v>124</v>
      </c>
      <c r="AG1" s="25" t="s">
        <v>120</v>
      </c>
      <c r="AH1" s="25" t="s">
        <v>125</v>
      </c>
      <c r="AI1" s="25" t="s">
        <v>126</v>
      </c>
      <c r="AJ1" s="25" t="s">
        <v>127</v>
      </c>
      <c r="AK1" s="25" t="s">
        <v>128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>
        <v>1</v>
      </c>
      <c r="AK2" s="36">
        <v>1</v>
      </c>
      <c r="AL2" s="36"/>
      <c r="AM2" s="36"/>
    </row>
    <row r="3" spans="1:40" x14ac:dyDescent="0.4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>
        <v>1</v>
      </c>
      <c r="AK3" s="58">
        <v>1</v>
      </c>
      <c r="AL3" s="58"/>
      <c r="AM3" s="58"/>
    </row>
    <row r="4" spans="1:40" x14ac:dyDescent="0.4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>
        <v>1</v>
      </c>
      <c r="AK4" s="36">
        <v>1</v>
      </c>
      <c r="AL4" s="36"/>
      <c r="AM4" s="36"/>
    </row>
    <row r="5" spans="1:40" x14ac:dyDescent="0.4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>
        <v>1</v>
      </c>
      <c r="AK5" s="58">
        <v>1</v>
      </c>
      <c r="AL5" s="58"/>
      <c r="AM5" s="58"/>
    </row>
    <row r="6" spans="1:40" x14ac:dyDescent="0.4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>
        <v>1</v>
      </c>
      <c r="AK6" s="36">
        <v>1</v>
      </c>
      <c r="AL6" s="36"/>
      <c r="AM6" s="36"/>
    </row>
    <row r="7" spans="1:40" x14ac:dyDescent="0.4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>
        <v>1</v>
      </c>
      <c r="AK7" s="58">
        <v>1</v>
      </c>
      <c r="AL7" s="58"/>
      <c r="AM7" s="58"/>
    </row>
    <row r="8" spans="1:40" x14ac:dyDescent="0.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>
        <v>1</v>
      </c>
      <c r="AK8" s="36"/>
      <c r="AL8" s="36"/>
      <c r="AM8" s="36"/>
    </row>
    <row r="9" spans="1:40" x14ac:dyDescent="0.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>
        <v>1</v>
      </c>
      <c r="AK9" s="58"/>
      <c r="AL9" s="58"/>
      <c r="AM9" s="58"/>
    </row>
    <row r="10" spans="1:40" x14ac:dyDescent="0.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>
        <v>1</v>
      </c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>
        <v>1</v>
      </c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>
        <v>1</v>
      </c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>
        <v>1</v>
      </c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>
        <v>1</v>
      </c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>
        <v>1</v>
      </c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>
        <v>1</v>
      </c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>
        <v>1</v>
      </c>
      <c r="AK17" s="58">
        <v>1</v>
      </c>
      <c r="AL17" s="58"/>
      <c r="AM17" s="58"/>
    </row>
    <row r="18" spans="1:39" x14ac:dyDescent="0.4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>
        <v>1</v>
      </c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>
        <v>1</v>
      </c>
      <c r="AK19" s="58">
        <v>1</v>
      </c>
      <c r="AL19" s="58"/>
      <c r="AM19" s="58"/>
    </row>
    <row r="20" spans="1:39" x14ac:dyDescent="0.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>
        <v>1</v>
      </c>
      <c r="AK20" s="36">
        <v>1</v>
      </c>
      <c r="AL20" s="36"/>
      <c r="AM20" s="36"/>
    </row>
    <row r="21" spans="1:39" x14ac:dyDescent="0.4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>
        <v>1</v>
      </c>
      <c r="AK22" s="36"/>
      <c r="AL22" s="36"/>
      <c r="AM22" s="36"/>
    </row>
    <row r="23" spans="1:39" x14ac:dyDescent="0.4">
      <c r="A23" s="57">
        <v>22</v>
      </c>
      <c r="B23" s="57" t="s">
        <v>113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114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115</v>
      </c>
      <c r="C25" s="44"/>
      <c r="D25" s="59">
        <v>0</v>
      </c>
      <c r="E25" s="61" t="s">
        <v>117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>
        <v>1</v>
      </c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119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>
        <v>1</v>
      </c>
      <c r="AG26" s="36"/>
      <c r="AH26" s="36"/>
      <c r="AI26" s="36"/>
      <c r="AJ26" s="36">
        <v>1</v>
      </c>
      <c r="AK26" s="36">
        <v>1</v>
      </c>
      <c r="AL26" s="36"/>
      <c r="AM26" s="36"/>
    </row>
    <row r="27" spans="1:39" x14ac:dyDescent="0.4">
      <c r="A27" s="57">
        <v>26</v>
      </c>
      <c r="B27" s="57" t="s">
        <v>121</v>
      </c>
      <c r="C27" s="44">
        <v>0</v>
      </c>
      <c r="D27" s="59">
        <v>4</v>
      </c>
      <c r="E27" s="61" t="s">
        <v>116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/>
      <c r="AI27" s="58"/>
      <c r="AJ27" s="58">
        <v>1</v>
      </c>
      <c r="AK27" s="58"/>
      <c r="AL27" s="58"/>
      <c r="AM27" s="58"/>
    </row>
    <row r="28" spans="1:39" x14ac:dyDescent="0.4">
      <c r="A28" s="35">
        <v>27</v>
      </c>
      <c r="B28" s="31" t="s">
        <v>122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>
        <v>1</v>
      </c>
      <c r="W28" s="31">
        <v>1</v>
      </c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>
        <v>1</v>
      </c>
      <c r="AI28" s="36"/>
      <c r="AJ28" s="36">
        <v>1</v>
      </c>
      <c r="AK28" s="36">
        <v>1</v>
      </c>
      <c r="AL28" s="36"/>
      <c r="AM28" s="36"/>
    </row>
    <row r="29" spans="1:39" x14ac:dyDescent="0.4">
      <c r="A29" s="57">
        <v>28</v>
      </c>
      <c r="B29" s="57" t="s">
        <v>123</v>
      </c>
      <c r="C29" s="44"/>
      <c r="D29" s="59">
        <v>5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>
        <v>1</v>
      </c>
      <c r="AJ29" s="58">
        <v>1</v>
      </c>
      <c r="AK29" s="58">
        <v>1</v>
      </c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Normal="100" workbookViewId="0">
      <pane ySplit="1" topLeftCell="A2" activePane="bottomLeft" state="frozen"/>
      <selection pane="bottomLeft" activeCell="O2" sqref="O2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URET</v>
      </c>
      <c r="AE1" s="23" t="str">
        <f>真值表!AF1</f>
        <v>SLL</v>
      </c>
      <c r="AF1" s="25" t="str">
        <f>真值表!AG1</f>
        <v>XOR</v>
      </c>
      <c r="AG1" s="25" t="str">
        <f>真值表!AH1</f>
        <v>SB</v>
      </c>
      <c r="AH1" s="25" t="str">
        <f>真值表!AI1</f>
        <v>BGE</v>
      </c>
      <c r="AI1" s="25" t="str">
        <f>真值表!AJ1</f>
        <v>r1_used</v>
      </c>
      <c r="AJ1" s="25" t="str">
        <f>真值表!AK1</f>
        <v>r2_used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>~F30&amp;~F25&amp;~F14&amp;~F13&amp;~F12&amp;~OP6&amp; OP5&amp; OP4&amp;~OP3&amp;~OP2+</v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 xml:space="preserve"> F30&amp;~F25&amp;~F14&amp;~F13&amp;~F12&amp;~OP6&amp; OP5&amp; OP4&amp;~OP3&amp;~OP2+</v>
      </c>
      <c r="AJ3" s="49" t="str">
        <f>IF(真值表!AK3=1,$O3&amp;"+","")</f>
        <v xml:space="preserve"> F30&amp;~F25&amp;~F14&amp;~F13&amp;~F12&amp;~OP6&amp; OP5&amp; OP4&amp;~OP3&amp;~OP2+</v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>~F30&amp;~F25&amp; F14&amp; F13&amp; F12&amp;~OP6&amp; OP5&amp; OP4&amp;~OP3&amp;~OP2+</v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>~F30&amp;~F25&amp; F14&amp; F13&amp;~F12&amp;~OP6&amp; OP5&amp; OP4&amp;~OP3&amp;~OP2+</v>
      </c>
      <c r="AJ5" s="49" t="str">
        <f>IF(真值表!AK5=1,$O5&amp;"+","")</f>
        <v>~F30&amp;~F25&amp; F14&amp; F13&amp;~F12&amp;~OP6&amp; OP5&amp; OP4&amp;~OP3&amp;~OP2+</v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>~F30&amp;~F25&amp;~F14&amp; F13&amp;~F12&amp;~OP6&amp; OP5&amp; OP4&amp;~OP3&amp;~OP2+</v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>~F30&amp;~F25&amp;~F14&amp; F13&amp; F12&amp;~OP6&amp; OP5&amp; OP4&amp;~OP3&amp;~OP2+</v>
      </c>
      <c r="AJ7" s="49" t="str">
        <f>IF(真值表!AK7=1,$O7&amp;"+","")</f>
        <v>~F30&amp;~F25&amp;~F14&amp; F13&amp; F12&amp;~OP6&amp; OP5&amp; OP4&amp;~OP3&amp;~OP2+</v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>~F14&amp;~F13&amp;~F12&amp;~OP6&amp;~OP5&amp; OP4&amp;~OP3&amp;~OP2+</v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 xml:space="preserve"> F14&amp; F13&amp; F12&amp;~OP6&amp;~OP5&amp; OP4&amp;~OP3&amp;~OP2+</v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 xml:space="preserve"> F14&amp; F13&amp;~F12&amp;~OP6&amp;~OP5&amp; OP4&amp;~OP3&amp;~OP2+</v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 xml:space="preserve"> F14&amp;~F13&amp;~F12&amp;~OP6&amp;~OP5&amp; OP4&amp;~OP3&amp;~OP2+</v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>~F14&amp; F13&amp;~F12&amp;~OP6&amp;~OP5&amp; OP4&amp;~OP3&amp;~OP2+</v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>~F30&amp;~F25&amp;~F14&amp;~F13&amp; F12&amp;~OP6&amp;~OP5&amp; OP4&amp;~OP3&amp;~OP2+</v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>~F30&amp;~F25&amp; F14&amp;~F13&amp; F12&amp;~OP6&amp;~OP5&amp; OP4&amp;~OP3&amp;~OP2+</v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 xml:space="preserve"> F30&amp;~F25&amp; F14&amp;~F13&amp; F12&amp;~OP6&amp;~OP5&amp; OP4&amp;~OP3&amp;~OP2+</v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>~F14&amp; F13&amp;~F12&amp;~OP6&amp;~OP5&amp;~OP4&amp;~OP3&amp;~OP2+</v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>~F14&amp; F13&amp;~F12&amp;~OP6&amp; OP5&amp;~OP4&amp;~OP3&amp;~OP2+</v>
      </c>
      <c r="AJ17" s="49" t="str">
        <f>IF(真值表!AK17=1,$O17&amp;"+","")</f>
        <v>~F14&amp; F13&amp;~F12&amp;~OP6&amp; OP5&amp;~OP4&amp;~OP3&amp;~OP2+</v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>~F30&amp;~F25&amp;~F14&amp;~F13&amp;~F12&amp; OP6&amp; OP5&amp; OP4&amp;~OP3&amp;~OP2+</v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>~F14&amp;~F13&amp;~F12&amp; OP6&amp; OP5&amp;~OP4&amp;~OP3&amp;~OP2+</v>
      </c>
      <c r="AJ19" s="49" t="str">
        <f>IF(真值表!AK19=1,$O19&amp;"+","")</f>
        <v>~F14&amp;~F13&amp;~F12&amp; OP6&amp; OP5&amp;~OP4&amp;~OP3&amp;~OP2+</v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>~F14&amp;~F13&amp; F12&amp; OP6&amp; OP5&amp;~OP4&amp;~OP3&amp;~OP2+</v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>~F14&amp;~F13&amp;~F12&amp; OP6&amp; OP5&amp;~OP4&amp;~OP3&amp; OP2+</v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>~F14&amp;~F13&amp;~F12&amp; OP6&amp; OP5&amp; OP4&amp;~OP3&amp;~OP2+</v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>~F30&amp;~F25&amp;~F14&amp;~F13&amp; F12&amp;~OP6&amp; OP5&amp; OP4&amp;~OP3&amp;~OP2+</v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>~F30&amp;~F25&amp;~F14&amp;~F13&amp; F12&amp;~OP6&amp; OP5&amp; OP4&amp;~OP3&amp;~OP2+</v>
      </c>
      <c r="AJ26" s="24" t="str">
        <f>IF(真值表!AK26=1,$O26&amp;"+","")</f>
        <v>~F30&amp;~F25&amp;~F14&amp;~F13&amp; F12&amp;~OP6&amp; OP5&amp; OP4&amp;~OP3&amp;~OP2+</v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>~F30&amp;~F25&amp; F14&amp;~F13&amp;~F12&amp;~OP6&amp; OP5&amp; OP4&amp;~OP3&amp;~OP2+</v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>~F30&amp;~F25&amp; F14&amp;~F13&amp;~F12&amp;~OP6&amp; OP5&amp; OP4&amp;~OP3&amp;~OP2+</v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/>
      </c>
      <c r="AI28" s="24" t="str">
        <f>IF(真值表!AJ28=1,$O28&amp;"+","")</f>
        <v>~F14&amp;~F13&amp;~F12&amp;~OP6&amp; OP5&amp;~OP4&amp;~OP3&amp;~OP2+</v>
      </c>
      <c r="AJ28" s="24" t="str">
        <f>IF(真值表!AK28=1,$O28&amp;"+","")</f>
        <v>~F14&amp;~F13&amp;~F12&amp;~OP6&amp; OP5&amp;~OP4&amp;~OP3&amp;~OP2+</v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 xml:space="preserve"> F14&amp;~F13&amp; F12&amp; OP6&amp; OP5&amp;~OP4&amp;~OP3&amp;~OP2+</v>
      </c>
      <c r="AI29" s="49" t="str">
        <f>IF(真值表!AJ29=1,$O29&amp;"+","")</f>
        <v xml:space="preserve"> F14&amp;~F13&amp; F12&amp; OP6&amp; OP5&amp;~OP4&amp;~OP3&amp;~OP2+</v>
      </c>
      <c r="AJ29" s="49" t="str">
        <f>IF(真值表!AK29=1,$O29&amp;"+","")</f>
        <v xml:space="preserve"> F14&amp;~F13&amp; F12&amp; OP6&amp; OP5&amp;~OP4&amp;~OP3&amp;~OP2+</v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 F14&amp;~F13&amp; F12&amp; 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 OP6&amp; OP5&amp; OP4&amp;~OP3&amp;~OP2</v>
      </c>
      <c r="AE58" s="33" t="str">
        <f t="shared" si="2"/>
        <v>~F30&amp;~F25&amp;~F14&amp;~F13&amp; F12&amp;~OP6&amp; OP5&amp; OP4&amp;~OP3&amp;~OP2</v>
      </c>
      <c r="AF58" s="30" t="str">
        <f t="shared" si="2"/>
        <v>~F30&amp;~F25&amp; F14&amp;~F13&amp;~F12&amp;~OP6&amp; OP5&amp; OP4&amp;~OP3&amp;~OP2</v>
      </c>
      <c r="AG58" s="30" t="str">
        <f t="shared" si="2"/>
        <v>~F14&amp;~F13&amp;~F12&amp;~OP6&amp; OP5&amp;~OP4&amp;~OP3&amp;~OP2</v>
      </c>
      <c r="AH58" s="30" t="str">
        <f t="shared" si="2"/>
        <v xml:space="preserve"> F14&amp;~F13&amp; F12&amp; OP6&amp; OP5&amp;~OP4&amp;~OP3&amp;~OP2</v>
      </c>
      <c r="AI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OP4&amp;~OP3&amp;~OP2+~F30&amp;~F25&amp; F14&amp;~F13&amp;~F12&amp;~OP6&amp; OP5&amp; OP4&amp;~OP3&amp;~OP2+~F14&amp;~F13&amp;~F12&amp;~OP6&amp; OP5&amp;~OP4&amp;~OP3&amp;~OP2+ F14&amp;~F13&amp; F12&amp; OP6&amp; OP5&amp;~OP4&amp;~OP3&amp;~OP2</v>
      </c>
      <c r="AJ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OP4&amp;~OP3&amp;~OP2+~F14&amp;~F13&amp;~F12&amp;~OP6&amp; OP5&amp;~OP4&amp;~OP3&amp;~OP2+ F14&amp;~F13&amp; F12&amp; OP6&amp; OP5&amp;~OP4&amp;~OP3&amp;~OP2</v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 OP6&amp; OP5&amp; OP4&amp;~OP3&amp;~OP2+</v>
      </c>
      <c r="AE59" t="str">
        <f t="shared" si="3"/>
        <v>~F30&amp;~F25&amp;~F14&amp;~F13&amp; F12&amp;~OP6&amp; OP5&amp; OP4&amp;~OP3&amp;~OP2+</v>
      </c>
      <c r="AF59" t="str">
        <f t="shared" si="3"/>
        <v>~F30&amp;~F25&amp; F14&amp;~F13&amp;~F12&amp;~OP6&amp; OP5&amp; OP4&amp;~OP3&amp;~OP2+</v>
      </c>
      <c r="AG59" t="str">
        <f t="shared" si="3"/>
        <v>~F14&amp;~F13&amp;~F12&amp;~OP6&amp; OP5&amp;~OP4&amp;~OP3&amp;~OP2+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OP4&amp;~OP3&amp;~OP2+~F30&amp;~F25&amp; F14&amp;~F13&amp;~F12&amp;~OP6&amp; OP5&amp; OP4&amp;~OP3&amp;~OP2+~F14&amp;~F13&amp;~F12&amp;~OP6&amp; OP5&amp;~OP4&amp;~OP3&amp;~OP2+ F14&amp;~F13&amp; F12&amp; OP6&amp; OP5&amp;~OP4&amp;~OP3&amp;~OP2+</v>
      </c>
      <c r="AJ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OP4&amp;~OP3&amp;~OP2+~F14&amp;~F13&amp;~F12&amp;~OP6&amp; OP5&amp;~OP4&amp;~OP3&amp;~OP2+ F14&amp;~F13&amp; F12&amp; OP6&amp; OP5&amp;~OP4&amp;~OP3&amp;~OP2+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2" x14ac:dyDescent="0.25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6" sqref="D1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Junyi Zhang</cp:lastModifiedBy>
  <dcterms:created xsi:type="dcterms:W3CDTF">2015-06-05T18:19:00Z</dcterms:created>
  <dcterms:modified xsi:type="dcterms:W3CDTF">2022-08-30T11:04:29Z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