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E\SimonsDocuments\IT\PowerShell\UsefulScripts\Timesheets\"/>
    </mc:Choice>
  </mc:AlternateContent>
  <xr:revisionPtr revIDLastSave="0" documentId="13_ncr:1_{A12B378F-F9FF-4D98-8370-E59C9CF1A0DF}" xr6:coauthVersionLast="47" xr6:coauthVersionMax="47" xr10:uidLastSave="{00000000-0000-0000-0000-000000000000}"/>
  <bookViews>
    <workbookView xWindow="28680" yWindow="-120" windowWidth="29040" windowHeight="17640" xr2:uid="{A249C7FD-8FA0-47AB-9A9C-EF6BC2687099}"/>
  </bookViews>
  <sheets>
    <sheet name="Timesheet" sheetId="1" r:id="rId1"/>
    <sheet name="Time Totals" sheetId="2" r:id="rId2"/>
    <sheet name="Notes for Future Ref" sheetId="3" r:id="rId3"/>
  </sheets>
  <definedNames>
    <definedName name="TaskList">Timesheet!#REF!:INDEX(Timesheet!#REF!,SUMPRODUCT(--(Timesheet!#REF!&lt;&gt;"")))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1" l="1"/>
  <c r="A43" i="1" s="1"/>
  <c r="A32" i="1"/>
  <c r="A33" i="1" s="1"/>
  <c r="A22" i="1"/>
  <c r="A23" i="1" s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44" i="1" l="1"/>
  <c r="B43" i="1"/>
  <c r="B42" i="1"/>
  <c r="B33" i="1"/>
  <c r="H33" i="1" s="1"/>
  <c r="A34" i="1"/>
  <c r="B32" i="1"/>
  <c r="A24" i="1"/>
  <c r="B23" i="1"/>
  <c r="H23" i="1" s="1"/>
  <c r="B22" i="1"/>
  <c r="H22" i="1" s="1"/>
  <c r="I2" i="1"/>
  <c r="A3" i="1"/>
  <c r="A4" i="1" s="1"/>
  <c r="B4" i="1" s="1"/>
  <c r="I3" i="1"/>
  <c r="I4" i="1"/>
  <c r="I5" i="1"/>
  <c r="I6" i="1"/>
  <c r="I7" i="1"/>
  <c r="I8" i="1"/>
  <c r="I9" i="1"/>
  <c r="B10" i="1"/>
  <c r="H10" i="1" s="1"/>
  <c r="I10" i="1"/>
  <c r="I11" i="1"/>
  <c r="A1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H26" i="1"/>
  <c r="I26" i="1"/>
  <c r="I27" i="1"/>
  <c r="I28" i="1"/>
  <c r="I29" i="1"/>
  <c r="I30" i="1"/>
  <c r="H31" i="1"/>
  <c r="I31" i="1"/>
  <c r="I32" i="1"/>
  <c r="I33" i="1"/>
  <c r="I34" i="1"/>
  <c r="I35" i="1"/>
  <c r="H36" i="1"/>
  <c r="I36" i="1"/>
  <c r="I37" i="1"/>
  <c r="I38" i="1"/>
  <c r="I39" i="1"/>
  <c r="I40" i="1"/>
  <c r="H41" i="1"/>
  <c r="I41" i="1"/>
  <c r="I42" i="1"/>
  <c r="H43" i="1"/>
  <c r="I43" i="1"/>
  <c r="I44" i="1"/>
  <c r="I45" i="1"/>
  <c r="I46" i="1"/>
  <c r="I47" i="1"/>
  <c r="I48" i="1"/>
  <c r="I49" i="1"/>
  <c r="I50" i="1"/>
  <c r="A51" i="1"/>
  <c r="B51" i="1" s="1"/>
  <c r="H51" i="1" s="1"/>
  <c r="I51" i="1"/>
  <c r="A52" i="1"/>
  <c r="B52" i="1" s="1"/>
  <c r="J52" i="1" s="1"/>
  <c r="K52" i="1" s="1"/>
  <c r="I52" i="1"/>
  <c r="A53" i="1"/>
  <c r="B53" i="1" s="1"/>
  <c r="H53" i="1" s="1"/>
  <c r="I53" i="1"/>
  <c r="A54" i="1"/>
  <c r="B54" i="1" s="1"/>
  <c r="J54" i="1" s="1"/>
  <c r="K54" i="1" s="1"/>
  <c r="I54" i="1"/>
  <c r="A55" i="1"/>
  <c r="B55" i="1" s="1"/>
  <c r="H55" i="1" s="1"/>
  <c r="I55" i="1"/>
  <c r="A56" i="1"/>
  <c r="B56" i="1" s="1"/>
  <c r="J56" i="1" s="1"/>
  <c r="K56" i="1" s="1"/>
  <c r="I56" i="1"/>
  <c r="A57" i="1"/>
  <c r="B57" i="1" s="1"/>
  <c r="H57" i="1" s="1"/>
  <c r="I57" i="1"/>
  <c r="A58" i="1"/>
  <c r="B58" i="1" s="1"/>
  <c r="J58" i="1" s="1"/>
  <c r="K58" i="1" s="1"/>
  <c r="I58" i="1"/>
  <c r="A59" i="1"/>
  <c r="B59" i="1" s="1"/>
  <c r="H59" i="1" s="1"/>
  <c r="I59" i="1"/>
  <c r="A60" i="1"/>
  <c r="B60" i="1" s="1"/>
  <c r="J60" i="1" s="1"/>
  <c r="K60" i="1" s="1"/>
  <c r="I60" i="1"/>
  <c r="A61" i="1"/>
  <c r="B61" i="1" s="1"/>
  <c r="H61" i="1" s="1"/>
  <c r="I61" i="1"/>
  <c r="A62" i="1"/>
  <c r="B62" i="1" s="1"/>
  <c r="J62" i="1" s="1"/>
  <c r="K62" i="1" s="1"/>
  <c r="I62" i="1"/>
  <c r="A63" i="1"/>
  <c r="B63" i="1" s="1"/>
  <c r="H63" i="1" s="1"/>
  <c r="I63" i="1"/>
  <c r="A64" i="1"/>
  <c r="B64" i="1" s="1"/>
  <c r="J64" i="1" s="1"/>
  <c r="K64" i="1" s="1"/>
  <c r="I64" i="1"/>
  <c r="A65" i="1"/>
  <c r="B65" i="1" s="1"/>
  <c r="H65" i="1" s="1"/>
  <c r="I65" i="1"/>
  <c r="A66" i="1"/>
  <c r="B66" i="1" s="1"/>
  <c r="J66" i="1" s="1"/>
  <c r="K66" i="1" s="1"/>
  <c r="I66" i="1"/>
  <c r="A67" i="1"/>
  <c r="B67" i="1" s="1"/>
  <c r="H67" i="1" s="1"/>
  <c r="I67" i="1"/>
  <c r="A68" i="1"/>
  <c r="B68" i="1" s="1"/>
  <c r="J68" i="1" s="1"/>
  <c r="K68" i="1" s="1"/>
  <c r="I68" i="1"/>
  <c r="A69" i="1"/>
  <c r="B69" i="1" s="1"/>
  <c r="H69" i="1" s="1"/>
  <c r="I69" i="1"/>
  <c r="A70" i="1"/>
  <c r="B70" i="1" s="1"/>
  <c r="J70" i="1" s="1"/>
  <c r="K70" i="1" s="1"/>
  <c r="I70" i="1"/>
  <c r="A71" i="1"/>
  <c r="B71" i="1" s="1"/>
  <c r="H71" i="1" s="1"/>
  <c r="I71" i="1"/>
  <c r="A72" i="1"/>
  <c r="B72" i="1" s="1"/>
  <c r="J72" i="1" s="1"/>
  <c r="K72" i="1" s="1"/>
  <c r="I72" i="1"/>
  <c r="A73" i="1"/>
  <c r="B73" i="1" s="1"/>
  <c r="H73" i="1" s="1"/>
  <c r="I73" i="1"/>
  <c r="A74" i="1"/>
  <c r="B74" i="1" s="1"/>
  <c r="H74" i="1" s="1"/>
  <c r="I74" i="1"/>
  <c r="A75" i="1"/>
  <c r="B75" i="1" s="1"/>
  <c r="I75" i="1"/>
  <c r="A76" i="1"/>
  <c r="B76" i="1" s="1"/>
  <c r="H76" i="1" s="1"/>
  <c r="I76" i="1"/>
  <c r="A77" i="1"/>
  <c r="B77" i="1" s="1"/>
  <c r="H77" i="1" s="1"/>
  <c r="I77" i="1"/>
  <c r="A78" i="1"/>
  <c r="B78" i="1" s="1"/>
  <c r="H78" i="1" s="1"/>
  <c r="I78" i="1"/>
  <c r="A79" i="1"/>
  <c r="B79" i="1" s="1"/>
  <c r="I79" i="1"/>
  <c r="A80" i="1"/>
  <c r="B80" i="1" s="1"/>
  <c r="H80" i="1" s="1"/>
  <c r="I80" i="1"/>
  <c r="A81" i="1"/>
  <c r="B81" i="1" s="1"/>
  <c r="I81" i="1"/>
  <c r="A82" i="1"/>
  <c r="B82" i="1" s="1"/>
  <c r="I82" i="1"/>
  <c r="A83" i="1"/>
  <c r="B83" i="1" s="1"/>
  <c r="I83" i="1"/>
  <c r="A84" i="1"/>
  <c r="B84" i="1" s="1"/>
  <c r="I84" i="1"/>
  <c r="A85" i="1"/>
  <c r="B85" i="1" s="1"/>
  <c r="H85" i="1" s="1"/>
  <c r="I85" i="1"/>
  <c r="A86" i="1"/>
  <c r="B86" i="1" s="1"/>
  <c r="I86" i="1"/>
  <c r="A87" i="1"/>
  <c r="B87" i="1" s="1"/>
  <c r="I87" i="1"/>
  <c r="A88" i="1"/>
  <c r="B88" i="1" s="1"/>
  <c r="I88" i="1"/>
  <c r="A89" i="1"/>
  <c r="B89" i="1" s="1"/>
  <c r="I89" i="1"/>
  <c r="A90" i="1"/>
  <c r="B90" i="1" s="1"/>
  <c r="I90" i="1"/>
  <c r="A91" i="1"/>
  <c r="B91" i="1" s="1"/>
  <c r="I91" i="1"/>
  <c r="A92" i="1"/>
  <c r="B92" i="1" s="1"/>
  <c r="I92" i="1"/>
  <c r="A93" i="1"/>
  <c r="B93" i="1" s="1"/>
  <c r="H93" i="1" s="1"/>
  <c r="I93" i="1"/>
  <c r="A94" i="1"/>
  <c r="B94" i="1" s="1"/>
  <c r="I94" i="1"/>
  <c r="A95" i="1"/>
  <c r="B95" i="1" s="1"/>
  <c r="I95" i="1"/>
  <c r="A96" i="1"/>
  <c r="B96" i="1" s="1"/>
  <c r="I96" i="1"/>
  <c r="A97" i="1"/>
  <c r="B97" i="1" s="1"/>
  <c r="I97" i="1"/>
  <c r="A98" i="1"/>
  <c r="B98" i="1" s="1"/>
  <c r="I98" i="1"/>
  <c r="A99" i="1"/>
  <c r="B99" i="1" s="1"/>
  <c r="I99" i="1"/>
  <c r="A100" i="1"/>
  <c r="B100" i="1" s="1"/>
  <c r="I100" i="1"/>
  <c r="A101" i="1"/>
  <c r="B101" i="1" s="1"/>
  <c r="H101" i="1" s="1"/>
  <c r="I101" i="1"/>
  <c r="A102" i="1"/>
  <c r="B102" i="1" s="1"/>
  <c r="I102" i="1"/>
  <c r="A103" i="1"/>
  <c r="B103" i="1" s="1"/>
  <c r="H103" i="1" s="1"/>
  <c r="I103" i="1"/>
  <c r="A104" i="1"/>
  <c r="B104" i="1" s="1"/>
  <c r="I104" i="1"/>
  <c r="A105" i="1"/>
  <c r="B105" i="1" s="1"/>
  <c r="I105" i="1"/>
  <c r="A106" i="1"/>
  <c r="B106" i="1" s="1"/>
  <c r="I106" i="1"/>
  <c r="A107" i="1"/>
  <c r="B107" i="1" s="1"/>
  <c r="I107" i="1"/>
  <c r="A108" i="1"/>
  <c r="B108" i="1" s="1"/>
  <c r="I108" i="1"/>
  <c r="A109" i="1"/>
  <c r="B109" i="1" s="1"/>
  <c r="H109" i="1" s="1"/>
  <c r="I109" i="1"/>
  <c r="A110" i="1"/>
  <c r="B110" i="1" s="1"/>
  <c r="I110" i="1"/>
  <c r="A111" i="1"/>
  <c r="B111" i="1" s="1"/>
  <c r="I111" i="1"/>
  <c r="A112" i="1"/>
  <c r="B112" i="1" s="1"/>
  <c r="I112" i="1"/>
  <c r="A113" i="1"/>
  <c r="B113" i="1" s="1"/>
  <c r="I113" i="1"/>
  <c r="A114" i="1"/>
  <c r="B114" i="1" s="1"/>
  <c r="I114" i="1"/>
  <c r="A115" i="1"/>
  <c r="B115" i="1" s="1"/>
  <c r="I115" i="1"/>
  <c r="A116" i="1"/>
  <c r="B116" i="1" s="1"/>
  <c r="I116" i="1"/>
  <c r="A117" i="1"/>
  <c r="B117" i="1" s="1"/>
  <c r="H117" i="1" s="1"/>
  <c r="I117" i="1"/>
  <c r="A118" i="1"/>
  <c r="B118" i="1" s="1"/>
  <c r="I118" i="1"/>
  <c r="A119" i="1"/>
  <c r="B119" i="1" s="1"/>
  <c r="J119" i="1" s="1"/>
  <c r="K119" i="1" s="1"/>
  <c r="I119" i="1"/>
  <c r="A120" i="1"/>
  <c r="B120" i="1" s="1"/>
  <c r="J120" i="1" s="1"/>
  <c r="K120" i="1" s="1"/>
  <c r="I120" i="1"/>
  <c r="A121" i="1"/>
  <c r="B121" i="1" s="1"/>
  <c r="J121" i="1" s="1"/>
  <c r="K121" i="1" s="1"/>
  <c r="I121" i="1"/>
  <c r="A122" i="1"/>
  <c r="B122" i="1" s="1"/>
  <c r="J122" i="1" s="1"/>
  <c r="K122" i="1" s="1"/>
  <c r="I122" i="1"/>
  <c r="A123" i="1"/>
  <c r="B123" i="1" s="1"/>
  <c r="J123" i="1" s="1"/>
  <c r="K123" i="1" s="1"/>
  <c r="I123" i="1"/>
  <c r="A124" i="1"/>
  <c r="B124" i="1" s="1"/>
  <c r="J124" i="1" s="1"/>
  <c r="K124" i="1" s="1"/>
  <c r="I124" i="1"/>
  <c r="A125" i="1"/>
  <c r="B125" i="1" s="1"/>
  <c r="J125" i="1" s="1"/>
  <c r="K125" i="1" s="1"/>
  <c r="I125" i="1"/>
  <c r="A126" i="1"/>
  <c r="B126" i="1" s="1"/>
  <c r="J126" i="1" s="1"/>
  <c r="K126" i="1" s="1"/>
  <c r="I126" i="1"/>
  <c r="A127" i="1"/>
  <c r="B127" i="1" s="1"/>
  <c r="J127" i="1" s="1"/>
  <c r="K127" i="1" s="1"/>
  <c r="I127" i="1"/>
  <c r="A128" i="1"/>
  <c r="B128" i="1" s="1"/>
  <c r="J128" i="1" s="1"/>
  <c r="K128" i="1" s="1"/>
  <c r="I128" i="1"/>
  <c r="A129" i="1"/>
  <c r="B129" i="1" s="1"/>
  <c r="J129" i="1" s="1"/>
  <c r="K129" i="1" s="1"/>
  <c r="I129" i="1"/>
  <c r="A130" i="1"/>
  <c r="B130" i="1" s="1"/>
  <c r="J130" i="1" s="1"/>
  <c r="K130" i="1" s="1"/>
  <c r="I130" i="1"/>
  <c r="A131" i="1"/>
  <c r="B131" i="1" s="1"/>
  <c r="J131" i="1" s="1"/>
  <c r="K131" i="1" s="1"/>
  <c r="I131" i="1"/>
  <c r="A132" i="1"/>
  <c r="B132" i="1" s="1"/>
  <c r="J132" i="1" s="1"/>
  <c r="K132" i="1" s="1"/>
  <c r="I132" i="1"/>
  <c r="A133" i="1"/>
  <c r="B133" i="1" s="1"/>
  <c r="J133" i="1" s="1"/>
  <c r="K133" i="1" s="1"/>
  <c r="I133" i="1"/>
  <c r="A134" i="1"/>
  <c r="B134" i="1" s="1"/>
  <c r="J134" i="1" s="1"/>
  <c r="K134" i="1" s="1"/>
  <c r="I134" i="1"/>
  <c r="A135" i="1"/>
  <c r="B135" i="1" s="1"/>
  <c r="J135" i="1" s="1"/>
  <c r="K135" i="1" s="1"/>
  <c r="I135" i="1"/>
  <c r="A136" i="1"/>
  <c r="B136" i="1" s="1"/>
  <c r="J136" i="1" s="1"/>
  <c r="K136" i="1" s="1"/>
  <c r="I136" i="1"/>
  <c r="A137" i="1"/>
  <c r="B137" i="1" s="1"/>
  <c r="J137" i="1" s="1"/>
  <c r="K137" i="1" s="1"/>
  <c r="I137" i="1"/>
  <c r="A138" i="1"/>
  <c r="B138" i="1" s="1"/>
  <c r="J138" i="1" s="1"/>
  <c r="K138" i="1" s="1"/>
  <c r="I138" i="1"/>
  <c r="A139" i="1"/>
  <c r="B139" i="1" s="1"/>
  <c r="J139" i="1" s="1"/>
  <c r="K139" i="1" s="1"/>
  <c r="I139" i="1"/>
  <c r="A140" i="1"/>
  <c r="B140" i="1" s="1"/>
  <c r="J140" i="1" s="1"/>
  <c r="K140" i="1" s="1"/>
  <c r="I140" i="1"/>
  <c r="A141" i="1"/>
  <c r="B141" i="1" s="1"/>
  <c r="J141" i="1" s="1"/>
  <c r="K141" i="1" s="1"/>
  <c r="I141" i="1"/>
  <c r="A142" i="1"/>
  <c r="B142" i="1" s="1"/>
  <c r="J142" i="1" s="1"/>
  <c r="K142" i="1" s="1"/>
  <c r="I142" i="1"/>
  <c r="A143" i="1"/>
  <c r="B143" i="1" s="1"/>
  <c r="J143" i="1" s="1"/>
  <c r="K143" i="1" s="1"/>
  <c r="I143" i="1"/>
  <c r="A144" i="1"/>
  <c r="B144" i="1" s="1"/>
  <c r="J144" i="1" s="1"/>
  <c r="K144" i="1" s="1"/>
  <c r="I144" i="1"/>
  <c r="A145" i="1"/>
  <c r="B145" i="1" s="1"/>
  <c r="J145" i="1" s="1"/>
  <c r="K145" i="1" s="1"/>
  <c r="I145" i="1"/>
  <c r="A146" i="1"/>
  <c r="B146" i="1" s="1"/>
  <c r="J146" i="1" s="1"/>
  <c r="K146" i="1" s="1"/>
  <c r="I146" i="1"/>
  <c r="A147" i="1"/>
  <c r="B147" i="1" s="1"/>
  <c r="J147" i="1" s="1"/>
  <c r="K147" i="1" s="1"/>
  <c r="I147" i="1"/>
  <c r="A148" i="1"/>
  <c r="B148" i="1" s="1"/>
  <c r="J148" i="1" s="1"/>
  <c r="K148" i="1" s="1"/>
  <c r="I148" i="1"/>
  <c r="A149" i="1"/>
  <c r="B149" i="1" s="1"/>
  <c r="J149" i="1" s="1"/>
  <c r="K149" i="1" s="1"/>
  <c r="I149" i="1"/>
  <c r="A150" i="1"/>
  <c r="B150" i="1" s="1"/>
  <c r="J150" i="1" s="1"/>
  <c r="K150" i="1" s="1"/>
  <c r="I150" i="1"/>
  <c r="B12" i="1" l="1"/>
  <c r="H12" i="1" s="1"/>
  <c r="A13" i="1"/>
  <c r="A45" i="1"/>
  <c r="B44" i="1"/>
  <c r="H44" i="1" s="1"/>
  <c r="A35" i="1"/>
  <c r="B34" i="1"/>
  <c r="H34" i="1" s="1"/>
  <c r="A25" i="1"/>
  <c r="B24" i="1"/>
  <c r="H24" i="1" s="1"/>
  <c r="H21" i="1"/>
  <c r="A5" i="1"/>
  <c r="H4" i="1"/>
  <c r="J4" i="1" s="1"/>
  <c r="K4" i="1" s="1"/>
  <c r="H2" i="1"/>
  <c r="J2" i="1" s="1"/>
  <c r="K2" i="1" s="1"/>
  <c r="H3" i="1"/>
  <c r="J3" i="1" s="1"/>
  <c r="K3" i="1" s="1"/>
  <c r="H64" i="1"/>
  <c r="H58" i="1"/>
  <c r="J41" i="1"/>
  <c r="K41" i="1" s="1"/>
  <c r="H87" i="1"/>
  <c r="J87" i="1"/>
  <c r="K87" i="1" s="1"/>
  <c r="J21" i="1"/>
  <c r="K21" i="1" s="1"/>
  <c r="J63" i="1"/>
  <c r="K63" i="1" s="1"/>
  <c r="H52" i="1"/>
  <c r="J33" i="1"/>
  <c r="K33" i="1" s="1"/>
  <c r="H111" i="1"/>
  <c r="J111" i="1"/>
  <c r="K111" i="1" s="1"/>
  <c r="H79" i="1"/>
  <c r="J79" i="1"/>
  <c r="K79" i="1" s="1"/>
  <c r="H95" i="1"/>
  <c r="J95" i="1"/>
  <c r="K95" i="1" s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J73" i="1"/>
  <c r="K73" i="1" s="1"/>
  <c r="H72" i="1"/>
  <c r="J31" i="1"/>
  <c r="K31" i="1" s="1"/>
  <c r="J23" i="1"/>
  <c r="K23" i="1" s="1"/>
  <c r="J10" i="1"/>
  <c r="K10" i="1" s="1"/>
  <c r="J103" i="1"/>
  <c r="K103" i="1" s="1"/>
  <c r="J55" i="1"/>
  <c r="K55" i="1" s="1"/>
  <c r="H32" i="1"/>
  <c r="J32" i="1" s="1"/>
  <c r="K32" i="1" s="1"/>
  <c r="H91" i="1"/>
  <c r="J91" i="1"/>
  <c r="K91" i="1" s="1"/>
  <c r="H89" i="1"/>
  <c r="J89" i="1"/>
  <c r="K89" i="1" s="1"/>
  <c r="H115" i="1"/>
  <c r="J115" i="1"/>
  <c r="K115" i="1" s="1"/>
  <c r="H113" i="1"/>
  <c r="J113" i="1"/>
  <c r="K113" i="1" s="1"/>
  <c r="H83" i="1"/>
  <c r="J83" i="1"/>
  <c r="K83" i="1" s="1"/>
  <c r="H81" i="1"/>
  <c r="J81" i="1"/>
  <c r="K81" i="1" s="1"/>
  <c r="H107" i="1"/>
  <c r="J107" i="1"/>
  <c r="K107" i="1" s="1"/>
  <c r="H75" i="1"/>
  <c r="J75" i="1"/>
  <c r="K75" i="1" s="1"/>
  <c r="H105" i="1"/>
  <c r="J105" i="1"/>
  <c r="K105" i="1" s="1"/>
  <c r="H99" i="1"/>
  <c r="J99" i="1"/>
  <c r="K99" i="1" s="1"/>
  <c r="H97" i="1"/>
  <c r="J97" i="1"/>
  <c r="K97" i="1" s="1"/>
  <c r="J65" i="1"/>
  <c r="K65" i="1" s="1"/>
  <c r="J36" i="1"/>
  <c r="K36" i="1" s="1"/>
  <c r="J26" i="1"/>
  <c r="K26" i="1" s="1"/>
  <c r="H16" i="1"/>
  <c r="J12" i="1"/>
  <c r="K12" i="1" s="1"/>
  <c r="J117" i="1"/>
  <c r="K117" i="1" s="1"/>
  <c r="J109" i="1"/>
  <c r="K109" i="1" s="1"/>
  <c r="J101" i="1"/>
  <c r="K101" i="1" s="1"/>
  <c r="J93" i="1"/>
  <c r="K93" i="1" s="1"/>
  <c r="J85" i="1"/>
  <c r="K85" i="1" s="1"/>
  <c r="J77" i="1"/>
  <c r="K77" i="1" s="1"/>
  <c r="J71" i="1"/>
  <c r="K71" i="1" s="1"/>
  <c r="H68" i="1"/>
  <c r="J57" i="1"/>
  <c r="K57" i="1" s="1"/>
  <c r="H56" i="1"/>
  <c r="H42" i="1"/>
  <c r="J42" i="1" s="1"/>
  <c r="K42" i="1" s="1"/>
  <c r="H66" i="1"/>
  <c r="H60" i="1"/>
  <c r="H118" i="1"/>
  <c r="J118" i="1"/>
  <c r="K118" i="1" s="1"/>
  <c r="H114" i="1"/>
  <c r="J114" i="1"/>
  <c r="K114" i="1" s="1"/>
  <c r="H110" i="1"/>
  <c r="J110" i="1"/>
  <c r="K110" i="1" s="1"/>
  <c r="H108" i="1"/>
  <c r="J108" i="1"/>
  <c r="K108" i="1" s="1"/>
  <c r="H104" i="1"/>
  <c r="J104" i="1"/>
  <c r="K104" i="1" s="1"/>
  <c r="H102" i="1"/>
  <c r="J102" i="1"/>
  <c r="K102" i="1" s="1"/>
  <c r="H100" i="1"/>
  <c r="J100" i="1"/>
  <c r="K100" i="1" s="1"/>
  <c r="H98" i="1"/>
  <c r="J98" i="1"/>
  <c r="K98" i="1" s="1"/>
  <c r="H96" i="1"/>
  <c r="J96" i="1"/>
  <c r="K96" i="1" s="1"/>
  <c r="H94" i="1"/>
  <c r="J94" i="1"/>
  <c r="K94" i="1" s="1"/>
  <c r="H92" i="1"/>
  <c r="J92" i="1"/>
  <c r="K92" i="1" s="1"/>
  <c r="H90" i="1"/>
  <c r="J90" i="1"/>
  <c r="K90" i="1" s="1"/>
  <c r="H88" i="1"/>
  <c r="J88" i="1"/>
  <c r="K88" i="1" s="1"/>
  <c r="H86" i="1"/>
  <c r="J86" i="1"/>
  <c r="K86" i="1" s="1"/>
  <c r="H84" i="1"/>
  <c r="J84" i="1"/>
  <c r="K84" i="1" s="1"/>
  <c r="H82" i="1"/>
  <c r="J82" i="1"/>
  <c r="K82" i="1" s="1"/>
  <c r="H116" i="1"/>
  <c r="J116" i="1"/>
  <c r="K116" i="1" s="1"/>
  <c r="H112" i="1"/>
  <c r="J112" i="1"/>
  <c r="K112" i="1" s="1"/>
  <c r="H106" i="1"/>
  <c r="J106" i="1"/>
  <c r="K106" i="1" s="1"/>
  <c r="J22" i="1"/>
  <c r="K22" i="1" s="1"/>
  <c r="J80" i="1"/>
  <c r="K80" i="1" s="1"/>
  <c r="J78" i="1"/>
  <c r="K78" i="1" s="1"/>
  <c r="J76" i="1"/>
  <c r="K76" i="1" s="1"/>
  <c r="J74" i="1"/>
  <c r="K74" i="1" s="1"/>
  <c r="J69" i="1"/>
  <c r="K69" i="1" s="1"/>
  <c r="J61" i="1"/>
  <c r="K61" i="1" s="1"/>
  <c r="J53" i="1"/>
  <c r="K53" i="1" s="1"/>
  <c r="H70" i="1"/>
  <c r="J67" i="1"/>
  <c r="K67" i="1" s="1"/>
  <c r="H62" i="1"/>
  <c r="J59" i="1"/>
  <c r="K59" i="1" s="1"/>
  <c r="H54" i="1"/>
  <c r="J51" i="1"/>
  <c r="K51" i="1" s="1"/>
  <c r="H46" i="1"/>
  <c r="J46" i="1" s="1"/>
  <c r="K46" i="1" s="1"/>
  <c r="J43" i="1"/>
  <c r="K43" i="1" s="1"/>
  <c r="H11" i="1"/>
  <c r="J11" i="1" s="1"/>
  <c r="K11" i="1" s="1"/>
  <c r="A151" i="1"/>
  <c r="B151" i="1" s="1"/>
  <c r="I151" i="1"/>
  <c r="A152" i="1"/>
  <c r="B152" i="1" s="1"/>
  <c r="I152" i="1"/>
  <c r="A153" i="1"/>
  <c r="B153" i="1" s="1"/>
  <c r="I153" i="1"/>
  <c r="A154" i="1"/>
  <c r="B154" i="1" s="1"/>
  <c r="I154" i="1"/>
  <c r="A155" i="1"/>
  <c r="B155" i="1" s="1"/>
  <c r="I155" i="1"/>
  <c r="A156" i="1"/>
  <c r="B156" i="1" s="1"/>
  <c r="I156" i="1"/>
  <c r="A157" i="1"/>
  <c r="B157" i="1" s="1"/>
  <c r="I157" i="1"/>
  <c r="A158" i="1"/>
  <c r="B158" i="1" s="1"/>
  <c r="I158" i="1"/>
  <c r="A159" i="1"/>
  <c r="B159" i="1" s="1"/>
  <c r="I159" i="1"/>
  <c r="A160" i="1"/>
  <c r="B160" i="1" s="1"/>
  <c r="I160" i="1"/>
  <c r="A161" i="1"/>
  <c r="B161" i="1" s="1"/>
  <c r="I161" i="1"/>
  <c r="A162" i="1"/>
  <c r="B162" i="1" s="1"/>
  <c r="I162" i="1"/>
  <c r="A163" i="1"/>
  <c r="B163" i="1" s="1"/>
  <c r="I163" i="1"/>
  <c r="A164" i="1"/>
  <c r="B164" i="1" s="1"/>
  <c r="I164" i="1"/>
  <c r="A165" i="1"/>
  <c r="B165" i="1" s="1"/>
  <c r="I165" i="1"/>
  <c r="A166" i="1"/>
  <c r="B166" i="1" s="1"/>
  <c r="I166" i="1"/>
  <c r="A167" i="1"/>
  <c r="B167" i="1" s="1"/>
  <c r="I167" i="1"/>
  <c r="A168" i="1"/>
  <c r="B168" i="1" s="1"/>
  <c r="I168" i="1"/>
  <c r="A169" i="1"/>
  <c r="B169" i="1" s="1"/>
  <c r="I169" i="1"/>
  <c r="A170" i="1"/>
  <c r="B170" i="1" s="1"/>
  <c r="I170" i="1"/>
  <c r="A171" i="1"/>
  <c r="B171" i="1" s="1"/>
  <c r="I171" i="1"/>
  <c r="A172" i="1"/>
  <c r="B172" i="1" s="1"/>
  <c r="I172" i="1"/>
  <c r="A173" i="1"/>
  <c r="B173" i="1" s="1"/>
  <c r="I173" i="1"/>
  <c r="A174" i="1"/>
  <c r="B174" i="1" s="1"/>
  <c r="I174" i="1"/>
  <c r="A175" i="1"/>
  <c r="B175" i="1" s="1"/>
  <c r="I175" i="1"/>
  <c r="A176" i="1"/>
  <c r="B176" i="1" s="1"/>
  <c r="I176" i="1"/>
  <c r="A177" i="1"/>
  <c r="B177" i="1" s="1"/>
  <c r="I177" i="1"/>
  <c r="A178" i="1"/>
  <c r="B178" i="1" s="1"/>
  <c r="I178" i="1"/>
  <c r="A179" i="1"/>
  <c r="B179" i="1" s="1"/>
  <c r="I179" i="1"/>
  <c r="A180" i="1"/>
  <c r="B180" i="1" s="1"/>
  <c r="I180" i="1"/>
  <c r="A181" i="1"/>
  <c r="B181" i="1" s="1"/>
  <c r="I181" i="1"/>
  <c r="A182" i="1"/>
  <c r="B182" i="1" s="1"/>
  <c r="I182" i="1"/>
  <c r="A183" i="1"/>
  <c r="B183" i="1" s="1"/>
  <c r="I183" i="1"/>
  <c r="A184" i="1"/>
  <c r="B184" i="1" s="1"/>
  <c r="I184" i="1"/>
  <c r="A185" i="1"/>
  <c r="B185" i="1" s="1"/>
  <c r="I185" i="1"/>
  <c r="A186" i="1"/>
  <c r="B186" i="1" s="1"/>
  <c r="I186" i="1"/>
  <c r="A187" i="1"/>
  <c r="B187" i="1" s="1"/>
  <c r="I187" i="1"/>
  <c r="A188" i="1"/>
  <c r="B188" i="1" s="1"/>
  <c r="I188" i="1"/>
  <c r="A189" i="1"/>
  <c r="B189" i="1" s="1"/>
  <c r="I189" i="1"/>
  <c r="A190" i="1"/>
  <c r="B190" i="1" s="1"/>
  <c r="I190" i="1"/>
  <c r="A191" i="1"/>
  <c r="B191" i="1" s="1"/>
  <c r="I191" i="1"/>
  <c r="A192" i="1"/>
  <c r="B192" i="1" s="1"/>
  <c r="I192" i="1"/>
  <c r="A193" i="1"/>
  <c r="B193" i="1" s="1"/>
  <c r="I193" i="1"/>
  <c r="A194" i="1"/>
  <c r="B194" i="1" s="1"/>
  <c r="I194" i="1"/>
  <c r="A195" i="1"/>
  <c r="B195" i="1" s="1"/>
  <c r="I195" i="1"/>
  <c r="A196" i="1"/>
  <c r="B196" i="1" s="1"/>
  <c r="I196" i="1"/>
  <c r="A197" i="1"/>
  <c r="B197" i="1" s="1"/>
  <c r="I197" i="1"/>
  <c r="A198" i="1"/>
  <c r="B198" i="1" s="1"/>
  <c r="I198" i="1"/>
  <c r="A14" i="1" l="1"/>
  <c r="A15" i="1" s="1"/>
  <c r="A16" i="1" s="1"/>
  <c r="A17" i="1" s="1"/>
  <c r="A18" i="1" s="1"/>
  <c r="A19" i="1" s="1"/>
  <c r="B13" i="1"/>
  <c r="A46" i="1"/>
  <c r="A47" i="1" s="1"/>
  <c r="B45" i="1"/>
  <c r="J44" i="1"/>
  <c r="K44" i="1" s="1"/>
  <c r="B35" i="1"/>
  <c r="A36" i="1"/>
  <c r="A37" i="1" s="1"/>
  <c r="J34" i="1"/>
  <c r="K34" i="1" s="1"/>
  <c r="J24" i="1"/>
  <c r="K24" i="1" s="1"/>
  <c r="A26" i="1"/>
  <c r="A27" i="1" s="1"/>
  <c r="B25" i="1"/>
  <c r="B14" i="1"/>
  <c r="H14" i="1" s="1"/>
  <c r="J14" i="1" s="1"/>
  <c r="K14" i="1" s="1"/>
  <c r="A6" i="1"/>
  <c r="L2" i="1"/>
  <c r="L3" i="1" s="1"/>
  <c r="L4" i="1" s="1"/>
  <c r="J172" i="1"/>
  <c r="K172" i="1" s="1"/>
  <c r="H172" i="1"/>
  <c r="J166" i="1"/>
  <c r="K166" i="1" s="1"/>
  <c r="H166" i="1"/>
  <c r="J162" i="1"/>
  <c r="K162" i="1" s="1"/>
  <c r="H162" i="1"/>
  <c r="J158" i="1"/>
  <c r="K158" i="1" s="1"/>
  <c r="H158" i="1"/>
  <c r="J154" i="1"/>
  <c r="K154" i="1" s="1"/>
  <c r="H154" i="1"/>
  <c r="J195" i="1"/>
  <c r="K195" i="1" s="1"/>
  <c r="H195" i="1"/>
  <c r="J191" i="1"/>
  <c r="K191" i="1" s="1"/>
  <c r="H191" i="1"/>
  <c r="J187" i="1"/>
  <c r="K187" i="1" s="1"/>
  <c r="H187" i="1"/>
  <c r="J181" i="1"/>
  <c r="K181" i="1" s="1"/>
  <c r="H181" i="1"/>
  <c r="J177" i="1"/>
  <c r="K177" i="1" s="1"/>
  <c r="H177" i="1"/>
  <c r="J173" i="1"/>
  <c r="K173" i="1" s="1"/>
  <c r="H173" i="1"/>
  <c r="J169" i="1"/>
  <c r="K169" i="1" s="1"/>
  <c r="H169" i="1"/>
  <c r="J165" i="1"/>
  <c r="K165" i="1" s="1"/>
  <c r="H165" i="1"/>
  <c r="J161" i="1"/>
  <c r="K161" i="1" s="1"/>
  <c r="H161" i="1"/>
  <c r="J155" i="1"/>
  <c r="K155" i="1" s="1"/>
  <c r="H155" i="1"/>
  <c r="J151" i="1"/>
  <c r="K151" i="1" s="1"/>
  <c r="H151" i="1"/>
  <c r="J198" i="1"/>
  <c r="K198" i="1" s="1"/>
  <c r="H198" i="1"/>
  <c r="J196" i="1"/>
  <c r="K196" i="1" s="1"/>
  <c r="H196" i="1"/>
  <c r="J194" i="1"/>
  <c r="K194" i="1" s="1"/>
  <c r="H194" i="1"/>
  <c r="J192" i="1"/>
  <c r="K192" i="1" s="1"/>
  <c r="H192" i="1"/>
  <c r="J190" i="1"/>
  <c r="K190" i="1" s="1"/>
  <c r="H190" i="1"/>
  <c r="J188" i="1"/>
  <c r="K188" i="1" s="1"/>
  <c r="H188" i="1"/>
  <c r="J186" i="1"/>
  <c r="K186" i="1" s="1"/>
  <c r="H186" i="1"/>
  <c r="J184" i="1"/>
  <c r="K184" i="1" s="1"/>
  <c r="H184" i="1"/>
  <c r="J182" i="1"/>
  <c r="K182" i="1" s="1"/>
  <c r="H182" i="1"/>
  <c r="J180" i="1"/>
  <c r="K180" i="1" s="1"/>
  <c r="H180" i="1"/>
  <c r="J178" i="1"/>
  <c r="K178" i="1" s="1"/>
  <c r="H178" i="1"/>
  <c r="J176" i="1"/>
  <c r="K176" i="1" s="1"/>
  <c r="H176" i="1"/>
  <c r="J174" i="1"/>
  <c r="K174" i="1" s="1"/>
  <c r="H174" i="1"/>
  <c r="J170" i="1"/>
  <c r="K170" i="1" s="1"/>
  <c r="H170" i="1"/>
  <c r="J168" i="1"/>
  <c r="K168" i="1" s="1"/>
  <c r="H168" i="1"/>
  <c r="J164" i="1"/>
  <c r="K164" i="1" s="1"/>
  <c r="H164" i="1"/>
  <c r="J160" i="1"/>
  <c r="K160" i="1" s="1"/>
  <c r="H160" i="1"/>
  <c r="J156" i="1"/>
  <c r="K156" i="1" s="1"/>
  <c r="H156" i="1"/>
  <c r="J152" i="1"/>
  <c r="K152" i="1" s="1"/>
  <c r="H152" i="1"/>
  <c r="J197" i="1"/>
  <c r="K197" i="1" s="1"/>
  <c r="H197" i="1"/>
  <c r="J193" i="1"/>
  <c r="K193" i="1" s="1"/>
  <c r="H193" i="1"/>
  <c r="J189" i="1"/>
  <c r="K189" i="1" s="1"/>
  <c r="H189" i="1"/>
  <c r="J185" i="1"/>
  <c r="K185" i="1" s="1"/>
  <c r="H185" i="1"/>
  <c r="J183" i="1"/>
  <c r="K183" i="1" s="1"/>
  <c r="H183" i="1"/>
  <c r="J179" i="1"/>
  <c r="K179" i="1" s="1"/>
  <c r="H179" i="1"/>
  <c r="J175" i="1"/>
  <c r="K175" i="1" s="1"/>
  <c r="H175" i="1"/>
  <c r="J171" i="1"/>
  <c r="K171" i="1" s="1"/>
  <c r="H171" i="1"/>
  <c r="J167" i="1"/>
  <c r="K167" i="1" s="1"/>
  <c r="H167" i="1"/>
  <c r="J163" i="1"/>
  <c r="K163" i="1" s="1"/>
  <c r="H163" i="1"/>
  <c r="J159" i="1"/>
  <c r="K159" i="1" s="1"/>
  <c r="H159" i="1"/>
  <c r="J157" i="1"/>
  <c r="K157" i="1" s="1"/>
  <c r="H157" i="1"/>
  <c r="J153" i="1"/>
  <c r="K153" i="1" s="1"/>
  <c r="H153" i="1"/>
  <c r="H45" i="1" l="1"/>
  <c r="J45" i="1" s="1"/>
  <c r="K45" i="1" s="1"/>
  <c r="B47" i="1"/>
  <c r="A48" i="1"/>
  <c r="B37" i="1"/>
  <c r="A38" i="1"/>
  <c r="H35" i="1"/>
  <c r="J35" i="1" s="1"/>
  <c r="K35" i="1" s="1"/>
  <c r="H25" i="1"/>
  <c r="J25" i="1" s="1"/>
  <c r="K25" i="1" s="1"/>
  <c r="B27" i="1"/>
  <c r="A28" i="1"/>
  <c r="B20" i="1"/>
  <c r="H13" i="1"/>
  <c r="J13" i="1" s="1"/>
  <c r="K13" i="1" s="1"/>
  <c r="H20" i="1"/>
  <c r="J20" i="1"/>
  <c r="K20" i="1" s="1"/>
  <c r="B15" i="1"/>
  <c r="B6" i="1"/>
  <c r="H6" i="1" s="1"/>
  <c r="A7" i="1"/>
  <c r="H5" i="1"/>
  <c r="J5" i="1" s="1"/>
  <c r="K5" i="1" s="1"/>
  <c r="L5" i="1" s="1"/>
  <c r="A49" i="1" l="1"/>
  <c r="B48" i="1"/>
  <c r="H47" i="1"/>
  <c r="J47" i="1" s="1"/>
  <c r="K47" i="1" s="1"/>
  <c r="A39" i="1"/>
  <c r="B38" i="1"/>
  <c r="H37" i="1"/>
  <c r="J37" i="1" s="1"/>
  <c r="K37" i="1" s="1"/>
  <c r="A29" i="1"/>
  <c r="B28" i="1"/>
  <c r="H27" i="1"/>
  <c r="J27" i="1" s="1"/>
  <c r="K27" i="1" s="1"/>
  <c r="J6" i="1"/>
  <c r="K6" i="1" s="1"/>
  <c r="L6" i="1" s="1"/>
  <c r="H15" i="1"/>
  <c r="J15" i="1" s="1"/>
  <c r="K15" i="1" s="1"/>
  <c r="B7" i="1"/>
  <c r="A8" i="1"/>
  <c r="H48" i="1" l="1"/>
  <c r="J48" i="1" s="1"/>
  <c r="K48" i="1" s="1"/>
  <c r="B49" i="1"/>
  <c r="A50" i="1"/>
  <c r="B50" i="1" s="1"/>
  <c r="H38" i="1"/>
  <c r="J38" i="1" s="1"/>
  <c r="K38" i="1" s="1"/>
  <c r="B39" i="1"/>
  <c r="B40" i="1"/>
  <c r="H28" i="1"/>
  <c r="J28" i="1"/>
  <c r="K28" i="1" s="1"/>
  <c r="B29" i="1"/>
  <c r="B30" i="1"/>
  <c r="J16" i="1"/>
  <c r="K16" i="1" s="1"/>
  <c r="B8" i="1"/>
  <c r="A9" i="1"/>
  <c r="B9" i="1" s="1"/>
  <c r="H7" i="1"/>
  <c r="J7" i="1" s="1"/>
  <c r="K7" i="1" s="1"/>
  <c r="L7" i="1" s="1"/>
  <c r="H49" i="1" l="1"/>
  <c r="J49" i="1" s="1"/>
  <c r="K49" i="1" s="1"/>
  <c r="J50" i="1"/>
  <c r="K50" i="1" s="1"/>
  <c r="H50" i="1"/>
  <c r="J40" i="1"/>
  <c r="K40" i="1" s="1"/>
  <c r="H40" i="1"/>
  <c r="H39" i="1"/>
  <c r="J39" i="1" s="1"/>
  <c r="K39" i="1" s="1"/>
  <c r="J30" i="1"/>
  <c r="K30" i="1" s="1"/>
  <c r="H30" i="1"/>
  <c r="H29" i="1"/>
  <c r="J29" i="1" s="1"/>
  <c r="K29" i="1" s="1"/>
  <c r="B17" i="1"/>
  <c r="H9" i="1"/>
  <c r="J9" i="1" s="1"/>
  <c r="K9" i="1" s="1"/>
  <c r="H8" i="1"/>
  <c r="J8" i="1" s="1"/>
  <c r="K8" i="1" s="1"/>
  <c r="L8" i="1" s="1"/>
  <c r="L9" i="1" l="1"/>
  <c r="L10" i="1" s="1"/>
  <c r="L11" i="1" s="1"/>
  <c r="L12" i="1" s="1"/>
  <c r="L13" i="1" s="1"/>
  <c r="L14" i="1" s="1"/>
  <c r="L15" i="1" s="1"/>
  <c r="L16" i="1" s="1"/>
  <c r="B18" i="1"/>
  <c r="B19" i="1"/>
  <c r="H17" i="1"/>
  <c r="J17" i="1" s="1"/>
  <c r="K17" i="1" s="1"/>
  <c r="L17" i="1" l="1"/>
  <c r="H19" i="1"/>
  <c r="J19" i="1" s="1"/>
  <c r="K19" i="1" s="1"/>
  <c r="H18" i="1"/>
  <c r="J18" i="1" s="1"/>
  <c r="K18" i="1" s="1"/>
  <c r="L18" i="1" l="1"/>
  <c r="L19" i="1" s="1"/>
  <c r="L20" i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</calcChain>
</file>

<file path=xl/sharedStrings.xml><?xml version="1.0" encoding="utf-8"?>
<sst xmlns="http://schemas.openxmlformats.org/spreadsheetml/2006/main" count="171" uniqueCount="69">
  <si>
    <t>Date</t>
  </si>
  <si>
    <t>Start Time</t>
  </si>
  <si>
    <t>End Time</t>
  </si>
  <si>
    <t>Comments</t>
  </si>
  <si>
    <t>Task</t>
  </si>
  <si>
    <t>Duration hh:mm</t>
  </si>
  <si>
    <t>Entered into 
OpenAir</t>
  </si>
  <si>
    <t>Cumulative 
Duration</t>
  </si>
  <si>
    <t>Decimal 
Duration</t>
  </si>
  <si>
    <t>Raw 
Start Time</t>
  </si>
  <si>
    <t>Raw 
End Time</t>
  </si>
  <si>
    <t>Decimal Duration by Date and Task</t>
  </si>
  <si>
    <t>Dates</t>
  </si>
  <si>
    <t>Conditional formatting for "green" rows when total row "Entered into OpenAir" column is set to "yes" (actually to any word beginning with "y"):</t>
  </si>
  <si>
    <t xml:space="preserve">The following link shows how to find the first blank cell in a column: </t>
  </si>
  <si>
    <t>https://www.extendoffice.com/documents/excel/2495-excel-find-first-blank-cell.html</t>
  </si>
  <si>
    <t>Formula used in conditional formatting:</t>
  </si>
  <si>
    <t>It says to use the following as an array formula:  =MIN(IF(A1:A23="",ROW(A1:A23)))</t>
  </si>
  <si>
    <t>The following link shows how to get the cell contents at a given row and column:</t>
  </si>
  <si>
    <t>https://exceljet.net/formula/get-cell-content-at-given-row-and-column</t>
  </si>
  <si>
    <t>It says to use the following formula:  =INDIRECT(ADDRESS(G4,G5))</t>
  </si>
  <si>
    <t>The following link shows the Excel equivalent of string.StartsWith() - returns TRUE if a cell starts with x, y, or z:</t>
  </si>
  <si>
    <t>https://exceljet.net/formula/if-cell-begins-with-x-y-or-z</t>
  </si>
  <si>
    <t>It says to use the following formula:  =SUM(COUNTIF(A1,{"x*","y*","z*"}))&gt;0</t>
  </si>
  <si>
    <t>This can be simplified to =COUNTIF(A1,"y*")=1 if only checking if the cell starts with y</t>
  </si>
  <si>
    <t>The following link shows how to use array formulae in conditional formatting:</t>
  </si>
  <si>
    <t>https://sfmagazine.com/post-entry/june-2016-excel-array-formulas-in-conditional-formatting/</t>
  </si>
  <si>
    <t>The secret is to treat the array formula exactly like a normal formula when pasting it into the conditional formatting rule - paste it as is into the conditional formatting rule dialog, don't try to paste it with Ctrl+Shift+Enter</t>
  </si>
  <si>
    <t>What it does:</t>
  </si>
  <si>
    <t>(we don't want the formatting to apply to the row starting with a blank because that will be a daily total row, and we want to highlight the total row by not applying the same formatting as the rows above it)</t>
  </si>
  <si>
    <t xml:space="preserve">• If the above is true, apply the "green" conditional formatting to the current row, not to the row starting with a blank </t>
  </si>
  <si>
    <t>• The conditional formatting will only apply down to row 201 (which should be enough for a weekly timesheet)</t>
  </si>
  <si>
    <t>• Find the first row below the current row which has a blank in column A (this will be a daily total row)</t>
  </si>
  <si>
    <t>Total</t>
  </si>
  <si>
    <t>Pivot Table Reference</t>
  </si>
  <si>
    <t>Reference Number</t>
  </si>
  <si>
    <t>Tasks, Reference Numbers and Comments</t>
  </si>
  <si>
    <t>=AND(NOT(ISBLANK($A2)),(COUNTIF(INDIRECT(ADDRESS(MIN(IF($A2:$A$201="",ROW($A2:$A$201))),13)), "y*")=1))</t>
  </si>
  <si>
    <t>• In that row starting with a blank, check column 13 (column M - "Entered into OpenAir") to see if the cell contents start with "y"</t>
  </si>
  <si>
    <t>Synlait A2 Can Tracing</t>
  </si>
  <si>
    <t>Sprint review/retro</t>
  </si>
  <si>
    <t>Unit tests for carton count validation</t>
  </si>
  <si>
    <t>SCT-52</t>
  </si>
  <si>
    <t>Checking effect of throwing exception on microservice</t>
  </si>
  <si>
    <t>SCT-63</t>
  </si>
  <si>
    <t>Email, messages</t>
  </si>
  <si>
    <t>Call about updating User ID to replace technician</t>
  </si>
  <si>
    <t>Meeting</t>
  </si>
  <si>
    <t>y</t>
  </si>
  <si>
    <t>Daily standup</t>
  </si>
  <si>
    <t>Sprint planning</t>
  </si>
  <si>
    <t>Discussion about testing</t>
  </si>
  <si>
    <t>Code review</t>
  </si>
  <si>
    <t>Familiarisation with orchestration ms code</t>
  </si>
  <si>
    <t>Planning meeting</t>
  </si>
  <si>
    <t>[No Reference]</t>
  </si>
  <si>
    <t>[No Reference] Total</t>
  </si>
  <si>
    <t>SCT-52 Total</t>
  </si>
  <si>
    <t>SCT-63 Total</t>
  </si>
  <si>
    <t>Synlait A2 Can Tracing Total</t>
  </si>
  <si>
    <t>Canon</t>
  </si>
  <si>
    <t>Canon Total</t>
  </si>
  <si>
    <t>Migration planning</t>
  </si>
  <si>
    <t>Discussion about migration</t>
  </si>
  <si>
    <t>ACME-52</t>
  </si>
  <si>
    <t>ACME-63</t>
  </si>
  <si>
    <t>ACME Corp</t>
  </si>
  <si>
    <t>Stark Industries</t>
  </si>
  <si>
    <t>ACME-55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</si>
</sst>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m/yyyy;@"/>
    <numFmt numFmtId="165" formatCode="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1" fillId="2" borderId="0" xfId="0" applyNumberFormat="1" applyFont="1" applyFill="1"/>
    <xf numFmtId="1" fontId="1" fillId="2" borderId="0" xfId="0" applyNumberFormat="1" applyFont="1" applyFill="1"/>
    <xf numFmtId="20" fontId="1" fillId="2" borderId="0" xfId="0" applyNumberFormat="1" applyFont="1" applyFill="1"/>
    <xf numFmtId="20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20" fontId="1" fillId="2" borderId="0" xfId="0" applyNumberFormat="1" applyFont="1" applyFill="1" applyAlignment="1">
      <alignment wrapText="1"/>
    </xf>
    <xf numFmtId="0" fontId="0" fillId="0" borderId="0" xfId="0" applyAlignment="1">
      <alignment horizontal="right"/>
    </xf>
    <xf numFmtId="165" fontId="1" fillId="2" borderId="0" xfId="0" applyNumberFormat="1" applyFont="1" applyFill="1" applyAlignment="1">
      <alignment wrapText="1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 applyAlignment="1">
      <alignment wrapText="1"/>
    </xf>
    <xf numFmtId="0" fontId="2" fillId="2" borderId="0" xfId="1" applyFill="1"/>
    <xf numFmtId="0" fontId="0" fillId="2" borderId="0" xfId="0" applyFill="1"/>
    <xf numFmtId="0" fontId="1" fillId="2" borderId="1" xfId="0" applyFont="1" applyFill="1" applyBorder="1"/>
    <xf numFmtId="0" fontId="1" fillId="4" borderId="0" xfId="0" applyFont="1" applyFill="1"/>
    <xf numFmtId="2" fontId="0" fillId="0" borderId="0" xfId="0" applyNumberFormat="1"/>
    <xf numFmtId="1" fontId="1" fillId="2" borderId="0" xfId="0" applyNumberFormat="1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Hyperlink" xfId="1" builtinId="8"/>
    <cellStyle name="Normal" xfId="0" builtinId="0"/>
  </cellStyles>
  <dxfs count="23">
    <dxf>
      <numFmt numFmtId="2" formatCode="0.00"/>
    </dxf>
    <dxf>
      <fill>
        <patternFill patternType="solid">
          <bgColor theme="9" tint="-0.249977111117893"/>
        </patternFill>
      </fill>
    </dxf>
    <dxf>
      <font>
        <b/>
      </font>
    </dxf>
    <dxf>
      <alignment wrapText="1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border>
        <top style="thin">
          <color theme="9" tint="0.79998168889431442"/>
        </top>
        <bottom style="thin">
          <color theme="9" tint="0.79998168889431442"/>
        </bottom>
      </border>
    </dxf>
    <dxf>
      <border>
        <top style="thin">
          <color theme="9" tint="0.79998168889431442"/>
        </top>
        <bottom style="thin">
          <color theme="9" tint="0.79998168889431442"/>
        </bottom>
      </border>
    </dxf>
    <dxf>
      <fill>
        <patternFill patternType="solid">
          <fgColor theme="9" tint="0.79985961485641044"/>
          <bgColor rgb="FFE4E4E4"/>
        </patternFill>
      </fill>
      <border>
        <top/>
        <bottom/>
      </border>
    </dxf>
    <dxf>
      <font>
        <b/>
        <i val="0"/>
        <color auto="1"/>
      </font>
      <fill>
        <patternFill patternType="solid">
          <fgColor theme="9" tint="0.39994506668294322"/>
          <bgColor rgb="FFD8E9CD"/>
        </patternFill>
      </fill>
      <border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bottom style="thin">
          <color theme="9" tint="0.59999389629810485"/>
        </bottom>
      </border>
    </dxf>
    <dxf>
      <font>
        <b/>
        <color theme="1"/>
      </font>
      <fill>
        <patternFill patternType="solid">
          <fgColor theme="0" tint="-0.14996795556505021"/>
          <bgColor rgb="FFE4E4E4"/>
        </patternFill>
      </fill>
      <border>
        <bottom/>
      </border>
    </dxf>
    <dxf>
      <font>
        <b/>
        <i val="0"/>
        <color auto="1"/>
      </font>
      <fill>
        <patternFill patternType="solid">
          <fgColor theme="9" tint="0.39979247413556324"/>
          <bgColor rgb="FFD8E9CD"/>
        </patternFill>
      </fill>
      <border>
        <bottom style="thin">
          <color theme="9"/>
        </bottom>
      </border>
    </dxf>
    <dxf>
      <font>
        <b/>
        <color theme="0"/>
      </font>
    </dxf>
    <dxf>
      <border>
        <left style="thin">
          <color theme="9" tint="-0.249977111117893"/>
        </left>
        <right style="thin">
          <color theme="9" tint="-0.249977111117893"/>
        </right>
      </border>
    </dxf>
    <dxf>
      <border>
        <top style="thin">
          <color theme="9" tint="-0.249977111117893"/>
        </top>
        <bottom style="thin">
          <color theme="9" tint="-0.249977111117893"/>
        </bottom>
        <horizontal style="thin">
          <color theme="9" tint="-0.249977111117893"/>
        </horizontal>
      </border>
    </dxf>
    <dxf>
      <fill>
        <patternFill>
          <bgColor theme="9" tint="0.39994506668294322"/>
        </patternFill>
      </fill>
      <border>
        <vertical/>
        <horizontal/>
      </border>
    </dxf>
    <dxf>
      <font>
        <b/>
        <i val="0"/>
        <color auto="1"/>
      </font>
      <fill>
        <patternFill>
          <bgColor theme="9" tint="0.39994506668294322"/>
        </patternFill>
      </fill>
      <border>
        <top/>
        <vertical/>
        <horizontal/>
      </border>
    </dxf>
    <dxf>
      <font>
        <color theme="0"/>
      </font>
      <fill>
        <patternFill patternType="solid">
          <fgColor theme="9" tint="-0.249977111117893"/>
          <bgColor theme="9" tint="-0.249977111117893"/>
        </patternFill>
      </fill>
      <border>
        <horizontal style="thin">
          <color theme="9" tint="-0.249977111117893"/>
        </horizontal>
      </border>
    </dxf>
    <dxf>
      <font>
        <color theme="1"/>
      </font>
      <border>
        <horizontal style="thin">
          <color theme="9" tint="0.79998168889431442"/>
        </horizontal>
      </border>
    </dxf>
  </dxfs>
  <tableStyles count="1" defaultTableStyle="TableStyleMedium2" defaultPivotStyle="PivotStyleLight16">
    <tableStyle name="PivotStyleMedium7 MODIFIED" table="0" count="14" xr9:uid="{5909F53F-5320-471D-84A1-A97B093F1526}">
      <tableStyleElement type="wholeTable" dxfId="22"/>
      <tableStyleElement type="headerRow" dxfId="21"/>
      <tableStyleElement type="totalRow" dxfId="20"/>
      <tableStyleElement type="lastColumn" dxfId="19"/>
      <tableStyleElement type="firstRowStripe" dxfId="18"/>
      <tableStyleElement type="firstColumnStripe" dxfId="17"/>
      <tableStyleElement type="firstHeaderCell" dxfId="16"/>
      <tableStyleElement type="firstSubtotalRow" dxfId="15"/>
      <tableStyleElement type="secondSubtotalRow" dxfId="14"/>
      <tableStyleElement type="firstColumnSubheading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mruColors>
      <color rgb="FFE4E4E4"/>
      <color rgb="FFD8E9CD"/>
      <color rgb="FFCAE2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 Elms " refreshedDate="44825.876293981484" createdVersion="6" refreshedVersion="8" minRefreshableVersion="3" recordCount="197" xr:uid="{678EB14F-B8E4-4F35-8190-E073690674FE}">
  <cacheSource type="worksheet">
    <worksheetSource ref="A1:K198" sheet="Timesheet"/>
  </cacheSource>
  <cacheFields count="11">
    <cacheField name="Date" numFmtId="164">
      <sharedItems containsDate="1" containsBlank="1" containsMixedTypes="1" minDate="2019-11-04T00:00:00" maxDate="2022-09-17T00:00:00" count="11">
        <d v="2022-09-12T00:00:00"/>
        <m/>
        <d v="2022-09-13T00:00:00"/>
        <d v="2022-09-14T00:00:00"/>
        <d v="2022-09-15T00:00:00"/>
        <d v="2022-09-16T00:00:00"/>
        <s v=""/>
        <d v="2019-11-04T00:00:00" u="1"/>
        <d v="2019-11-07T00:00:00" u="1"/>
        <d v="2019-11-05T00:00:00" u="1"/>
        <d v="2019-11-06T00:00:00" u="1"/>
      </sharedItems>
    </cacheField>
    <cacheField name="Raw _x000a_Start Time" numFmtId="165">
      <sharedItems containsMixedTypes="1" containsNumber="1" containsInteger="1" minValue="838" maxValue="1715"/>
    </cacheField>
    <cacheField name="Raw _x000a_End Time" numFmtId="165">
      <sharedItems containsString="0" containsBlank="1" containsNumber="1" containsInteger="1" minValue="845" maxValue="1717"/>
    </cacheField>
    <cacheField name="Task" numFmtId="1">
      <sharedItems containsBlank="1" count="14">
        <s v="Synlait A2 Can Tracing"/>
        <s v="Canon"/>
        <m/>
        <s v="UniMed Escrow Review" u="1"/>
        <s v="Meeting" u="1"/>
        <s v="Vector VMC Migration" u="1"/>
        <s v="Zespri DCE" u="1"/>
        <s v="Unassigned Time" u="1"/>
        <s v="Airways - Presales" u="1"/>
        <s v="Canon KT" u="1"/>
        <s v="Professional Development" u="1"/>
        <s v="Internal Service Improvement" u="1"/>
        <s v="Management" u="1"/>
        <s v="Service Line - Internal Service BAU" u="1"/>
      </sharedItems>
    </cacheField>
    <cacheField name="Comments" numFmtId="1">
      <sharedItems containsBlank="1" count="67">
        <s v="Sprint review/retro"/>
        <s v="Discussion about migration"/>
        <s v="Unit tests for carton count validation"/>
        <s v="Checking effect of throwing exception on microservice"/>
        <s v="Migration planning"/>
        <s v="Call about updating User ID to replace technician"/>
        <m/>
        <s v="Email, messages"/>
        <s v="Daily standup"/>
        <s v="Sprint planning"/>
        <s v="Discussion about testing"/>
        <s v="Code review"/>
        <s v="Familiarisation with orchestration ms code"/>
        <s v="Planning meeting"/>
        <s v="Meeting"/>
        <s v="Discussions with Michael over Error information, configuration, data checking and sub-sampling" u="1"/>
        <s v="Catch up with Richard Atkin about P&amp;W work" u="1"/>
        <s v="Investigating Entity Framework Core for data access" u="1"/>
        <s v="Installing .NET Framework 4.8" u="1"/>
        <s v="Feedback for Michael; ErrorCode class" u="1"/>
        <s v="Miscellaneous" u="1"/>
        <s v="Discussion with Michael about Red Fern API interface" u="1"/>
        <s v="Investigating Entity Framework 6 vs Core 2 performance" u="1"/>
        <s v="Updating software component diagram with JIRA issues" u="1"/>
        <s v="Jane Karina's Internship Project: DbFit query issue" u="1"/>
        <s v="Database schema design, data access design" u="1"/>
        <s v="Discussion with Leonard about database design" u="1"/>
        <s v="Resource planning meeting with Richard and Owen" u="1"/>
        <s v="Email to Michael about installation of Visual Studio 2019" u="1"/>
        <s v="Replying to emails" u="1"/>
        <s v="Data access model classes" u="1"/>
        <s v="Introductory meeting with Airways; subsequent discussion" u="1"/>
        <s v="Software Engineering Team standup" u="1"/>
        <s v="Modification to timesheet spreadsheet" u="1"/>
        <s v="Setting up Teams site" u="1"/>
        <s v="Create BitBucket account and repository" u="1"/>
        <s v="Email to Richard and Owen with provisional design and time estimates" u="1"/>
        <s v="Emails and message about resourcing" u="1"/>
        <s v="Security training" u="1"/>
        <s v="Database schema design" u="1"/>
        <s v="Stand up meeting" u="1"/>
        <s v="Timesheets" u="1"/>
        <s v="Clean up from Friday team lunch" u="1"/>
        <s v="Summary of discussion with Leonard" u="1"/>
        <s v="Create Visual Studio solution, set up Michael access to BitBucket repository" u="1"/>
        <s v="Email to Duncan with details of Results classes" u="1"/>
        <s v="Investigating using Entity Framework Core with .NET Framework" u="1"/>
        <s v="Replying to Leonard's queries" u="1"/>
        <s v="Merging develop into feature branch; pull request" u="1"/>
        <s v="Discussion with Duncan and Richard about data access" u="1"/>
        <s v="Team leaders meeting" u="1"/>
        <s v="Push up DataAccess project" u="1"/>
        <s v="Clearing emails" u="1"/>
        <s v="Meeting about migration" u="1"/>
        <s v="Daily drop-in" u="1"/>
        <s v="Sorting out sick leave and discretionary leave for Richard Atkin and Paul Kibblewhite" u="1"/>
        <s v="New JIRA issues, time estimates for issues" u="1"/>
        <s v="Database schema design, data access model classes" u="1"/>
        <s v="Setting up data access project, initial database design" u="1"/>
        <s v="Process to update User ID to replace technician" u="1"/>
        <s v="Planning session for Tuesday customer meeting" u="1"/>
        <s v="71 Gloucester weekly standup" u="1"/>
        <s v="Meeting to brief second developer" u="1"/>
        <s v="New branches in repository, emails to Michael and Owen" u="1"/>
        <s v="Setting up repository SSH keys" u="1"/>
        <s v="Emails; ErrorCode enums; database schema design" u="1"/>
        <s v="Testing access to mRoute Admin Console, connections" u="1"/>
      </sharedItems>
    </cacheField>
    <cacheField name="Reference Number" numFmtId="1">
      <sharedItems containsBlank="1"/>
    </cacheField>
    <cacheField name="Pivot Table Reference" numFmtId="20">
      <sharedItems count="4">
        <s v="[No Reference]"/>
        <s v="SCT-52"/>
        <s v="SCT-63"/>
        <s v="SCT-48" u="1"/>
      </sharedItems>
    </cacheField>
    <cacheField name="Start Time" numFmtId="20">
      <sharedItems containsDate="1" containsMixedTypes="1" minDate="1899-12-30T08:38:00" maxDate="1899-12-30T17:15:00"/>
    </cacheField>
    <cacheField name="End Time" numFmtId="20">
      <sharedItems containsDate="1" containsMixedTypes="1" minDate="1899-12-30T08:45:00" maxDate="1899-12-30T17:17:00"/>
    </cacheField>
    <cacheField name="Duration hh:mm" numFmtId="20">
      <sharedItems containsDate="1" containsMixedTypes="1" minDate="1899-12-30T00:07:00" maxDate="1899-12-30T02:00:00"/>
    </cacheField>
    <cacheField name="Decimal _x000a_Duration" numFmtId="2">
      <sharedItems containsMixedTypes="1" containsNumber="1" minValue="0.11666666666666625" maxValue="1.999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n v="900"/>
    <n v="1100"/>
    <x v="0"/>
    <x v="0"/>
    <m/>
    <x v="0"/>
    <d v="1899-12-30T09:00:00"/>
    <d v="1899-12-30T11:00:00"/>
    <d v="1899-12-30T02:00:00"/>
    <n v="1.9999999999999996"/>
  </r>
  <r>
    <x v="0"/>
    <n v="1100"/>
    <n v="1145"/>
    <x v="1"/>
    <x v="1"/>
    <m/>
    <x v="0"/>
    <d v="1899-12-30T11:00:00"/>
    <d v="1899-12-30T11:45:00"/>
    <d v="1899-12-30T00:45:00"/>
    <n v="0.75"/>
  </r>
  <r>
    <x v="0"/>
    <n v="1145"/>
    <n v="1203"/>
    <x v="0"/>
    <x v="2"/>
    <s v="SCT-52"/>
    <x v="1"/>
    <d v="1899-12-30T11:45:00"/>
    <d v="1899-12-30T12:03:00"/>
    <d v="1899-12-30T00:18:00"/>
    <n v="0.30000000000000027"/>
  </r>
  <r>
    <x v="0"/>
    <n v="1250"/>
    <n v="1400"/>
    <x v="0"/>
    <x v="2"/>
    <s v="SCT-52"/>
    <x v="1"/>
    <d v="1899-12-30T12:50:00"/>
    <d v="1899-12-30T14:00:00"/>
    <d v="1899-12-30T01:10:00"/>
    <n v="1.1666666666666679"/>
  </r>
  <r>
    <x v="0"/>
    <n v="1400"/>
    <n v="1527"/>
    <x v="0"/>
    <x v="3"/>
    <s v="SCT-63"/>
    <x v="2"/>
    <d v="1899-12-30T14:00:00"/>
    <d v="1899-12-30T15:27:00"/>
    <d v="1899-12-30T01:27:00"/>
    <n v="1.4500000000000002"/>
  </r>
  <r>
    <x v="0"/>
    <n v="1527"/>
    <n v="1601"/>
    <x v="1"/>
    <x v="4"/>
    <m/>
    <x v="0"/>
    <d v="1899-12-30T15:27:00"/>
    <d v="1899-12-30T16:01:00"/>
    <d v="1899-12-30T00:34:00"/>
    <n v="0.56666666666666465"/>
  </r>
  <r>
    <x v="0"/>
    <n v="1601"/>
    <n v="1624"/>
    <x v="0"/>
    <x v="2"/>
    <s v="SCT-52"/>
    <x v="1"/>
    <d v="1899-12-30T16:01:00"/>
    <d v="1899-12-30T16:24:00"/>
    <d v="1899-12-30T00:23:00"/>
    <n v="0.38333333333333464"/>
  </r>
  <r>
    <x v="0"/>
    <n v="1624"/>
    <n v="1717"/>
    <x v="1"/>
    <x v="5"/>
    <m/>
    <x v="0"/>
    <d v="1899-12-30T16:24:00"/>
    <d v="1899-12-30T17:17:00"/>
    <d v="1899-12-30T00:53:00"/>
    <n v="0.88333333333333286"/>
  </r>
  <r>
    <x v="1"/>
    <s v=""/>
    <m/>
    <x v="2"/>
    <x v="6"/>
    <m/>
    <x v="0"/>
    <s v=""/>
    <s v=""/>
    <s v=""/>
    <s v=""/>
  </r>
  <r>
    <x v="2"/>
    <n v="838"/>
    <n v="845"/>
    <x v="1"/>
    <x v="7"/>
    <m/>
    <x v="0"/>
    <d v="1899-12-30T08:38:00"/>
    <d v="1899-12-30T08:45:00"/>
    <d v="1899-12-30T00:07:00"/>
    <n v="0.11666666666666625"/>
  </r>
  <r>
    <x v="2"/>
    <n v="845"/>
    <n v="945"/>
    <x v="1"/>
    <x v="4"/>
    <m/>
    <x v="0"/>
    <d v="1899-12-30T08:45:00"/>
    <d v="1899-12-30T09:45:00"/>
    <d v="1899-12-30T01:00:00"/>
    <n v="1.0000000000000004"/>
  </r>
  <r>
    <x v="2"/>
    <n v="945"/>
    <n v="1015"/>
    <x v="0"/>
    <x v="8"/>
    <m/>
    <x v="0"/>
    <d v="1899-12-30T09:45:00"/>
    <d v="1899-12-30T10:15:00"/>
    <d v="1899-12-30T00:30:00"/>
    <n v="0.50000000000000089"/>
  </r>
  <r>
    <x v="2"/>
    <n v="1015"/>
    <n v="1049"/>
    <x v="0"/>
    <x v="9"/>
    <m/>
    <x v="0"/>
    <d v="1899-12-30T10:15:00"/>
    <d v="1899-12-30T10:49:00"/>
    <d v="1899-12-30T00:34:00"/>
    <n v="0.56666666666666599"/>
  </r>
  <r>
    <x v="2"/>
    <n v="1049"/>
    <n v="1200"/>
    <x v="0"/>
    <x v="10"/>
    <s v="SCT-52"/>
    <x v="1"/>
    <d v="1899-12-30T10:49:00"/>
    <d v="1899-12-30T12:00:00"/>
    <d v="1899-12-30T01:11:00"/>
    <n v="1.1833333333333331"/>
  </r>
  <r>
    <x v="2"/>
    <n v="1300"/>
    <n v="1400"/>
    <x v="0"/>
    <x v="11"/>
    <s v="SCT-52"/>
    <x v="1"/>
    <d v="1899-12-30T13:00:00"/>
    <d v="1899-12-30T14:00:00"/>
    <d v="1899-12-30T01:00:00"/>
    <n v="1.0000000000000018"/>
  </r>
  <r>
    <x v="2"/>
    <n v="1400"/>
    <n v="1550"/>
    <x v="0"/>
    <x v="12"/>
    <s v="SCT-63"/>
    <x v="2"/>
    <d v="1899-12-30T14:00:00"/>
    <d v="1899-12-30T15:50:00"/>
    <d v="1899-12-30T01:50:00"/>
    <n v="1.8333333333333321"/>
  </r>
  <r>
    <x v="2"/>
    <n v="1550"/>
    <n v="1600"/>
    <x v="1"/>
    <x v="7"/>
    <m/>
    <x v="0"/>
    <d v="1899-12-30T15:50:00"/>
    <d v="1899-12-30T16:00:00"/>
    <d v="1899-12-30T00:10:00"/>
    <n v="0.16666666666666607"/>
  </r>
  <r>
    <x v="2"/>
    <n v="1600"/>
    <n v="1710"/>
    <x v="1"/>
    <x v="13"/>
    <m/>
    <x v="0"/>
    <d v="1899-12-30T16:00:00"/>
    <d v="1899-12-30T17:10:00"/>
    <d v="1899-12-30T01:10:00"/>
    <n v="1.1666666666666679"/>
  </r>
  <r>
    <x v="1"/>
    <s v=""/>
    <m/>
    <x v="2"/>
    <x v="6"/>
    <m/>
    <x v="0"/>
    <s v=""/>
    <s v=""/>
    <s v=""/>
    <s v=""/>
  </r>
  <r>
    <x v="3"/>
    <n v="838"/>
    <n v="845"/>
    <x v="1"/>
    <x v="7"/>
    <m/>
    <x v="0"/>
    <d v="1899-12-30T08:38:00"/>
    <d v="1899-12-30T08:45:00"/>
    <d v="1899-12-30T00:07:00"/>
    <n v="0.11666666666666625"/>
  </r>
  <r>
    <x v="3"/>
    <n v="845"/>
    <n v="927"/>
    <x v="1"/>
    <x v="4"/>
    <m/>
    <x v="0"/>
    <d v="1899-12-30T08:45:00"/>
    <d v="1899-12-30T09:27:00"/>
    <d v="1899-12-30T00:42:00"/>
    <n v="0.70000000000000018"/>
  </r>
  <r>
    <x v="3"/>
    <n v="927"/>
    <n v="1000"/>
    <x v="0"/>
    <x v="8"/>
    <m/>
    <x v="0"/>
    <d v="1899-12-30T09:27:00"/>
    <d v="1899-12-30T10:00:00"/>
    <d v="1899-12-30T00:33:00"/>
    <n v="0.55000000000000071"/>
  </r>
  <r>
    <x v="3"/>
    <n v="1000"/>
    <n v="1100"/>
    <x v="0"/>
    <x v="14"/>
    <m/>
    <x v="0"/>
    <d v="1899-12-30T10:00:00"/>
    <d v="1899-12-30T11:00:00"/>
    <d v="1899-12-30T01:00:00"/>
    <n v="0.99999999999999911"/>
  </r>
  <r>
    <x v="3"/>
    <n v="1100"/>
    <n v="1200"/>
    <x v="0"/>
    <x v="10"/>
    <s v="SCT-52"/>
    <x v="1"/>
    <d v="1899-12-30T11:00:00"/>
    <d v="1899-12-30T12:00:00"/>
    <d v="1899-12-30T01:00:00"/>
    <n v="1.0000000000000004"/>
  </r>
  <r>
    <x v="3"/>
    <n v="1300"/>
    <n v="1330"/>
    <x v="0"/>
    <x v="11"/>
    <s v="SCT-52"/>
    <x v="1"/>
    <d v="1899-12-30T13:00:00"/>
    <d v="1899-12-30T13:30:00"/>
    <d v="1899-12-30T00:30:00"/>
    <n v="0.50000000000000089"/>
  </r>
  <r>
    <x v="3"/>
    <n v="1330"/>
    <n v="1500"/>
    <x v="0"/>
    <x v="12"/>
    <s v="SCT-63"/>
    <x v="2"/>
    <d v="1899-12-30T13:30:00"/>
    <d v="1899-12-30T15:00:00"/>
    <d v="1899-12-30T01:30:00"/>
    <n v="1.5"/>
  </r>
  <r>
    <x v="3"/>
    <n v="1500"/>
    <n v="1600"/>
    <x v="1"/>
    <x v="7"/>
    <m/>
    <x v="0"/>
    <d v="1899-12-30T15:00:00"/>
    <d v="1899-12-30T16:00:00"/>
    <d v="1899-12-30T01:00:00"/>
    <n v="0.99999999999999911"/>
  </r>
  <r>
    <x v="3"/>
    <n v="1600"/>
    <n v="1708"/>
    <x v="1"/>
    <x v="13"/>
    <m/>
    <x v="0"/>
    <d v="1899-12-30T16:00:00"/>
    <d v="1899-12-30T17:08:00"/>
    <d v="1899-12-30T01:08:00"/>
    <n v="1.1333333333333346"/>
  </r>
  <r>
    <x v="1"/>
    <s v=""/>
    <m/>
    <x v="2"/>
    <x v="6"/>
    <m/>
    <x v="0"/>
    <s v=""/>
    <s v=""/>
    <s v=""/>
    <s v=""/>
  </r>
  <r>
    <x v="4"/>
    <n v="838"/>
    <n v="845"/>
    <x v="1"/>
    <x v="7"/>
    <m/>
    <x v="0"/>
    <d v="1899-12-30T08:38:00"/>
    <d v="1899-12-30T08:45:00"/>
    <d v="1899-12-30T00:07:00"/>
    <n v="0.11666666666666625"/>
  </r>
  <r>
    <x v="4"/>
    <n v="845"/>
    <n v="937"/>
    <x v="1"/>
    <x v="4"/>
    <m/>
    <x v="0"/>
    <d v="1899-12-30T08:45:00"/>
    <d v="1899-12-30T09:37:00"/>
    <d v="1899-12-30T00:52:00"/>
    <n v="0.86666666666666758"/>
  </r>
  <r>
    <x v="4"/>
    <n v="937"/>
    <n v="1015"/>
    <x v="0"/>
    <x v="8"/>
    <m/>
    <x v="0"/>
    <d v="1899-12-30T09:37:00"/>
    <d v="1899-12-30T10:15:00"/>
    <d v="1899-12-30T00:38:00"/>
    <n v="0.63333333333333375"/>
  </r>
  <r>
    <x v="4"/>
    <n v="1015"/>
    <n v="1040"/>
    <x v="0"/>
    <x v="14"/>
    <m/>
    <x v="0"/>
    <d v="1899-12-30T10:15:00"/>
    <d v="1899-12-30T10:40:00"/>
    <d v="1899-12-30T00:25:00"/>
    <n v="0.41666666666666652"/>
  </r>
  <r>
    <x v="4"/>
    <n v="1040"/>
    <n v="1200"/>
    <x v="0"/>
    <x v="10"/>
    <s v="SCT-52"/>
    <x v="1"/>
    <d v="1899-12-30T10:40:00"/>
    <d v="1899-12-30T12:00:00"/>
    <d v="1899-12-30T01:20:00"/>
    <n v="1.3333333333333326"/>
  </r>
  <r>
    <x v="4"/>
    <n v="1300"/>
    <n v="1345"/>
    <x v="0"/>
    <x v="11"/>
    <s v="SCT-52"/>
    <x v="1"/>
    <d v="1899-12-30T13:00:00"/>
    <d v="1899-12-30T13:45:00"/>
    <d v="1899-12-30T00:45:00"/>
    <n v="0.75"/>
  </r>
  <r>
    <x v="4"/>
    <n v="1345"/>
    <n v="1524"/>
    <x v="0"/>
    <x v="12"/>
    <s v="SCT-63"/>
    <x v="2"/>
    <d v="1899-12-30T13:45:00"/>
    <d v="1899-12-30T15:24:00"/>
    <d v="1899-12-30T01:39:00"/>
    <n v="1.6500000000000021"/>
  </r>
  <r>
    <x v="4"/>
    <n v="1524"/>
    <n v="1600"/>
    <x v="1"/>
    <x v="7"/>
    <m/>
    <x v="0"/>
    <d v="1899-12-30T15:24:00"/>
    <d v="1899-12-30T16:00:00"/>
    <d v="1899-12-30T00:36:00"/>
    <n v="0.59999999999999787"/>
  </r>
  <r>
    <x v="4"/>
    <n v="1600"/>
    <n v="1710"/>
    <x v="1"/>
    <x v="13"/>
    <m/>
    <x v="0"/>
    <d v="1899-12-30T16:00:00"/>
    <d v="1899-12-30T17:10:00"/>
    <d v="1899-12-30T01:10:00"/>
    <n v="1.1666666666666679"/>
  </r>
  <r>
    <x v="1"/>
    <s v=""/>
    <m/>
    <x v="2"/>
    <x v="6"/>
    <m/>
    <x v="0"/>
    <s v=""/>
    <s v=""/>
    <s v=""/>
    <s v=""/>
  </r>
  <r>
    <x v="5"/>
    <n v="838"/>
    <n v="845"/>
    <x v="1"/>
    <x v="7"/>
    <m/>
    <x v="0"/>
    <d v="1899-12-30T08:38:00"/>
    <d v="1899-12-30T08:45:00"/>
    <d v="1899-12-30T00:07:00"/>
    <n v="0.11666666666666625"/>
  </r>
  <r>
    <x v="5"/>
    <n v="845"/>
    <n v="930"/>
    <x v="1"/>
    <x v="4"/>
    <m/>
    <x v="0"/>
    <d v="1899-12-30T08:45:00"/>
    <d v="1899-12-30T09:30:00"/>
    <d v="1899-12-30T00:45:00"/>
    <n v="0.75"/>
  </r>
  <r>
    <x v="5"/>
    <n v="930"/>
    <n v="1015"/>
    <x v="0"/>
    <x v="8"/>
    <m/>
    <x v="0"/>
    <d v="1899-12-30T09:30:00"/>
    <d v="1899-12-30T10:15:00"/>
    <d v="1899-12-30T00:45:00"/>
    <n v="0.75000000000000133"/>
  </r>
  <r>
    <x v="5"/>
    <n v="1015"/>
    <n v="1037"/>
    <x v="0"/>
    <x v="14"/>
    <m/>
    <x v="0"/>
    <d v="1899-12-30T10:15:00"/>
    <d v="1899-12-30T10:37:00"/>
    <d v="1899-12-30T00:22:00"/>
    <n v="0.3666666666666667"/>
  </r>
  <r>
    <x v="5"/>
    <n v="1037"/>
    <n v="1200"/>
    <x v="0"/>
    <x v="10"/>
    <s v="SCT-52"/>
    <x v="1"/>
    <d v="1899-12-30T10:37:00"/>
    <d v="1899-12-30T12:00:00"/>
    <d v="1899-12-30T01:23:00"/>
    <n v="1.3833333333333324"/>
  </r>
  <r>
    <x v="5"/>
    <n v="1300"/>
    <n v="1337"/>
    <x v="0"/>
    <x v="11"/>
    <s v="SCT-52"/>
    <x v="1"/>
    <d v="1899-12-30T13:00:00"/>
    <d v="1899-12-30T13:37:00"/>
    <d v="1899-12-30T00:37:00"/>
    <n v="0.61666666666666714"/>
  </r>
  <r>
    <x v="5"/>
    <n v="1337"/>
    <n v="1512"/>
    <x v="0"/>
    <x v="12"/>
    <s v="SCT-63"/>
    <x v="2"/>
    <d v="1899-12-30T13:37:00"/>
    <d v="1899-12-30T15:12:00"/>
    <d v="1899-12-30T01:35:00"/>
    <n v="1.583333333333333"/>
  </r>
  <r>
    <x v="5"/>
    <n v="1512"/>
    <n v="1600"/>
    <x v="1"/>
    <x v="7"/>
    <m/>
    <x v="0"/>
    <d v="1899-12-30T15:12:00"/>
    <d v="1899-12-30T16:00:00"/>
    <d v="1899-12-30T00:48:00"/>
    <n v="0.79999999999999982"/>
  </r>
  <r>
    <x v="5"/>
    <n v="1600"/>
    <n v="1715"/>
    <x v="1"/>
    <x v="13"/>
    <m/>
    <x v="0"/>
    <d v="1899-12-30T16:00:00"/>
    <d v="1899-12-30T17:15:00"/>
    <d v="1899-12-30T01:15:00"/>
    <n v="1.2500000000000009"/>
  </r>
  <r>
    <x v="5"/>
    <n v="1715"/>
    <m/>
    <x v="2"/>
    <x v="6"/>
    <m/>
    <x v="0"/>
    <d v="1899-12-30T17:15:00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  <r>
    <x v="6"/>
    <s v=""/>
    <m/>
    <x v="2"/>
    <x v="6"/>
    <m/>
    <x v="0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DBA2C-2AB1-4553-BEBE-A3614D2C8E01}" name="PivotTable1" cacheId="2" applyNumberFormats="0" applyBorderFormats="0" applyFontFormats="0" applyPatternFormats="0" applyAlignmentFormats="0" applyWidthHeightFormats="1" dataCaption="Values" grandTotalCaption="Total" showError="1" updatedVersion="8" minRefreshableVersion="3" useAutoFormatting="1" itemPrintTitles="1" createdVersion="6" indent="0" outline="1" outlineData="1" multipleFieldFilters="0" rowHeaderCaption="Tasks, Reference Numbers and Comments" colHeaderCaption="Dates">
  <location ref="A1:G35" firstHeaderRow="1" firstDataRow="2" firstDataCol="1"/>
  <pivotFields count="11">
    <pivotField axis="axisCol" subtotalTop="0" showAll="0" insertBlankRow="1">
      <items count="12">
        <item x="6"/>
        <item m="1" x="7"/>
        <item m="1" x="9"/>
        <item m="1" x="10"/>
        <item m="1" x="8"/>
        <item x="1"/>
        <item x="0"/>
        <item x="2"/>
        <item x="3"/>
        <item x="4"/>
        <item x="5"/>
        <item t="default"/>
      </items>
    </pivotField>
    <pivotField subtotalTop="0" showAll="0" insertBlankRow="1"/>
    <pivotField subtotalTop="0" showAll="0" insertBlankRow="1"/>
    <pivotField axis="axisRow" subtotalTop="0" showAll="0" insertBlankRow="1">
      <items count="15">
        <item m="1" x="8"/>
        <item m="1" x="11"/>
        <item m="1" x="12"/>
        <item m="1" x="13"/>
        <item m="1" x="3"/>
        <item m="1" x="6"/>
        <item x="2"/>
        <item x="0"/>
        <item m="1" x="10"/>
        <item m="1" x="7"/>
        <item m="1" x="9"/>
        <item m="1" x="4"/>
        <item m="1" x="5"/>
        <item x="1"/>
        <item t="default"/>
      </items>
    </pivotField>
    <pivotField axis="axisRow" subtotalTop="0" showAll="0" insertBlankRow="1">
      <items count="68">
        <item m="1" x="61"/>
        <item m="1" x="16"/>
        <item m="1" x="42"/>
        <item m="1" x="52"/>
        <item m="1" x="35"/>
        <item m="1" x="44"/>
        <item x="8"/>
        <item m="1" x="30"/>
        <item m="1" x="39"/>
        <item m="1" x="25"/>
        <item m="1" x="57"/>
        <item m="1" x="49"/>
        <item m="1" x="26"/>
        <item m="1" x="21"/>
        <item m="1" x="15"/>
        <item m="1" x="45"/>
        <item m="1" x="28"/>
        <item m="1" x="36"/>
        <item m="1" x="37"/>
        <item m="1" x="65"/>
        <item m="1" x="19"/>
        <item m="1" x="18"/>
        <item m="1" x="31"/>
        <item m="1" x="22"/>
        <item m="1" x="17"/>
        <item m="1" x="46"/>
        <item m="1" x="24"/>
        <item m="1" x="62"/>
        <item m="1" x="20"/>
        <item m="1" x="33"/>
        <item m="1" x="63"/>
        <item m="1" x="56"/>
        <item m="1" x="60"/>
        <item m="1" x="51"/>
        <item m="1" x="29"/>
        <item m="1" x="47"/>
        <item m="1" x="27"/>
        <item m="1" x="58"/>
        <item m="1" x="64"/>
        <item m="1" x="34"/>
        <item m="1" x="32"/>
        <item m="1" x="55"/>
        <item m="1" x="40"/>
        <item m="1" x="43"/>
        <item m="1" x="50"/>
        <item m="1" x="41"/>
        <item m="1" x="23"/>
        <item x="6"/>
        <item x="0"/>
        <item m="1" x="38"/>
        <item x="2"/>
        <item x="3"/>
        <item x="7"/>
        <item m="1" x="48"/>
        <item x="5"/>
        <item m="1" x="54"/>
        <item m="1" x="59"/>
        <item x="9"/>
        <item x="10"/>
        <item x="11"/>
        <item x="12"/>
        <item x="13"/>
        <item m="1" x="66"/>
        <item m="1" x="53"/>
        <item x="4"/>
        <item x="1"/>
        <item x="14"/>
        <item t="default"/>
      </items>
    </pivotField>
    <pivotField subtotalTop="0" showAll="0" insertBlankRow="1"/>
    <pivotField axis="axisRow" subtotalTop="0" showAll="0" insertBlankRow="1">
      <items count="5">
        <item x="0"/>
        <item x="1"/>
        <item x="2"/>
        <item m="1" x="3"/>
        <item t="default"/>
      </items>
    </pivotField>
    <pivotField subtotalTop="0" showAll="0" insertBlankRow="1"/>
    <pivotField subtotalTop="0" showAll="0" insertBlankRow="1"/>
    <pivotField subtotalTop="0" showAll="0" insertBlankRow="1"/>
    <pivotField dataField="1" subtotalTop="0" showAll="0" insertBlankRow="1"/>
  </pivotFields>
  <rowFields count="3">
    <field x="3"/>
    <field x="6"/>
    <field x="4"/>
  </rowFields>
  <rowItems count="33">
    <i>
      <x v="7"/>
    </i>
    <i r="1">
      <x/>
    </i>
    <i r="2">
      <x v="6"/>
    </i>
    <i r="2">
      <x v="48"/>
    </i>
    <i r="2">
      <x v="57"/>
    </i>
    <i r="2">
      <x v="66"/>
    </i>
    <i t="default" r="1">
      <x/>
    </i>
    <i t="blank" r="1">
      <x/>
    </i>
    <i r="1">
      <x v="1"/>
    </i>
    <i r="2">
      <x v="50"/>
    </i>
    <i r="2">
      <x v="58"/>
    </i>
    <i r="2">
      <x v="59"/>
    </i>
    <i t="default" r="1">
      <x v="1"/>
    </i>
    <i t="blank" r="1">
      <x v="1"/>
    </i>
    <i r="1">
      <x v="2"/>
    </i>
    <i r="2">
      <x v="51"/>
    </i>
    <i r="2">
      <x v="60"/>
    </i>
    <i t="default" r="1">
      <x v="2"/>
    </i>
    <i t="blank" r="1">
      <x v="2"/>
    </i>
    <i t="default">
      <x v="7"/>
    </i>
    <i t="blank">
      <x v="7"/>
    </i>
    <i>
      <x v="13"/>
    </i>
    <i r="1">
      <x/>
    </i>
    <i r="2">
      <x v="52"/>
    </i>
    <i r="2">
      <x v="54"/>
    </i>
    <i r="2">
      <x v="61"/>
    </i>
    <i r="2">
      <x v="64"/>
    </i>
    <i r="2">
      <x v="65"/>
    </i>
    <i t="default" r="1">
      <x/>
    </i>
    <i t="blank" r="1">
      <x/>
    </i>
    <i t="default">
      <x v="13"/>
    </i>
    <i t="blank">
      <x v="13"/>
    </i>
    <i t="grand">
      <x/>
    </i>
  </rowItems>
  <colFields count="1">
    <field x="0"/>
  </colFields>
  <colItems count="6">
    <i>
      <x v="6"/>
    </i>
    <i>
      <x v="7"/>
    </i>
    <i>
      <x v="8"/>
    </i>
    <i>
      <x v="9"/>
    </i>
    <i>
      <x v="10"/>
    </i>
    <i t="grand">
      <x/>
    </i>
  </colItems>
  <dataFields count="1">
    <dataField name="Decimal Duration by Date and Task" fld="10" baseField="3" baseItem="0" numFmtId="2"/>
  </dataFields>
  <formats count="4">
    <format dxfId="3">
      <pivotArea dataOnly="0" labelOnly="1" outline="0" axis="axisValues" fieldPosition="0"/>
    </format>
    <format dxfId="2">
      <pivotArea dataOnly="0" labelOnly="1" grandCol="1" outline="0" fieldPosition="0"/>
    </format>
    <format dxfId="1">
      <pivotArea dataOnly="0" labelOnly="1" grandCol="1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 MODIFIED" showRowHeaders="1" showColHeaders="1" showRowStripes="0" showColStripes="0" showLastColumn="1"/>
  <filters count="2">
    <filter fld="3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  <filter fld="0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xceljet.net/formula/if-cell-begins-with-x-y-or-z" TargetMode="External"/><Relationship Id="rId2" Type="http://schemas.openxmlformats.org/officeDocument/2006/relationships/hyperlink" Target="https://exceljet.net/formula/get-cell-content-at-given-row-and-column" TargetMode="External"/><Relationship Id="rId1" Type="http://schemas.openxmlformats.org/officeDocument/2006/relationships/hyperlink" Target="https://www.extendoffice.com/documents/excel/2495-excel-find-first-blank-cell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sfmagazine.com/post-entry/june-2016-excel-array-formulas-in-conditional-formatt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C205-2EC1-47A2-802C-4669293CB704}">
  <dimension ref="A1:M198"/>
  <sheetViews>
    <sheetView tabSelected="1"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10.7109375" style="1" bestFit="1" customWidth="1"/>
    <col min="2" max="2" width="10" style="12" bestFit="1" customWidth="1"/>
    <col min="3" max="3" width="9.140625" style="12" bestFit="1" customWidth="1"/>
    <col min="4" max="4" width="25.7109375" style="2" customWidth="1"/>
    <col min="5" max="5" width="49.85546875" style="2" customWidth="1"/>
    <col min="6" max="6" width="18.7109375" style="2" customWidth="1"/>
    <col min="7" max="7" width="13.7109375" style="6" hidden="1" customWidth="1"/>
    <col min="8" max="9" width="13.42578125" style="6" hidden="1" customWidth="1"/>
    <col min="10" max="10" width="15.5703125" style="6" hidden="1" customWidth="1"/>
    <col min="11" max="11" width="8.7109375" style="8" bestFit="1" customWidth="1"/>
    <col min="12" max="12" width="11.140625" style="7" bestFit="1" customWidth="1"/>
    <col min="13" max="13" width="12" style="10" bestFit="1" customWidth="1"/>
  </cols>
  <sheetData>
    <row r="1" spans="1:13" ht="30" x14ac:dyDescent="0.25">
      <c r="A1" s="3" t="s">
        <v>0</v>
      </c>
      <c r="B1" s="11" t="s">
        <v>9</v>
      </c>
      <c r="C1" s="11" t="s">
        <v>10</v>
      </c>
      <c r="D1" s="4" t="s">
        <v>4</v>
      </c>
      <c r="E1" s="4" t="s">
        <v>3</v>
      </c>
      <c r="F1" s="24" t="s">
        <v>35</v>
      </c>
      <c r="G1" s="24" t="s">
        <v>34</v>
      </c>
      <c r="H1" s="5" t="s">
        <v>1</v>
      </c>
      <c r="I1" s="5" t="s">
        <v>2</v>
      </c>
      <c r="J1" s="5" t="s">
        <v>5</v>
      </c>
      <c r="K1" s="9" t="s">
        <v>8</v>
      </c>
      <c r="L1" s="9" t="s">
        <v>7</v>
      </c>
      <c r="M1" s="9" t="s">
        <v>6</v>
      </c>
    </row>
    <row r="2" spans="1:13" x14ac:dyDescent="0.25">
      <c r="A2" s="1">
        <v>44816</v>
      </c>
      <c r="B2" s="12">
        <v>900</v>
      </c>
      <c r="C2" s="12">
        <v>1100</v>
      </c>
      <c r="D2" s="2" t="s">
        <v>66</v>
      </c>
      <c r="E2" s="2" t="s">
        <v>40</v>
      </c>
      <c r="G2" s="6" t="str">
        <f>IF(ISBLANK(F2), "[No Reference]", F2)</f>
        <v>[No Reference]</v>
      </c>
      <c r="H2" s="6">
        <f t="shared" ref="H2:H4" si="0">IF(ISNUMBER(B2),ROUNDDOWN(B2,-2)/2400+MOD(B2,100)/1440,"")</f>
        <v>0.375</v>
      </c>
      <c r="I2" s="6">
        <f t="shared" ref="I2:I4" si="1">IF(ISNUMBER(C2),ROUNDDOWN(C2,-2)/2400+MOD(C2,100)/1440,"")</f>
        <v>0.45833333333333331</v>
      </c>
      <c r="J2" s="6">
        <f t="shared" ref="J2:J4" si="2">IF(AND(ISNUMBER(B2),ISNUMBER(C2)),I2-H2,"")</f>
        <v>8.3333333333333315E-2</v>
      </c>
      <c r="K2" s="7">
        <f t="shared" ref="K2:K4" si="3">IF(ISNUMBER(J2),J2*24,"")</f>
        <v>1.9999999999999996</v>
      </c>
      <c r="L2" s="7">
        <f>IF(ISNUMBER(K2), IF(A2=A1, L1+K2, K2), IF(AND(ISNUMBER(L1),ISBLANK(A2)),L1,""))</f>
        <v>1.9999999999999996</v>
      </c>
    </row>
    <row r="3" spans="1:13" x14ac:dyDescent="0.25">
      <c r="A3" s="1">
        <f>IF(NOT(ISBLANK(C2)),A2, "")</f>
        <v>44816</v>
      </c>
      <c r="B3" s="12">
        <v>1100</v>
      </c>
      <c r="C3" s="12">
        <v>1145</v>
      </c>
      <c r="D3" s="2" t="s">
        <v>67</v>
      </c>
      <c r="E3" s="2" t="s">
        <v>63</v>
      </c>
      <c r="G3" s="6" t="str">
        <f t="shared" ref="G3:G63" si="4">IF(ISBLANK(F3), "[No Reference]", F3)</f>
        <v>[No Reference]</v>
      </c>
      <c r="H3" s="6">
        <f t="shared" si="0"/>
        <v>0.45833333333333331</v>
      </c>
      <c r="I3" s="6">
        <f t="shared" si="1"/>
        <v>0.48958333333333331</v>
      </c>
      <c r="J3" s="6">
        <f t="shared" si="2"/>
        <v>3.125E-2</v>
      </c>
      <c r="K3" s="7">
        <f t="shared" si="3"/>
        <v>0.75</v>
      </c>
      <c r="L3" s="7">
        <f>IF(ISNUMBER(K3), IF(A3=A2, L2+K3, K3), IF(AND(ISNUMBER(L2),ISBLANK(A3)),L2,""))</f>
        <v>2.7499999999999996</v>
      </c>
    </row>
    <row r="4" spans="1:13" x14ac:dyDescent="0.25">
      <c r="A4" s="1">
        <f t="shared" ref="A4" si="5">IF(NOT(ISBLANK(C3)),A3, "")</f>
        <v>44816</v>
      </c>
      <c r="B4" s="12">
        <f t="shared" ref="B4" si="6">IF(NOT(OR(ISBLANK(C3),ISBLANK(A4))),C3, "")</f>
        <v>1145</v>
      </c>
      <c r="C4" s="12">
        <v>1203</v>
      </c>
      <c r="D4" s="2" t="s">
        <v>66</v>
      </c>
      <c r="E4" s="2" t="s">
        <v>41</v>
      </c>
      <c r="F4" s="2" t="s">
        <v>64</v>
      </c>
      <c r="G4" s="6" t="str">
        <f t="shared" si="4"/>
        <v>ACME-52</v>
      </c>
      <c r="H4" s="6">
        <f t="shared" si="0"/>
        <v>0.48958333333333331</v>
      </c>
      <c r="I4" s="6">
        <f t="shared" si="1"/>
        <v>0.50208333333333333</v>
      </c>
      <c r="J4" s="6">
        <f t="shared" si="2"/>
        <v>1.2500000000000011E-2</v>
      </c>
      <c r="K4" s="7">
        <f t="shared" si="3"/>
        <v>0.30000000000000027</v>
      </c>
      <c r="L4" s="7">
        <f t="shared" ref="L4" si="7">IF(ISNUMBER(K4), IF(A4=A3, L3+K4, K4), IF(AND(ISNUMBER(L3),ISBLANK(A4)),L3,""))</f>
        <v>3.05</v>
      </c>
    </row>
    <row r="5" spans="1:13" x14ac:dyDescent="0.25">
      <c r="A5" s="1">
        <f t="shared" ref="A5:A62" si="8">IF(NOT(ISBLANK(C4)),A4, "")</f>
        <v>44816</v>
      </c>
      <c r="B5" s="12">
        <v>1250</v>
      </c>
      <c r="C5" s="12">
        <v>1400</v>
      </c>
      <c r="D5" s="2" t="s">
        <v>66</v>
      </c>
      <c r="E5" s="2" t="s">
        <v>41</v>
      </c>
      <c r="F5" s="2" t="s">
        <v>64</v>
      </c>
      <c r="G5" s="6" t="str">
        <f t="shared" si="4"/>
        <v>ACME-52</v>
      </c>
      <c r="H5" s="6">
        <f t="shared" ref="H5:H62" si="9">IF(ISNUMBER(B5),ROUNDDOWN(B5,-2)/2400+MOD(B5,100)/1440,"")</f>
        <v>0.53472222222222221</v>
      </c>
      <c r="I5" s="6">
        <f t="shared" ref="I5:I62" si="10">IF(ISNUMBER(C5),ROUNDDOWN(C5,-2)/2400+MOD(C5,100)/1440,"")</f>
        <v>0.58333333333333337</v>
      </c>
      <c r="J5" s="6">
        <f t="shared" ref="J5:J62" si="11">IF(AND(ISNUMBER(B5),ISNUMBER(C5)),I5-H5,"")</f>
        <v>4.861111111111116E-2</v>
      </c>
      <c r="K5" s="7">
        <f t="shared" ref="K5:K62" si="12">IF(ISNUMBER(J5),J5*24,"")</f>
        <v>1.1666666666666679</v>
      </c>
      <c r="L5" s="7">
        <f t="shared" ref="L5:L62" si="13">IF(ISNUMBER(K5), IF(A5=A4, L4+K5, K5), IF(AND(ISNUMBER(L4),ISBLANK(A5)),L4,""))</f>
        <v>4.2166666666666677</v>
      </c>
    </row>
    <row r="6" spans="1:13" x14ac:dyDescent="0.25">
      <c r="A6" s="1">
        <f t="shared" si="8"/>
        <v>44816</v>
      </c>
      <c r="B6" s="12">
        <f t="shared" ref="B6:B62" si="14">IF(NOT(OR(ISBLANK(C5),ISBLANK(A6))),C5, "")</f>
        <v>1400</v>
      </c>
      <c r="C6" s="12">
        <v>1527</v>
      </c>
      <c r="D6" s="2" t="s">
        <v>66</v>
      </c>
      <c r="E6" s="2" t="s">
        <v>43</v>
      </c>
      <c r="F6" s="2" t="s">
        <v>65</v>
      </c>
      <c r="G6" s="6" t="str">
        <f t="shared" si="4"/>
        <v>ACME-63</v>
      </c>
      <c r="H6" s="6">
        <f t="shared" si="9"/>
        <v>0.58333333333333337</v>
      </c>
      <c r="I6" s="6">
        <f t="shared" si="10"/>
        <v>0.64375000000000004</v>
      </c>
      <c r="J6" s="6">
        <f t="shared" si="11"/>
        <v>6.0416666666666674E-2</v>
      </c>
      <c r="K6" s="7">
        <f t="shared" si="12"/>
        <v>1.4500000000000002</v>
      </c>
      <c r="L6" s="7">
        <f t="shared" si="13"/>
        <v>5.6666666666666679</v>
      </c>
    </row>
    <row r="7" spans="1:13" x14ac:dyDescent="0.25">
      <c r="A7" s="1">
        <f t="shared" si="8"/>
        <v>44816</v>
      </c>
      <c r="B7" s="12">
        <f t="shared" si="14"/>
        <v>1527</v>
      </c>
      <c r="C7" s="12">
        <v>1601</v>
      </c>
      <c r="D7" s="2" t="s">
        <v>67</v>
      </c>
      <c r="E7" s="2" t="s">
        <v>62</v>
      </c>
      <c r="G7" s="6" t="str">
        <f t="shared" si="4"/>
        <v>[No Reference]</v>
      </c>
      <c r="H7" s="6">
        <f t="shared" si="9"/>
        <v>0.64375000000000004</v>
      </c>
      <c r="I7" s="6">
        <f t="shared" si="10"/>
        <v>0.66736111111111107</v>
      </c>
      <c r="J7" s="6">
        <f t="shared" si="11"/>
        <v>2.3611111111111027E-2</v>
      </c>
      <c r="K7" s="7">
        <f t="shared" si="12"/>
        <v>0.56666666666666465</v>
      </c>
      <c r="L7" s="7">
        <f t="shared" si="13"/>
        <v>6.2333333333333325</v>
      </c>
    </row>
    <row r="8" spans="1:13" x14ac:dyDescent="0.25">
      <c r="A8" s="1">
        <f t="shared" si="8"/>
        <v>44816</v>
      </c>
      <c r="B8" s="12">
        <f t="shared" si="14"/>
        <v>1601</v>
      </c>
      <c r="C8" s="12">
        <v>1624</v>
      </c>
      <c r="D8" s="2" t="s">
        <v>66</v>
      </c>
      <c r="E8" s="2" t="s">
        <v>41</v>
      </c>
      <c r="F8" s="2" t="s">
        <v>64</v>
      </c>
      <c r="G8" s="6" t="str">
        <f t="shared" si="4"/>
        <v>ACME-52</v>
      </c>
      <c r="H8" s="6">
        <f t="shared" si="9"/>
        <v>0.66736111111111107</v>
      </c>
      <c r="I8" s="6">
        <f t="shared" si="10"/>
        <v>0.68333333333333335</v>
      </c>
      <c r="J8" s="6">
        <f t="shared" si="11"/>
        <v>1.5972222222222276E-2</v>
      </c>
      <c r="K8" s="7">
        <f t="shared" si="12"/>
        <v>0.38333333333333464</v>
      </c>
      <c r="L8" s="7">
        <f t="shared" si="13"/>
        <v>6.6166666666666671</v>
      </c>
    </row>
    <row r="9" spans="1:13" x14ac:dyDescent="0.25">
      <c r="A9" s="1">
        <f t="shared" si="8"/>
        <v>44816</v>
      </c>
      <c r="B9" s="12">
        <f t="shared" si="14"/>
        <v>1624</v>
      </c>
      <c r="C9" s="12">
        <v>1717</v>
      </c>
      <c r="D9" s="2" t="s">
        <v>67</v>
      </c>
      <c r="E9" s="2" t="s">
        <v>46</v>
      </c>
      <c r="G9" s="6" t="str">
        <f t="shared" si="4"/>
        <v>[No Reference]</v>
      </c>
      <c r="H9" s="6">
        <f t="shared" si="9"/>
        <v>0.68333333333333335</v>
      </c>
      <c r="I9" s="6">
        <f t="shared" si="10"/>
        <v>0.72013888888888888</v>
      </c>
      <c r="J9" s="6">
        <f t="shared" si="11"/>
        <v>3.6805555555555536E-2</v>
      </c>
      <c r="K9" s="7">
        <f t="shared" si="12"/>
        <v>0.88333333333333286</v>
      </c>
      <c r="L9" s="7">
        <f t="shared" si="13"/>
        <v>7.5</v>
      </c>
    </row>
    <row r="10" spans="1:13" x14ac:dyDescent="0.25">
      <c r="B10" s="12" t="str">
        <f t="shared" si="14"/>
        <v/>
      </c>
      <c r="G10" s="6" t="str">
        <f t="shared" si="4"/>
        <v>[No Reference]</v>
      </c>
      <c r="H10" s="6" t="str">
        <f t="shared" si="9"/>
        <v/>
      </c>
      <c r="I10" s="6" t="str">
        <f t="shared" si="10"/>
        <v/>
      </c>
      <c r="J10" s="6" t="str">
        <f t="shared" si="11"/>
        <v/>
      </c>
      <c r="K10" s="7" t="str">
        <f t="shared" si="12"/>
        <v/>
      </c>
      <c r="L10" s="7">
        <f t="shared" si="13"/>
        <v>7.5</v>
      </c>
      <c r="M10" s="10" t="s">
        <v>48</v>
      </c>
    </row>
    <row r="11" spans="1:13" x14ac:dyDescent="0.25">
      <c r="A11" s="1">
        <v>44817</v>
      </c>
      <c r="B11" s="12">
        <v>838</v>
      </c>
      <c r="C11" s="12">
        <v>845</v>
      </c>
      <c r="D11" s="2" t="s">
        <v>67</v>
      </c>
      <c r="E11" s="2" t="s">
        <v>45</v>
      </c>
      <c r="G11" s="6" t="str">
        <f t="shared" si="4"/>
        <v>[No Reference]</v>
      </c>
      <c r="H11" s="6">
        <f t="shared" si="9"/>
        <v>0.35972222222222222</v>
      </c>
      <c r="I11" s="6">
        <f t="shared" si="10"/>
        <v>0.36458333333333331</v>
      </c>
      <c r="J11" s="6">
        <f t="shared" si="11"/>
        <v>4.8611111111110938E-3</v>
      </c>
      <c r="K11" s="7">
        <f t="shared" si="12"/>
        <v>0.11666666666666625</v>
      </c>
      <c r="L11" s="7">
        <f t="shared" si="13"/>
        <v>0.11666666666666625</v>
      </c>
    </row>
    <row r="12" spans="1:13" x14ac:dyDescent="0.25">
      <c r="A12" s="1">
        <f t="shared" si="8"/>
        <v>44817</v>
      </c>
      <c r="B12" s="12">
        <f t="shared" si="14"/>
        <v>845</v>
      </c>
      <c r="C12" s="12">
        <v>945</v>
      </c>
      <c r="D12" s="2" t="s">
        <v>67</v>
      </c>
      <c r="E12" s="2" t="s">
        <v>62</v>
      </c>
      <c r="G12" s="6" t="str">
        <f t="shared" si="4"/>
        <v>[No Reference]</v>
      </c>
      <c r="H12" s="6">
        <f t="shared" si="9"/>
        <v>0.36458333333333331</v>
      </c>
      <c r="I12" s="6">
        <f t="shared" si="10"/>
        <v>0.40625</v>
      </c>
      <c r="J12" s="6">
        <f t="shared" si="11"/>
        <v>4.1666666666666685E-2</v>
      </c>
      <c r="K12" s="7">
        <f t="shared" si="12"/>
        <v>1.0000000000000004</v>
      </c>
      <c r="L12" s="7">
        <f t="shared" si="13"/>
        <v>1.1166666666666667</v>
      </c>
    </row>
    <row r="13" spans="1:13" x14ac:dyDescent="0.25">
      <c r="A13" s="1">
        <f t="shared" si="8"/>
        <v>44817</v>
      </c>
      <c r="B13" s="12">
        <f t="shared" si="14"/>
        <v>945</v>
      </c>
      <c r="C13" s="12">
        <v>1015</v>
      </c>
      <c r="D13" s="2" t="s">
        <v>66</v>
      </c>
      <c r="E13" s="2" t="s">
        <v>49</v>
      </c>
      <c r="G13" s="6" t="str">
        <f t="shared" si="4"/>
        <v>[No Reference]</v>
      </c>
      <c r="H13" s="6">
        <f t="shared" si="9"/>
        <v>0.40625</v>
      </c>
      <c r="I13" s="6">
        <f t="shared" si="10"/>
        <v>0.42708333333333337</v>
      </c>
      <c r="J13" s="6">
        <f t="shared" si="11"/>
        <v>2.083333333333337E-2</v>
      </c>
      <c r="K13" s="7">
        <f t="shared" si="12"/>
        <v>0.50000000000000089</v>
      </c>
      <c r="L13" s="7">
        <f t="shared" si="13"/>
        <v>1.6166666666666676</v>
      </c>
    </row>
    <row r="14" spans="1:13" x14ac:dyDescent="0.25">
      <c r="A14" s="1">
        <f t="shared" si="8"/>
        <v>44817</v>
      </c>
      <c r="B14" s="12">
        <f t="shared" si="14"/>
        <v>1015</v>
      </c>
      <c r="C14" s="12">
        <v>1049</v>
      </c>
      <c r="D14" s="2" t="s">
        <v>66</v>
      </c>
      <c r="E14" s="2" t="s">
        <v>50</v>
      </c>
      <c r="G14" s="6" t="str">
        <f t="shared" si="4"/>
        <v>[No Reference]</v>
      </c>
      <c r="H14" s="6">
        <f t="shared" si="9"/>
        <v>0.42708333333333337</v>
      </c>
      <c r="I14" s="6">
        <f t="shared" si="10"/>
        <v>0.45069444444444445</v>
      </c>
      <c r="J14" s="6">
        <f t="shared" si="11"/>
        <v>2.3611111111111083E-2</v>
      </c>
      <c r="K14" s="7">
        <f t="shared" si="12"/>
        <v>0.56666666666666599</v>
      </c>
      <c r="L14" s="7">
        <f t="shared" si="13"/>
        <v>2.1833333333333336</v>
      </c>
    </row>
    <row r="15" spans="1:13" x14ac:dyDescent="0.25">
      <c r="A15" s="1">
        <f t="shared" si="8"/>
        <v>44817</v>
      </c>
      <c r="B15" s="12">
        <f t="shared" si="14"/>
        <v>1049</v>
      </c>
      <c r="C15" s="12">
        <v>1200</v>
      </c>
      <c r="D15" s="2" t="s">
        <v>66</v>
      </c>
      <c r="E15" s="2" t="s">
        <v>51</v>
      </c>
      <c r="F15" s="2" t="s">
        <v>64</v>
      </c>
      <c r="G15" s="6" t="str">
        <f t="shared" si="4"/>
        <v>ACME-52</v>
      </c>
      <c r="H15" s="6">
        <f t="shared" si="9"/>
        <v>0.45069444444444445</v>
      </c>
      <c r="I15" s="6">
        <f t="shared" si="10"/>
        <v>0.5</v>
      </c>
      <c r="J15" s="6">
        <f t="shared" si="11"/>
        <v>4.9305555555555547E-2</v>
      </c>
      <c r="K15" s="7">
        <f t="shared" si="12"/>
        <v>1.1833333333333331</v>
      </c>
      <c r="L15" s="7">
        <f t="shared" si="13"/>
        <v>3.3666666666666667</v>
      </c>
    </row>
    <row r="16" spans="1:13" x14ac:dyDescent="0.25">
      <c r="A16" s="1">
        <f t="shared" si="8"/>
        <v>44817</v>
      </c>
      <c r="B16" s="12">
        <v>1300</v>
      </c>
      <c r="C16" s="12">
        <v>1400</v>
      </c>
      <c r="D16" s="2" t="s">
        <v>66</v>
      </c>
      <c r="E16" s="2" t="s">
        <v>52</v>
      </c>
      <c r="F16" s="2" t="s">
        <v>64</v>
      </c>
      <c r="G16" s="6" t="str">
        <f t="shared" si="4"/>
        <v>ACME-52</v>
      </c>
      <c r="H16" s="6">
        <f t="shared" si="9"/>
        <v>0.54166666666666663</v>
      </c>
      <c r="I16" s="6">
        <f t="shared" si="10"/>
        <v>0.58333333333333337</v>
      </c>
      <c r="J16" s="6">
        <f t="shared" si="11"/>
        <v>4.1666666666666741E-2</v>
      </c>
      <c r="K16" s="7">
        <f t="shared" si="12"/>
        <v>1.0000000000000018</v>
      </c>
      <c r="L16" s="7">
        <f t="shared" si="13"/>
        <v>4.3666666666666689</v>
      </c>
    </row>
    <row r="17" spans="1:12" x14ac:dyDescent="0.25">
      <c r="A17" s="1">
        <f t="shared" si="8"/>
        <v>44817</v>
      </c>
      <c r="B17" s="12">
        <f t="shared" si="14"/>
        <v>1400</v>
      </c>
      <c r="C17" s="12">
        <v>1550</v>
      </c>
      <c r="D17" s="2" t="s">
        <v>66</v>
      </c>
      <c r="E17" s="2" t="s">
        <v>53</v>
      </c>
      <c r="F17" s="2" t="s">
        <v>68</v>
      </c>
      <c r="G17" s="6" t="str">
        <f t="shared" si="4"/>
        <v>ACME-55</v>
      </c>
      <c r="H17" s="6">
        <f t="shared" si="9"/>
        <v>0.58333333333333337</v>
      </c>
      <c r="I17" s="6">
        <f t="shared" si="10"/>
        <v>0.65972222222222221</v>
      </c>
      <c r="J17" s="6">
        <f t="shared" si="11"/>
        <v>7.638888888888884E-2</v>
      </c>
      <c r="K17" s="7">
        <f t="shared" si="12"/>
        <v>1.8333333333333321</v>
      </c>
      <c r="L17" s="7">
        <f t="shared" si="13"/>
        <v>6.2000000000000011</v>
      </c>
    </row>
    <row r="18" spans="1:12" x14ac:dyDescent="0.25">
      <c r="A18" s="1">
        <f t="shared" si="8"/>
        <v>44817</v>
      </c>
      <c r="B18" s="12">
        <f t="shared" si="14"/>
        <v>1550</v>
      </c>
      <c r="C18" s="12">
        <v>1600</v>
      </c>
      <c r="D18" s="2" t="s">
        <v>67</v>
      </c>
      <c r="E18" s="2" t="s">
        <v>45</v>
      </c>
      <c r="G18" s="6" t="str">
        <f t="shared" si="4"/>
        <v>[No Reference]</v>
      </c>
      <c r="H18" s="6">
        <f t="shared" si="9"/>
        <v>0.65972222222222221</v>
      </c>
      <c r="I18" s="6">
        <f t="shared" si="10"/>
        <v>0.66666666666666663</v>
      </c>
      <c r="J18" s="6">
        <f t="shared" si="11"/>
        <v>6.9444444444444198E-3</v>
      </c>
      <c r="K18" s="7">
        <f t="shared" si="12"/>
        <v>0.16666666666666607</v>
      </c>
      <c r="L18" s="7">
        <f t="shared" si="13"/>
        <v>6.3666666666666671</v>
      </c>
    </row>
    <row r="19" spans="1:12" x14ac:dyDescent="0.25">
      <c r="A19" s="1">
        <f t="shared" si="8"/>
        <v>44817</v>
      </c>
      <c r="B19" s="12">
        <f t="shared" si="14"/>
        <v>1600</v>
      </c>
      <c r="C19" s="12">
        <v>1710</v>
      </c>
      <c r="D19" s="2" t="s">
        <v>67</v>
      </c>
      <c r="E19" s="2" t="s">
        <v>54</v>
      </c>
      <c r="G19" s="6" t="str">
        <f t="shared" si="4"/>
        <v>[No Reference]</v>
      </c>
      <c r="H19" s="6">
        <f t="shared" si="9"/>
        <v>0.66666666666666663</v>
      </c>
      <c r="I19" s="6">
        <f t="shared" si="10"/>
        <v>0.71527777777777779</v>
      </c>
      <c r="J19" s="6">
        <f t="shared" si="11"/>
        <v>4.861111111111116E-2</v>
      </c>
      <c r="K19" s="7">
        <f t="shared" si="12"/>
        <v>1.1666666666666679</v>
      </c>
      <c r="L19" s="7">
        <f t="shared" si="13"/>
        <v>7.533333333333335</v>
      </c>
    </row>
    <row r="20" spans="1:12" x14ac:dyDescent="0.25">
      <c r="B20" s="12" t="str">
        <f t="shared" si="14"/>
        <v/>
      </c>
      <c r="G20" s="6" t="str">
        <f t="shared" si="4"/>
        <v>[No Reference]</v>
      </c>
      <c r="H20" s="6" t="str">
        <f t="shared" si="9"/>
        <v/>
      </c>
      <c r="I20" s="6" t="str">
        <f t="shared" si="10"/>
        <v/>
      </c>
      <c r="J20" s="6" t="str">
        <f t="shared" si="11"/>
        <v/>
      </c>
      <c r="K20" s="7" t="str">
        <f t="shared" si="12"/>
        <v/>
      </c>
      <c r="L20" s="7">
        <f t="shared" si="13"/>
        <v>7.533333333333335</v>
      </c>
    </row>
    <row r="21" spans="1:12" x14ac:dyDescent="0.25">
      <c r="A21" s="1">
        <v>44818</v>
      </c>
      <c r="B21" s="12">
        <v>838</v>
      </c>
      <c r="C21" s="12">
        <v>845</v>
      </c>
      <c r="D21" s="2" t="s">
        <v>67</v>
      </c>
      <c r="E21" s="2" t="s">
        <v>45</v>
      </c>
      <c r="G21" s="6" t="str">
        <f t="shared" si="4"/>
        <v>[No Reference]</v>
      </c>
      <c r="H21" s="6">
        <f t="shared" si="9"/>
        <v>0.35972222222222222</v>
      </c>
      <c r="I21" s="6">
        <f t="shared" si="10"/>
        <v>0.36458333333333331</v>
      </c>
      <c r="J21" s="6">
        <f t="shared" si="11"/>
        <v>4.8611111111110938E-3</v>
      </c>
      <c r="K21" s="7">
        <f t="shared" si="12"/>
        <v>0.11666666666666625</v>
      </c>
      <c r="L21" s="7">
        <f t="shared" si="13"/>
        <v>0.11666666666666625</v>
      </c>
    </row>
    <row r="22" spans="1:12" x14ac:dyDescent="0.25">
      <c r="A22" s="1">
        <f t="shared" ref="A22:A29" si="15">IF(NOT(ISBLANK(C21)),A21, "")</f>
        <v>44818</v>
      </c>
      <c r="B22" s="12">
        <f t="shared" ref="B22:B25" si="16">IF(NOT(OR(ISBLANK(C21),ISBLANK(A22))),C21, "")</f>
        <v>845</v>
      </c>
      <c r="C22" s="12">
        <v>927</v>
      </c>
      <c r="D22" s="2" t="s">
        <v>67</v>
      </c>
      <c r="E22" s="2" t="s">
        <v>62</v>
      </c>
      <c r="G22" s="6" t="str">
        <f t="shared" si="4"/>
        <v>[No Reference]</v>
      </c>
      <c r="H22" s="6">
        <f t="shared" si="9"/>
        <v>0.36458333333333331</v>
      </c>
      <c r="I22" s="6">
        <f t="shared" si="10"/>
        <v>0.39374999999999999</v>
      </c>
      <c r="J22" s="6">
        <f t="shared" si="11"/>
        <v>2.9166666666666674E-2</v>
      </c>
      <c r="K22" s="7">
        <f t="shared" si="12"/>
        <v>0.70000000000000018</v>
      </c>
      <c r="L22" s="7">
        <f t="shared" si="13"/>
        <v>0.81666666666666643</v>
      </c>
    </row>
    <row r="23" spans="1:12" x14ac:dyDescent="0.25">
      <c r="A23" s="1">
        <f t="shared" si="15"/>
        <v>44818</v>
      </c>
      <c r="B23" s="12">
        <f t="shared" si="16"/>
        <v>927</v>
      </c>
      <c r="C23" s="12">
        <v>1000</v>
      </c>
      <c r="D23" s="2" t="s">
        <v>66</v>
      </c>
      <c r="E23" s="2" t="s">
        <v>49</v>
      </c>
      <c r="G23" s="6" t="str">
        <f t="shared" si="4"/>
        <v>[No Reference]</v>
      </c>
      <c r="H23" s="6">
        <f t="shared" si="9"/>
        <v>0.39374999999999999</v>
      </c>
      <c r="I23" s="6">
        <f t="shared" si="10"/>
        <v>0.41666666666666669</v>
      </c>
      <c r="J23" s="6">
        <f t="shared" si="11"/>
        <v>2.2916666666666696E-2</v>
      </c>
      <c r="K23" s="7">
        <f t="shared" si="12"/>
        <v>0.55000000000000071</v>
      </c>
      <c r="L23" s="7">
        <f t="shared" si="13"/>
        <v>1.3666666666666671</v>
      </c>
    </row>
    <row r="24" spans="1:12" x14ac:dyDescent="0.25">
      <c r="A24" s="1">
        <f t="shared" si="15"/>
        <v>44818</v>
      </c>
      <c r="B24" s="12">
        <f t="shared" si="16"/>
        <v>1000</v>
      </c>
      <c r="C24" s="12">
        <v>1100</v>
      </c>
      <c r="D24" s="2" t="s">
        <v>66</v>
      </c>
      <c r="E24" s="2" t="s">
        <v>47</v>
      </c>
      <c r="G24" s="6" t="str">
        <f t="shared" si="4"/>
        <v>[No Reference]</v>
      </c>
      <c r="H24" s="6">
        <f t="shared" si="9"/>
        <v>0.41666666666666669</v>
      </c>
      <c r="I24" s="6">
        <f t="shared" si="10"/>
        <v>0.45833333333333331</v>
      </c>
      <c r="J24" s="6">
        <f t="shared" si="11"/>
        <v>4.166666666666663E-2</v>
      </c>
      <c r="K24" s="7">
        <f t="shared" si="12"/>
        <v>0.99999999999999911</v>
      </c>
      <c r="L24" s="7">
        <f t="shared" si="13"/>
        <v>2.3666666666666663</v>
      </c>
    </row>
    <row r="25" spans="1:12" x14ac:dyDescent="0.25">
      <c r="A25" s="1">
        <f t="shared" si="15"/>
        <v>44818</v>
      </c>
      <c r="B25" s="12">
        <f t="shared" si="16"/>
        <v>1100</v>
      </c>
      <c r="C25" s="12">
        <v>1200</v>
      </c>
      <c r="D25" s="2" t="s">
        <v>66</v>
      </c>
      <c r="E25" s="2" t="s">
        <v>51</v>
      </c>
      <c r="F25" s="2" t="s">
        <v>64</v>
      </c>
      <c r="G25" s="6" t="str">
        <f t="shared" si="4"/>
        <v>ACME-52</v>
      </c>
      <c r="H25" s="6">
        <f t="shared" si="9"/>
        <v>0.45833333333333331</v>
      </c>
      <c r="I25" s="6">
        <f t="shared" si="10"/>
        <v>0.5</v>
      </c>
      <c r="J25" s="6">
        <f t="shared" si="11"/>
        <v>4.1666666666666685E-2</v>
      </c>
      <c r="K25" s="7">
        <f t="shared" si="12"/>
        <v>1.0000000000000004</v>
      </c>
      <c r="L25" s="7">
        <f t="shared" si="13"/>
        <v>3.3666666666666667</v>
      </c>
    </row>
    <row r="26" spans="1:12" x14ac:dyDescent="0.25">
      <c r="A26" s="1">
        <f t="shared" si="15"/>
        <v>44818</v>
      </c>
      <c r="B26" s="12">
        <v>1300</v>
      </c>
      <c r="C26" s="12">
        <v>1330</v>
      </c>
      <c r="D26" s="2" t="s">
        <v>66</v>
      </c>
      <c r="E26" s="2" t="s">
        <v>52</v>
      </c>
      <c r="F26" s="2" t="s">
        <v>64</v>
      </c>
      <c r="G26" s="6" t="str">
        <f t="shared" si="4"/>
        <v>ACME-52</v>
      </c>
      <c r="H26" s="6">
        <f t="shared" si="9"/>
        <v>0.54166666666666663</v>
      </c>
      <c r="I26" s="6">
        <f t="shared" si="10"/>
        <v>0.5625</v>
      </c>
      <c r="J26" s="6">
        <f t="shared" si="11"/>
        <v>2.083333333333337E-2</v>
      </c>
      <c r="K26" s="7">
        <f t="shared" si="12"/>
        <v>0.50000000000000089</v>
      </c>
      <c r="L26" s="7">
        <f t="shared" si="13"/>
        <v>3.8666666666666676</v>
      </c>
    </row>
    <row r="27" spans="1:12" x14ac:dyDescent="0.25">
      <c r="A27" s="1">
        <f t="shared" si="15"/>
        <v>44818</v>
      </c>
      <c r="B27" s="12">
        <f t="shared" ref="B27:B29" si="17">IF(NOT(OR(ISBLANK(C26),ISBLANK(A27))),C26, "")</f>
        <v>1330</v>
      </c>
      <c r="C27" s="12">
        <v>1500</v>
      </c>
      <c r="D27" s="2" t="s">
        <v>66</v>
      </c>
      <c r="E27" s="2" t="s">
        <v>53</v>
      </c>
      <c r="F27" s="2" t="s">
        <v>68</v>
      </c>
      <c r="G27" s="6" t="str">
        <f t="shared" si="4"/>
        <v>ACME-55</v>
      </c>
      <c r="H27" s="6">
        <f t="shared" si="9"/>
        <v>0.5625</v>
      </c>
      <c r="I27" s="6">
        <f t="shared" si="10"/>
        <v>0.625</v>
      </c>
      <c r="J27" s="6">
        <f t="shared" si="11"/>
        <v>6.25E-2</v>
      </c>
      <c r="K27" s="7">
        <f t="shared" si="12"/>
        <v>1.5</v>
      </c>
      <c r="L27" s="7">
        <f t="shared" si="13"/>
        <v>5.3666666666666671</v>
      </c>
    </row>
    <row r="28" spans="1:12" x14ac:dyDescent="0.25">
      <c r="A28" s="1">
        <f t="shared" si="15"/>
        <v>44818</v>
      </c>
      <c r="B28" s="12">
        <f t="shared" si="17"/>
        <v>1500</v>
      </c>
      <c r="C28" s="12">
        <v>1600</v>
      </c>
      <c r="D28" s="2" t="s">
        <v>67</v>
      </c>
      <c r="E28" s="2" t="s">
        <v>45</v>
      </c>
      <c r="G28" s="6" t="str">
        <f t="shared" si="4"/>
        <v>[No Reference]</v>
      </c>
      <c r="H28" s="6">
        <f t="shared" si="9"/>
        <v>0.625</v>
      </c>
      <c r="I28" s="6">
        <f t="shared" si="10"/>
        <v>0.66666666666666663</v>
      </c>
      <c r="J28" s="6">
        <f t="shared" si="11"/>
        <v>4.166666666666663E-2</v>
      </c>
      <c r="K28" s="7">
        <f t="shared" si="12"/>
        <v>0.99999999999999911</v>
      </c>
      <c r="L28" s="7">
        <f t="shared" si="13"/>
        <v>6.3666666666666663</v>
      </c>
    </row>
    <row r="29" spans="1:12" x14ac:dyDescent="0.25">
      <c r="A29" s="1">
        <f t="shared" si="15"/>
        <v>44818</v>
      </c>
      <c r="B29" s="12">
        <f t="shared" si="17"/>
        <v>1600</v>
      </c>
      <c r="C29" s="12">
        <v>1708</v>
      </c>
      <c r="D29" s="2" t="s">
        <v>67</v>
      </c>
      <c r="E29" s="2" t="s">
        <v>54</v>
      </c>
      <c r="G29" s="6" t="str">
        <f t="shared" si="4"/>
        <v>[No Reference]</v>
      </c>
      <c r="H29" s="6">
        <f t="shared" si="9"/>
        <v>0.66666666666666663</v>
      </c>
      <c r="I29" s="6">
        <f t="shared" si="10"/>
        <v>0.71388888888888891</v>
      </c>
      <c r="J29" s="6">
        <f t="shared" si="11"/>
        <v>4.7222222222222276E-2</v>
      </c>
      <c r="K29" s="7">
        <f t="shared" si="12"/>
        <v>1.1333333333333346</v>
      </c>
      <c r="L29" s="7">
        <f t="shared" si="13"/>
        <v>7.5000000000000009</v>
      </c>
    </row>
    <row r="30" spans="1:12" x14ac:dyDescent="0.25">
      <c r="B30" s="12" t="str">
        <f t="shared" si="14"/>
        <v/>
      </c>
      <c r="G30" s="6" t="str">
        <f t="shared" si="4"/>
        <v>[No Reference]</v>
      </c>
      <c r="H30" s="6" t="str">
        <f t="shared" si="9"/>
        <v/>
      </c>
      <c r="I30" s="6" t="str">
        <f t="shared" si="10"/>
        <v/>
      </c>
      <c r="J30" s="6" t="str">
        <f t="shared" si="11"/>
        <v/>
      </c>
      <c r="K30" s="7" t="str">
        <f t="shared" si="12"/>
        <v/>
      </c>
      <c r="L30" s="7">
        <f t="shared" si="13"/>
        <v>7.5000000000000009</v>
      </c>
    </row>
    <row r="31" spans="1:12" x14ac:dyDescent="0.25">
      <c r="A31" s="1">
        <v>44819</v>
      </c>
      <c r="B31" s="12">
        <v>838</v>
      </c>
      <c r="C31" s="12">
        <v>845</v>
      </c>
      <c r="D31" s="2" t="s">
        <v>67</v>
      </c>
      <c r="E31" s="2" t="s">
        <v>45</v>
      </c>
      <c r="G31" s="6" t="str">
        <f t="shared" si="4"/>
        <v>[No Reference]</v>
      </c>
      <c r="H31" s="6">
        <f t="shared" si="9"/>
        <v>0.35972222222222222</v>
      </c>
      <c r="I31" s="6">
        <f t="shared" si="10"/>
        <v>0.36458333333333331</v>
      </c>
      <c r="J31" s="6">
        <f t="shared" si="11"/>
        <v>4.8611111111110938E-3</v>
      </c>
      <c r="K31" s="7">
        <f t="shared" si="12"/>
        <v>0.11666666666666625</v>
      </c>
      <c r="L31" s="7">
        <f t="shared" si="13"/>
        <v>0.11666666666666625</v>
      </c>
    </row>
    <row r="32" spans="1:12" x14ac:dyDescent="0.25">
      <c r="A32" s="1">
        <f t="shared" ref="A32:A39" si="18">IF(NOT(ISBLANK(C31)),A31, "")</f>
        <v>44819</v>
      </c>
      <c r="B32" s="12">
        <f t="shared" ref="B32:B35" si="19">IF(NOT(OR(ISBLANK(C31),ISBLANK(A32))),C31, "")</f>
        <v>845</v>
      </c>
      <c r="C32" s="12">
        <v>937</v>
      </c>
      <c r="D32" s="2" t="s">
        <v>67</v>
      </c>
      <c r="E32" s="2" t="s">
        <v>62</v>
      </c>
      <c r="G32" s="6" t="str">
        <f t="shared" si="4"/>
        <v>[No Reference]</v>
      </c>
      <c r="H32" s="6">
        <f t="shared" si="9"/>
        <v>0.36458333333333331</v>
      </c>
      <c r="I32" s="6">
        <f t="shared" si="10"/>
        <v>0.40069444444444446</v>
      </c>
      <c r="J32" s="6">
        <f t="shared" si="11"/>
        <v>3.6111111111111149E-2</v>
      </c>
      <c r="K32" s="7">
        <f t="shared" si="12"/>
        <v>0.86666666666666758</v>
      </c>
      <c r="L32" s="7">
        <f t="shared" si="13"/>
        <v>0.98333333333333384</v>
      </c>
    </row>
    <row r="33" spans="1:12" x14ac:dyDescent="0.25">
      <c r="A33" s="1">
        <f t="shared" si="18"/>
        <v>44819</v>
      </c>
      <c r="B33" s="12">
        <f t="shared" si="19"/>
        <v>937</v>
      </c>
      <c r="C33" s="12">
        <v>1015</v>
      </c>
      <c r="D33" s="2" t="s">
        <v>66</v>
      </c>
      <c r="E33" s="2" t="s">
        <v>49</v>
      </c>
      <c r="G33" s="6" t="str">
        <f t="shared" si="4"/>
        <v>[No Reference]</v>
      </c>
      <c r="H33" s="6">
        <f t="shared" si="9"/>
        <v>0.40069444444444446</v>
      </c>
      <c r="I33" s="6">
        <f t="shared" si="10"/>
        <v>0.42708333333333337</v>
      </c>
      <c r="J33" s="6">
        <f t="shared" si="11"/>
        <v>2.6388888888888906E-2</v>
      </c>
      <c r="K33" s="7">
        <f t="shared" si="12"/>
        <v>0.63333333333333375</v>
      </c>
      <c r="L33" s="7">
        <f t="shared" si="13"/>
        <v>1.6166666666666676</v>
      </c>
    </row>
    <row r="34" spans="1:12" x14ac:dyDescent="0.25">
      <c r="A34" s="1">
        <f t="shared" si="18"/>
        <v>44819</v>
      </c>
      <c r="B34" s="12">
        <f t="shared" si="19"/>
        <v>1015</v>
      </c>
      <c r="C34" s="12">
        <v>1040</v>
      </c>
      <c r="D34" s="2" t="s">
        <v>66</v>
      </c>
      <c r="E34" s="2" t="s">
        <v>47</v>
      </c>
      <c r="G34" s="6" t="str">
        <f t="shared" si="4"/>
        <v>[No Reference]</v>
      </c>
      <c r="H34" s="6">
        <f t="shared" si="9"/>
        <v>0.42708333333333337</v>
      </c>
      <c r="I34" s="6">
        <f t="shared" si="10"/>
        <v>0.44444444444444448</v>
      </c>
      <c r="J34" s="6">
        <f t="shared" si="11"/>
        <v>1.7361111111111105E-2</v>
      </c>
      <c r="K34" s="7">
        <f t="shared" si="12"/>
        <v>0.41666666666666652</v>
      </c>
      <c r="L34" s="7">
        <f t="shared" si="13"/>
        <v>2.0333333333333341</v>
      </c>
    </row>
    <row r="35" spans="1:12" x14ac:dyDescent="0.25">
      <c r="A35" s="1">
        <f t="shared" si="18"/>
        <v>44819</v>
      </c>
      <c r="B35" s="12">
        <f t="shared" si="19"/>
        <v>1040</v>
      </c>
      <c r="C35" s="12">
        <v>1200</v>
      </c>
      <c r="D35" s="2" t="s">
        <v>66</v>
      </c>
      <c r="E35" s="2" t="s">
        <v>51</v>
      </c>
      <c r="F35" s="2" t="s">
        <v>64</v>
      </c>
      <c r="G35" s="6" t="str">
        <f t="shared" si="4"/>
        <v>ACME-52</v>
      </c>
      <c r="H35" s="6">
        <f t="shared" si="9"/>
        <v>0.44444444444444448</v>
      </c>
      <c r="I35" s="6">
        <f t="shared" si="10"/>
        <v>0.5</v>
      </c>
      <c r="J35" s="6">
        <f t="shared" si="11"/>
        <v>5.5555555555555525E-2</v>
      </c>
      <c r="K35" s="7">
        <f t="shared" si="12"/>
        <v>1.3333333333333326</v>
      </c>
      <c r="L35" s="7">
        <f t="shared" si="13"/>
        <v>3.3666666666666667</v>
      </c>
    </row>
    <row r="36" spans="1:12" x14ac:dyDescent="0.25">
      <c r="A36" s="1">
        <f t="shared" si="18"/>
        <v>44819</v>
      </c>
      <c r="B36" s="12">
        <v>1300</v>
      </c>
      <c r="C36" s="12">
        <v>1345</v>
      </c>
      <c r="D36" s="2" t="s">
        <v>66</v>
      </c>
      <c r="E36" s="2" t="s">
        <v>52</v>
      </c>
      <c r="F36" s="2" t="s">
        <v>64</v>
      </c>
      <c r="G36" s="6" t="str">
        <f t="shared" si="4"/>
        <v>ACME-52</v>
      </c>
      <c r="H36" s="6">
        <f t="shared" si="9"/>
        <v>0.54166666666666663</v>
      </c>
      <c r="I36" s="6">
        <f t="shared" si="10"/>
        <v>0.57291666666666663</v>
      </c>
      <c r="J36" s="6">
        <f t="shared" si="11"/>
        <v>3.125E-2</v>
      </c>
      <c r="K36" s="7">
        <f t="shared" si="12"/>
        <v>0.75</v>
      </c>
      <c r="L36" s="7">
        <f t="shared" si="13"/>
        <v>4.1166666666666671</v>
      </c>
    </row>
    <row r="37" spans="1:12" x14ac:dyDescent="0.25">
      <c r="A37" s="1">
        <f t="shared" si="18"/>
        <v>44819</v>
      </c>
      <c r="B37" s="12">
        <f t="shared" ref="B37:B39" si="20">IF(NOT(OR(ISBLANK(C36),ISBLANK(A37))),C36, "")</f>
        <v>1345</v>
      </c>
      <c r="C37" s="12">
        <v>1524</v>
      </c>
      <c r="D37" s="2" t="s">
        <v>66</v>
      </c>
      <c r="E37" s="2" t="s">
        <v>53</v>
      </c>
      <c r="F37" s="2" t="s">
        <v>68</v>
      </c>
      <c r="G37" s="6" t="str">
        <f t="shared" si="4"/>
        <v>ACME-55</v>
      </c>
      <c r="H37" s="6">
        <f t="shared" si="9"/>
        <v>0.57291666666666663</v>
      </c>
      <c r="I37" s="6">
        <f t="shared" si="10"/>
        <v>0.64166666666666672</v>
      </c>
      <c r="J37" s="6">
        <f t="shared" si="11"/>
        <v>6.8750000000000089E-2</v>
      </c>
      <c r="K37" s="7">
        <f t="shared" si="12"/>
        <v>1.6500000000000021</v>
      </c>
      <c r="L37" s="7">
        <f t="shared" si="13"/>
        <v>5.7666666666666693</v>
      </c>
    </row>
    <row r="38" spans="1:12" x14ac:dyDescent="0.25">
      <c r="A38" s="1">
        <f t="shared" si="18"/>
        <v>44819</v>
      </c>
      <c r="B38" s="12">
        <f t="shared" si="20"/>
        <v>1524</v>
      </c>
      <c r="C38" s="12">
        <v>1600</v>
      </c>
      <c r="D38" s="2" t="s">
        <v>67</v>
      </c>
      <c r="E38" s="2" t="s">
        <v>45</v>
      </c>
      <c r="G38" s="6" t="str">
        <f t="shared" si="4"/>
        <v>[No Reference]</v>
      </c>
      <c r="H38" s="6">
        <f t="shared" si="9"/>
        <v>0.64166666666666672</v>
      </c>
      <c r="I38" s="6">
        <f t="shared" si="10"/>
        <v>0.66666666666666663</v>
      </c>
      <c r="J38" s="6">
        <f t="shared" si="11"/>
        <v>2.4999999999999911E-2</v>
      </c>
      <c r="K38" s="7">
        <f t="shared" si="12"/>
        <v>0.59999999999999787</v>
      </c>
      <c r="L38" s="7">
        <f t="shared" si="13"/>
        <v>6.3666666666666671</v>
      </c>
    </row>
    <row r="39" spans="1:12" x14ac:dyDescent="0.25">
      <c r="A39" s="1">
        <f t="shared" si="18"/>
        <v>44819</v>
      </c>
      <c r="B39" s="12">
        <f t="shared" si="20"/>
        <v>1600</v>
      </c>
      <c r="C39" s="12">
        <v>1710</v>
      </c>
      <c r="D39" s="2" t="s">
        <v>67</v>
      </c>
      <c r="E39" s="2" t="s">
        <v>54</v>
      </c>
      <c r="G39" s="6" t="str">
        <f t="shared" si="4"/>
        <v>[No Reference]</v>
      </c>
      <c r="H39" s="6">
        <f t="shared" si="9"/>
        <v>0.66666666666666663</v>
      </c>
      <c r="I39" s="6">
        <f t="shared" si="10"/>
        <v>0.71527777777777779</v>
      </c>
      <c r="J39" s="6">
        <f t="shared" si="11"/>
        <v>4.861111111111116E-2</v>
      </c>
      <c r="K39" s="7">
        <f t="shared" si="12"/>
        <v>1.1666666666666679</v>
      </c>
      <c r="L39" s="7">
        <f t="shared" si="13"/>
        <v>7.533333333333335</v>
      </c>
    </row>
    <row r="40" spans="1:12" x14ac:dyDescent="0.25">
      <c r="B40" s="12" t="str">
        <f t="shared" si="14"/>
        <v/>
      </c>
      <c r="G40" s="6" t="str">
        <f t="shared" si="4"/>
        <v>[No Reference]</v>
      </c>
      <c r="H40" s="6" t="str">
        <f t="shared" si="9"/>
        <v/>
      </c>
      <c r="I40" s="6" t="str">
        <f t="shared" si="10"/>
        <v/>
      </c>
      <c r="J40" s="6" t="str">
        <f t="shared" si="11"/>
        <v/>
      </c>
      <c r="K40" s="7" t="str">
        <f t="shared" si="12"/>
        <v/>
      </c>
      <c r="L40" s="7">
        <f t="shared" si="13"/>
        <v>7.533333333333335</v>
      </c>
    </row>
    <row r="41" spans="1:12" x14ac:dyDescent="0.25">
      <c r="A41" s="1">
        <v>44820</v>
      </c>
      <c r="B41" s="12">
        <v>838</v>
      </c>
      <c r="C41" s="12">
        <v>845</v>
      </c>
      <c r="D41" s="2" t="s">
        <v>67</v>
      </c>
      <c r="E41" s="2" t="s">
        <v>45</v>
      </c>
      <c r="G41" s="6" t="str">
        <f t="shared" si="4"/>
        <v>[No Reference]</v>
      </c>
      <c r="H41" s="6">
        <f t="shared" si="9"/>
        <v>0.35972222222222222</v>
      </c>
      <c r="I41" s="6">
        <f t="shared" si="10"/>
        <v>0.36458333333333331</v>
      </c>
      <c r="J41" s="6">
        <f t="shared" si="11"/>
        <v>4.8611111111110938E-3</v>
      </c>
      <c r="K41" s="7">
        <f t="shared" si="12"/>
        <v>0.11666666666666625</v>
      </c>
      <c r="L41" s="7">
        <f t="shared" si="13"/>
        <v>0.11666666666666625</v>
      </c>
    </row>
    <row r="42" spans="1:12" x14ac:dyDescent="0.25">
      <c r="A42" s="1">
        <f t="shared" ref="A42:A49" si="21">IF(NOT(ISBLANK(C41)),A41, "")</f>
        <v>44820</v>
      </c>
      <c r="B42" s="12">
        <f t="shared" ref="B42:B45" si="22">IF(NOT(OR(ISBLANK(C41),ISBLANK(A42))),C41, "")</f>
        <v>845</v>
      </c>
      <c r="C42" s="12">
        <v>930</v>
      </c>
      <c r="D42" s="2" t="s">
        <v>67</v>
      </c>
      <c r="E42" s="2" t="s">
        <v>62</v>
      </c>
      <c r="G42" s="6" t="str">
        <f t="shared" si="4"/>
        <v>[No Reference]</v>
      </c>
      <c r="H42" s="6">
        <f t="shared" si="9"/>
        <v>0.36458333333333331</v>
      </c>
      <c r="I42" s="6">
        <f t="shared" si="10"/>
        <v>0.39583333333333331</v>
      </c>
      <c r="J42" s="6">
        <f t="shared" si="11"/>
        <v>3.125E-2</v>
      </c>
      <c r="K42" s="7">
        <f t="shared" si="12"/>
        <v>0.75</v>
      </c>
      <c r="L42" s="7">
        <f t="shared" si="13"/>
        <v>0.86666666666666625</v>
      </c>
    </row>
    <row r="43" spans="1:12" x14ac:dyDescent="0.25">
      <c r="A43" s="1">
        <f t="shared" si="21"/>
        <v>44820</v>
      </c>
      <c r="B43" s="12">
        <f t="shared" si="22"/>
        <v>930</v>
      </c>
      <c r="C43" s="12">
        <v>1015</v>
      </c>
      <c r="D43" s="2" t="s">
        <v>66</v>
      </c>
      <c r="E43" s="2" t="s">
        <v>49</v>
      </c>
      <c r="G43" s="6" t="str">
        <f t="shared" si="4"/>
        <v>[No Reference]</v>
      </c>
      <c r="H43" s="6">
        <f t="shared" si="9"/>
        <v>0.39583333333333331</v>
      </c>
      <c r="I43" s="6">
        <f t="shared" si="10"/>
        <v>0.42708333333333337</v>
      </c>
      <c r="J43" s="6">
        <f t="shared" si="11"/>
        <v>3.1250000000000056E-2</v>
      </c>
      <c r="K43" s="7">
        <f t="shared" si="12"/>
        <v>0.75000000000000133</v>
      </c>
      <c r="L43" s="7">
        <f t="shared" si="13"/>
        <v>1.6166666666666676</v>
      </c>
    </row>
    <row r="44" spans="1:12" x14ac:dyDescent="0.25">
      <c r="A44" s="1">
        <f t="shared" si="21"/>
        <v>44820</v>
      </c>
      <c r="B44" s="12">
        <f t="shared" si="22"/>
        <v>1015</v>
      </c>
      <c r="C44" s="12">
        <v>1037</v>
      </c>
      <c r="D44" s="2" t="s">
        <v>66</v>
      </c>
      <c r="E44" s="2" t="s">
        <v>47</v>
      </c>
      <c r="G44" s="6" t="str">
        <f t="shared" si="4"/>
        <v>[No Reference]</v>
      </c>
      <c r="H44" s="6">
        <f t="shared" si="9"/>
        <v>0.42708333333333337</v>
      </c>
      <c r="I44" s="6">
        <f t="shared" si="10"/>
        <v>0.44236111111111115</v>
      </c>
      <c r="J44" s="6">
        <f t="shared" si="11"/>
        <v>1.5277777777777779E-2</v>
      </c>
      <c r="K44" s="7">
        <f t="shared" si="12"/>
        <v>0.3666666666666667</v>
      </c>
      <c r="L44" s="7">
        <f t="shared" si="13"/>
        <v>1.9833333333333343</v>
      </c>
    </row>
    <row r="45" spans="1:12" x14ac:dyDescent="0.25">
      <c r="A45" s="1">
        <f t="shared" si="21"/>
        <v>44820</v>
      </c>
      <c r="B45" s="12">
        <f t="shared" si="22"/>
        <v>1037</v>
      </c>
      <c r="C45" s="12">
        <v>1200</v>
      </c>
      <c r="D45" s="2" t="s">
        <v>66</v>
      </c>
      <c r="E45" s="2" t="s">
        <v>51</v>
      </c>
      <c r="F45" s="2" t="s">
        <v>64</v>
      </c>
      <c r="G45" s="6" t="str">
        <f t="shared" si="4"/>
        <v>ACME-52</v>
      </c>
      <c r="H45" s="6">
        <f t="shared" si="9"/>
        <v>0.44236111111111115</v>
      </c>
      <c r="I45" s="6">
        <f t="shared" si="10"/>
        <v>0.5</v>
      </c>
      <c r="J45" s="6">
        <f t="shared" si="11"/>
        <v>5.7638888888888851E-2</v>
      </c>
      <c r="K45" s="7">
        <f t="shared" si="12"/>
        <v>1.3833333333333324</v>
      </c>
      <c r="L45" s="7">
        <f t="shared" si="13"/>
        <v>3.3666666666666667</v>
      </c>
    </row>
    <row r="46" spans="1:12" x14ac:dyDescent="0.25">
      <c r="A46" s="1">
        <f t="shared" si="21"/>
        <v>44820</v>
      </c>
      <c r="B46" s="12">
        <v>1300</v>
      </c>
      <c r="C46" s="12">
        <v>1337</v>
      </c>
      <c r="D46" s="2" t="s">
        <v>66</v>
      </c>
      <c r="E46" s="2" t="s">
        <v>52</v>
      </c>
      <c r="F46" s="2" t="s">
        <v>64</v>
      </c>
      <c r="G46" s="6" t="str">
        <f t="shared" si="4"/>
        <v>ACME-52</v>
      </c>
      <c r="H46" s="6">
        <f t="shared" si="9"/>
        <v>0.54166666666666663</v>
      </c>
      <c r="I46" s="6">
        <f t="shared" si="10"/>
        <v>0.56736111111111109</v>
      </c>
      <c r="J46" s="6">
        <f t="shared" si="11"/>
        <v>2.5694444444444464E-2</v>
      </c>
      <c r="K46" s="7">
        <f t="shared" si="12"/>
        <v>0.61666666666666714</v>
      </c>
      <c r="L46" s="7">
        <f t="shared" si="13"/>
        <v>3.9833333333333338</v>
      </c>
    </row>
    <row r="47" spans="1:12" x14ac:dyDescent="0.25">
      <c r="A47" s="1">
        <f t="shared" si="21"/>
        <v>44820</v>
      </c>
      <c r="B47" s="12">
        <f t="shared" ref="B47:B49" si="23">IF(NOT(OR(ISBLANK(C46),ISBLANK(A47))),C46, "")</f>
        <v>1337</v>
      </c>
      <c r="C47" s="12">
        <v>1512</v>
      </c>
      <c r="D47" s="2" t="s">
        <v>66</v>
      </c>
      <c r="E47" s="2" t="s">
        <v>53</v>
      </c>
      <c r="F47" s="2" t="s">
        <v>68</v>
      </c>
      <c r="G47" s="6" t="str">
        <f t="shared" si="4"/>
        <v>ACME-55</v>
      </c>
      <c r="H47" s="6">
        <f t="shared" si="9"/>
        <v>0.56736111111111109</v>
      </c>
      <c r="I47" s="6">
        <f t="shared" si="10"/>
        <v>0.6333333333333333</v>
      </c>
      <c r="J47" s="6">
        <f t="shared" si="11"/>
        <v>6.597222222222221E-2</v>
      </c>
      <c r="K47" s="7">
        <f t="shared" si="12"/>
        <v>1.583333333333333</v>
      </c>
      <c r="L47" s="7">
        <f t="shared" si="13"/>
        <v>5.5666666666666664</v>
      </c>
    </row>
    <row r="48" spans="1:12" x14ac:dyDescent="0.25">
      <c r="A48" s="1">
        <f t="shared" si="21"/>
        <v>44820</v>
      </c>
      <c r="B48" s="12">
        <f t="shared" si="23"/>
        <v>1512</v>
      </c>
      <c r="C48" s="12">
        <v>1600</v>
      </c>
      <c r="D48" s="2" t="s">
        <v>67</v>
      </c>
      <c r="E48" s="2" t="s">
        <v>45</v>
      </c>
      <c r="G48" s="6" t="str">
        <f t="shared" si="4"/>
        <v>[No Reference]</v>
      </c>
      <c r="H48" s="6">
        <f t="shared" si="9"/>
        <v>0.6333333333333333</v>
      </c>
      <c r="I48" s="6">
        <f t="shared" si="10"/>
        <v>0.66666666666666663</v>
      </c>
      <c r="J48" s="6">
        <f t="shared" si="11"/>
        <v>3.3333333333333326E-2</v>
      </c>
      <c r="K48" s="7">
        <f t="shared" si="12"/>
        <v>0.79999999999999982</v>
      </c>
      <c r="L48" s="7">
        <f t="shared" si="13"/>
        <v>6.3666666666666663</v>
      </c>
    </row>
    <row r="49" spans="1:12" x14ac:dyDescent="0.25">
      <c r="A49" s="1">
        <f t="shared" si="21"/>
        <v>44820</v>
      </c>
      <c r="B49" s="12">
        <f t="shared" si="23"/>
        <v>1600</v>
      </c>
      <c r="C49" s="12">
        <v>1715</v>
      </c>
      <c r="D49" s="2" t="s">
        <v>67</v>
      </c>
      <c r="E49" s="2" t="s">
        <v>54</v>
      </c>
      <c r="G49" s="6" t="str">
        <f t="shared" si="4"/>
        <v>[No Reference]</v>
      </c>
      <c r="H49" s="6">
        <f t="shared" si="9"/>
        <v>0.66666666666666663</v>
      </c>
      <c r="I49" s="6">
        <f t="shared" si="10"/>
        <v>0.71875</v>
      </c>
      <c r="J49" s="6">
        <f t="shared" si="11"/>
        <v>5.208333333333337E-2</v>
      </c>
      <c r="K49" s="7">
        <f t="shared" si="12"/>
        <v>1.2500000000000009</v>
      </c>
      <c r="L49" s="7">
        <f t="shared" si="13"/>
        <v>7.6166666666666671</v>
      </c>
    </row>
    <row r="50" spans="1:12" x14ac:dyDescent="0.25">
      <c r="A50" s="1">
        <f t="shared" si="8"/>
        <v>44820</v>
      </c>
      <c r="B50" s="12">
        <f t="shared" si="14"/>
        <v>1715</v>
      </c>
      <c r="G50" s="6" t="str">
        <f t="shared" si="4"/>
        <v>[No Reference]</v>
      </c>
      <c r="H50" s="6">
        <f t="shared" si="9"/>
        <v>0.71875</v>
      </c>
      <c r="I50" s="6" t="str">
        <f t="shared" si="10"/>
        <v/>
      </c>
      <c r="J50" s="6" t="str">
        <f t="shared" si="11"/>
        <v/>
      </c>
      <c r="K50" s="7" t="str">
        <f t="shared" si="12"/>
        <v/>
      </c>
      <c r="L50" s="7" t="str">
        <f t="shared" si="13"/>
        <v/>
      </c>
    </row>
    <row r="51" spans="1:12" x14ac:dyDescent="0.25">
      <c r="A51" s="1" t="str">
        <f t="shared" si="8"/>
        <v/>
      </c>
      <c r="B51" s="12" t="str">
        <f t="shared" si="14"/>
        <v/>
      </c>
      <c r="G51" s="6" t="str">
        <f t="shared" si="4"/>
        <v>[No Reference]</v>
      </c>
      <c r="H51" s="6" t="str">
        <f t="shared" si="9"/>
        <v/>
      </c>
      <c r="I51" s="6" t="str">
        <f t="shared" si="10"/>
        <v/>
      </c>
      <c r="J51" s="6" t="str">
        <f t="shared" si="11"/>
        <v/>
      </c>
      <c r="K51" s="7" t="str">
        <f t="shared" si="12"/>
        <v/>
      </c>
      <c r="L51" s="7" t="str">
        <f t="shared" si="13"/>
        <v/>
      </c>
    </row>
    <row r="52" spans="1:12" x14ac:dyDescent="0.25">
      <c r="A52" s="1" t="str">
        <f t="shared" si="8"/>
        <v/>
      </c>
      <c r="B52" s="12" t="str">
        <f t="shared" si="14"/>
        <v/>
      </c>
      <c r="G52" s="6" t="str">
        <f t="shared" si="4"/>
        <v>[No Reference]</v>
      </c>
      <c r="H52" s="6" t="str">
        <f t="shared" si="9"/>
        <v/>
      </c>
      <c r="I52" s="6" t="str">
        <f t="shared" si="10"/>
        <v/>
      </c>
      <c r="J52" s="6" t="str">
        <f t="shared" si="11"/>
        <v/>
      </c>
      <c r="K52" s="7" t="str">
        <f t="shared" si="12"/>
        <v/>
      </c>
      <c r="L52" s="7" t="str">
        <f t="shared" si="13"/>
        <v/>
      </c>
    </row>
    <row r="53" spans="1:12" x14ac:dyDescent="0.25">
      <c r="A53" s="1" t="str">
        <f t="shared" si="8"/>
        <v/>
      </c>
      <c r="B53" s="12" t="str">
        <f t="shared" si="14"/>
        <v/>
      </c>
      <c r="G53" s="6" t="str">
        <f t="shared" si="4"/>
        <v>[No Reference]</v>
      </c>
      <c r="H53" s="6" t="str">
        <f t="shared" si="9"/>
        <v/>
      </c>
      <c r="I53" s="6" t="str">
        <f t="shared" si="10"/>
        <v/>
      </c>
      <c r="J53" s="6" t="str">
        <f t="shared" si="11"/>
        <v/>
      </c>
      <c r="K53" s="7" t="str">
        <f t="shared" si="12"/>
        <v/>
      </c>
      <c r="L53" s="7" t="str">
        <f t="shared" si="13"/>
        <v/>
      </c>
    </row>
    <row r="54" spans="1:12" x14ac:dyDescent="0.25">
      <c r="A54" s="1" t="str">
        <f t="shared" si="8"/>
        <v/>
      </c>
      <c r="B54" s="12" t="str">
        <f t="shared" si="14"/>
        <v/>
      </c>
      <c r="G54" s="6" t="str">
        <f t="shared" si="4"/>
        <v>[No Reference]</v>
      </c>
      <c r="H54" s="6" t="str">
        <f t="shared" si="9"/>
        <v/>
      </c>
      <c r="I54" s="6" t="str">
        <f t="shared" si="10"/>
        <v/>
      </c>
      <c r="J54" s="6" t="str">
        <f t="shared" si="11"/>
        <v/>
      </c>
      <c r="K54" s="7" t="str">
        <f t="shared" si="12"/>
        <v/>
      </c>
      <c r="L54" s="7" t="str">
        <f t="shared" si="13"/>
        <v/>
      </c>
    </row>
    <row r="55" spans="1:12" x14ac:dyDescent="0.25">
      <c r="A55" s="1" t="str">
        <f t="shared" si="8"/>
        <v/>
      </c>
      <c r="B55" s="12" t="str">
        <f t="shared" si="14"/>
        <v/>
      </c>
      <c r="G55" s="6" t="str">
        <f t="shared" si="4"/>
        <v>[No Reference]</v>
      </c>
      <c r="H55" s="6" t="str">
        <f t="shared" si="9"/>
        <v/>
      </c>
      <c r="I55" s="6" t="str">
        <f t="shared" si="10"/>
        <v/>
      </c>
      <c r="J55" s="6" t="str">
        <f t="shared" si="11"/>
        <v/>
      </c>
      <c r="K55" s="7" t="str">
        <f t="shared" si="12"/>
        <v/>
      </c>
      <c r="L55" s="7" t="str">
        <f t="shared" si="13"/>
        <v/>
      </c>
    </row>
    <row r="56" spans="1:12" x14ac:dyDescent="0.25">
      <c r="A56" s="1" t="str">
        <f t="shared" si="8"/>
        <v/>
      </c>
      <c r="B56" s="12" t="str">
        <f t="shared" si="14"/>
        <v/>
      </c>
      <c r="G56" s="6" t="str">
        <f t="shared" si="4"/>
        <v>[No Reference]</v>
      </c>
      <c r="H56" s="6" t="str">
        <f t="shared" si="9"/>
        <v/>
      </c>
      <c r="I56" s="6" t="str">
        <f t="shared" si="10"/>
        <v/>
      </c>
      <c r="J56" s="6" t="str">
        <f t="shared" si="11"/>
        <v/>
      </c>
      <c r="K56" s="7" t="str">
        <f t="shared" si="12"/>
        <v/>
      </c>
      <c r="L56" s="7" t="str">
        <f t="shared" si="13"/>
        <v/>
      </c>
    </row>
    <row r="57" spans="1:12" x14ac:dyDescent="0.25">
      <c r="A57" s="1" t="str">
        <f t="shared" si="8"/>
        <v/>
      </c>
      <c r="B57" s="12" t="str">
        <f t="shared" si="14"/>
        <v/>
      </c>
      <c r="G57" s="6" t="str">
        <f t="shared" si="4"/>
        <v>[No Reference]</v>
      </c>
      <c r="H57" s="6" t="str">
        <f t="shared" si="9"/>
        <v/>
      </c>
      <c r="I57" s="6" t="str">
        <f t="shared" si="10"/>
        <v/>
      </c>
      <c r="J57" s="6" t="str">
        <f t="shared" si="11"/>
        <v/>
      </c>
      <c r="K57" s="7" t="str">
        <f t="shared" si="12"/>
        <v/>
      </c>
      <c r="L57" s="7" t="str">
        <f t="shared" si="13"/>
        <v/>
      </c>
    </row>
    <row r="58" spans="1:12" x14ac:dyDescent="0.25">
      <c r="A58" s="1" t="str">
        <f t="shared" si="8"/>
        <v/>
      </c>
      <c r="B58" s="12" t="str">
        <f t="shared" si="14"/>
        <v/>
      </c>
      <c r="G58" s="6" t="str">
        <f t="shared" si="4"/>
        <v>[No Reference]</v>
      </c>
      <c r="H58" s="6" t="str">
        <f t="shared" si="9"/>
        <v/>
      </c>
      <c r="I58" s="6" t="str">
        <f t="shared" si="10"/>
        <v/>
      </c>
      <c r="J58" s="6" t="str">
        <f t="shared" si="11"/>
        <v/>
      </c>
      <c r="K58" s="7" t="str">
        <f t="shared" si="12"/>
        <v/>
      </c>
      <c r="L58" s="7" t="str">
        <f t="shared" si="13"/>
        <v/>
      </c>
    </row>
    <row r="59" spans="1:12" x14ac:dyDescent="0.25">
      <c r="A59" s="1" t="str">
        <f t="shared" si="8"/>
        <v/>
      </c>
      <c r="B59" s="12" t="str">
        <f t="shared" si="14"/>
        <v/>
      </c>
      <c r="G59" s="6" t="str">
        <f t="shared" si="4"/>
        <v>[No Reference]</v>
      </c>
      <c r="H59" s="6" t="str">
        <f t="shared" si="9"/>
        <v/>
      </c>
      <c r="I59" s="6" t="str">
        <f t="shared" si="10"/>
        <v/>
      </c>
      <c r="J59" s="6" t="str">
        <f t="shared" si="11"/>
        <v/>
      </c>
      <c r="K59" s="7" t="str">
        <f t="shared" si="12"/>
        <v/>
      </c>
      <c r="L59" s="7" t="str">
        <f t="shared" si="13"/>
        <v/>
      </c>
    </row>
    <row r="60" spans="1:12" x14ac:dyDescent="0.25">
      <c r="A60" s="1" t="str">
        <f t="shared" si="8"/>
        <v/>
      </c>
      <c r="B60" s="12" t="str">
        <f t="shared" si="14"/>
        <v/>
      </c>
      <c r="G60" s="6" t="str">
        <f t="shared" si="4"/>
        <v>[No Reference]</v>
      </c>
      <c r="H60" s="6" t="str">
        <f t="shared" si="9"/>
        <v/>
      </c>
      <c r="I60" s="6" t="str">
        <f t="shared" si="10"/>
        <v/>
      </c>
      <c r="J60" s="6" t="str">
        <f t="shared" si="11"/>
        <v/>
      </c>
      <c r="K60" s="7" t="str">
        <f t="shared" si="12"/>
        <v/>
      </c>
      <c r="L60" s="7" t="str">
        <f t="shared" si="13"/>
        <v/>
      </c>
    </row>
    <row r="61" spans="1:12" x14ac:dyDescent="0.25">
      <c r="A61" s="1" t="str">
        <f t="shared" si="8"/>
        <v/>
      </c>
      <c r="B61" s="12" t="str">
        <f t="shared" si="14"/>
        <v/>
      </c>
      <c r="G61" s="6" t="str">
        <f t="shared" si="4"/>
        <v>[No Reference]</v>
      </c>
      <c r="H61" s="6" t="str">
        <f t="shared" si="9"/>
        <v/>
      </c>
      <c r="I61" s="6" t="str">
        <f t="shared" si="10"/>
        <v/>
      </c>
      <c r="J61" s="6" t="str">
        <f t="shared" si="11"/>
        <v/>
      </c>
      <c r="K61" s="7" t="str">
        <f t="shared" si="12"/>
        <v/>
      </c>
      <c r="L61" s="7" t="str">
        <f t="shared" si="13"/>
        <v/>
      </c>
    </row>
    <row r="62" spans="1:12" x14ac:dyDescent="0.25">
      <c r="A62" s="1" t="str">
        <f t="shared" si="8"/>
        <v/>
      </c>
      <c r="B62" s="12" t="str">
        <f t="shared" si="14"/>
        <v/>
      </c>
      <c r="G62" s="6" t="str">
        <f t="shared" si="4"/>
        <v>[No Reference]</v>
      </c>
      <c r="H62" s="6" t="str">
        <f t="shared" si="9"/>
        <v/>
      </c>
      <c r="I62" s="6" t="str">
        <f t="shared" si="10"/>
        <v/>
      </c>
      <c r="J62" s="6" t="str">
        <f t="shared" si="11"/>
        <v/>
      </c>
      <c r="K62" s="7" t="str">
        <f t="shared" si="12"/>
        <v/>
      </c>
      <c r="L62" s="7" t="str">
        <f t="shared" si="13"/>
        <v/>
      </c>
    </row>
    <row r="63" spans="1:12" x14ac:dyDescent="0.25">
      <c r="A63" s="1" t="str">
        <f t="shared" ref="A63:A126" si="24">IF(NOT(ISBLANK(C62)),A62, "")</f>
        <v/>
      </c>
      <c r="B63" s="12" t="str">
        <f t="shared" ref="B63:B126" si="25">IF(NOT(OR(ISBLANK(C62),ISBLANK(A63))),C62, "")</f>
        <v/>
      </c>
      <c r="G63" s="6" t="str">
        <f t="shared" si="4"/>
        <v>[No Reference]</v>
      </c>
      <c r="H63" s="6" t="str">
        <f t="shared" ref="H63:H126" si="26">IF(ISNUMBER(B63),ROUNDDOWN(B63,-2)/2400+MOD(B63,100)/1440,"")</f>
        <v/>
      </c>
      <c r="I63" s="6" t="str">
        <f t="shared" ref="I63:I126" si="27">IF(ISNUMBER(C63),ROUNDDOWN(C63,-2)/2400+MOD(C63,100)/1440,"")</f>
        <v/>
      </c>
      <c r="J63" s="6" t="str">
        <f t="shared" ref="J63:J126" si="28">IF(AND(ISNUMBER(B63),ISNUMBER(C63)),I63-H63,"")</f>
        <v/>
      </c>
      <c r="K63" s="7" t="str">
        <f t="shared" ref="K63:K126" si="29">IF(ISNUMBER(J63),J63*24,"")</f>
        <v/>
      </c>
      <c r="L63" s="7" t="str">
        <f t="shared" ref="L63:L126" si="30">IF(ISNUMBER(K63), IF(A63=A62, L62+K63, K63), IF(AND(ISNUMBER(L62),ISBLANK(A63)),L62,""))</f>
        <v/>
      </c>
    </row>
    <row r="64" spans="1:12" x14ac:dyDescent="0.25">
      <c r="A64" s="1" t="str">
        <f t="shared" si="24"/>
        <v/>
      </c>
      <c r="B64" s="12" t="str">
        <f t="shared" si="25"/>
        <v/>
      </c>
      <c r="G64" s="6" t="str">
        <f t="shared" ref="G64:G127" si="31">IF(ISBLANK(F64), "[No Reference]", F64)</f>
        <v>[No Reference]</v>
      </c>
      <c r="H64" s="6" t="str">
        <f t="shared" si="26"/>
        <v/>
      </c>
      <c r="I64" s="6" t="str">
        <f t="shared" si="27"/>
        <v/>
      </c>
      <c r="J64" s="6" t="str">
        <f t="shared" si="28"/>
        <v/>
      </c>
      <c r="K64" s="7" t="str">
        <f t="shared" si="29"/>
        <v/>
      </c>
      <c r="L64" s="7" t="str">
        <f t="shared" si="30"/>
        <v/>
      </c>
    </row>
    <row r="65" spans="1:12" x14ac:dyDescent="0.25">
      <c r="A65" s="1" t="str">
        <f t="shared" si="24"/>
        <v/>
      </c>
      <c r="B65" s="12" t="str">
        <f t="shared" si="25"/>
        <v/>
      </c>
      <c r="G65" s="6" t="str">
        <f t="shared" si="31"/>
        <v>[No Reference]</v>
      </c>
      <c r="H65" s="6" t="str">
        <f t="shared" si="26"/>
        <v/>
      </c>
      <c r="I65" s="6" t="str">
        <f t="shared" si="27"/>
        <v/>
      </c>
      <c r="J65" s="6" t="str">
        <f t="shared" si="28"/>
        <v/>
      </c>
      <c r="K65" s="7" t="str">
        <f t="shared" si="29"/>
        <v/>
      </c>
      <c r="L65" s="7" t="str">
        <f t="shared" si="30"/>
        <v/>
      </c>
    </row>
    <row r="66" spans="1:12" x14ac:dyDescent="0.25">
      <c r="A66" s="1" t="str">
        <f t="shared" si="24"/>
        <v/>
      </c>
      <c r="B66" s="12" t="str">
        <f t="shared" si="25"/>
        <v/>
      </c>
      <c r="G66" s="6" t="str">
        <f t="shared" si="31"/>
        <v>[No Reference]</v>
      </c>
      <c r="H66" s="6" t="str">
        <f t="shared" si="26"/>
        <v/>
      </c>
      <c r="I66" s="6" t="str">
        <f t="shared" si="27"/>
        <v/>
      </c>
      <c r="J66" s="6" t="str">
        <f t="shared" si="28"/>
        <v/>
      </c>
      <c r="K66" s="7" t="str">
        <f t="shared" si="29"/>
        <v/>
      </c>
      <c r="L66" s="7" t="str">
        <f t="shared" si="30"/>
        <v/>
      </c>
    </row>
    <row r="67" spans="1:12" x14ac:dyDescent="0.25">
      <c r="A67" s="1" t="str">
        <f t="shared" si="24"/>
        <v/>
      </c>
      <c r="B67" s="12" t="str">
        <f t="shared" si="25"/>
        <v/>
      </c>
      <c r="G67" s="6" t="str">
        <f t="shared" si="31"/>
        <v>[No Reference]</v>
      </c>
      <c r="H67" s="6" t="str">
        <f t="shared" si="26"/>
        <v/>
      </c>
      <c r="I67" s="6" t="str">
        <f t="shared" si="27"/>
        <v/>
      </c>
      <c r="J67" s="6" t="str">
        <f t="shared" si="28"/>
        <v/>
      </c>
      <c r="K67" s="7" t="str">
        <f t="shared" si="29"/>
        <v/>
      </c>
      <c r="L67" s="7" t="str">
        <f t="shared" si="30"/>
        <v/>
      </c>
    </row>
    <row r="68" spans="1:12" x14ac:dyDescent="0.25">
      <c r="A68" s="1" t="str">
        <f t="shared" si="24"/>
        <v/>
      </c>
      <c r="B68" s="12" t="str">
        <f t="shared" si="25"/>
        <v/>
      </c>
      <c r="G68" s="6" t="str">
        <f t="shared" si="31"/>
        <v>[No Reference]</v>
      </c>
      <c r="H68" s="6" t="str">
        <f t="shared" si="26"/>
        <v/>
      </c>
      <c r="I68" s="6" t="str">
        <f t="shared" si="27"/>
        <v/>
      </c>
      <c r="J68" s="6" t="str">
        <f t="shared" si="28"/>
        <v/>
      </c>
      <c r="K68" s="7" t="str">
        <f t="shared" si="29"/>
        <v/>
      </c>
      <c r="L68" s="7" t="str">
        <f t="shared" si="30"/>
        <v/>
      </c>
    </row>
    <row r="69" spans="1:12" x14ac:dyDescent="0.25">
      <c r="A69" s="1" t="str">
        <f t="shared" si="24"/>
        <v/>
      </c>
      <c r="B69" s="12" t="str">
        <f t="shared" si="25"/>
        <v/>
      </c>
      <c r="G69" s="6" t="str">
        <f t="shared" si="31"/>
        <v>[No Reference]</v>
      </c>
      <c r="H69" s="6" t="str">
        <f t="shared" si="26"/>
        <v/>
      </c>
      <c r="I69" s="6" t="str">
        <f t="shared" si="27"/>
        <v/>
      </c>
      <c r="J69" s="6" t="str">
        <f t="shared" si="28"/>
        <v/>
      </c>
      <c r="K69" s="7" t="str">
        <f t="shared" si="29"/>
        <v/>
      </c>
      <c r="L69" s="7" t="str">
        <f t="shared" si="30"/>
        <v/>
      </c>
    </row>
    <row r="70" spans="1:12" x14ac:dyDescent="0.25">
      <c r="A70" s="1" t="str">
        <f t="shared" si="24"/>
        <v/>
      </c>
      <c r="B70" s="12" t="str">
        <f t="shared" si="25"/>
        <v/>
      </c>
      <c r="G70" s="6" t="str">
        <f t="shared" si="31"/>
        <v>[No Reference]</v>
      </c>
      <c r="H70" s="6" t="str">
        <f t="shared" si="26"/>
        <v/>
      </c>
      <c r="I70" s="6" t="str">
        <f t="shared" si="27"/>
        <v/>
      </c>
      <c r="J70" s="6" t="str">
        <f t="shared" si="28"/>
        <v/>
      </c>
      <c r="K70" s="7" t="str">
        <f t="shared" si="29"/>
        <v/>
      </c>
      <c r="L70" s="7" t="str">
        <f t="shared" si="30"/>
        <v/>
      </c>
    </row>
    <row r="71" spans="1:12" x14ac:dyDescent="0.25">
      <c r="A71" s="1" t="str">
        <f t="shared" si="24"/>
        <v/>
      </c>
      <c r="B71" s="12" t="str">
        <f t="shared" si="25"/>
        <v/>
      </c>
      <c r="G71" s="6" t="str">
        <f t="shared" si="31"/>
        <v>[No Reference]</v>
      </c>
      <c r="H71" s="6" t="str">
        <f t="shared" si="26"/>
        <v/>
      </c>
      <c r="I71" s="6" t="str">
        <f t="shared" si="27"/>
        <v/>
      </c>
      <c r="J71" s="6" t="str">
        <f t="shared" si="28"/>
        <v/>
      </c>
      <c r="K71" s="7" t="str">
        <f t="shared" si="29"/>
        <v/>
      </c>
      <c r="L71" s="7" t="str">
        <f t="shared" si="30"/>
        <v/>
      </c>
    </row>
    <row r="72" spans="1:12" x14ac:dyDescent="0.25">
      <c r="A72" s="1" t="str">
        <f t="shared" si="24"/>
        <v/>
      </c>
      <c r="B72" s="12" t="str">
        <f t="shared" si="25"/>
        <v/>
      </c>
      <c r="G72" s="6" t="str">
        <f t="shared" si="31"/>
        <v>[No Reference]</v>
      </c>
      <c r="H72" s="6" t="str">
        <f t="shared" si="26"/>
        <v/>
      </c>
      <c r="I72" s="6" t="str">
        <f t="shared" si="27"/>
        <v/>
      </c>
      <c r="J72" s="6" t="str">
        <f t="shared" si="28"/>
        <v/>
      </c>
      <c r="K72" s="7" t="str">
        <f t="shared" si="29"/>
        <v/>
      </c>
      <c r="L72" s="7" t="str">
        <f t="shared" si="30"/>
        <v/>
      </c>
    </row>
    <row r="73" spans="1:12" x14ac:dyDescent="0.25">
      <c r="A73" s="1" t="str">
        <f t="shared" si="24"/>
        <v/>
      </c>
      <c r="B73" s="12" t="str">
        <f t="shared" si="25"/>
        <v/>
      </c>
      <c r="G73" s="6" t="str">
        <f t="shared" si="31"/>
        <v>[No Reference]</v>
      </c>
      <c r="H73" s="6" t="str">
        <f t="shared" si="26"/>
        <v/>
      </c>
      <c r="I73" s="6" t="str">
        <f t="shared" si="27"/>
        <v/>
      </c>
      <c r="J73" s="6" t="str">
        <f t="shared" si="28"/>
        <v/>
      </c>
      <c r="K73" s="7" t="str">
        <f t="shared" si="29"/>
        <v/>
      </c>
      <c r="L73" s="7" t="str">
        <f t="shared" si="30"/>
        <v/>
      </c>
    </row>
    <row r="74" spans="1:12" x14ac:dyDescent="0.25">
      <c r="A74" s="1" t="str">
        <f t="shared" si="24"/>
        <v/>
      </c>
      <c r="B74" s="12" t="str">
        <f t="shared" si="25"/>
        <v/>
      </c>
      <c r="G74" s="6" t="str">
        <f t="shared" si="31"/>
        <v>[No Reference]</v>
      </c>
      <c r="H74" s="6" t="str">
        <f t="shared" si="26"/>
        <v/>
      </c>
      <c r="I74" s="6" t="str">
        <f t="shared" si="27"/>
        <v/>
      </c>
      <c r="J74" s="6" t="str">
        <f t="shared" si="28"/>
        <v/>
      </c>
      <c r="K74" s="7" t="str">
        <f t="shared" si="29"/>
        <v/>
      </c>
      <c r="L74" s="7" t="str">
        <f t="shared" si="30"/>
        <v/>
      </c>
    </row>
    <row r="75" spans="1:12" x14ac:dyDescent="0.25">
      <c r="A75" s="1" t="str">
        <f t="shared" si="24"/>
        <v/>
      </c>
      <c r="B75" s="12" t="str">
        <f t="shared" si="25"/>
        <v/>
      </c>
      <c r="G75" s="6" t="str">
        <f t="shared" si="31"/>
        <v>[No Reference]</v>
      </c>
      <c r="H75" s="6" t="str">
        <f t="shared" si="26"/>
        <v/>
      </c>
      <c r="I75" s="6" t="str">
        <f t="shared" si="27"/>
        <v/>
      </c>
      <c r="J75" s="6" t="str">
        <f t="shared" si="28"/>
        <v/>
      </c>
      <c r="K75" s="7" t="str">
        <f t="shared" si="29"/>
        <v/>
      </c>
      <c r="L75" s="7" t="str">
        <f t="shared" si="30"/>
        <v/>
      </c>
    </row>
    <row r="76" spans="1:12" x14ac:dyDescent="0.25">
      <c r="A76" s="1" t="str">
        <f t="shared" si="24"/>
        <v/>
      </c>
      <c r="B76" s="12" t="str">
        <f t="shared" si="25"/>
        <v/>
      </c>
      <c r="G76" s="6" t="str">
        <f t="shared" si="31"/>
        <v>[No Reference]</v>
      </c>
      <c r="H76" s="6" t="str">
        <f t="shared" si="26"/>
        <v/>
      </c>
      <c r="I76" s="6" t="str">
        <f t="shared" si="27"/>
        <v/>
      </c>
      <c r="J76" s="6" t="str">
        <f t="shared" si="28"/>
        <v/>
      </c>
      <c r="K76" s="7" t="str">
        <f t="shared" si="29"/>
        <v/>
      </c>
      <c r="L76" s="7" t="str">
        <f t="shared" si="30"/>
        <v/>
      </c>
    </row>
    <row r="77" spans="1:12" x14ac:dyDescent="0.25">
      <c r="A77" s="1" t="str">
        <f t="shared" si="24"/>
        <v/>
      </c>
      <c r="B77" s="12" t="str">
        <f t="shared" si="25"/>
        <v/>
      </c>
      <c r="G77" s="6" t="str">
        <f t="shared" si="31"/>
        <v>[No Reference]</v>
      </c>
      <c r="H77" s="6" t="str">
        <f t="shared" si="26"/>
        <v/>
      </c>
      <c r="I77" s="6" t="str">
        <f t="shared" si="27"/>
        <v/>
      </c>
      <c r="J77" s="6" t="str">
        <f t="shared" si="28"/>
        <v/>
      </c>
      <c r="K77" s="7" t="str">
        <f t="shared" si="29"/>
        <v/>
      </c>
      <c r="L77" s="7" t="str">
        <f t="shared" si="30"/>
        <v/>
      </c>
    </row>
    <row r="78" spans="1:12" x14ac:dyDescent="0.25">
      <c r="A78" s="1" t="str">
        <f t="shared" si="24"/>
        <v/>
      </c>
      <c r="B78" s="12" t="str">
        <f t="shared" si="25"/>
        <v/>
      </c>
      <c r="G78" s="6" t="str">
        <f t="shared" si="31"/>
        <v>[No Reference]</v>
      </c>
      <c r="H78" s="6" t="str">
        <f t="shared" si="26"/>
        <v/>
      </c>
      <c r="I78" s="6" t="str">
        <f t="shared" si="27"/>
        <v/>
      </c>
      <c r="J78" s="6" t="str">
        <f t="shared" si="28"/>
        <v/>
      </c>
      <c r="K78" s="7" t="str">
        <f t="shared" si="29"/>
        <v/>
      </c>
      <c r="L78" s="7" t="str">
        <f t="shared" si="30"/>
        <v/>
      </c>
    </row>
    <row r="79" spans="1:12" x14ac:dyDescent="0.25">
      <c r="A79" s="1" t="str">
        <f t="shared" si="24"/>
        <v/>
      </c>
      <c r="B79" s="12" t="str">
        <f t="shared" si="25"/>
        <v/>
      </c>
      <c r="G79" s="6" t="str">
        <f t="shared" si="31"/>
        <v>[No Reference]</v>
      </c>
      <c r="H79" s="6" t="str">
        <f t="shared" si="26"/>
        <v/>
      </c>
      <c r="I79" s="6" t="str">
        <f t="shared" si="27"/>
        <v/>
      </c>
      <c r="J79" s="6" t="str">
        <f t="shared" si="28"/>
        <v/>
      </c>
      <c r="K79" s="7" t="str">
        <f t="shared" si="29"/>
        <v/>
      </c>
      <c r="L79" s="7" t="str">
        <f t="shared" si="30"/>
        <v/>
      </c>
    </row>
    <row r="80" spans="1:12" x14ac:dyDescent="0.25">
      <c r="A80" s="1" t="str">
        <f t="shared" si="24"/>
        <v/>
      </c>
      <c r="B80" s="12" t="str">
        <f t="shared" si="25"/>
        <v/>
      </c>
      <c r="G80" s="6" t="str">
        <f t="shared" si="31"/>
        <v>[No Reference]</v>
      </c>
      <c r="H80" s="6" t="str">
        <f t="shared" si="26"/>
        <v/>
      </c>
      <c r="I80" s="6" t="str">
        <f t="shared" si="27"/>
        <v/>
      </c>
      <c r="J80" s="6" t="str">
        <f t="shared" si="28"/>
        <v/>
      </c>
      <c r="K80" s="7" t="str">
        <f t="shared" si="29"/>
        <v/>
      </c>
      <c r="L80" s="7" t="str">
        <f t="shared" si="30"/>
        <v/>
      </c>
    </row>
    <row r="81" spans="1:12" x14ac:dyDescent="0.25">
      <c r="A81" s="1" t="str">
        <f t="shared" si="24"/>
        <v/>
      </c>
      <c r="B81" s="12" t="str">
        <f t="shared" si="25"/>
        <v/>
      </c>
      <c r="G81" s="6" t="str">
        <f t="shared" si="31"/>
        <v>[No Reference]</v>
      </c>
      <c r="H81" s="6" t="str">
        <f t="shared" si="26"/>
        <v/>
      </c>
      <c r="I81" s="6" t="str">
        <f t="shared" si="27"/>
        <v/>
      </c>
      <c r="J81" s="6" t="str">
        <f t="shared" si="28"/>
        <v/>
      </c>
      <c r="K81" s="7" t="str">
        <f t="shared" si="29"/>
        <v/>
      </c>
      <c r="L81" s="7" t="str">
        <f t="shared" si="30"/>
        <v/>
      </c>
    </row>
    <row r="82" spans="1:12" x14ac:dyDescent="0.25">
      <c r="A82" s="1" t="str">
        <f t="shared" si="24"/>
        <v/>
      </c>
      <c r="B82" s="12" t="str">
        <f t="shared" si="25"/>
        <v/>
      </c>
      <c r="G82" s="6" t="str">
        <f t="shared" si="31"/>
        <v>[No Reference]</v>
      </c>
      <c r="H82" s="6" t="str">
        <f t="shared" si="26"/>
        <v/>
      </c>
      <c r="I82" s="6" t="str">
        <f t="shared" si="27"/>
        <v/>
      </c>
      <c r="J82" s="6" t="str">
        <f t="shared" si="28"/>
        <v/>
      </c>
      <c r="K82" s="7" t="str">
        <f t="shared" si="29"/>
        <v/>
      </c>
      <c r="L82" s="7" t="str">
        <f t="shared" si="30"/>
        <v/>
      </c>
    </row>
    <row r="83" spans="1:12" x14ac:dyDescent="0.25">
      <c r="A83" s="1" t="str">
        <f t="shared" si="24"/>
        <v/>
      </c>
      <c r="B83" s="12" t="str">
        <f t="shared" si="25"/>
        <v/>
      </c>
      <c r="G83" s="6" t="str">
        <f t="shared" si="31"/>
        <v>[No Reference]</v>
      </c>
      <c r="H83" s="6" t="str">
        <f t="shared" si="26"/>
        <v/>
      </c>
      <c r="I83" s="6" t="str">
        <f t="shared" si="27"/>
        <v/>
      </c>
      <c r="J83" s="6" t="str">
        <f t="shared" si="28"/>
        <v/>
      </c>
      <c r="K83" s="7" t="str">
        <f t="shared" si="29"/>
        <v/>
      </c>
      <c r="L83" s="7" t="str">
        <f t="shared" si="30"/>
        <v/>
      </c>
    </row>
    <row r="84" spans="1:12" x14ac:dyDescent="0.25">
      <c r="A84" s="1" t="str">
        <f t="shared" si="24"/>
        <v/>
      </c>
      <c r="B84" s="12" t="str">
        <f t="shared" si="25"/>
        <v/>
      </c>
      <c r="G84" s="6" t="str">
        <f t="shared" si="31"/>
        <v>[No Reference]</v>
      </c>
      <c r="H84" s="6" t="str">
        <f t="shared" si="26"/>
        <v/>
      </c>
      <c r="I84" s="6" t="str">
        <f t="shared" si="27"/>
        <v/>
      </c>
      <c r="J84" s="6" t="str">
        <f t="shared" si="28"/>
        <v/>
      </c>
      <c r="K84" s="7" t="str">
        <f t="shared" si="29"/>
        <v/>
      </c>
      <c r="L84" s="7" t="str">
        <f t="shared" si="30"/>
        <v/>
      </c>
    </row>
    <row r="85" spans="1:12" x14ac:dyDescent="0.25">
      <c r="A85" s="1" t="str">
        <f t="shared" si="24"/>
        <v/>
      </c>
      <c r="B85" s="12" t="str">
        <f t="shared" si="25"/>
        <v/>
      </c>
      <c r="G85" s="6" t="str">
        <f t="shared" si="31"/>
        <v>[No Reference]</v>
      </c>
      <c r="H85" s="6" t="str">
        <f t="shared" si="26"/>
        <v/>
      </c>
      <c r="I85" s="6" t="str">
        <f t="shared" si="27"/>
        <v/>
      </c>
      <c r="J85" s="6" t="str">
        <f t="shared" si="28"/>
        <v/>
      </c>
      <c r="K85" s="7" t="str">
        <f t="shared" si="29"/>
        <v/>
      </c>
      <c r="L85" s="7" t="str">
        <f t="shared" si="30"/>
        <v/>
      </c>
    </row>
    <row r="86" spans="1:12" x14ac:dyDescent="0.25">
      <c r="A86" s="1" t="str">
        <f t="shared" si="24"/>
        <v/>
      </c>
      <c r="B86" s="12" t="str">
        <f t="shared" si="25"/>
        <v/>
      </c>
      <c r="G86" s="6" t="str">
        <f t="shared" si="31"/>
        <v>[No Reference]</v>
      </c>
      <c r="H86" s="6" t="str">
        <f t="shared" si="26"/>
        <v/>
      </c>
      <c r="I86" s="6" t="str">
        <f t="shared" si="27"/>
        <v/>
      </c>
      <c r="J86" s="6" t="str">
        <f t="shared" si="28"/>
        <v/>
      </c>
      <c r="K86" s="7" t="str">
        <f t="shared" si="29"/>
        <v/>
      </c>
      <c r="L86" s="7" t="str">
        <f t="shared" si="30"/>
        <v/>
      </c>
    </row>
    <row r="87" spans="1:12" x14ac:dyDescent="0.25">
      <c r="A87" s="1" t="str">
        <f t="shared" si="24"/>
        <v/>
      </c>
      <c r="B87" s="12" t="str">
        <f t="shared" si="25"/>
        <v/>
      </c>
      <c r="G87" s="6" t="str">
        <f t="shared" si="31"/>
        <v>[No Reference]</v>
      </c>
      <c r="H87" s="6" t="str">
        <f t="shared" si="26"/>
        <v/>
      </c>
      <c r="I87" s="6" t="str">
        <f t="shared" si="27"/>
        <v/>
      </c>
      <c r="J87" s="6" t="str">
        <f t="shared" si="28"/>
        <v/>
      </c>
      <c r="K87" s="7" t="str">
        <f t="shared" si="29"/>
        <v/>
      </c>
      <c r="L87" s="7" t="str">
        <f t="shared" si="30"/>
        <v/>
      </c>
    </row>
    <row r="88" spans="1:12" x14ac:dyDescent="0.25">
      <c r="A88" s="1" t="str">
        <f t="shared" si="24"/>
        <v/>
      </c>
      <c r="B88" s="12" t="str">
        <f t="shared" si="25"/>
        <v/>
      </c>
      <c r="G88" s="6" t="str">
        <f t="shared" si="31"/>
        <v>[No Reference]</v>
      </c>
      <c r="H88" s="6" t="str">
        <f t="shared" si="26"/>
        <v/>
      </c>
      <c r="I88" s="6" t="str">
        <f t="shared" si="27"/>
        <v/>
      </c>
      <c r="J88" s="6" t="str">
        <f t="shared" si="28"/>
        <v/>
      </c>
      <c r="K88" s="7" t="str">
        <f t="shared" si="29"/>
        <v/>
      </c>
      <c r="L88" s="7" t="str">
        <f t="shared" si="30"/>
        <v/>
      </c>
    </row>
    <row r="89" spans="1:12" x14ac:dyDescent="0.25">
      <c r="A89" s="1" t="str">
        <f t="shared" si="24"/>
        <v/>
      </c>
      <c r="B89" s="12" t="str">
        <f t="shared" si="25"/>
        <v/>
      </c>
      <c r="G89" s="6" t="str">
        <f t="shared" si="31"/>
        <v>[No Reference]</v>
      </c>
      <c r="H89" s="6" t="str">
        <f t="shared" si="26"/>
        <v/>
      </c>
      <c r="I89" s="6" t="str">
        <f t="shared" si="27"/>
        <v/>
      </c>
      <c r="J89" s="6" t="str">
        <f t="shared" si="28"/>
        <v/>
      </c>
      <c r="K89" s="7" t="str">
        <f t="shared" si="29"/>
        <v/>
      </c>
      <c r="L89" s="7" t="str">
        <f t="shared" si="30"/>
        <v/>
      </c>
    </row>
    <row r="90" spans="1:12" x14ac:dyDescent="0.25">
      <c r="A90" s="1" t="str">
        <f t="shared" si="24"/>
        <v/>
      </c>
      <c r="B90" s="12" t="str">
        <f t="shared" si="25"/>
        <v/>
      </c>
      <c r="G90" s="6" t="str">
        <f t="shared" si="31"/>
        <v>[No Reference]</v>
      </c>
      <c r="H90" s="6" t="str">
        <f t="shared" si="26"/>
        <v/>
      </c>
      <c r="I90" s="6" t="str">
        <f t="shared" si="27"/>
        <v/>
      </c>
      <c r="J90" s="6" t="str">
        <f t="shared" si="28"/>
        <v/>
      </c>
      <c r="K90" s="7" t="str">
        <f t="shared" si="29"/>
        <v/>
      </c>
      <c r="L90" s="7" t="str">
        <f t="shared" si="30"/>
        <v/>
      </c>
    </row>
    <row r="91" spans="1:12" x14ac:dyDescent="0.25">
      <c r="A91" s="1" t="str">
        <f t="shared" si="24"/>
        <v/>
      </c>
      <c r="B91" s="12" t="str">
        <f t="shared" si="25"/>
        <v/>
      </c>
      <c r="G91" s="6" t="str">
        <f t="shared" si="31"/>
        <v>[No Reference]</v>
      </c>
      <c r="H91" s="6" t="str">
        <f t="shared" si="26"/>
        <v/>
      </c>
      <c r="I91" s="6" t="str">
        <f t="shared" si="27"/>
        <v/>
      </c>
      <c r="J91" s="6" t="str">
        <f t="shared" si="28"/>
        <v/>
      </c>
      <c r="K91" s="7" t="str">
        <f t="shared" si="29"/>
        <v/>
      </c>
      <c r="L91" s="7" t="str">
        <f t="shared" si="30"/>
        <v/>
      </c>
    </row>
    <row r="92" spans="1:12" x14ac:dyDescent="0.25">
      <c r="A92" s="1" t="str">
        <f t="shared" si="24"/>
        <v/>
      </c>
      <c r="B92" s="12" t="str">
        <f t="shared" si="25"/>
        <v/>
      </c>
      <c r="G92" s="6" t="str">
        <f t="shared" si="31"/>
        <v>[No Reference]</v>
      </c>
      <c r="H92" s="6" t="str">
        <f t="shared" si="26"/>
        <v/>
      </c>
      <c r="I92" s="6" t="str">
        <f t="shared" si="27"/>
        <v/>
      </c>
      <c r="J92" s="6" t="str">
        <f t="shared" si="28"/>
        <v/>
      </c>
      <c r="K92" s="7" t="str">
        <f t="shared" si="29"/>
        <v/>
      </c>
      <c r="L92" s="7" t="str">
        <f t="shared" si="30"/>
        <v/>
      </c>
    </row>
    <row r="93" spans="1:12" x14ac:dyDescent="0.25">
      <c r="A93" s="1" t="str">
        <f t="shared" si="24"/>
        <v/>
      </c>
      <c r="B93" s="12" t="str">
        <f t="shared" si="25"/>
        <v/>
      </c>
      <c r="G93" s="6" t="str">
        <f t="shared" si="31"/>
        <v>[No Reference]</v>
      </c>
      <c r="H93" s="6" t="str">
        <f t="shared" si="26"/>
        <v/>
      </c>
      <c r="I93" s="6" t="str">
        <f t="shared" si="27"/>
        <v/>
      </c>
      <c r="J93" s="6" t="str">
        <f t="shared" si="28"/>
        <v/>
      </c>
      <c r="K93" s="7" t="str">
        <f t="shared" si="29"/>
        <v/>
      </c>
      <c r="L93" s="7" t="str">
        <f t="shared" si="30"/>
        <v/>
      </c>
    </row>
    <row r="94" spans="1:12" x14ac:dyDescent="0.25">
      <c r="A94" s="1" t="str">
        <f t="shared" si="24"/>
        <v/>
      </c>
      <c r="B94" s="12" t="str">
        <f t="shared" si="25"/>
        <v/>
      </c>
      <c r="G94" s="6" t="str">
        <f t="shared" si="31"/>
        <v>[No Reference]</v>
      </c>
      <c r="H94" s="6" t="str">
        <f t="shared" si="26"/>
        <v/>
      </c>
      <c r="I94" s="6" t="str">
        <f t="shared" si="27"/>
        <v/>
      </c>
      <c r="J94" s="6" t="str">
        <f t="shared" si="28"/>
        <v/>
      </c>
      <c r="K94" s="7" t="str">
        <f t="shared" si="29"/>
        <v/>
      </c>
      <c r="L94" s="7" t="str">
        <f t="shared" si="30"/>
        <v/>
      </c>
    </row>
    <row r="95" spans="1:12" x14ac:dyDescent="0.25">
      <c r="A95" s="1" t="str">
        <f t="shared" si="24"/>
        <v/>
      </c>
      <c r="B95" s="12" t="str">
        <f t="shared" si="25"/>
        <v/>
      </c>
      <c r="G95" s="6" t="str">
        <f t="shared" si="31"/>
        <v>[No Reference]</v>
      </c>
      <c r="H95" s="6" t="str">
        <f t="shared" si="26"/>
        <v/>
      </c>
      <c r="I95" s="6" t="str">
        <f t="shared" si="27"/>
        <v/>
      </c>
      <c r="J95" s="6" t="str">
        <f t="shared" si="28"/>
        <v/>
      </c>
      <c r="K95" s="7" t="str">
        <f t="shared" si="29"/>
        <v/>
      </c>
      <c r="L95" s="7" t="str">
        <f t="shared" si="30"/>
        <v/>
      </c>
    </row>
    <row r="96" spans="1:12" x14ac:dyDescent="0.25">
      <c r="A96" s="1" t="str">
        <f t="shared" si="24"/>
        <v/>
      </c>
      <c r="B96" s="12" t="str">
        <f t="shared" si="25"/>
        <v/>
      </c>
      <c r="G96" s="6" t="str">
        <f t="shared" si="31"/>
        <v>[No Reference]</v>
      </c>
      <c r="H96" s="6" t="str">
        <f t="shared" si="26"/>
        <v/>
      </c>
      <c r="I96" s="6" t="str">
        <f t="shared" si="27"/>
        <v/>
      </c>
      <c r="J96" s="6" t="str">
        <f t="shared" si="28"/>
        <v/>
      </c>
      <c r="K96" s="7" t="str">
        <f t="shared" si="29"/>
        <v/>
      </c>
      <c r="L96" s="7" t="str">
        <f t="shared" si="30"/>
        <v/>
      </c>
    </row>
    <row r="97" spans="1:12" x14ac:dyDescent="0.25">
      <c r="A97" s="1" t="str">
        <f t="shared" si="24"/>
        <v/>
      </c>
      <c r="B97" s="12" t="str">
        <f t="shared" si="25"/>
        <v/>
      </c>
      <c r="G97" s="6" t="str">
        <f t="shared" si="31"/>
        <v>[No Reference]</v>
      </c>
      <c r="H97" s="6" t="str">
        <f t="shared" si="26"/>
        <v/>
      </c>
      <c r="I97" s="6" t="str">
        <f t="shared" si="27"/>
        <v/>
      </c>
      <c r="J97" s="6" t="str">
        <f t="shared" si="28"/>
        <v/>
      </c>
      <c r="K97" s="7" t="str">
        <f t="shared" si="29"/>
        <v/>
      </c>
      <c r="L97" s="7" t="str">
        <f t="shared" si="30"/>
        <v/>
      </c>
    </row>
    <row r="98" spans="1:12" x14ac:dyDescent="0.25">
      <c r="A98" s="1" t="str">
        <f t="shared" si="24"/>
        <v/>
      </c>
      <c r="B98" s="12" t="str">
        <f t="shared" si="25"/>
        <v/>
      </c>
      <c r="G98" s="6" t="str">
        <f t="shared" si="31"/>
        <v>[No Reference]</v>
      </c>
      <c r="H98" s="6" t="str">
        <f t="shared" si="26"/>
        <v/>
      </c>
      <c r="I98" s="6" t="str">
        <f t="shared" si="27"/>
        <v/>
      </c>
      <c r="J98" s="6" t="str">
        <f t="shared" si="28"/>
        <v/>
      </c>
      <c r="K98" s="7" t="str">
        <f t="shared" si="29"/>
        <v/>
      </c>
      <c r="L98" s="7" t="str">
        <f t="shared" si="30"/>
        <v/>
      </c>
    </row>
    <row r="99" spans="1:12" x14ac:dyDescent="0.25">
      <c r="A99" s="1" t="str">
        <f t="shared" si="24"/>
        <v/>
      </c>
      <c r="B99" s="12" t="str">
        <f t="shared" si="25"/>
        <v/>
      </c>
      <c r="G99" s="6" t="str">
        <f t="shared" si="31"/>
        <v>[No Reference]</v>
      </c>
      <c r="H99" s="6" t="str">
        <f t="shared" si="26"/>
        <v/>
      </c>
      <c r="I99" s="6" t="str">
        <f t="shared" si="27"/>
        <v/>
      </c>
      <c r="J99" s="6" t="str">
        <f t="shared" si="28"/>
        <v/>
      </c>
      <c r="K99" s="7" t="str">
        <f t="shared" si="29"/>
        <v/>
      </c>
      <c r="L99" s="7" t="str">
        <f t="shared" si="30"/>
        <v/>
      </c>
    </row>
    <row r="100" spans="1:12" x14ac:dyDescent="0.25">
      <c r="A100" s="1" t="str">
        <f t="shared" si="24"/>
        <v/>
      </c>
      <c r="B100" s="12" t="str">
        <f t="shared" si="25"/>
        <v/>
      </c>
      <c r="G100" s="6" t="str">
        <f t="shared" si="31"/>
        <v>[No Reference]</v>
      </c>
      <c r="H100" s="6" t="str">
        <f t="shared" si="26"/>
        <v/>
      </c>
      <c r="I100" s="6" t="str">
        <f t="shared" si="27"/>
        <v/>
      </c>
      <c r="J100" s="6" t="str">
        <f t="shared" si="28"/>
        <v/>
      </c>
      <c r="K100" s="7" t="str">
        <f t="shared" si="29"/>
        <v/>
      </c>
      <c r="L100" s="7" t="str">
        <f t="shared" si="30"/>
        <v/>
      </c>
    </row>
    <row r="101" spans="1:12" x14ac:dyDescent="0.25">
      <c r="A101" s="1" t="str">
        <f t="shared" si="24"/>
        <v/>
      </c>
      <c r="B101" s="12" t="str">
        <f t="shared" si="25"/>
        <v/>
      </c>
      <c r="G101" s="6" t="str">
        <f t="shared" si="31"/>
        <v>[No Reference]</v>
      </c>
      <c r="H101" s="6" t="str">
        <f t="shared" si="26"/>
        <v/>
      </c>
      <c r="I101" s="6" t="str">
        <f t="shared" si="27"/>
        <v/>
      </c>
      <c r="J101" s="6" t="str">
        <f t="shared" si="28"/>
        <v/>
      </c>
      <c r="K101" s="7" t="str">
        <f t="shared" si="29"/>
        <v/>
      </c>
      <c r="L101" s="7" t="str">
        <f t="shared" si="30"/>
        <v/>
      </c>
    </row>
    <row r="102" spans="1:12" x14ac:dyDescent="0.25">
      <c r="A102" s="1" t="str">
        <f t="shared" si="24"/>
        <v/>
      </c>
      <c r="B102" s="12" t="str">
        <f t="shared" si="25"/>
        <v/>
      </c>
      <c r="G102" s="6" t="str">
        <f t="shared" si="31"/>
        <v>[No Reference]</v>
      </c>
      <c r="H102" s="6" t="str">
        <f t="shared" si="26"/>
        <v/>
      </c>
      <c r="I102" s="6" t="str">
        <f t="shared" si="27"/>
        <v/>
      </c>
      <c r="J102" s="6" t="str">
        <f t="shared" si="28"/>
        <v/>
      </c>
      <c r="K102" s="7" t="str">
        <f t="shared" si="29"/>
        <v/>
      </c>
      <c r="L102" s="7" t="str">
        <f t="shared" si="30"/>
        <v/>
      </c>
    </row>
    <row r="103" spans="1:12" x14ac:dyDescent="0.25">
      <c r="A103" s="1" t="str">
        <f t="shared" si="24"/>
        <v/>
      </c>
      <c r="B103" s="12" t="str">
        <f t="shared" si="25"/>
        <v/>
      </c>
      <c r="G103" s="6" t="str">
        <f t="shared" si="31"/>
        <v>[No Reference]</v>
      </c>
      <c r="H103" s="6" t="str">
        <f t="shared" si="26"/>
        <v/>
      </c>
      <c r="I103" s="6" t="str">
        <f t="shared" si="27"/>
        <v/>
      </c>
      <c r="J103" s="6" t="str">
        <f t="shared" si="28"/>
        <v/>
      </c>
      <c r="K103" s="7" t="str">
        <f t="shared" si="29"/>
        <v/>
      </c>
      <c r="L103" s="7" t="str">
        <f t="shared" si="30"/>
        <v/>
      </c>
    </row>
    <row r="104" spans="1:12" x14ac:dyDescent="0.25">
      <c r="A104" s="1" t="str">
        <f t="shared" si="24"/>
        <v/>
      </c>
      <c r="B104" s="12" t="str">
        <f t="shared" si="25"/>
        <v/>
      </c>
      <c r="G104" s="6" t="str">
        <f t="shared" si="31"/>
        <v>[No Reference]</v>
      </c>
      <c r="H104" s="6" t="str">
        <f t="shared" si="26"/>
        <v/>
      </c>
      <c r="I104" s="6" t="str">
        <f t="shared" si="27"/>
        <v/>
      </c>
      <c r="J104" s="6" t="str">
        <f t="shared" si="28"/>
        <v/>
      </c>
      <c r="K104" s="7" t="str">
        <f t="shared" si="29"/>
        <v/>
      </c>
      <c r="L104" s="7" t="str">
        <f t="shared" si="30"/>
        <v/>
      </c>
    </row>
    <row r="105" spans="1:12" x14ac:dyDescent="0.25">
      <c r="A105" s="1" t="str">
        <f t="shared" si="24"/>
        <v/>
      </c>
      <c r="B105" s="12" t="str">
        <f t="shared" si="25"/>
        <v/>
      </c>
      <c r="G105" s="6" t="str">
        <f t="shared" si="31"/>
        <v>[No Reference]</v>
      </c>
      <c r="H105" s="6" t="str">
        <f t="shared" si="26"/>
        <v/>
      </c>
      <c r="I105" s="6" t="str">
        <f t="shared" si="27"/>
        <v/>
      </c>
      <c r="J105" s="6" t="str">
        <f t="shared" si="28"/>
        <v/>
      </c>
      <c r="K105" s="7" t="str">
        <f t="shared" si="29"/>
        <v/>
      </c>
      <c r="L105" s="7" t="str">
        <f t="shared" si="30"/>
        <v/>
      </c>
    </row>
    <row r="106" spans="1:12" x14ac:dyDescent="0.25">
      <c r="A106" s="1" t="str">
        <f t="shared" si="24"/>
        <v/>
      </c>
      <c r="B106" s="12" t="str">
        <f t="shared" si="25"/>
        <v/>
      </c>
      <c r="G106" s="6" t="str">
        <f t="shared" si="31"/>
        <v>[No Reference]</v>
      </c>
      <c r="H106" s="6" t="str">
        <f t="shared" si="26"/>
        <v/>
      </c>
      <c r="I106" s="6" t="str">
        <f t="shared" si="27"/>
        <v/>
      </c>
      <c r="J106" s="6" t="str">
        <f t="shared" si="28"/>
        <v/>
      </c>
      <c r="K106" s="7" t="str">
        <f t="shared" si="29"/>
        <v/>
      </c>
      <c r="L106" s="7" t="str">
        <f t="shared" si="30"/>
        <v/>
      </c>
    </row>
    <row r="107" spans="1:12" x14ac:dyDescent="0.25">
      <c r="A107" s="1" t="str">
        <f t="shared" si="24"/>
        <v/>
      </c>
      <c r="B107" s="12" t="str">
        <f t="shared" si="25"/>
        <v/>
      </c>
      <c r="G107" s="6" t="str">
        <f t="shared" si="31"/>
        <v>[No Reference]</v>
      </c>
      <c r="H107" s="6" t="str">
        <f t="shared" si="26"/>
        <v/>
      </c>
      <c r="I107" s="6" t="str">
        <f t="shared" si="27"/>
        <v/>
      </c>
      <c r="J107" s="6" t="str">
        <f t="shared" si="28"/>
        <v/>
      </c>
      <c r="K107" s="7" t="str">
        <f t="shared" si="29"/>
        <v/>
      </c>
      <c r="L107" s="7" t="str">
        <f t="shared" si="30"/>
        <v/>
      </c>
    </row>
    <row r="108" spans="1:12" x14ac:dyDescent="0.25">
      <c r="A108" s="1" t="str">
        <f t="shared" si="24"/>
        <v/>
      </c>
      <c r="B108" s="12" t="str">
        <f t="shared" si="25"/>
        <v/>
      </c>
      <c r="G108" s="6" t="str">
        <f t="shared" si="31"/>
        <v>[No Reference]</v>
      </c>
      <c r="H108" s="6" t="str">
        <f t="shared" si="26"/>
        <v/>
      </c>
      <c r="I108" s="6" t="str">
        <f t="shared" si="27"/>
        <v/>
      </c>
      <c r="J108" s="6" t="str">
        <f t="shared" si="28"/>
        <v/>
      </c>
      <c r="K108" s="7" t="str">
        <f t="shared" si="29"/>
        <v/>
      </c>
      <c r="L108" s="7" t="str">
        <f t="shared" si="30"/>
        <v/>
      </c>
    </row>
    <row r="109" spans="1:12" x14ac:dyDescent="0.25">
      <c r="A109" s="1" t="str">
        <f t="shared" si="24"/>
        <v/>
      </c>
      <c r="B109" s="12" t="str">
        <f t="shared" si="25"/>
        <v/>
      </c>
      <c r="G109" s="6" t="str">
        <f t="shared" si="31"/>
        <v>[No Reference]</v>
      </c>
      <c r="H109" s="6" t="str">
        <f t="shared" si="26"/>
        <v/>
      </c>
      <c r="I109" s="6" t="str">
        <f t="shared" si="27"/>
        <v/>
      </c>
      <c r="J109" s="6" t="str">
        <f t="shared" si="28"/>
        <v/>
      </c>
      <c r="K109" s="7" t="str">
        <f t="shared" si="29"/>
        <v/>
      </c>
      <c r="L109" s="7" t="str">
        <f t="shared" si="30"/>
        <v/>
      </c>
    </row>
    <row r="110" spans="1:12" x14ac:dyDescent="0.25">
      <c r="A110" s="1" t="str">
        <f t="shared" si="24"/>
        <v/>
      </c>
      <c r="B110" s="12" t="str">
        <f t="shared" si="25"/>
        <v/>
      </c>
      <c r="G110" s="6" t="str">
        <f t="shared" si="31"/>
        <v>[No Reference]</v>
      </c>
      <c r="H110" s="6" t="str">
        <f t="shared" si="26"/>
        <v/>
      </c>
      <c r="I110" s="6" t="str">
        <f t="shared" si="27"/>
        <v/>
      </c>
      <c r="J110" s="6" t="str">
        <f t="shared" si="28"/>
        <v/>
      </c>
      <c r="K110" s="7" t="str">
        <f t="shared" si="29"/>
        <v/>
      </c>
      <c r="L110" s="7" t="str">
        <f t="shared" si="30"/>
        <v/>
      </c>
    </row>
    <row r="111" spans="1:12" x14ac:dyDescent="0.25">
      <c r="A111" s="1" t="str">
        <f t="shared" si="24"/>
        <v/>
      </c>
      <c r="B111" s="12" t="str">
        <f t="shared" si="25"/>
        <v/>
      </c>
      <c r="G111" s="6" t="str">
        <f t="shared" si="31"/>
        <v>[No Reference]</v>
      </c>
      <c r="H111" s="6" t="str">
        <f t="shared" si="26"/>
        <v/>
      </c>
      <c r="I111" s="6" t="str">
        <f t="shared" si="27"/>
        <v/>
      </c>
      <c r="J111" s="6" t="str">
        <f t="shared" si="28"/>
        <v/>
      </c>
      <c r="K111" s="7" t="str">
        <f t="shared" si="29"/>
        <v/>
      </c>
      <c r="L111" s="7" t="str">
        <f t="shared" si="30"/>
        <v/>
      </c>
    </row>
    <row r="112" spans="1:12" x14ac:dyDescent="0.25">
      <c r="A112" s="1" t="str">
        <f t="shared" si="24"/>
        <v/>
      </c>
      <c r="B112" s="12" t="str">
        <f t="shared" si="25"/>
        <v/>
      </c>
      <c r="G112" s="6" t="str">
        <f t="shared" si="31"/>
        <v>[No Reference]</v>
      </c>
      <c r="H112" s="6" t="str">
        <f t="shared" si="26"/>
        <v/>
      </c>
      <c r="I112" s="6" t="str">
        <f t="shared" si="27"/>
        <v/>
      </c>
      <c r="J112" s="6" t="str">
        <f t="shared" si="28"/>
        <v/>
      </c>
      <c r="K112" s="7" t="str">
        <f t="shared" si="29"/>
        <v/>
      </c>
      <c r="L112" s="7" t="str">
        <f t="shared" si="30"/>
        <v/>
      </c>
    </row>
    <row r="113" spans="1:12" x14ac:dyDescent="0.25">
      <c r="A113" s="1" t="str">
        <f t="shared" si="24"/>
        <v/>
      </c>
      <c r="B113" s="12" t="str">
        <f t="shared" si="25"/>
        <v/>
      </c>
      <c r="G113" s="6" t="str">
        <f t="shared" si="31"/>
        <v>[No Reference]</v>
      </c>
      <c r="H113" s="6" t="str">
        <f t="shared" si="26"/>
        <v/>
      </c>
      <c r="I113" s="6" t="str">
        <f t="shared" si="27"/>
        <v/>
      </c>
      <c r="J113" s="6" t="str">
        <f t="shared" si="28"/>
        <v/>
      </c>
      <c r="K113" s="7" t="str">
        <f t="shared" si="29"/>
        <v/>
      </c>
      <c r="L113" s="7" t="str">
        <f t="shared" si="30"/>
        <v/>
      </c>
    </row>
    <row r="114" spans="1:12" x14ac:dyDescent="0.25">
      <c r="A114" s="1" t="str">
        <f t="shared" si="24"/>
        <v/>
      </c>
      <c r="B114" s="12" t="str">
        <f t="shared" si="25"/>
        <v/>
      </c>
      <c r="G114" s="6" t="str">
        <f t="shared" si="31"/>
        <v>[No Reference]</v>
      </c>
      <c r="H114" s="6" t="str">
        <f t="shared" si="26"/>
        <v/>
      </c>
      <c r="I114" s="6" t="str">
        <f t="shared" si="27"/>
        <v/>
      </c>
      <c r="J114" s="6" t="str">
        <f t="shared" si="28"/>
        <v/>
      </c>
      <c r="K114" s="7" t="str">
        <f t="shared" si="29"/>
        <v/>
      </c>
      <c r="L114" s="7" t="str">
        <f t="shared" si="30"/>
        <v/>
      </c>
    </row>
    <row r="115" spans="1:12" x14ac:dyDescent="0.25">
      <c r="A115" s="1" t="str">
        <f t="shared" si="24"/>
        <v/>
      </c>
      <c r="B115" s="12" t="str">
        <f t="shared" si="25"/>
        <v/>
      </c>
      <c r="G115" s="6" t="str">
        <f t="shared" si="31"/>
        <v>[No Reference]</v>
      </c>
      <c r="H115" s="6" t="str">
        <f t="shared" si="26"/>
        <v/>
      </c>
      <c r="I115" s="6" t="str">
        <f t="shared" si="27"/>
        <v/>
      </c>
      <c r="J115" s="6" t="str">
        <f t="shared" si="28"/>
        <v/>
      </c>
      <c r="K115" s="7" t="str">
        <f t="shared" si="29"/>
        <v/>
      </c>
      <c r="L115" s="7" t="str">
        <f t="shared" si="30"/>
        <v/>
      </c>
    </row>
    <row r="116" spans="1:12" x14ac:dyDescent="0.25">
      <c r="A116" s="1" t="str">
        <f t="shared" si="24"/>
        <v/>
      </c>
      <c r="B116" s="12" t="str">
        <f t="shared" si="25"/>
        <v/>
      </c>
      <c r="G116" s="6" t="str">
        <f t="shared" si="31"/>
        <v>[No Reference]</v>
      </c>
      <c r="H116" s="6" t="str">
        <f t="shared" si="26"/>
        <v/>
      </c>
      <c r="I116" s="6" t="str">
        <f t="shared" si="27"/>
        <v/>
      </c>
      <c r="J116" s="6" t="str">
        <f t="shared" si="28"/>
        <v/>
      </c>
      <c r="K116" s="7" t="str">
        <f t="shared" si="29"/>
        <v/>
      </c>
      <c r="L116" s="7" t="str">
        <f t="shared" si="30"/>
        <v/>
      </c>
    </row>
    <row r="117" spans="1:12" x14ac:dyDescent="0.25">
      <c r="A117" s="1" t="str">
        <f t="shared" si="24"/>
        <v/>
      </c>
      <c r="B117" s="12" t="str">
        <f t="shared" si="25"/>
        <v/>
      </c>
      <c r="G117" s="6" t="str">
        <f t="shared" si="31"/>
        <v>[No Reference]</v>
      </c>
      <c r="H117" s="6" t="str">
        <f t="shared" si="26"/>
        <v/>
      </c>
      <c r="I117" s="6" t="str">
        <f t="shared" si="27"/>
        <v/>
      </c>
      <c r="J117" s="6" t="str">
        <f t="shared" si="28"/>
        <v/>
      </c>
      <c r="K117" s="7" t="str">
        <f t="shared" si="29"/>
        <v/>
      </c>
      <c r="L117" s="7" t="str">
        <f t="shared" si="30"/>
        <v/>
      </c>
    </row>
    <row r="118" spans="1:12" x14ac:dyDescent="0.25">
      <c r="A118" s="1" t="str">
        <f t="shared" si="24"/>
        <v/>
      </c>
      <c r="B118" s="12" t="str">
        <f t="shared" si="25"/>
        <v/>
      </c>
      <c r="G118" s="6" t="str">
        <f t="shared" si="31"/>
        <v>[No Reference]</v>
      </c>
      <c r="H118" s="6" t="str">
        <f t="shared" si="26"/>
        <v/>
      </c>
      <c r="I118" s="6" t="str">
        <f t="shared" si="27"/>
        <v/>
      </c>
      <c r="J118" s="6" t="str">
        <f t="shared" si="28"/>
        <v/>
      </c>
      <c r="K118" s="7" t="str">
        <f t="shared" si="29"/>
        <v/>
      </c>
      <c r="L118" s="7" t="str">
        <f t="shared" si="30"/>
        <v/>
      </c>
    </row>
    <row r="119" spans="1:12" x14ac:dyDescent="0.25">
      <c r="A119" s="1" t="str">
        <f t="shared" si="24"/>
        <v/>
      </c>
      <c r="B119" s="12" t="str">
        <f t="shared" si="25"/>
        <v/>
      </c>
      <c r="G119" s="6" t="str">
        <f t="shared" si="31"/>
        <v>[No Reference]</v>
      </c>
      <c r="H119" s="6" t="str">
        <f t="shared" si="26"/>
        <v/>
      </c>
      <c r="I119" s="6" t="str">
        <f t="shared" si="27"/>
        <v/>
      </c>
      <c r="J119" s="6" t="str">
        <f t="shared" si="28"/>
        <v/>
      </c>
      <c r="K119" s="7" t="str">
        <f t="shared" si="29"/>
        <v/>
      </c>
      <c r="L119" s="7" t="str">
        <f t="shared" si="30"/>
        <v/>
      </c>
    </row>
    <row r="120" spans="1:12" x14ac:dyDescent="0.25">
      <c r="A120" s="1" t="str">
        <f t="shared" si="24"/>
        <v/>
      </c>
      <c r="B120" s="12" t="str">
        <f t="shared" si="25"/>
        <v/>
      </c>
      <c r="G120" s="6" t="str">
        <f t="shared" si="31"/>
        <v>[No Reference]</v>
      </c>
      <c r="H120" s="6" t="str">
        <f t="shared" si="26"/>
        <v/>
      </c>
      <c r="I120" s="6" t="str">
        <f t="shared" si="27"/>
        <v/>
      </c>
      <c r="J120" s="6" t="str">
        <f t="shared" si="28"/>
        <v/>
      </c>
      <c r="K120" s="7" t="str">
        <f t="shared" si="29"/>
        <v/>
      </c>
      <c r="L120" s="7" t="str">
        <f t="shared" si="30"/>
        <v/>
      </c>
    </row>
    <row r="121" spans="1:12" x14ac:dyDescent="0.25">
      <c r="A121" s="1" t="str">
        <f t="shared" si="24"/>
        <v/>
      </c>
      <c r="B121" s="12" t="str">
        <f t="shared" si="25"/>
        <v/>
      </c>
      <c r="G121" s="6" t="str">
        <f t="shared" si="31"/>
        <v>[No Reference]</v>
      </c>
      <c r="H121" s="6" t="str">
        <f t="shared" si="26"/>
        <v/>
      </c>
      <c r="I121" s="6" t="str">
        <f t="shared" si="27"/>
        <v/>
      </c>
      <c r="J121" s="6" t="str">
        <f t="shared" si="28"/>
        <v/>
      </c>
      <c r="K121" s="7" t="str">
        <f t="shared" si="29"/>
        <v/>
      </c>
      <c r="L121" s="7" t="str">
        <f t="shared" si="30"/>
        <v/>
      </c>
    </row>
    <row r="122" spans="1:12" x14ac:dyDescent="0.25">
      <c r="A122" s="1" t="str">
        <f t="shared" si="24"/>
        <v/>
      </c>
      <c r="B122" s="12" t="str">
        <f t="shared" si="25"/>
        <v/>
      </c>
      <c r="G122" s="6" t="str">
        <f t="shared" si="31"/>
        <v>[No Reference]</v>
      </c>
      <c r="H122" s="6" t="str">
        <f t="shared" si="26"/>
        <v/>
      </c>
      <c r="I122" s="6" t="str">
        <f t="shared" si="27"/>
        <v/>
      </c>
      <c r="J122" s="6" t="str">
        <f t="shared" si="28"/>
        <v/>
      </c>
      <c r="K122" s="7" t="str">
        <f t="shared" si="29"/>
        <v/>
      </c>
      <c r="L122" s="7" t="str">
        <f t="shared" si="30"/>
        <v/>
      </c>
    </row>
    <row r="123" spans="1:12" x14ac:dyDescent="0.25">
      <c r="A123" s="1" t="str">
        <f t="shared" si="24"/>
        <v/>
      </c>
      <c r="B123" s="12" t="str">
        <f t="shared" si="25"/>
        <v/>
      </c>
      <c r="G123" s="6" t="str">
        <f t="shared" si="31"/>
        <v>[No Reference]</v>
      </c>
      <c r="H123" s="6" t="str">
        <f t="shared" si="26"/>
        <v/>
      </c>
      <c r="I123" s="6" t="str">
        <f t="shared" si="27"/>
        <v/>
      </c>
      <c r="J123" s="6" t="str">
        <f t="shared" si="28"/>
        <v/>
      </c>
      <c r="K123" s="7" t="str">
        <f t="shared" si="29"/>
        <v/>
      </c>
      <c r="L123" s="7" t="str">
        <f t="shared" si="30"/>
        <v/>
      </c>
    </row>
    <row r="124" spans="1:12" x14ac:dyDescent="0.25">
      <c r="A124" s="1" t="str">
        <f t="shared" si="24"/>
        <v/>
      </c>
      <c r="B124" s="12" t="str">
        <f t="shared" si="25"/>
        <v/>
      </c>
      <c r="G124" s="6" t="str">
        <f t="shared" si="31"/>
        <v>[No Reference]</v>
      </c>
      <c r="H124" s="6" t="str">
        <f t="shared" si="26"/>
        <v/>
      </c>
      <c r="I124" s="6" t="str">
        <f t="shared" si="27"/>
        <v/>
      </c>
      <c r="J124" s="6" t="str">
        <f t="shared" si="28"/>
        <v/>
      </c>
      <c r="K124" s="7" t="str">
        <f t="shared" si="29"/>
        <v/>
      </c>
      <c r="L124" s="7" t="str">
        <f t="shared" si="30"/>
        <v/>
      </c>
    </row>
    <row r="125" spans="1:12" x14ac:dyDescent="0.25">
      <c r="A125" s="1" t="str">
        <f t="shared" si="24"/>
        <v/>
      </c>
      <c r="B125" s="12" t="str">
        <f t="shared" si="25"/>
        <v/>
      </c>
      <c r="G125" s="6" t="str">
        <f t="shared" si="31"/>
        <v>[No Reference]</v>
      </c>
      <c r="H125" s="6" t="str">
        <f t="shared" si="26"/>
        <v/>
      </c>
      <c r="I125" s="6" t="str">
        <f t="shared" si="27"/>
        <v/>
      </c>
      <c r="J125" s="6" t="str">
        <f t="shared" si="28"/>
        <v/>
      </c>
      <c r="K125" s="7" t="str">
        <f t="shared" si="29"/>
        <v/>
      </c>
      <c r="L125" s="7" t="str">
        <f t="shared" si="30"/>
        <v/>
      </c>
    </row>
    <row r="126" spans="1:12" x14ac:dyDescent="0.25">
      <c r="A126" s="1" t="str">
        <f t="shared" si="24"/>
        <v/>
      </c>
      <c r="B126" s="12" t="str">
        <f t="shared" si="25"/>
        <v/>
      </c>
      <c r="G126" s="6" t="str">
        <f t="shared" si="31"/>
        <v>[No Reference]</v>
      </c>
      <c r="H126" s="6" t="str">
        <f t="shared" si="26"/>
        <v/>
      </c>
      <c r="I126" s="6" t="str">
        <f t="shared" si="27"/>
        <v/>
      </c>
      <c r="J126" s="6" t="str">
        <f t="shared" si="28"/>
        <v/>
      </c>
      <c r="K126" s="7" t="str">
        <f t="shared" si="29"/>
        <v/>
      </c>
      <c r="L126" s="7" t="str">
        <f t="shared" si="30"/>
        <v/>
      </c>
    </row>
    <row r="127" spans="1:12" x14ac:dyDescent="0.25">
      <c r="A127" s="1" t="str">
        <f t="shared" ref="A127:A150" si="32">IF(NOT(ISBLANK(C126)),A126, "")</f>
        <v/>
      </c>
      <c r="B127" s="12" t="str">
        <f t="shared" ref="B127:B150" si="33">IF(NOT(OR(ISBLANK(C126),ISBLANK(A127))),C126, "")</f>
        <v/>
      </c>
      <c r="G127" s="6" t="str">
        <f t="shared" si="31"/>
        <v>[No Reference]</v>
      </c>
      <c r="H127" s="6" t="str">
        <f t="shared" ref="H127:H150" si="34">IF(ISNUMBER(B127),ROUNDDOWN(B127,-2)/2400+MOD(B127,100)/1440,"")</f>
        <v/>
      </c>
      <c r="I127" s="6" t="str">
        <f t="shared" ref="I127:I150" si="35">IF(ISNUMBER(C127),ROUNDDOWN(C127,-2)/2400+MOD(C127,100)/1440,"")</f>
        <v/>
      </c>
      <c r="J127" s="6" t="str">
        <f t="shared" ref="J127:J150" si="36">IF(AND(ISNUMBER(B127),ISNUMBER(C127)),I127-H127,"")</f>
        <v/>
      </c>
      <c r="K127" s="7" t="str">
        <f t="shared" ref="K127:K150" si="37">IF(ISNUMBER(J127),J127*24,"")</f>
        <v/>
      </c>
      <c r="L127" s="7" t="str">
        <f t="shared" ref="L127:L150" si="38">IF(ISNUMBER(K127), IF(A127=A126, L126+K127, K127), IF(AND(ISNUMBER(L126),ISBLANK(A127)),L126,""))</f>
        <v/>
      </c>
    </row>
    <row r="128" spans="1:12" x14ac:dyDescent="0.25">
      <c r="A128" s="1" t="str">
        <f t="shared" si="32"/>
        <v/>
      </c>
      <c r="B128" s="12" t="str">
        <f t="shared" si="33"/>
        <v/>
      </c>
      <c r="G128" s="6" t="str">
        <f t="shared" ref="G128:G191" si="39">IF(ISBLANK(F128), "[No Reference]", F128)</f>
        <v>[No Reference]</v>
      </c>
      <c r="H128" s="6" t="str">
        <f t="shared" si="34"/>
        <v/>
      </c>
      <c r="I128" s="6" t="str">
        <f t="shared" si="35"/>
        <v/>
      </c>
      <c r="J128" s="6" t="str">
        <f t="shared" si="36"/>
        <v/>
      </c>
      <c r="K128" s="7" t="str">
        <f t="shared" si="37"/>
        <v/>
      </c>
      <c r="L128" s="7" t="str">
        <f t="shared" si="38"/>
        <v/>
      </c>
    </row>
    <row r="129" spans="1:12" x14ac:dyDescent="0.25">
      <c r="A129" s="1" t="str">
        <f t="shared" si="32"/>
        <v/>
      </c>
      <c r="B129" s="12" t="str">
        <f t="shared" si="33"/>
        <v/>
      </c>
      <c r="G129" s="6" t="str">
        <f t="shared" si="39"/>
        <v>[No Reference]</v>
      </c>
      <c r="H129" s="6" t="str">
        <f t="shared" si="34"/>
        <v/>
      </c>
      <c r="I129" s="6" t="str">
        <f t="shared" si="35"/>
        <v/>
      </c>
      <c r="J129" s="6" t="str">
        <f t="shared" si="36"/>
        <v/>
      </c>
      <c r="K129" s="7" t="str">
        <f t="shared" si="37"/>
        <v/>
      </c>
      <c r="L129" s="7" t="str">
        <f t="shared" si="38"/>
        <v/>
      </c>
    </row>
    <row r="130" spans="1:12" x14ac:dyDescent="0.25">
      <c r="A130" s="1" t="str">
        <f t="shared" si="32"/>
        <v/>
      </c>
      <c r="B130" s="12" t="str">
        <f t="shared" si="33"/>
        <v/>
      </c>
      <c r="G130" s="6" t="str">
        <f t="shared" si="39"/>
        <v>[No Reference]</v>
      </c>
      <c r="H130" s="6" t="str">
        <f t="shared" si="34"/>
        <v/>
      </c>
      <c r="I130" s="6" t="str">
        <f t="shared" si="35"/>
        <v/>
      </c>
      <c r="J130" s="6" t="str">
        <f t="shared" si="36"/>
        <v/>
      </c>
      <c r="K130" s="7" t="str">
        <f t="shared" si="37"/>
        <v/>
      </c>
      <c r="L130" s="7" t="str">
        <f t="shared" si="38"/>
        <v/>
      </c>
    </row>
    <row r="131" spans="1:12" x14ac:dyDescent="0.25">
      <c r="A131" s="1" t="str">
        <f t="shared" si="32"/>
        <v/>
      </c>
      <c r="B131" s="12" t="str">
        <f t="shared" si="33"/>
        <v/>
      </c>
      <c r="G131" s="6" t="str">
        <f t="shared" si="39"/>
        <v>[No Reference]</v>
      </c>
      <c r="H131" s="6" t="str">
        <f t="shared" si="34"/>
        <v/>
      </c>
      <c r="I131" s="6" t="str">
        <f t="shared" si="35"/>
        <v/>
      </c>
      <c r="J131" s="6" t="str">
        <f t="shared" si="36"/>
        <v/>
      </c>
      <c r="K131" s="7" t="str">
        <f t="shared" si="37"/>
        <v/>
      </c>
      <c r="L131" s="7" t="str">
        <f t="shared" si="38"/>
        <v/>
      </c>
    </row>
    <row r="132" spans="1:12" x14ac:dyDescent="0.25">
      <c r="A132" s="1" t="str">
        <f t="shared" si="32"/>
        <v/>
      </c>
      <c r="B132" s="12" t="str">
        <f t="shared" si="33"/>
        <v/>
      </c>
      <c r="G132" s="6" t="str">
        <f t="shared" si="39"/>
        <v>[No Reference]</v>
      </c>
      <c r="H132" s="6" t="str">
        <f t="shared" si="34"/>
        <v/>
      </c>
      <c r="I132" s="6" t="str">
        <f t="shared" si="35"/>
        <v/>
      </c>
      <c r="J132" s="6" t="str">
        <f t="shared" si="36"/>
        <v/>
      </c>
      <c r="K132" s="7" t="str">
        <f t="shared" si="37"/>
        <v/>
      </c>
      <c r="L132" s="7" t="str">
        <f t="shared" si="38"/>
        <v/>
      </c>
    </row>
    <row r="133" spans="1:12" x14ac:dyDescent="0.25">
      <c r="A133" s="1" t="str">
        <f t="shared" si="32"/>
        <v/>
      </c>
      <c r="B133" s="12" t="str">
        <f t="shared" si="33"/>
        <v/>
      </c>
      <c r="G133" s="6" t="str">
        <f t="shared" si="39"/>
        <v>[No Reference]</v>
      </c>
      <c r="H133" s="6" t="str">
        <f t="shared" si="34"/>
        <v/>
      </c>
      <c r="I133" s="6" t="str">
        <f t="shared" si="35"/>
        <v/>
      </c>
      <c r="J133" s="6" t="str">
        <f t="shared" si="36"/>
        <v/>
      </c>
      <c r="K133" s="7" t="str">
        <f t="shared" si="37"/>
        <v/>
      </c>
      <c r="L133" s="7" t="str">
        <f t="shared" si="38"/>
        <v/>
      </c>
    </row>
    <row r="134" spans="1:12" x14ac:dyDescent="0.25">
      <c r="A134" s="1" t="str">
        <f t="shared" si="32"/>
        <v/>
      </c>
      <c r="B134" s="12" t="str">
        <f t="shared" si="33"/>
        <v/>
      </c>
      <c r="G134" s="6" t="str">
        <f t="shared" si="39"/>
        <v>[No Reference]</v>
      </c>
      <c r="H134" s="6" t="str">
        <f t="shared" si="34"/>
        <v/>
      </c>
      <c r="I134" s="6" t="str">
        <f t="shared" si="35"/>
        <v/>
      </c>
      <c r="J134" s="6" t="str">
        <f t="shared" si="36"/>
        <v/>
      </c>
      <c r="K134" s="7" t="str">
        <f t="shared" si="37"/>
        <v/>
      </c>
      <c r="L134" s="7" t="str">
        <f t="shared" si="38"/>
        <v/>
      </c>
    </row>
    <row r="135" spans="1:12" x14ac:dyDescent="0.25">
      <c r="A135" s="1" t="str">
        <f t="shared" si="32"/>
        <v/>
      </c>
      <c r="B135" s="12" t="str">
        <f t="shared" si="33"/>
        <v/>
      </c>
      <c r="G135" s="6" t="str">
        <f t="shared" si="39"/>
        <v>[No Reference]</v>
      </c>
      <c r="H135" s="6" t="str">
        <f t="shared" si="34"/>
        <v/>
      </c>
      <c r="I135" s="6" t="str">
        <f t="shared" si="35"/>
        <v/>
      </c>
      <c r="J135" s="6" t="str">
        <f t="shared" si="36"/>
        <v/>
      </c>
      <c r="K135" s="7" t="str">
        <f t="shared" si="37"/>
        <v/>
      </c>
      <c r="L135" s="7" t="str">
        <f t="shared" si="38"/>
        <v/>
      </c>
    </row>
    <row r="136" spans="1:12" x14ac:dyDescent="0.25">
      <c r="A136" s="1" t="str">
        <f t="shared" si="32"/>
        <v/>
      </c>
      <c r="B136" s="12" t="str">
        <f t="shared" si="33"/>
        <v/>
      </c>
      <c r="G136" s="6" t="str">
        <f t="shared" si="39"/>
        <v>[No Reference]</v>
      </c>
      <c r="H136" s="6" t="str">
        <f t="shared" si="34"/>
        <v/>
      </c>
      <c r="I136" s="6" t="str">
        <f t="shared" si="35"/>
        <v/>
      </c>
      <c r="J136" s="6" t="str">
        <f t="shared" si="36"/>
        <v/>
      </c>
      <c r="K136" s="7" t="str">
        <f t="shared" si="37"/>
        <v/>
      </c>
      <c r="L136" s="7" t="str">
        <f t="shared" si="38"/>
        <v/>
      </c>
    </row>
    <row r="137" spans="1:12" x14ac:dyDescent="0.25">
      <c r="A137" s="1" t="str">
        <f t="shared" si="32"/>
        <v/>
      </c>
      <c r="B137" s="12" t="str">
        <f t="shared" si="33"/>
        <v/>
      </c>
      <c r="G137" s="6" t="str">
        <f t="shared" si="39"/>
        <v>[No Reference]</v>
      </c>
      <c r="H137" s="6" t="str">
        <f t="shared" si="34"/>
        <v/>
      </c>
      <c r="I137" s="6" t="str">
        <f t="shared" si="35"/>
        <v/>
      </c>
      <c r="J137" s="6" t="str">
        <f t="shared" si="36"/>
        <v/>
      </c>
      <c r="K137" s="7" t="str">
        <f t="shared" si="37"/>
        <v/>
      </c>
      <c r="L137" s="7" t="str">
        <f t="shared" si="38"/>
        <v/>
      </c>
    </row>
    <row r="138" spans="1:12" x14ac:dyDescent="0.25">
      <c r="A138" s="1" t="str">
        <f t="shared" si="32"/>
        <v/>
      </c>
      <c r="B138" s="12" t="str">
        <f t="shared" si="33"/>
        <v/>
      </c>
      <c r="G138" s="6" t="str">
        <f t="shared" si="39"/>
        <v>[No Reference]</v>
      </c>
      <c r="H138" s="6" t="str">
        <f t="shared" si="34"/>
        <v/>
      </c>
      <c r="I138" s="6" t="str">
        <f t="shared" si="35"/>
        <v/>
      </c>
      <c r="J138" s="6" t="str">
        <f t="shared" si="36"/>
        <v/>
      </c>
      <c r="K138" s="7" t="str">
        <f t="shared" si="37"/>
        <v/>
      </c>
      <c r="L138" s="7" t="str">
        <f t="shared" si="38"/>
        <v/>
      </c>
    </row>
    <row r="139" spans="1:12" x14ac:dyDescent="0.25">
      <c r="A139" s="1" t="str">
        <f t="shared" si="32"/>
        <v/>
      </c>
      <c r="B139" s="12" t="str">
        <f t="shared" si="33"/>
        <v/>
      </c>
      <c r="G139" s="6" t="str">
        <f t="shared" si="39"/>
        <v>[No Reference]</v>
      </c>
      <c r="H139" s="6" t="str">
        <f t="shared" si="34"/>
        <v/>
      </c>
      <c r="I139" s="6" t="str">
        <f t="shared" si="35"/>
        <v/>
      </c>
      <c r="J139" s="6" t="str">
        <f t="shared" si="36"/>
        <v/>
      </c>
      <c r="K139" s="7" t="str">
        <f t="shared" si="37"/>
        <v/>
      </c>
      <c r="L139" s="7" t="str">
        <f t="shared" si="38"/>
        <v/>
      </c>
    </row>
    <row r="140" spans="1:12" x14ac:dyDescent="0.25">
      <c r="A140" s="1" t="str">
        <f t="shared" si="32"/>
        <v/>
      </c>
      <c r="B140" s="12" t="str">
        <f t="shared" si="33"/>
        <v/>
      </c>
      <c r="G140" s="6" t="str">
        <f t="shared" si="39"/>
        <v>[No Reference]</v>
      </c>
      <c r="H140" s="6" t="str">
        <f t="shared" si="34"/>
        <v/>
      </c>
      <c r="I140" s="6" t="str">
        <f t="shared" si="35"/>
        <v/>
      </c>
      <c r="J140" s="6" t="str">
        <f t="shared" si="36"/>
        <v/>
      </c>
      <c r="K140" s="7" t="str">
        <f t="shared" si="37"/>
        <v/>
      </c>
      <c r="L140" s="7" t="str">
        <f t="shared" si="38"/>
        <v/>
      </c>
    </row>
    <row r="141" spans="1:12" x14ac:dyDescent="0.25">
      <c r="A141" s="1" t="str">
        <f t="shared" si="32"/>
        <v/>
      </c>
      <c r="B141" s="12" t="str">
        <f t="shared" si="33"/>
        <v/>
      </c>
      <c r="G141" s="6" t="str">
        <f t="shared" si="39"/>
        <v>[No Reference]</v>
      </c>
      <c r="H141" s="6" t="str">
        <f t="shared" si="34"/>
        <v/>
      </c>
      <c r="I141" s="6" t="str">
        <f t="shared" si="35"/>
        <v/>
      </c>
      <c r="J141" s="6" t="str">
        <f t="shared" si="36"/>
        <v/>
      </c>
      <c r="K141" s="7" t="str">
        <f t="shared" si="37"/>
        <v/>
      </c>
      <c r="L141" s="7" t="str">
        <f t="shared" si="38"/>
        <v/>
      </c>
    </row>
    <row r="142" spans="1:12" x14ac:dyDescent="0.25">
      <c r="A142" s="1" t="str">
        <f t="shared" si="32"/>
        <v/>
      </c>
      <c r="B142" s="12" t="str">
        <f t="shared" si="33"/>
        <v/>
      </c>
      <c r="G142" s="6" t="str">
        <f t="shared" si="39"/>
        <v>[No Reference]</v>
      </c>
      <c r="H142" s="6" t="str">
        <f t="shared" si="34"/>
        <v/>
      </c>
      <c r="I142" s="6" t="str">
        <f t="shared" si="35"/>
        <v/>
      </c>
      <c r="J142" s="6" t="str">
        <f t="shared" si="36"/>
        <v/>
      </c>
      <c r="K142" s="7" t="str">
        <f t="shared" si="37"/>
        <v/>
      </c>
      <c r="L142" s="7" t="str">
        <f t="shared" si="38"/>
        <v/>
      </c>
    </row>
    <row r="143" spans="1:12" x14ac:dyDescent="0.25">
      <c r="A143" s="1" t="str">
        <f t="shared" si="32"/>
        <v/>
      </c>
      <c r="B143" s="12" t="str">
        <f t="shared" si="33"/>
        <v/>
      </c>
      <c r="G143" s="6" t="str">
        <f t="shared" si="39"/>
        <v>[No Reference]</v>
      </c>
      <c r="H143" s="6" t="str">
        <f t="shared" si="34"/>
        <v/>
      </c>
      <c r="I143" s="6" t="str">
        <f t="shared" si="35"/>
        <v/>
      </c>
      <c r="J143" s="6" t="str">
        <f t="shared" si="36"/>
        <v/>
      </c>
      <c r="K143" s="7" t="str">
        <f t="shared" si="37"/>
        <v/>
      </c>
      <c r="L143" s="7" t="str">
        <f t="shared" si="38"/>
        <v/>
      </c>
    </row>
    <row r="144" spans="1:12" x14ac:dyDescent="0.25">
      <c r="A144" s="1" t="str">
        <f t="shared" si="32"/>
        <v/>
      </c>
      <c r="B144" s="12" t="str">
        <f t="shared" si="33"/>
        <v/>
      </c>
      <c r="G144" s="6" t="str">
        <f t="shared" si="39"/>
        <v>[No Reference]</v>
      </c>
      <c r="H144" s="6" t="str">
        <f t="shared" si="34"/>
        <v/>
      </c>
      <c r="I144" s="6" t="str">
        <f t="shared" si="35"/>
        <v/>
      </c>
      <c r="J144" s="6" t="str">
        <f t="shared" si="36"/>
        <v/>
      </c>
      <c r="K144" s="7" t="str">
        <f t="shared" si="37"/>
        <v/>
      </c>
      <c r="L144" s="7" t="str">
        <f t="shared" si="38"/>
        <v/>
      </c>
    </row>
    <row r="145" spans="1:12" x14ac:dyDescent="0.25">
      <c r="A145" s="1" t="str">
        <f t="shared" si="32"/>
        <v/>
      </c>
      <c r="B145" s="12" t="str">
        <f t="shared" si="33"/>
        <v/>
      </c>
      <c r="G145" s="6" t="str">
        <f t="shared" si="39"/>
        <v>[No Reference]</v>
      </c>
      <c r="H145" s="6" t="str">
        <f t="shared" si="34"/>
        <v/>
      </c>
      <c r="I145" s="6" t="str">
        <f t="shared" si="35"/>
        <v/>
      </c>
      <c r="J145" s="6" t="str">
        <f t="shared" si="36"/>
        <v/>
      </c>
      <c r="K145" s="7" t="str">
        <f t="shared" si="37"/>
        <v/>
      </c>
      <c r="L145" s="7" t="str">
        <f t="shared" si="38"/>
        <v/>
      </c>
    </row>
    <row r="146" spans="1:12" x14ac:dyDescent="0.25">
      <c r="A146" s="1" t="str">
        <f t="shared" si="32"/>
        <v/>
      </c>
      <c r="B146" s="12" t="str">
        <f t="shared" si="33"/>
        <v/>
      </c>
      <c r="G146" s="6" t="str">
        <f t="shared" si="39"/>
        <v>[No Reference]</v>
      </c>
      <c r="H146" s="6" t="str">
        <f t="shared" si="34"/>
        <v/>
      </c>
      <c r="I146" s="6" t="str">
        <f t="shared" si="35"/>
        <v/>
      </c>
      <c r="J146" s="6" t="str">
        <f t="shared" si="36"/>
        <v/>
      </c>
      <c r="K146" s="7" t="str">
        <f t="shared" si="37"/>
        <v/>
      </c>
      <c r="L146" s="7" t="str">
        <f t="shared" si="38"/>
        <v/>
      </c>
    </row>
    <row r="147" spans="1:12" x14ac:dyDescent="0.25">
      <c r="A147" s="1" t="str">
        <f t="shared" si="32"/>
        <v/>
      </c>
      <c r="B147" s="12" t="str">
        <f t="shared" si="33"/>
        <v/>
      </c>
      <c r="G147" s="6" t="str">
        <f t="shared" si="39"/>
        <v>[No Reference]</v>
      </c>
      <c r="H147" s="6" t="str">
        <f t="shared" si="34"/>
        <v/>
      </c>
      <c r="I147" s="6" t="str">
        <f t="shared" si="35"/>
        <v/>
      </c>
      <c r="J147" s="6" t="str">
        <f t="shared" si="36"/>
        <v/>
      </c>
      <c r="K147" s="7" t="str">
        <f t="shared" si="37"/>
        <v/>
      </c>
      <c r="L147" s="7" t="str">
        <f t="shared" si="38"/>
        <v/>
      </c>
    </row>
    <row r="148" spans="1:12" x14ac:dyDescent="0.25">
      <c r="A148" s="1" t="str">
        <f t="shared" si="32"/>
        <v/>
      </c>
      <c r="B148" s="12" t="str">
        <f t="shared" si="33"/>
        <v/>
      </c>
      <c r="G148" s="6" t="str">
        <f t="shared" si="39"/>
        <v>[No Reference]</v>
      </c>
      <c r="H148" s="6" t="str">
        <f t="shared" si="34"/>
        <v/>
      </c>
      <c r="I148" s="6" t="str">
        <f t="shared" si="35"/>
        <v/>
      </c>
      <c r="J148" s="6" t="str">
        <f t="shared" si="36"/>
        <v/>
      </c>
      <c r="K148" s="7" t="str">
        <f t="shared" si="37"/>
        <v/>
      </c>
      <c r="L148" s="7" t="str">
        <f t="shared" si="38"/>
        <v/>
      </c>
    </row>
    <row r="149" spans="1:12" x14ac:dyDescent="0.25">
      <c r="A149" s="1" t="str">
        <f t="shared" si="32"/>
        <v/>
      </c>
      <c r="B149" s="12" t="str">
        <f t="shared" si="33"/>
        <v/>
      </c>
      <c r="G149" s="6" t="str">
        <f t="shared" si="39"/>
        <v>[No Reference]</v>
      </c>
      <c r="H149" s="6" t="str">
        <f t="shared" si="34"/>
        <v/>
      </c>
      <c r="I149" s="6" t="str">
        <f t="shared" si="35"/>
        <v/>
      </c>
      <c r="J149" s="6" t="str">
        <f t="shared" si="36"/>
        <v/>
      </c>
      <c r="K149" s="7" t="str">
        <f t="shared" si="37"/>
        <v/>
      </c>
      <c r="L149" s="7" t="str">
        <f t="shared" si="38"/>
        <v/>
      </c>
    </row>
    <row r="150" spans="1:12" x14ac:dyDescent="0.25">
      <c r="A150" s="1" t="str">
        <f t="shared" si="32"/>
        <v/>
      </c>
      <c r="B150" s="12" t="str">
        <f t="shared" si="33"/>
        <v/>
      </c>
      <c r="G150" s="6" t="str">
        <f t="shared" si="39"/>
        <v>[No Reference]</v>
      </c>
      <c r="H150" s="6" t="str">
        <f t="shared" si="34"/>
        <v/>
      </c>
      <c r="I150" s="6" t="str">
        <f t="shared" si="35"/>
        <v/>
      </c>
      <c r="J150" s="6" t="str">
        <f t="shared" si="36"/>
        <v/>
      </c>
      <c r="K150" s="7" t="str">
        <f t="shared" si="37"/>
        <v/>
      </c>
      <c r="L150" s="7" t="str">
        <f t="shared" si="38"/>
        <v/>
      </c>
    </row>
    <row r="151" spans="1:12" x14ac:dyDescent="0.25">
      <c r="A151" s="1" t="str">
        <f t="shared" ref="A151:A192" si="40">IF(NOT(ISBLANK(C150)),A150, "")</f>
        <v/>
      </c>
      <c r="B151" s="12" t="str">
        <f t="shared" ref="B151:B192" si="41">IF(NOT(OR(ISBLANK(C150),ISBLANK(A151))),C150, "")</f>
        <v/>
      </c>
      <c r="G151" s="6" t="str">
        <f t="shared" si="39"/>
        <v>[No Reference]</v>
      </c>
      <c r="H151" s="6" t="str">
        <f t="shared" ref="H151:H192" si="42">IF(ISNUMBER(B151),ROUNDDOWN(B151,-2)/2400+MOD(B151,100)/1440,"")</f>
        <v/>
      </c>
      <c r="I151" s="6" t="str">
        <f t="shared" ref="I151:I192" si="43">IF(ISNUMBER(C151),ROUNDDOWN(C151,-2)/2400+MOD(C151,100)/1440,"")</f>
        <v/>
      </c>
      <c r="J151" s="6" t="str">
        <f t="shared" ref="J151:J192" si="44">IF(AND(ISNUMBER(B151),ISNUMBER(C151)),I151-H151,"")</f>
        <v/>
      </c>
      <c r="K151" s="7" t="str">
        <f t="shared" ref="K151:K192" si="45">IF(ISNUMBER(J151),J151*24,"")</f>
        <v/>
      </c>
      <c r="L151" s="7" t="str">
        <f t="shared" ref="L151:L192" si="46">IF(ISNUMBER(K151), IF(A151=A150, L150+K151, K151), IF(AND(ISNUMBER(L150),ISBLANK(A151)),L150,""))</f>
        <v/>
      </c>
    </row>
    <row r="152" spans="1:12" x14ac:dyDescent="0.25">
      <c r="A152" s="1" t="str">
        <f t="shared" si="40"/>
        <v/>
      </c>
      <c r="B152" s="12" t="str">
        <f t="shared" si="41"/>
        <v/>
      </c>
      <c r="G152" s="6" t="str">
        <f t="shared" si="39"/>
        <v>[No Reference]</v>
      </c>
      <c r="H152" s="6" t="str">
        <f t="shared" si="42"/>
        <v/>
      </c>
      <c r="I152" s="6" t="str">
        <f t="shared" si="43"/>
        <v/>
      </c>
      <c r="J152" s="6" t="str">
        <f t="shared" si="44"/>
        <v/>
      </c>
      <c r="K152" s="7" t="str">
        <f t="shared" si="45"/>
        <v/>
      </c>
      <c r="L152" s="7" t="str">
        <f t="shared" si="46"/>
        <v/>
      </c>
    </row>
    <row r="153" spans="1:12" x14ac:dyDescent="0.25">
      <c r="A153" s="1" t="str">
        <f t="shared" si="40"/>
        <v/>
      </c>
      <c r="B153" s="12" t="str">
        <f t="shared" si="41"/>
        <v/>
      </c>
      <c r="G153" s="6" t="str">
        <f t="shared" si="39"/>
        <v>[No Reference]</v>
      </c>
      <c r="H153" s="6" t="str">
        <f t="shared" si="42"/>
        <v/>
      </c>
      <c r="I153" s="6" t="str">
        <f t="shared" si="43"/>
        <v/>
      </c>
      <c r="J153" s="6" t="str">
        <f t="shared" si="44"/>
        <v/>
      </c>
      <c r="K153" s="7" t="str">
        <f t="shared" si="45"/>
        <v/>
      </c>
      <c r="L153" s="7" t="str">
        <f t="shared" si="46"/>
        <v/>
      </c>
    </row>
    <row r="154" spans="1:12" x14ac:dyDescent="0.25">
      <c r="A154" s="1" t="str">
        <f t="shared" si="40"/>
        <v/>
      </c>
      <c r="B154" s="12" t="str">
        <f t="shared" si="41"/>
        <v/>
      </c>
      <c r="G154" s="6" t="str">
        <f t="shared" si="39"/>
        <v>[No Reference]</v>
      </c>
      <c r="H154" s="6" t="str">
        <f t="shared" si="42"/>
        <v/>
      </c>
      <c r="I154" s="6" t="str">
        <f t="shared" si="43"/>
        <v/>
      </c>
      <c r="J154" s="6" t="str">
        <f t="shared" si="44"/>
        <v/>
      </c>
      <c r="K154" s="7" t="str">
        <f t="shared" si="45"/>
        <v/>
      </c>
      <c r="L154" s="7" t="str">
        <f t="shared" si="46"/>
        <v/>
      </c>
    </row>
    <row r="155" spans="1:12" x14ac:dyDescent="0.25">
      <c r="A155" s="1" t="str">
        <f t="shared" si="40"/>
        <v/>
      </c>
      <c r="B155" s="12" t="str">
        <f t="shared" si="41"/>
        <v/>
      </c>
      <c r="G155" s="6" t="str">
        <f t="shared" si="39"/>
        <v>[No Reference]</v>
      </c>
      <c r="H155" s="6" t="str">
        <f t="shared" si="42"/>
        <v/>
      </c>
      <c r="I155" s="6" t="str">
        <f t="shared" si="43"/>
        <v/>
      </c>
      <c r="J155" s="6" t="str">
        <f t="shared" si="44"/>
        <v/>
      </c>
      <c r="K155" s="7" t="str">
        <f t="shared" si="45"/>
        <v/>
      </c>
      <c r="L155" s="7" t="str">
        <f t="shared" si="46"/>
        <v/>
      </c>
    </row>
    <row r="156" spans="1:12" x14ac:dyDescent="0.25">
      <c r="A156" s="1" t="str">
        <f t="shared" si="40"/>
        <v/>
      </c>
      <c r="B156" s="12" t="str">
        <f t="shared" si="41"/>
        <v/>
      </c>
      <c r="G156" s="6" t="str">
        <f t="shared" si="39"/>
        <v>[No Reference]</v>
      </c>
      <c r="H156" s="6" t="str">
        <f t="shared" si="42"/>
        <v/>
      </c>
      <c r="I156" s="6" t="str">
        <f t="shared" si="43"/>
        <v/>
      </c>
      <c r="J156" s="6" t="str">
        <f t="shared" si="44"/>
        <v/>
      </c>
      <c r="K156" s="7" t="str">
        <f t="shared" si="45"/>
        <v/>
      </c>
      <c r="L156" s="7" t="str">
        <f t="shared" si="46"/>
        <v/>
      </c>
    </row>
    <row r="157" spans="1:12" x14ac:dyDescent="0.25">
      <c r="A157" s="1" t="str">
        <f t="shared" si="40"/>
        <v/>
      </c>
      <c r="B157" s="12" t="str">
        <f t="shared" si="41"/>
        <v/>
      </c>
      <c r="G157" s="6" t="str">
        <f t="shared" si="39"/>
        <v>[No Reference]</v>
      </c>
      <c r="H157" s="6" t="str">
        <f t="shared" si="42"/>
        <v/>
      </c>
      <c r="I157" s="6" t="str">
        <f t="shared" si="43"/>
        <v/>
      </c>
      <c r="J157" s="6" t="str">
        <f t="shared" si="44"/>
        <v/>
      </c>
      <c r="K157" s="7" t="str">
        <f t="shared" si="45"/>
        <v/>
      </c>
      <c r="L157" s="7" t="str">
        <f t="shared" si="46"/>
        <v/>
      </c>
    </row>
    <row r="158" spans="1:12" x14ac:dyDescent="0.25">
      <c r="A158" s="1" t="str">
        <f t="shared" si="40"/>
        <v/>
      </c>
      <c r="B158" s="12" t="str">
        <f t="shared" si="41"/>
        <v/>
      </c>
      <c r="G158" s="6" t="str">
        <f t="shared" si="39"/>
        <v>[No Reference]</v>
      </c>
      <c r="H158" s="6" t="str">
        <f t="shared" si="42"/>
        <v/>
      </c>
      <c r="I158" s="6" t="str">
        <f t="shared" si="43"/>
        <v/>
      </c>
      <c r="J158" s="6" t="str">
        <f t="shared" si="44"/>
        <v/>
      </c>
      <c r="K158" s="7" t="str">
        <f t="shared" si="45"/>
        <v/>
      </c>
      <c r="L158" s="7" t="str">
        <f t="shared" si="46"/>
        <v/>
      </c>
    </row>
    <row r="159" spans="1:12" x14ac:dyDescent="0.25">
      <c r="A159" s="1" t="str">
        <f t="shared" si="40"/>
        <v/>
      </c>
      <c r="B159" s="12" t="str">
        <f t="shared" si="41"/>
        <v/>
      </c>
      <c r="G159" s="6" t="str">
        <f t="shared" si="39"/>
        <v>[No Reference]</v>
      </c>
      <c r="H159" s="6" t="str">
        <f t="shared" si="42"/>
        <v/>
      </c>
      <c r="I159" s="6" t="str">
        <f t="shared" si="43"/>
        <v/>
      </c>
      <c r="J159" s="6" t="str">
        <f t="shared" si="44"/>
        <v/>
      </c>
      <c r="K159" s="7" t="str">
        <f t="shared" si="45"/>
        <v/>
      </c>
      <c r="L159" s="7" t="str">
        <f t="shared" si="46"/>
        <v/>
      </c>
    </row>
    <row r="160" spans="1:12" x14ac:dyDescent="0.25">
      <c r="A160" s="1" t="str">
        <f t="shared" si="40"/>
        <v/>
      </c>
      <c r="B160" s="12" t="str">
        <f t="shared" si="41"/>
        <v/>
      </c>
      <c r="G160" s="6" t="str">
        <f t="shared" si="39"/>
        <v>[No Reference]</v>
      </c>
      <c r="H160" s="6" t="str">
        <f t="shared" si="42"/>
        <v/>
      </c>
      <c r="I160" s="6" t="str">
        <f t="shared" si="43"/>
        <v/>
      </c>
      <c r="J160" s="6" t="str">
        <f t="shared" si="44"/>
        <v/>
      </c>
      <c r="K160" s="7" t="str">
        <f t="shared" si="45"/>
        <v/>
      </c>
      <c r="L160" s="7" t="str">
        <f t="shared" si="46"/>
        <v/>
      </c>
    </row>
    <row r="161" spans="1:12" x14ac:dyDescent="0.25">
      <c r="A161" s="1" t="str">
        <f t="shared" si="40"/>
        <v/>
      </c>
      <c r="B161" s="12" t="str">
        <f t="shared" si="41"/>
        <v/>
      </c>
      <c r="G161" s="6" t="str">
        <f t="shared" si="39"/>
        <v>[No Reference]</v>
      </c>
      <c r="H161" s="6" t="str">
        <f t="shared" si="42"/>
        <v/>
      </c>
      <c r="I161" s="6" t="str">
        <f t="shared" si="43"/>
        <v/>
      </c>
      <c r="J161" s="6" t="str">
        <f t="shared" si="44"/>
        <v/>
      </c>
      <c r="K161" s="7" t="str">
        <f t="shared" si="45"/>
        <v/>
      </c>
      <c r="L161" s="7" t="str">
        <f t="shared" si="46"/>
        <v/>
      </c>
    </row>
    <row r="162" spans="1:12" x14ac:dyDescent="0.25">
      <c r="A162" s="1" t="str">
        <f t="shared" si="40"/>
        <v/>
      </c>
      <c r="B162" s="12" t="str">
        <f t="shared" si="41"/>
        <v/>
      </c>
      <c r="G162" s="6" t="str">
        <f t="shared" si="39"/>
        <v>[No Reference]</v>
      </c>
      <c r="H162" s="6" t="str">
        <f t="shared" si="42"/>
        <v/>
      </c>
      <c r="I162" s="6" t="str">
        <f t="shared" si="43"/>
        <v/>
      </c>
      <c r="J162" s="6" t="str">
        <f t="shared" si="44"/>
        <v/>
      </c>
      <c r="K162" s="7" t="str">
        <f t="shared" si="45"/>
        <v/>
      </c>
      <c r="L162" s="7" t="str">
        <f t="shared" si="46"/>
        <v/>
      </c>
    </row>
    <row r="163" spans="1:12" x14ac:dyDescent="0.25">
      <c r="A163" s="1" t="str">
        <f t="shared" si="40"/>
        <v/>
      </c>
      <c r="B163" s="12" t="str">
        <f t="shared" si="41"/>
        <v/>
      </c>
      <c r="G163" s="6" t="str">
        <f t="shared" si="39"/>
        <v>[No Reference]</v>
      </c>
      <c r="H163" s="6" t="str">
        <f t="shared" si="42"/>
        <v/>
      </c>
      <c r="I163" s="6" t="str">
        <f t="shared" si="43"/>
        <v/>
      </c>
      <c r="J163" s="6" t="str">
        <f t="shared" si="44"/>
        <v/>
      </c>
      <c r="K163" s="7" t="str">
        <f t="shared" si="45"/>
        <v/>
      </c>
      <c r="L163" s="7" t="str">
        <f t="shared" si="46"/>
        <v/>
      </c>
    </row>
    <row r="164" spans="1:12" x14ac:dyDescent="0.25">
      <c r="A164" s="1" t="str">
        <f t="shared" si="40"/>
        <v/>
      </c>
      <c r="B164" s="12" t="str">
        <f t="shared" si="41"/>
        <v/>
      </c>
      <c r="G164" s="6" t="str">
        <f t="shared" si="39"/>
        <v>[No Reference]</v>
      </c>
      <c r="H164" s="6" t="str">
        <f t="shared" si="42"/>
        <v/>
      </c>
      <c r="I164" s="6" t="str">
        <f t="shared" si="43"/>
        <v/>
      </c>
      <c r="J164" s="6" t="str">
        <f t="shared" si="44"/>
        <v/>
      </c>
      <c r="K164" s="7" t="str">
        <f t="shared" si="45"/>
        <v/>
      </c>
      <c r="L164" s="7" t="str">
        <f t="shared" si="46"/>
        <v/>
      </c>
    </row>
    <row r="165" spans="1:12" x14ac:dyDescent="0.25">
      <c r="A165" s="1" t="str">
        <f t="shared" si="40"/>
        <v/>
      </c>
      <c r="B165" s="12" t="str">
        <f t="shared" si="41"/>
        <v/>
      </c>
      <c r="G165" s="6" t="str">
        <f t="shared" si="39"/>
        <v>[No Reference]</v>
      </c>
      <c r="H165" s="6" t="str">
        <f t="shared" si="42"/>
        <v/>
      </c>
      <c r="I165" s="6" t="str">
        <f t="shared" si="43"/>
        <v/>
      </c>
      <c r="J165" s="6" t="str">
        <f t="shared" si="44"/>
        <v/>
      </c>
      <c r="K165" s="7" t="str">
        <f t="shared" si="45"/>
        <v/>
      </c>
      <c r="L165" s="7" t="str">
        <f t="shared" si="46"/>
        <v/>
      </c>
    </row>
    <row r="166" spans="1:12" x14ac:dyDescent="0.25">
      <c r="A166" s="1" t="str">
        <f t="shared" si="40"/>
        <v/>
      </c>
      <c r="B166" s="12" t="str">
        <f t="shared" si="41"/>
        <v/>
      </c>
      <c r="G166" s="6" t="str">
        <f t="shared" si="39"/>
        <v>[No Reference]</v>
      </c>
      <c r="H166" s="6" t="str">
        <f t="shared" si="42"/>
        <v/>
      </c>
      <c r="I166" s="6" t="str">
        <f t="shared" si="43"/>
        <v/>
      </c>
      <c r="J166" s="6" t="str">
        <f t="shared" si="44"/>
        <v/>
      </c>
      <c r="K166" s="7" t="str">
        <f t="shared" si="45"/>
        <v/>
      </c>
      <c r="L166" s="7" t="str">
        <f t="shared" si="46"/>
        <v/>
      </c>
    </row>
    <row r="167" spans="1:12" x14ac:dyDescent="0.25">
      <c r="A167" s="1" t="str">
        <f t="shared" si="40"/>
        <v/>
      </c>
      <c r="B167" s="12" t="str">
        <f t="shared" si="41"/>
        <v/>
      </c>
      <c r="G167" s="6" t="str">
        <f t="shared" si="39"/>
        <v>[No Reference]</v>
      </c>
      <c r="H167" s="6" t="str">
        <f t="shared" si="42"/>
        <v/>
      </c>
      <c r="I167" s="6" t="str">
        <f t="shared" si="43"/>
        <v/>
      </c>
      <c r="J167" s="6" t="str">
        <f t="shared" si="44"/>
        <v/>
      </c>
      <c r="K167" s="7" t="str">
        <f t="shared" si="45"/>
        <v/>
      </c>
      <c r="L167" s="7" t="str">
        <f t="shared" si="46"/>
        <v/>
      </c>
    </row>
    <row r="168" spans="1:12" x14ac:dyDescent="0.25">
      <c r="A168" s="1" t="str">
        <f t="shared" si="40"/>
        <v/>
      </c>
      <c r="B168" s="12" t="str">
        <f t="shared" si="41"/>
        <v/>
      </c>
      <c r="G168" s="6" t="str">
        <f t="shared" si="39"/>
        <v>[No Reference]</v>
      </c>
      <c r="H168" s="6" t="str">
        <f t="shared" si="42"/>
        <v/>
      </c>
      <c r="I168" s="6" t="str">
        <f t="shared" si="43"/>
        <v/>
      </c>
      <c r="J168" s="6" t="str">
        <f t="shared" si="44"/>
        <v/>
      </c>
      <c r="K168" s="7" t="str">
        <f t="shared" si="45"/>
        <v/>
      </c>
      <c r="L168" s="7" t="str">
        <f t="shared" si="46"/>
        <v/>
      </c>
    </row>
    <row r="169" spans="1:12" x14ac:dyDescent="0.25">
      <c r="A169" s="1" t="str">
        <f t="shared" si="40"/>
        <v/>
      </c>
      <c r="B169" s="12" t="str">
        <f t="shared" si="41"/>
        <v/>
      </c>
      <c r="G169" s="6" t="str">
        <f t="shared" si="39"/>
        <v>[No Reference]</v>
      </c>
      <c r="H169" s="6" t="str">
        <f t="shared" si="42"/>
        <v/>
      </c>
      <c r="I169" s="6" t="str">
        <f t="shared" si="43"/>
        <v/>
      </c>
      <c r="J169" s="6" t="str">
        <f t="shared" si="44"/>
        <v/>
      </c>
      <c r="K169" s="7" t="str">
        <f t="shared" si="45"/>
        <v/>
      </c>
      <c r="L169" s="7" t="str">
        <f t="shared" si="46"/>
        <v/>
      </c>
    </row>
    <row r="170" spans="1:12" x14ac:dyDescent="0.25">
      <c r="A170" s="1" t="str">
        <f t="shared" si="40"/>
        <v/>
      </c>
      <c r="B170" s="12" t="str">
        <f t="shared" si="41"/>
        <v/>
      </c>
      <c r="G170" s="6" t="str">
        <f t="shared" si="39"/>
        <v>[No Reference]</v>
      </c>
      <c r="H170" s="6" t="str">
        <f t="shared" si="42"/>
        <v/>
      </c>
      <c r="I170" s="6" t="str">
        <f t="shared" si="43"/>
        <v/>
      </c>
      <c r="J170" s="6" t="str">
        <f t="shared" si="44"/>
        <v/>
      </c>
      <c r="K170" s="7" t="str">
        <f t="shared" si="45"/>
        <v/>
      </c>
      <c r="L170" s="7" t="str">
        <f t="shared" si="46"/>
        <v/>
      </c>
    </row>
    <row r="171" spans="1:12" x14ac:dyDescent="0.25">
      <c r="A171" s="1" t="str">
        <f t="shared" si="40"/>
        <v/>
      </c>
      <c r="B171" s="12" t="str">
        <f t="shared" si="41"/>
        <v/>
      </c>
      <c r="G171" s="6" t="str">
        <f t="shared" si="39"/>
        <v>[No Reference]</v>
      </c>
      <c r="H171" s="6" t="str">
        <f t="shared" si="42"/>
        <v/>
      </c>
      <c r="I171" s="6" t="str">
        <f t="shared" si="43"/>
        <v/>
      </c>
      <c r="J171" s="6" t="str">
        <f t="shared" si="44"/>
        <v/>
      </c>
      <c r="K171" s="7" t="str">
        <f t="shared" si="45"/>
        <v/>
      </c>
      <c r="L171" s="7" t="str">
        <f t="shared" si="46"/>
        <v/>
      </c>
    </row>
    <row r="172" spans="1:12" x14ac:dyDescent="0.25">
      <c r="A172" s="1" t="str">
        <f t="shared" si="40"/>
        <v/>
      </c>
      <c r="B172" s="12" t="str">
        <f t="shared" si="41"/>
        <v/>
      </c>
      <c r="G172" s="6" t="str">
        <f t="shared" si="39"/>
        <v>[No Reference]</v>
      </c>
      <c r="H172" s="6" t="str">
        <f t="shared" si="42"/>
        <v/>
      </c>
      <c r="I172" s="6" t="str">
        <f t="shared" si="43"/>
        <v/>
      </c>
      <c r="J172" s="6" t="str">
        <f t="shared" si="44"/>
        <v/>
      </c>
      <c r="K172" s="7" t="str">
        <f t="shared" si="45"/>
        <v/>
      </c>
      <c r="L172" s="7" t="str">
        <f t="shared" si="46"/>
        <v/>
      </c>
    </row>
    <row r="173" spans="1:12" x14ac:dyDescent="0.25">
      <c r="A173" s="1" t="str">
        <f t="shared" si="40"/>
        <v/>
      </c>
      <c r="B173" s="12" t="str">
        <f t="shared" si="41"/>
        <v/>
      </c>
      <c r="G173" s="6" t="str">
        <f t="shared" si="39"/>
        <v>[No Reference]</v>
      </c>
      <c r="H173" s="6" t="str">
        <f t="shared" si="42"/>
        <v/>
      </c>
      <c r="I173" s="6" t="str">
        <f t="shared" si="43"/>
        <v/>
      </c>
      <c r="J173" s="6" t="str">
        <f t="shared" si="44"/>
        <v/>
      </c>
      <c r="K173" s="7" t="str">
        <f t="shared" si="45"/>
        <v/>
      </c>
      <c r="L173" s="7" t="str">
        <f t="shared" si="46"/>
        <v/>
      </c>
    </row>
    <row r="174" spans="1:12" x14ac:dyDescent="0.25">
      <c r="A174" s="1" t="str">
        <f t="shared" si="40"/>
        <v/>
      </c>
      <c r="B174" s="12" t="str">
        <f t="shared" si="41"/>
        <v/>
      </c>
      <c r="G174" s="6" t="str">
        <f t="shared" si="39"/>
        <v>[No Reference]</v>
      </c>
      <c r="H174" s="6" t="str">
        <f t="shared" si="42"/>
        <v/>
      </c>
      <c r="I174" s="6" t="str">
        <f t="shared" si="43"/>
        <v/>
      </c>
      <c r="J174" s="6" t="str">
        <f t="shared" si="44"/>
        <v/>
      </c>
      <c r="K174" s="7" t="str">
        <f t="shared" si="45"/>
        <v/>
      </c>
      <c r="L174" s="7" t="str">
        <f t="shared" si="46"/>
        <v/>
      </c>
    </row>
    <row r="175" spans="1:12" x14ac:dyDescent="0.25">
      <c r="A175" s="1" t="str">
        <f t="shared" si="40"/>
        <v/>
      </c>
      <c r="B175" s="12" t="str">
        <f t="shared" si="41"/>
        <v/>
      </c>
      <c r="G175" s="6" t="str">
        <f t="shared" si="39"/>
        <v>[No Reference]</v>
      </c>
      <c r="H175" s="6" t="str">
        <f t="shared" si="42"/>
        <v/>
      </c>
      <c r="I175" s="6" t="str">
        <f t="shared" si="43"/>
        <v/>
      </c>
      <c r="J175" s="6" t="str">
        <f t="shared" si="44"/>
        <v/>
      </c>
      <c r="K175" s="7" t="str">
        <f t="shared" si="45"/>
        <v/>
      </c>
      <c r="L175" s="7" t="str">
        <f t="shared" si="46"/>
        <v/>
      </c>
    </row>
    <row r="176" spans="1:12" x14ac:dyDescent="0.25">
      <c r="A176" s="1" t="str">
        <f t="shared" si="40"/>
        <v/>
      </c>
      <c r="B176" s="12" t="str">
        <f t="shared" si="41"/>
        <v/>
      </c>
      <c r="G176" s="6" t="str">
        <f t="shared" si="39"/>
        <v>[No Reference]</v>
      </c>
      <c r="H176" s="6" t="str">
        <f t="shared" si="42"/>
        <v/>
      </c>
      <c r="I176" s="6" t="str">
        <f t="shared" si="43"/>
        <v/>
      </c>
      <c r="J176" s="6" t="str">
        <f t="shared" si="44"/>
        <v/>
      </c>
      <c r="K176" s="7" t="str">
        <f t="shared" si="45"/>
        <v/>
      </c>
      <c r="L176" s="7" t="str">
        <f t="shared" si="46"/>
        <v/>
      </c>
    </row>
    <row r="177" spans="1:12" x14ac:dyDescent="0.25">
      <c r="A177" s="1" t="str">
        <f t="shared" si="40"/>
        <v/>
      </c>
      <c r="B177" s="12" t="str">
        <f t="shared" si="41"/>
        <v/>
      </c>
      <c r="G177" s="6" t="str">
        <f t="shared" si="39"/>
        <v>[No Reference]</v>
      </c>
      <c r="H177" s="6" t="str">
        <f t="shared" si="42"/>
        <v/>
      </c>
      <c r="I177" s="6" t="str">
        <f t="shared" si="43"/>
        <v/>
      </c>
      <c r="J177" s="6" t="str">
        <f t="shared" si="44"/>
        <v/>
      </c>
      <c r="K177" s="7" t="str">
        <f t="shared" si="45"/>
        <v/>
      </c>
      <c r="L177" s="7" t="str">
        <f t="shared" si="46"/>
        <v/>
      </c>
    </row>
    <row r="178" spans="1:12" x14ac:dyDescent="0.25">
      <c r="A178" s="1" t="str">
        <f t="shared" si="40"/>
        <v/>
      </c>
      <c r="B178" s="12" t="str">
        <f t="shared" si="41"/>
        <v/>
      </c>
      <c r="G178" s="6" t="str">
        <f t="shared" si="39"/>
        <v>[No Reference]</v>
      </c>
      <c r="H178" s="6" t="str">
        <f t="shared" si="42"/>
        <v/>
      </c>
      <c r="I178" s="6" t="str">
        <f t="shared" si="43"/>
        <v/>
      </c>
      <c r="J178" s="6" t="str">
        <f t="shared" si="44"/>
        <v/>
      </c>
      <c r="K178" s="7" t="str">
        <f t="shared" si="45"/>
        <v/>
      </c>
      <c r="L178" s="7" t="str">
        <f t="shared" si="46"/>
        <v/>
      </c>
    </row>
    <row r="179" spans="1:12" x14ac:dyDescent="0.25">
      <c r="A179" s="1" t="str">
        <f t="shared" si="40"/>
        <v/>
      </c>
      <c r="B179" s="12" t="str">
        <f t="shared" si="41"/>
        <v/>
      </c>
      <c r="G179" s="6" t="str">
        <f t="shared" si="39"/>
        <v>[No Reference]</v>
      </c>
      <c r="H179" s="6" t="str">
        <f t="shared" si="42"/>
        <v/>
      </c>
      <c r="I179" s="6" t="str">
        <f t="shared" si="43"/>
        <v/>
      </c>
      <c r="J179" s="6" t="str">
        <f t="shared" si="44"/>
        <v/>
      </c>
      <c r="K179" s="7" t="str">
        <f t="shared" si="45"/>
        <v/>
      </c>
      <c r="L179" s="7" t="str">
        <f t="shared" si="46"/>
        <v/>
      </c>
    </row>
    <row r="180" spans="1:12" x14ac:dyDescent="0.25">
      <c r="A180" s="1" t="str">
        <f t="shared" si="40"/>
        <v/>
      </c>
      <c r="B180" s="12" t="str">
        <f t="shared" si="41"/>
        <v/>
      </c>
      <c r="G180" s="6" t="str">
        <f t="shared" si="39"/>
        <v>[No Reference]</v>
      </c>
      <c r="H180" s="6" t="str">
        <f t="shared" si="42"/>
        <v/>
      </c>
      <c r="I180" s="6" t="str">
        <f t="shared" si="43"/>
        <v/>
      </c>
      <c r="J180" s="6" t="str">
        <f t="shared" si="44"/>
        <v/>
      </c>
      <c r="K180" s="7" t="str">
        <f t="shared" si="45"/>
        <v/>
      </c>
      <c r="L180" s="7" t="str">
        <f t="shared" si="46"/>
        <v/>
      </c>
    </row>
    <row r="181" spans="1:12" x14ac:dyDescent="0.25">
      <c r="A181" s="1" t="str">
        <f t="shared" si="40"/>
        <v/>
      </c>
      <c r="B181" s="12" t="str">
        <f t="shared" si="41"/>
        <v/>
      </c>
      <c r="G181" s="6" t="str">
        <f t="shared" si="39"/>
        <v>[No Reference]</v>
      </c>
      <c r="H181" s="6" t="str">
        <f t="shared" si="42"/>
        <v/>
      </c>
      <c r="I181" s="6" t="str">
        <f t="shared" si="43"/>
        <v/>
      </c>
      <c r="J181" s="6" t="str">
        <f t="shared" si="44"/>
        <v/>
      </c>
      <c r="K181" s="7" t="str">
        <f t="shared" si="45"/>
        <v/>
      </c>
      <c r="L181" s="7" t="str">
        <f t="shared" si="46"/>
        <v/>
      </c>
    </row>
    <row r="182" spans="1:12" x14ac:dyDescent="0.25">
      <c r="A182" s="1" t="str">
        <f t="shared" si="40"/>
        <v/>
      </c>
      <c r="B182" s="12" t="str">
        <f t="shared" si="41"/>
        <v/>
      </c>
      <c r="G182" s="6" t="str">
        <f t="shared" si="39"/>
        <v>[No Reference]</v>
      </c>
      <c r="H182" s="6" t="str">
        <f t="shared" si="42"/>
        <v/>
      </c>
      <c r="I182" s="6" t="str">
        <f t="shared" si="43"/>
        <v/>
      </c>
      <c r="J182" s="6" t="str">
        <f t="shared" si="44"/>
        <v/>
      </c>
      <c r="K182" s="7" t="str">
        <f t="shared" si="45"/>
        <v/>
      </c>
      <c r="L182" s="7" t="str">
        <f t="shared" si="46"/>
        <v/>
      </c>
    </row>
    <row r="183" spans="1:12" x14ac:dyDescent="0.25">
      <c r="A183" s="1" t="str">
        <f t="shared" si="40"/>
        <v/>
      </c>
      <c r="B183" s="12" t="str">
        <f t="shared" si="41"/>
        <v/>
      </c>
      <c r="G183" s="6" t="str">
        <f t="shared" si="39"/>
        <v>[No Reference]</v>
      </c>
      <c r="H183" s="6" t="str">
        <f t="shared" si="42"/>
        <v/>
      </c>
      <c r="I183" s="6" t="str">
        <f t="shared" si="43"/>
        <v/>
      </c>
      <c r="J183" s="6" t="str">
        <f t="shared" si="44"/>
        <v/>
      </c>
      <c r="K183" s="7" t="str">
        <f t="shared" si="45"/>
        <v/>
      </c>
      <c r="L183" s="7" t="str">
        <f t="shared" si="46"/>
        <v/>
      </c>
    </row>
    <row r="184" spans="1:12" x14ac:dyDescent="0.25">
      <c r="A184" s="1" t="str">
        <f t="shared" si="40"/>
        <v/>
      </c>
      <c r="B184" s="12" t="str">
        <f t="shared" si="41"/>
        <v/>
      </c>
      <c r="G184" s="6" t="str">
        <f t="shared" si="39"/>
        <v>[No Reference]</v>
      </c>
      <c r="H184" s="6" t="str">
        <f t="shared" si="42"/>
        <v/>
      </c>
      <c r="I184" s="6" t="str">
        <f t="shared" si="43"/>
        <v/>
      </c>
      <c r="J184" s="6" t="str">
        <f t="shared" si="44"/>
        <v/>
      </c>
      <c r="K184" s="7" t="str">
        <f t="shared" si="45"/>
        <v/>
      </c>
      <c r="L184" s="7" t="str">
        <f t="shared" si="46"/>
        <v/>
      </c>
    </row>
    <row r="185" spans="1:12" x14ac:dyDescent="0.25">
      <c r="A185" s="1" t="str">
        <f t="shared" si="40"/>
        <v/>
      </c>
      <c r="B185" s="12" t="str">
        <f t="shared" si="41"/>
        <v/>
      </c>
      <c r="G185" s="6" t="str">
        <f t="shared" si="39"/>
        <v>[No Reference]</v>
      </c>
      <c r="H185" s="6" t="str">
        <f t="shared" si="42"/>
        <v/>
      </c>
      <c r="I185" s="6" t="str">
        <f t="shared" si="43"/>
        <v/>
      </c>
      <c r="J185" s="6" t="str">
        <f t="shared" si="44"/>
        <v/>
      </c>
      <c r="K185" s="7" t="str">
        <f t="shared" si="45"/>
        <v/>
      </c>
      <c r="L185" s="7" t="str">
        <f t="shared" si="46"/>
        <v/>
      </c>
    </row>
    <row r="186" spans="1:12" x14ac:dyDescent="0.25">
      <c r="A186" s="1" t="str">
        <f t="shared" si="40"/>
        <v/>
      </c>
      <c r="B186" s="12" t="str">
        <f t="shared" si="41"/>
        <v/>
      </c>
      <c r="G186" s="6" t="str">
        <f t="shared" si="39"/>
        <v>[No Reference]</v>
      </c>
      <c r="H186" s="6" t="str">
        <f t="shared" si="42"/>
        <v/>
      </c>
      <c r="I186" s="6" t="str">
        <f t="shared" si="43"/>
        <v/>
      </c>
      <c r="J186" s="6" t="str">
        <f t="shared" si="44"/>
        <v/>
      </c>
      <c r="K186" s="7" t="str">
        <f t="shared" si="45"/>
        <v/>
      </c>
      <c r="L186" s="7" t="str">
        <f t="shared" si="46"/>
        <v/>
      </c>
    </row>
    <row r="187" spans="1:12" x14ac:dyDescent="0.25">
      <c r="A187" s="1" t="str">
        <f t="shared" si="40"/>
        <v/>
      </c>
      <c r="B187" s="12" t="str">
        <f t="shared" si="41"/>
        <v/>
      </c>
      <c r="G187" s="6" t="str">
        <f t="shared" si="39"/>
        <v>[No Reference]</v>
      </c>
      <c r="H187" s="6" t="str">
        <f t="shared" si="42"/>
        <v/>
      </c>
      <c r="I187" s="6" t="str">
        <f t="shared" si="43"/>
        <v/>
      </c>
      <c r="J187" s="6" t="str">
        <f t="shared" si="44"/>
        <v/>
      </c>
      <c r="K187" s="7" t="str">
        <f t="shared" si="45"/>
        <v/>
      </c>
      <c r="L187" s="7" t="str">
        <f t="shared" si="46"/>
        <v/>
      </c>
    </row>
    <row r="188" spans="1:12" x14ac:dyDescent="0.25">
      <c r="A188" s="1" t="str">
        <f t="shared" si="40"/>
        <v/>
      </c>
      <c r="B188" s="12" t="str">
        <f t="shared" si="41"/>
        <v/>
      </c>
      <c r="G188" s="6" t="str">
        <f t="shared" si="39"/>
        <v>[No Reference]</v>
      </c>
      <c r="H188" s="6" t="str">
        <f t="shared" si="42"/>
        <v/>
      </c>
      <c r="I188" s="6" t="str">
        <f t="shared" si="43"/>
        <v/>
      </c>
      <c r="J188" s="6" t="str">
        <f t="shared" si="44"/>
        <v/>
      </c>
      <c r="K188" s="7" t="str">
        <f t="shared" si="45"/>
        <v/>
      </c>
      <c r="L188" s="7" t="str">
        <f t="shared" si="46"/>
        <v/>
      </c>
    </row>
    <row r="189" spans="1:12" x14ac:dyDescent="0.25">
      <c r="A189" s="1" t="str">
        <f t="shared" si="40"/>
        <v/>
      </c>
      <c r="B189" s="12" t="str">
        <f t="shared" si="41"/>
        <v/>
      </c>
      <c r="G189" s="6" t="str">
        <f t="shared" si="39"/>
        <v>[No Reference]</v>
      </c>
      <c r="H189" s="6" t="str">
        <f t="shared" si="42"/>
        <v/>
      </c>
      <c r="I189" s="6" t="str">
        <f t="shared" si="43"/>
        <v/>
      </c>
      <c r="J189" s="6" t="str">
        <f t="shared" si="44"/>
        <v/>
      </c>
      <c r="K189" s="7" t="str">
        <f t="shared" si="45"/>
        <v/>
      </c>
      <c r="L189" s="7" t="str">
        <f t="shared" si="46"/>
        <v/>
      </c>
    </row>
    <row r="190" spans="1:12" x14ac:dyDescent="0.25">
      <c r="A190" s="1" t="str">
        <f t="shared" si="40"/>
        <v/>
      </c>
      <c r="B190" s="12" t="str">
        <f t="shared" si="41"/>
        <v/>
      </c>
      <c r="G190" s="6" t="str">
        <f t="shared" si="39"/>
        <v>[No Reference]</v>
      </c>
      <c r="H190" s="6" t="str">
        <f t="shared" si="42"/>
        <v/>
      </c>
      <c r="I190" s="6" t="str">
        <f t="shared" si="43"/>
        <v/>
      </c>
      <c r="J190" s="6" t="str">
        <f t="shared" si="44"/>
        <v/>
      </c>
      <c r="K190" s="7" t="str">
        <f t="shared" si="45"/>
        <v/>
      </c>
      <c r="L190" s="7" t="str">
        <f t="shared" si="46"/>
        <v/>
      </c>
    </row>
    <row r="191" spans="1:12" x14ac:dyDescent="0.25">
      <c r="A191" s="1" t="str">
        <f t="shared" si="40"/>
        <v/>
      </c>
      <c r="B191" s="12" t="str">
        <f t="shared" si="41"/>
        <v/>
      </c>
      <c r="G191" s="6" t="str">
        <f t="shared" si="39"/>
        <v>[No Reference]</v>
      </c>
      <c r="H191" s="6" t="str">
        <f t="shared" si="42"/>
        <v/>
      </c>
      <c r="I191" s="6" t="str">
        <f t="shared" si="43"/>
        <v/>
      </c>
      <c r="J191" s="6" t="str">
        <f t="shared" si="44"/>
        <v/>
      </c>
      <c r="K191" s="7" t="str">
        <f t="shared" si="45"/>
        <v/>
      </c>
      <c r="L191" s="7" t="str">
        <f t="shared" si="46"/>
        <v/>
      </c>
    </row>
    <row r="192" spans="1:12" x14ac:dyDescent="0.25">
      <c r="A192" s="1" t="str">
        <f t="shared" si="40"/>
        <v/>
      </c>
      <c r="B192" s="12" t="str">
        <f t="shared" si="41"/>
        <v/>
      </c>
      <c r="G192" s="6" t="str">
        <f t="shared" ref="G192:G198" si="47">IF(ISBLANK(F192), "[No Reference]", F192)</f>
        <v>[No Reference]</v>
      </c>
      <c r="H192" s="6" t="str">
        <f t="shared" si="42"/>
        <v/>
      </c>
      <c r="I192" s="6" t="str">
        <f t="shared" si="43"/>
        <v/>
      </c>
      <c r="J192" s="6" t="str">
        <f t="shared" si="44"/>
        <v/>
      </c>
      <c r="K192" s="7" t="str">
        <f t="shared" si="45"/>
        <v/>
      </c>
      <c r="L192" s="7" t="str">
        <f t="shared" si="46"/>
        <v/>
      </c>
    </row>
    <row r="193" spans="1:12" x14ac:dyDescent="0.25">
      <c r="A193" s="1" t="str">
        <f t="shared" ref="A193:A198" si="48">IF(NOT(ISBLANK(C192)),A192, "")</f>
        <v/>
      </c>
      <c r="B193" s="12" t="str">
        <f t="shared" ref="B193:B198" si="49">IF(NOT(OR(ISBLANK(C192),ISBLANK(A193))),C192, "")</f>
        <v/>
      </c>
      <c r="G193" s="6" t="str">
        <f t="shared" si="47"/>
        <v>[No Reference]</v>
      </c>
      <c r="H193" s="6" t="str">
        <f t="shared" ref="H193:H198" si="50">IF(ISNUMBER(B193),ROUNDDOWN(B193,-2)/2400+MOD(B193,100)/1440,"")</f>
        <v/>
      </c>
      <c r="I193" s="6" t="str">
        <f t="shared" ref="I193:I198" si="51">IF(ISNUMBER(C193),ROUNDDOWN(C193,-2)/2400+MOD(C193,100)/1440,"")</f>
        <v/>
      </c>
      <c r="J193" s="6" t="str">
        <f t="shared" ref="J193:J198" si="52">IF(AND(ISNUMBER(B193),ISNUMBER(C193)),I193-H193,"")</f>
        <v/>
      </c>
      <c r="K193" s="7" t="str">
        <f t="shared" ref="K193:K198" si="53">IF(ISNUMBER(J193),J193*24,"")</f>
        <v/>
      </c>
      <c r="L193" s="7" t="str">
        <f t="shared" ref="L193:L198" si="54">IF(ISNUMBER(K193), IF(A193=A192, L192+K193, K193), IF(AND(ISNUMBER(L192),ISBLANK(A193)),L192,""))</f>
        <v/>
      </c>
    </row>
    <row r="194" spans="1:12" x14ac:dyDescent="0.25">
      <c r="A194" s="1" t="str">
        <f t="shared" si="48"/>
        <v/>
      </c>
      <c r="B194" s="12" t="str">
        <f t="shared" si="49"/>
        <v/>
      </c>
      <c r="G194" s="6" t="str">
        <f t="shared" si="47"/>
        <v>[No Reference]</v>
      </c>
      <c r="H194" s="6" t="str">
        <f t="shared" si="50"/>
        <v/>
      </c>
      <c r="I194" s="6" t="str">
        <f t="shared" si="51"/>
        <v/>
      </c>
      <c r="J194" s="6" t="str">
        <f t="shared" si="52"/>
        <v/>
      </c>
      <c r="K194" s="7" t="str">
        <f t="shared" si="53"/>
        <v/>
      </c>
      <c r="L194" s="7" t="str">
        <f t="shared" si="54"/>
        <v/>
      </c>
    </row>
    <row r="195" spans="1:12" x14ac:dyDescent="0.25">
      <c r="A195" s="1" t="str">
        <f t="shared" si="48"/>
        <v/>
      </c>
      <c r="B195" s="12" t="str">
        <f t="shared" si="49"/>
        <v/>
      </c>
      <c r="G195" s="6" t="str">
        <f t="shared" si="47"/>
        <v>[No Reference]</v>
      </c>
      <c r="H195" s="6" t="str">
        <f t="shared" si="50"/>
        <v/>
      </c>
      <c r="I195" s="6" t="str">
        <f t="shared" si="51"/>
        <v/>
      </c>
      <c r="J195" s="6" t="str">
        <f t="shared" si="52"/>
        <v/>
      </c>
      <c r="K195" s="7" t="str">
        <f t="shared" si="53"/>
        <v/>
      </c>
      <c r="L195" s="7" t="str">
        <f t="shared" si="54"/>
        <v/>
      </c>
    </row>
    <row r="196" spans="1:12" x14ac:dyDescent="0.25">
      <c r="A196" s="1" t="str">
        <f t="shared" si="48"/>
        <v/>
      </c>
      <c r="B196" s="12" t="str">
        <f t="shared" si="49"/>
        <v/>
      </c>
      <c r="G196" s="6" t="str">
        <f t="shared" si="47"/>
        <v>[No Reference]</v>
      </c>
      <c r="H196" s="6" t="str">
        <f t="shared" si="50"/>
        <v/>
      </c>
      <c r="I196" s="6" t="str">
        <f t="shared" si="51"/>
        <v/>
      </c>
      <c r="J196" s="6" t="str">
        <f t="shared" si="52"/>
        <v/>
      </c>
      <c r="K196" s="7" t="str">
        <f t="shared" si="53"/>
        <v/>
      </c>
      <c r="L196" s="7" t="str">
        <f t="shared" si="54"/>
        <v/>
      </c>
    </row>
    <row r="197" spans="1:12" x14ac:dyDescent="0.25">
      <c r="A197" s="1" t="str">
        <f t="shared" si="48"/>
        <v/>
      </c>
      <c r="B197" s="12" t="str">
        <f t="shared" si="49"/>
        <v/>
      </c>
      <c r="G197" s="6" t="str">
        <f t="shared" si="47"/>
        <v>[No Reference]</v>
      </c>
      <c r="H197" s="6" t="str">
        <f t="shared" si="50"/>
        <v/>
      </c>
      <c r="I197" s="6" t="str">
        <f t="shared" si="51"/>
        <v/>
      </c>
      <c r="J197" s="6" t="str">
        <f t="shared" si="52"/>
        <v/>
      </c>
      <c r="K197" s="7" t="str">
        <f t="shared" si="53"/>
        <v/>
      </c>
      <c r="L197" s="7" t="str">
        <f t="shared" si="54"/>
        <v/>
      </c>
    </row>
    <row r="198" spans="1:12" x14ac:dyDescent="0.25">
      <c r="A198" s="1" t="str">
        <f t="shared" si="48"/>
        <v/>
      </c>
      <c r="B198" s="12" t="str">
        <f t="shared" si="49"/>
        <v/>
      </c>
      <c r="G198" s="6" t="str">
        <f t="shared" si="47"/>
        <v>[No Reference]</v>
      </c>
      <c r="H198" s="6" t="str">
        <f t="shared" si="50"/>
        <v/>
      </c>
      <c r="I198" s="6" t="str">
        <f t="shared" si="51"/>
        <v/>
      </c>
      <c r="J198" s="6" t="str">
        <f t="shared" si="52"/>
        <v/>
      </c>
      <c r="K198" s="7" t="str">
        <f t="shared" si="53"/>
        <v/>
      </c>
      <c r="L198" s="7" t="str">
        <f t="shared" si="54"/>
        <v/>
      </c>
    </row>
  </sheetData>
  <conditionalFormatting sqref="A2:M198">
    <cfRule type="expression" dxfId="8" priority="69">
      <formula>AND(NOT(ISBLANK($A2)),(COUNTIF(INDIRECT(ADDRESS(MIN(IF($A2:$A$198="",ROW($A2:$A$198))),13)), "y*")=1))</formula>
    </cfRule>
  </conditionalFormatting>
  <conditionalFormatting sqref="K2:L198">
    <cfRule type="expression" dxfId="7" priority="71" stopIfTrue="1">
      <formula>AND(NOT(ISBLANK($A2)),(COUNTIF(INDIRECT(ADDRESS(MIN(IF($A2:$A$198="",ROW($A2:$A$198))),11)), "y*")=1))</formula>
    </cfRule>
    <cfRule type="expression" dxfId="6" priority="72">
      <formula>AND(ISNUMBER($L2), ISBLANK($A2))</formula>
    </cfRule>
  </conditionalFormatting>
  <conditionalFormatting sqref="G2:G1048572">
    <cfRule type="expression" dxfId="5" priority="75">
      <formula>AND(NOT(ISBLANK($A2)),(COUNTIF(INDIRECT(ADDRESS(MIN(IF($A2:$A$198="",ROW($A2:$A$198))),11)), "y*")=1))</formula>
    </cfRule>
  </conditionalFormatting>
  <conditionalFormatting sqref="G1048573:G1048576">
    <cfRule type="expression" dxfId="4" priority="77">
      <formula>AND(NOT(ISBLANK($A1048573)),(COUNTIF(INDIRECT(ADDRESS(MIN(IF($A198:$A$1048573="",ROW($A198:$A$1048573))),11)), "y*")=1))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679C-EE49-4545-BB2D-B78A0F2C4B00}">
  <dimension ref="A1:G35"/>
  <sheetViews>
    <sheetView workbookViewId="0">
      <pane ySplit="2" topLeftCell="A3" activePane="bottomLeft" state="frozen"/>
      <selection pane="bottomLeft" activeCell="A4" sqref="A4"/>
    </sheetView>
  </sheetViews>
  <sheetFormatPr defaultRowHeight="15" x14ac:dyDescent="0.25"/>
  <cols>
    <col min="1" max="1" width="56.140625" bestFit="1" customWidth="1"/>
    <col min="2" max="6" width="10.7109375" bestFit="1" customWidth="1"/>
    <col min="7" max="7" width="5.5703125" bestFit="1" customWidth="1"/>
  </cols>
  <sheetData>
    <row r="1" spans="1:7" ht="30.75" customHeight="1" x14ac:dyDescent="0.25">
      <c r="A1" s="13" t="s">
        <v>11</v>
      </c>
      <c r="B1" s="13" t="s">
        <v>12</v>
      </c>
    </row>
    <row r="2" spans="1:7" x14ac:dyDescent="0.25">
      <c r="A2" s="13" t="s">
        <v>36</v>
      </c>
      <c r="B2" s="25">
        <v>44816</v>
      </c>
      <c r="C2" s="25">
        <v>44817</v>
      </c>
      <c r="D2" s="25">
        <v>44818</v>
      </c>
      <c r="E2" s="25">
        <v>44819</v>
      </c>
      <c r="F2" s="25">
        <v>44820</v>
      </c>
      <c r="G2" s="22" t="s">
        <v>33</v>
      </c>
    </row>
    <row r="3" spans="1:7" x14ac:dyDescent="0.25">
      <c r="A3" s="14" t="s">
        <v>39</v>
      </c>
      <c r="B3" s="23"/>
      <c r="C3" s="23"/>
      <c r="D3" s="23"/>
      <c r="E3" s="23"/>
      <c r="F3" s="23"/>
      <c r="G3" s="23"/>
    </row>
    <row r="4" spans="1:7" x14ac:dyDescent="0.25">
      <c r="A4" s="26" t="s">
        <v>55</v>
      </c>
      <c r="B4" s="23"/>
      <c r="C4" s="23"/>
      <c r="D4" s="23"/>
      <c r="E4" s="23"/>
      <c r="F4" s="23"/>
      <c r="G4" s="23"/>
    </row>
    <row r="5" spans="1:7" x14ac:dyDescent="0.25">
      <c r="A5" s="27" t="s">
        <v>49</v>
      </c>
      <c r="B5" s="23"/>
      <c r="C5" s="23">
        <v>0.50000000000000089</v>
      </c>
      <c r="D5" s="23">
        <v>0.55000000000000071</v>
      </c>
      <c r="E5" s="23">
        <v>0.63333333333333375</v>
      </c>
      <c r="F5" s="23">
        <v>0.75000000000000133</v>
      </c>
      <c r="G5" s="23">
        <v>2.4333333333333367</v>
      </c>
    </row>
    <row r="6" spans="1:7" x14ac:dyDescent="0.25">
      <c r="A6" s="27" t="s">
        <v>40</v>
      </c>
      <c r="B6" s="23">
        <v>1.9999999999999996</v>
      </c>
      <c r="C6" s="23"/>
      <c r="D6" s="23"/>
      <c r="E6" s="23"/>
      <c r="F6" s="23"/>
      <c r="G6" s="23">
        <v>1.9999999999999996</v>
      </c>
    </row>
    <row r="7" spans="1:7" x14ac:dyDescent="0.25">
      <c r="A7" s="27" t="s">
        <v>50</v>
      </c>
      <c r="B7" s="23"/>
      <c r="C7" s="23">
        <v>0.56666666666666599</v>
      </c>
      <c r="D7" s="23"/>
      <c r="E7" s="23"/>
      <c r="F7" s="23"/>
      <c r="G7" s="23">
        <v>0.56666666666666599</v>
      </c>
    </row>
    <row r="8" spans="1:7" x14ac:dyDescent="0.25">
      <c r="A8" s="27" t="s">
        <v>47</v>
      </c>
      <c r="B8" s="23"/>
      <c r="C8" s="23"/>
      <c r="D8" s="23">
        <v>0.99999999999999911</v>
      </c>
      <c r="E8" s="23">
        <v>0.41666666666666652</v>
      </c>
      <c r="F8" s="23">
        <v>0.3666666666666667</v>
      </c>
      <c r="G8" s="23">
        <v>1.7833333333333323</v>
      </c>
    </row>
    <row r="9" spans="1:7" x14ac:dyDescent="0.25">
      <c r="A9" s="26" t="s">
        <v>56</v>
      </c>
      <c r="B9" s="23">
        <v>1.9999999999999996</v>
      </c>
      <c r="C9" s="23">
        <v>1.0666666666666669</v>
      </c>
      <c r="D9" s="23">
        <v>1.5499999999999998</v>
      </c>
      <c r="E9" s="23">
        <v>1.0500000000000003</v>
      </c>
      <c r="F9" s="23">
        <v>1.116666666666668</v>
      </c>
      <c r="G9" s="23">
        <v>6.7833333333333341</v>
      </c>
    </row>
    <row r="10" spans="1:7" x14ac:dyDescent="0.25">
      <c r="A10" s="26"/>
      <c r="B10" s="23"/>
      <c r="C10" s="23"/>
      <c r="D10" s="23"/>
      <c r="E10" s="23"/>
      <c r="F10" s="23"/>
      <c r="G10" s="23"/>
    </row>
    <row r="11" spans="1:7" x14ac:dyDescent="0.25">
      <c r="A11" s="26" t="s">
        <v>42</v>
      </c>
      <c r="B11" s="23"/>
      <c r="C11" s="23"/>
      <c r="D11" s="23"/>
      <c r="E11" s="23"/>
      <c r="F11" s="23"/>
      <c r="G11" s="23"/>
    </row>
    <row r="12" spans="1:7" x14ac:dyDescent="0.25">
      <c r="A12" s="27" t="s">
        <v>41</v>
      </c>
      <c r="B12" s="23">
        <v>1.8500000000000028</v>
      </c>
      <c r="C12" s="23"/>
      <c r="D12" s="23"/>
      <c r="E12" s="23"/>
      <c r="F12" s="23"/>
      <c r="G12" s="23">
        <v>1.8500000000000028</v>
      </c>
    </row>
    <row r="13" spans="1:7" x14ac:dyDescent="0.25">
      <c r="A13" s="27" t="s">
        <v>51</v>
      </c>
      <c r="B13" s="23"/>
      <c r="C13" s="23">
        <v>1.1833333333333331</v>
      </c>
      <c r="D13" s="23">
        <v>1.0000000000000004</v>
      </c>
      <c r="E13" s="23">
        <v>1.3333333333333326</v>
      </c>
      <c r="F13" s="23">
        <v>1.3833333333333324</v>
      </c>
      <c r="G13" s="23">
        <v>4.8999999999999986</v>
      </c>
    </row>
    <row r="14" spans="1:7" x14ac:dyDescent="0.25">
      <c r="A14" s="27" t="s">
        <v>52</v>
      </c>
      <c r="B14" s="23"/>
      <c r="C14" s="23">
        <v>1.0000000000000018</v>
      </c>
      <c r="D14" s="23">
        <v>0.50000000000000089</v>
      </c>
      <c r="E14" s="23">
        <v>0.75</v>
      </c>
      <c r="F14" s="23">
        <v>0.61666666666666714</v>
      </c>
      <c r="G14" s="23">
        <v>2.8666666666666698</v>
      </c>
    </row>
    <row r="15" spans="1:7" x14ac:dyDescent="0.25">
      <c r="A15" s="26" t="s">
        <v>57</v>
      </c>
      <c r="B15" s="23">
        <v>1.8500000000000028</v>
      </c>
      <c r="C15" s="23">
        <v>2.1833333333333349</v>
      </c>
      <c r="D15" s="23">
        <v>1.5000000000000013</v>
      </c>
      <c r="E15" s="23">
        <v>2.0833333333333326</v>
      </c>
      <c r="F15" s="23">
        <v>1.9999999999999996</v>
      </c>
      <c r="G15" s="23">
        <v>9.6166666666666707</v>
      </c>
    </row>
    <row r="16" spans="1:7" x14ac:dyDescent="0.25">
      <c r="A16" s="26"/>
      <c r="B16" s="23"/>
      <c r="C16" s="23"/>
      <c r="D16" s="23"/>
      <c r="E16" s="23"/>
      <c r="F16" s="23"/>
      <c r="G16" s="23"/>
    </row>
    <row r="17" spans="1:7" x14ac:dyDescent="0.25">
      <c r="A17" s="26" t="s">
        <v>44</v>
      </c>
      <c r="B17" s="23"/>
      <c r="C17" s="23"/>
      <c r="D17" s="23"/>
      <c r="E17" s="23"/>
      <c r="F17" s="23"/>
      <c r="G17" s="23"/>
    </row>
    <row r="18" spans="1:7" x14ac:dyDescent="0.25">
      <c r="A18" s="27" t="s">
        <v>43</v>
      </c>
      <c r="B18" s="23">
        <v>1.4500000000000002</v>
      </c>
      <c r="C18" s="23"/>
      <c r="D18" s="23"/>
      <c r="E18" s="23"/>
      <c r="F18" s="23"/>
      <c r="G18" s="23">
        <v>1.4500000000000002</v>
      </c>
    </row>
    <row r="19" spans="1:7" x14ac:dyDescent="0.25">
      <c r="A19" s="27" t="s">
        <v>53</v>
      </c>
      <c r="B19" s="23"/>
      <c r="C19" s="23">
        <v>1.8333333333333321</v>
      </c>
      <c r="D19" s="23">
        <v>1.5</v>
      </c>
      <c r="E19" s="23">
        <v>1.6500000000000021</v>
      </c>
      <c r="F19" s="23">
        <v>1.583333333333333</v>
      </c>
      <c r="G19" s="23">
        <v>6.5666666666666673</v>
      </c>
    </row>
    <row r="20" spans="1:7" x14ac:dyDescent="0.25">
      <c r="A20" s="26" t="s">
        <v>58</v>
      </c>
      <c r="B20" s="23">
        <v>1.4500000000000002</v>
      </c>
      <c r="C20" s="23">
        <v>1.8333333333333321</v>
      </c>
      <c r="D20" s="23">
        <v>1.5</v>
      </c>
      <c r="E20" s="23">
        <v>1.6500000000000021</v>
      </c>
      <c r="F20" s="23">
        <v>1.583333333333333</v>
      </c>
      <c r="G20" s="23">
        <v>8.0166666666666675</v>
      </c>
    </row>
    <row r="21" spans="1:7" x14ac:dyDescent="0.25">
      <c r="A21" s="26"/>
      <c r="B21" s="23"/>
      <c r="C21" s="23"/>
      <c r="D21" s="23"/>
      <c r="E21" s="23"/>
      <c r="F21" s="23"/>
      <c r="G21" s="23"/>
    </row>
    <row r="22" spans="1:7" x14ac:dyDescent="0.25">
      <c r="A22" s="14" t="s">
        <v>59</v>
      </c>
      <c r="B22" s="23">
        <v>5.3000000000000025</v>
      </c>
      <c r="C22" s="23">
        <v>5.0833333333333339</v>
      </c>
      <c r="D22" s="23">
        <v>4.5500000000000007</v>
      </c>
      <c r="E22" s="23">
        <v>4.783333333333335</v>
      </c>
      <c r="F22" s="23">
        <v>4.7000000000000011</v>
      </c>
      <c r="G22" s="23">
        <v>24.416666666666671</v>
      </c>
    </row>
    <row r="23" spans="1:7" x14ac:dyDescent="0.25">
      <c r="A23" s="14"/>
      <c r="B23" s="23"/>
      <c r="C23" s="23"/>
      <c r="D23" s="23"/>
      <c r="E23" s="23"/>
      <c r="F23" s="23"/>
      <c r="G23" s="23"/>
    </row>
    <row r="24" spans="1:7" x14ac:dyDescent="0.25">
      <c r="A24" s="14" t="s">
        <v>60</v>
      </c>
      <c r="B24" s="23"/>
      <c r="C24" s="23"/>
      <c r="D24" s="23"/>
      <c r="E24" s="23"/>
      <c r="F24" s="23"/>
      <c r="G24" s="23"/>
    </row>
    <row r="25" spans="1:7" x14ac:dyDescent="0.25">
      <c r="A25" s="26" t="s">
        <v>55</v>
      </c>
      <c r="B25" s="23"/>
      <c r="C25" s="23"/>
      <c r="D25" s="23"/>
      <c r="E25" s="23"/>
      <c r="F25" s="23"/>
      <c r="G25" s="23"/>
    </row>
    <row r="26" spans="1:7" x14ac:dyDescent="0.25">
      <c r="A26" s="27" t="s">
        <v>45</v>
      </c>
      <c r="B26" s="23"/>
      <c r="C26" s="23">
        <v>0.28333333333333233</v>
      </c>
      <c r="D26" s="23">
        <v>1.1166666666666654</v>
      </c>
      <c r="E26" s="23">
        <v>0.71666666666666412</v>
      </c>
      <c r="F26" s="23">
        <v>0.91666666666666607</v>
      </c>
      <c r="G26" s="23">
        <v>3.0333333333333279</v>
      </c>
    </row>
    <row r="27" spans="1:7" x14ac:dyDescent="0.25">
      <c r="A27" s="27" t="s">
        <v>46</v>
      </c>
      <c r="B27" s="23">
        <v>0.88333333333333286</v>
      </c>
      <c r="C27" s="23"/>
      <c r="D27" s="23"/>
      <c r="E27" s="23"/>
      <c r="F27" s="23"/>
      <c r="G27" s="23">
        <v>0.88333333333333286</v>
      </c>
    </row>
    <row r="28" spans="1:7" x14ac:dyDescent="0.25">
      <c r="A28" s="27" t="s">
        <v>54</v>
      </c>
      <c r="B28" s="23"/>
      <c r="C28" s="23">
        <v>1.1666666666666679</v>
      </c>
      <c r="D28" s="23">
        <v>1.1333333333333346</v>
      </c>
      <c r="E28" s="23">
        <v>1.1666666666666679</v>
      </c>
      <c r="F28" s="23">
        <v>1.2500000000000009</v>
      </c>
      <c r="G28" s="23">
        <v>4.7166666666666712</v>
      </c>
    </row>
    <row r="29" spans="1:7" x14ac:dyDescent="0.25">
      <c r="A29" s="27" t="s">
        <v>62</v>
      </c>
      <c r="B29" s="23">
        <v>0.56666666666666465</v>
      </c>
      <c r="C29" s="23">
        <v>1.0000000000000004</v>
      </c>
      <c r="D29" s="23">
        <v>0.70000000000000018</v>
      </c>
      <c r="E29" s="23">
        <v>0.86666666666666758</v>
      </c>
      <c r="F29" s="23">
        <v>0.75</v>
      </c>
      <c r="G29" s="23">
        <v>3.8833333333333329</v>
      </c>
    </row>
    <row r="30" spans="1:7" x14ac:dyDescent="0.25">
      <c r="A30" s="27" t="s">
        <v>63</v>
      </c>
      <c r="B30" s="23">
        <v>0.75</v>
      </c>
      <c r="C30" s="23"/>
      <c r="D30" s="23"/>
      <c r="E30" s="23"/>
      <c r="F30" s="23"/>
      <c r="G30" s="23">
        <v>0.75</v>
      </c>
    </row>
    <row r="31" spans="1:7" x14ac:dyDescent="0.25">
      <c r="A31" s="26" t="s">
        <v>56</v>
      </c>
      <c r="B31" s="23">
        <v>2.1999999999999975</v>
      </c>
      <c r="C31" s="23">
        <v>2.4500000000000006</v>
      </c>
      <c r="D31" s="23">
        <v>2.95</v>
      </c>
      <c r="E31" s="23">
        <v>2.7499999999999996</v>
      </c>
      <c r="F31" s="23">
        <v>2.916666666666667</v>
      </c>
      <c r="G31" s="23">
        <v>13.266666666666666</v>
      </c>
    </row>
    <row r="32" spans="1:7" x14ac:dyDescent="0.25">
      <c r="A32" s="26"/>
      <c r="B32" s="23"/>
      <c r="C32" s="23"/>
      <c r="D32" s="23"/>
      <c r="E32" s="23"/>
      <c r="F32" s="23"/>
      <c r="G32" s="23"/>
    </row>
    <row r="33" spans="1:7" x14ac:dyDescent="0.25">
      <c r="A33" s="14" t="s">
        <v>61</v>
      </c>
      <c r="B33" s="23">
        <v>2.1999999999999975</v>
      </c>
      <c r="C33" s="23">
        <v>2.4500000000000006</v>
      </c>
      <c r="D33" s="23">
        <v>2.95</v>
      </c>
      <c r="E33" s="23">
        <v>2.7499999999999996</v>
      </c>
      <c r="F33" s="23">
        <v>2.916666666666667</v>
      </c>
      <c r="G33" s="23">
        <v>13.266666666666666</v>
      </c>
    </row>
    <row r="34" spans="1:7" x14ac:dyDescent="0.25">
      <c r="A34" s="14"/>
      <c r="B34" s="23"/>
      <c r="C34" s="23"/>
      <c r="D34" s="23"/>
      <c r="E34" s="23"/>
      <c r="F34" s="23"/>
      <c r="G34" s="23"/>
    </row>
    <row r="35" spans="1:7" x14ac:dyDescent="0.25">
      <c r="A35" s="14" t="s">
        <v>33</v>
      </c>
      <c r="B35" s="23">
        <v>7.5</v>
      </c>
      <c r="C35" s="23">
        <v>7.533333333333335</v>
      </c>
      <c r="D35" s="23">
        <v>7.5000000000000009</v>
      </c>
      <c r="E35" s="23">
        <v>7.533333333333335</v>
      </c>
      <c r="F35" s="23">
        <v>7.616666666666668</v>
      </c>
      <c r="G35" s="23">
        <v>37.683333333333337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0642-0210-4508-9B90-EB7168D36903}">
  <dimension ref="A1:B24"/>
  <sheetViews>
    <sheetView workbookViewId="0">
      <selection activeCell="A8" sqref="A8"/>
    </sheetView>
  </sheetViews>
  <sheetFormatPr defaultRowHeight="15" x14ac:dyDescent="0.25"/>
  <cols>
    <col min="1" max="1" width="131.5703125" bestFit="1" customWidth="1"/>
    <col min="2" max="2" width="87.85546875" bestFit="1" customWidth="1"/>
  </cols>
  <sheetData>
    <row r="1" spans="1:2" ht="15.75" thickBot="1" x14ac:dyDescent="0.3">
      <c r="A1" s="21" t="s">
        <v>13</v>
      </c>
    </row>
    <row r="2" spans="1:2" ht="15.75" thickTop="1" x14ac:dyDescent="0.25">
      <c r="A2" t="s">
        <v>16</v>
      </c>
    </row>
    <row r="3" spans="1:2" x14ac:dyDescent="0.25">
      <c r="A3" s="15" t="s">
        <v>37</v>
      </c>
    </row>
    <row r="4" spans="1:2" x14ac:dyDescent="0.25">
      <c r="A4" s="15"/>
    </row>
    <row r="5" spans="1:2" x14ac:dyDescent="0.25">
      <c r="A5" s="15" t="s">
        <v>28</v>
      </c>
    </row>
    <row r="6" spans="1:2" x14ac:dyDescent="0.25">
      <c r="A6" t="s">
        <v>32</v>
      </c>
    </row>
    <row r="7" spans="1:2" x14ac:dyDescent="0.25">
      <c r="A7" s="15" t="s">
        <v>38</v>
      </c>
    </row>
    <row r="8" spans="1:2" ht="45" x14ac:dyDescent="0.25">
      <c r="A8" s="17" t="s">
        <v>30</v>
      </c>
      <c r="B8" s="16" t="s">
        <v>29</v>
      </c>
    </row>
    <row r="9" spans="1:2" x14ac:dyDescent="0.25">
      <c r="A9" s="15" t="s">
        <v>31</v>
      </c>
    </row>
    <row r="10" spans="1:2" x14ac:dyDescent="0.25">
      <c r="A10" s="17"/>
    </row>
    <row r="12" spans="1:2" x14ac:dyDescent="0.25">
      <c r="A12" s="18" t="s">
        <v>14</v>
      </c>
      <c r="B12" s="19" t="s">
        <v>15</v>
      </c>
    </row>
    <row r="13" spans="1:2" x14ac:dyDescent="0.25">
      <c r="A13" t="s">
        <v>17</v>
      </c>
    </row>
    <row r="15" spans="1:2" x14ac:dyDescent="0.25">
      <c r="A15" s="20" t="s">
        <v>18</v>
      </c>
      <c r="B15" s="19" t="s">
        <v>19</v>
      </c>
    </row>
    <row r="16" spans="1:2" x14ac:dyDescent="0.25">
      <c r="A16" t="s">
        <v>20</v>
      </c>
    </row>
    <row r="18" spans="1:2" x14ac:dyDescent="0.25">
      <c r="A18" s="20" t="s">
        <v>21</v>
      </c>
      <c r="B18" s="19" t="s">
        <v>22</v>
      </c>
    </row>
    <row r="20" spans="1:2" x14ac:dyDescent="0.25">
      <c r="A20" t="s">
        <v>23</v>
      </c>
    </row>
    <row r="21" spans="1:2" x14ac:dyDescent="0.25">
      <c r="A21" t="s">
        <v>24</v>
      </c>
    </row>
    <row r="23" spans="1:2" x14ac:dyDescent="0.25">
      <c r="A23" s="20" t="s">
        <v>25</v>
      </c>
      <c r="B23" s="19" t="s">
        <v>26</v>
      </c>
    </row>
    <row r="24" spans="1:2" ht="30" x14ac:dyDescent="0.25">
      <c r="A24" s="16" t="s">
        <v>27</v>
      </c>
    </row>
  </sheetData>
  <hyperlinks>
    <hyperlink ref="B12" r:id="rId1" xr:uid="{680AD0A6-3B6A-4878-AC06-57DFEB403368}"/>
    <hyperlink ref="B15" r:id="rId2" xr:uid="{46675071-62B7-4C06-852D-F3817676CBD1}"/>
    <hyperlink ref="B18" r:id="rId3" xr:uid="{00980B80-2E67-45B9-B375-6657D0566E4F}"/>
    <hyperlink ref="B23" r:id="rId4" xr:uid="{D14D313F-8963-4A10-BA01-744240D45E4B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Timesheet</vt:lpstr>
      <vt:lpstr>Time Totals</vt:lpstr>
      <vt:lpstr>Notes for Future 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Elms </dc:creator>
  <cp:lastModifiedBy>Simon Elms </cp:lastModifiedBy>
  <dcterms:created xsi:type="dcterms:W3CDTF">2019-09-01T21:20:23Z</dcterms:created>
  <dcterms:modified xsi:type="dcterms:W3CDTF">2023-08-13T23:12:27Z</dcterms:modified>
</cp:coreProperties>
</file>