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Research&amp;Work\UR_Courses\ENGG 818\project\Data\"/>
    </mc:Choice>
  </mc:AlternateContent>
  <xr:revisionPtr revIDLastSave="0" documentId="13_ncr:1_{04E06A21-5D33-47B2-B3FF-C7503D7FE696}" xr6:coauthVersionLast="46" xr6:coauthVersionMax="46" xr10:uidLastSave="{00000000-0000-0000-0000-000000000000}"/>
  <bookViews>
    <workbookView xWindow="-108" yWindow="-108" windowWidth="30936" windowHeight="16896" activeTab="4" xr2:uid="{00000000-000D-0000-FFFF-FFFF00000000}"/>
  </bookViews>
  <sheets>
    <sheet name="IO_table" sheetId="1" r:id="rId1"/>
    <sheet name="P" sheetId="2" r:id="rId2"/>
    <sheet name="WN灰水" sheetId="5" r:id="rId3"/>
    <sheet name="blue water" sheetId="3" r:id="rId4"/>
    <sheet name="grey water" sheetId="4" r:id="rId5"/>
    <sheet name="备注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5" l="1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2" i="5"/>
  <c r="D105" i="2" l="1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AQ105" i="2" s="1"/>
  <c r="T105" i="2"/>
  <c r="U105" i="2"/>
  <c r="V105" i="2"/>
  <c r="W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AM106" i="2" s="1"/>
  <c r="P106" i="2"/>
  <c r="Q106" i="2"/>
  <c r="R106" i="2"/>
  <c r="S106" i="2"/>
  <c r="T106" i="2"/>
  <c r="U106" i="2"/>
  <c r="V106" i="2"/>
  <c r="W106" i="2"/>
  <c r="AU106" i="2" s="1"/>
  <c r="D107" i="2"/>
  <c r="E107" i="2"/>
  <c r="F107" i="2"/>
  <c r="G107" i="2"/>
  <c r="H107" i="2"/>
  <c r="I107" i="2"/>
  <c r="J107" i="2"/>
  <c r="K107" i="2"/>
  <c r="AI107" i="2" s="1"/>
  <c r="L107" i="2"/>
  <c r="M107" i="2"/>
  <c r="N107" i="2"/>
  <c r="O107" i="2"/>
  <c r="P107" i="2"/>
  <c r="Q107" i="2"/>
  <c r="R107" i="2"/>
  <c r="S107" i="2"/>
  <c r="T107" i="2"/>
  <c r="U107" i="2"/>
  <c r="V107" i="2"/>
  <c r="W107" i="2"/>
  <c r="D108" i="2"/>
  <c r="E108" i="2"/>
  <c r="F108" i="2"/>
  <c r="G108" i="2"/>
  <c r="AE108" i="2" s="1"/>
  <c r="H108" i="2"/>
  <c r="I108" i="2"/>
  <c r="J108" i="2"/>
  <c r="K108" i="2"/>
  <c r="L108" i="2"/>
  <c r="M108" i="2"/>
  <c r="N108" i="2"/>
  <c r="O108" i="2"/>
  <c r="AM108" i="2" s="1"/>
  <c r="P108" i="2"/>
  <c r="Q108" i="2"/>
  <c r="AO108" i="2" s="1"/>
  <c r="R108" i="2"/>
  <c r="S108" i="2"/>
  <c r="T108" i="2"/>
  <c r="U108" i="2"/>
  <c r="V108" i="2"/>
  <c r="W108" i="2"/>
  <c r="D109" i="2"/>
  <c r="E109" i="2"/>
  <c r="F109" i="2"/>
  <c r="G109" i="2"/>
  <c r="H109" i="2"/>
  <c r="I109" i="2"/>
  <c r="J109" i="2"/>
  <c r="K109" i="2"/>
  <c r="AI109" i="2" s="1"/>
  <c r="L109" i="2"/>
  <c r="M109" i="2"/>
  <c r="N109" i="2"/>
  <c r="O109" i="2"/>
  <c r="P109" i="2"/>
  <c r="Q109" i="2"/>
  <c r="R109" i="2"/>
  <c r="S109" i="2"/>
  <c r="T109" i="2"/>
  <c r="U109" i="2"/>
  <c r="V109" i="2"/>
  <c r="W109" i="2"/>
  <c r="D110" i="2"/>
  <c r="E110" i="2"/>
  <c r="AC110" i="2" s="1"/>
  <c r="F110" i="2"/>
  <c r="G110" i="2"/>
  <c r="AE110" i="2" s="1"/>
  <c r="H110" i="2"/>
  <c r="I110" i="2"/>
  <c r="J110" i="2"/>
  <c r="K110" i="2"/>
  <c r="L110" i="2"/>
  <c r="M110" i="2"/>
  <c r="AK110" i="2" s="1"/>
  <c r="N110" i="2"/>
  <c r="O110" i="2"/>
  <c r="AM110" i="2" s="1"/>
  <c r="P110" i="2"/>
  <c r="Q110" i="2"/>
  <c r="R110" i="2"/>
  <c r="S110" i="2"/>
  <c r="T110" i="2"/>
  <c r="U110" i="2"/>
  <c r="V110" i="2"/>
  <c r="W110" i="2"/>
  <c r="D111" i="2"/>
  <c r="E111" i="2"/>
  <c r="F111" i="2"/>
  <c r="G111" i="2"/>
  <c r="H111" i="2"/>
  <c r="I111" i="2"/>
  <c r="AG111" i="2" s="1"/>
  <c r="J111" i="2"/>
  <c r="K111" i="2"/>
  <c r="AI111" i="2" s="1"/>
  <c r="L111" i="2"/>
  <c r="M111" i="2"/>
  <c r="N111" i="2"/>
  <c r="O111" i="2"/>
  <c r="P111" i="2"/>
  <c r="Q111" i="2"/>
  <c r="AO111" i="2" s="1"/>
  <c r="R111" i="2"/>
  <c r="S111" i="2"/>
  <c r="AQ111" i="2" s="1"/>
  <c r="T111" i="2"/>
  <c r="U111" i="2"/>
  <c r="AS111" i="2" s="1"/>
  <c r="V111" i="2"/>
  <c r="AT111" i="2" s="1"/>
  <c r="W111" i="2"/>
  <c r="D112" i="2"/>
  <c r="E112" i="2"/>
  <c r="F112" i="2"/>
  <c r="G112" i="2"/>
  <c r="AE112" i="2" s="1"/>
  <c r="H112" i="2"/>
  <c r="I112" i="2"/>
  <c r="AG112" i="2" s="1"/>
  <c r="J112" i="2"/>
  <c r="K112" i="2"/>
  <c r="L112" i="2"/>
  <c r="AJ112" i="2" s="1"/>
  <c r="M112" i="2"/>
  <c r="N112" i="2"/>
  <c r="O112" i="2"/>
  <c r="AM112" i="2" s="1"/>
  <c r="P112" i="2"/>
  <c r="Q112" i="2"/>
  <c r="AO112" i="2" s="1"/>
  <c r="R112" i="2"/>
  <c r="S112" i="2"/>
  <c r="T112" i="2"/>
  <c r="AR112" i="2" s="1"/>
  <c r="U112" i="2"/>
  <c r="V112" i="2"/>
  <c r="W112" i="2"/>
  <c r="AU112" i="2" s="1"/>
  <c r="D113" i="2"/>
  <c r="E113" i="2"/>
  <c r="F113" i="2"/>
  <c r="G113" i="2"/>
  <c r="H113" i="2"/>
  <c r="I113" i="2"/>
  <c r="AG113" i="2" s="1"/>
  <c r="J113" i="2"/>
  <c r="K113" i="2"/>
  <c r="AI113" i="2" s="1"/>
  <c r="L113" i="2"/>
  <c r="M113" i="2"/>
  <c r="N113" i="2"/>
  <c r="O113" i="2"/>
  <c r="P113" i="2"/>
  <c r="AN113" i="2" s="1"/>
  <c r="Q113" i="2"/>
  <c r="AO113" i="2" s="1"/>
  <c r="R113" i="2"/>
  <c r="S113" i="2"/>
  <c r="AQ113" i="2" s="1"/>
  <c r="T113" i="2"/>
  <c r="U113" i="2"/>
  <c r="V113" i="2"/>
  <c r="AT113" i="2" s="1"/>
  <c r="W113" i="2"/>
  <c r="D114" i="2"/>
  <c r="E114" i="2"/>
  <c r="AC114" i="2" s="1"/>
  <c r="F114" i="2"/>
  <c r="G114" i="2"/>
  <c r="AE114" i="2" s="1"/>
  <c r="H114" i="2"/>
  <c r="I114" i="2"/>
  <c r="J114" i="2"/>
  <c r="AH114" i="2" s="1"/>
  <c r="K114" i="2"/>
  <c r="L114" i="2"/>
  <c r="M114" i="2"/>
  <c r="AK114" i="2" s="1"/>
  <c r="N114" i="2"/>
  <c r="O114" i="2"/>
  <c r="P114" i="2"/>
  <c r="AN114" i="2" s="1"/>
  <c r="Q114" i="2"/>
  <c r="R114" i="2"/>
  <c r="S114" i="2"/>
  <c r="T114" i="2"/>
  <c r="U114" i="2"/>
  <c r="V114" i="2"/>
  <c r="W114" i="2"/>
  <c r="AU114" i="2" s="1"/>
  <c r="D115" i="2"/>
  <c r="E115" i="2"/>
  <c r="AC115" i="2" s="1"/>
  <c r="F115" i="2"/>
  <c r="G115" i="2"/>
  <c r="H115" i="2"/>
  <c r="I115" i="2"/>
  <c r="AG115" i="2" s="1"/>
  <c r="J115" i="2"/>
  <c r="K115" i="2"/>
  <c r="AI115" i="2" s="1"/>
  <c r="L115" i="2"/>
  <c r="AJ115" i="2" s="1"/>
  <c r="M115" i="2"/>
  <c r="N115" i="2"/>
  <c r="AL115" i="2" s="1"/>
  <c r="O115" i="2"/>
  <c r="P115" i="2"/>
  <c r="AN115" i="2" s="1"/>
  <c r="Q115" i="2"/>
  <c r="R115" i="2"/>
  <c r="S115" i="2"/>
  <c r="AQ115" i="2" s="1"/>
  <c r="T115" i="2"/>
  <c r="U115" i="2"/>
  <c r="AS115" i="2" s="1"/>
  <c r="V115" i="2"/>
  <c r="AT115" i="2" s="1"/>
  <c r="W115" i="2"/>
  <c r="C115" i="2"/>
  <c r="AA115" i="2" s="1"/>
  <c r="C114" i="2"/>
  <c r="AA114" i="2" s="1"/>
  <c r="C113" i="2"/>
  <c r="AA113" i="2" s="1"/>
  <c r="C112" i="2"/>
  <c r="AA112" i="2" s="1"/>
  <c r="C111" i="2"/>
  <c r="AA111" i="2" s="1"/>
  <c r="C110" i="2"/>
  <c r="C109" i="2"/>
  <c r="C108" i="2"/>
  <c r="AA108" i="2" s="1"/>
  <c r="C107" i="2"/>
  <c r="C106" i="2"/>
  <c r="AA106" i="2" s="1"/>
  <c r="C105" i="2"/>
  <c r="AA105" i="2" s="1"/>
  <c r="AA110" i="2"/>
  <c r="AM115" i="2"/>
  <c r="AE115" i="2"/>
  <c r="AU115" i="2"/>
  <c r="AR115" i="2"/>
  <c r="AP115" i="2"/>
  <c r="AO115" i="2"/>
  <c r="AK115" i="2"/>
  <c r="AH115" i="2"/>
  <c r="AF115" i="2"/>
  <c r="AD115" i="2"/>
  <c r="AB115" i="2"/>
  <c r="AS114" i="2"/>
  <c r="AG114" i="2"/>
  <c r="AT114" i="2"/>
  <c r="AR114" i="2"/>
  <c r="AQ114" i="2"/>
  <c r="AP114" i="2"/>
  <c r="AO114" i="2"/>
  <c r="AM114" i="2"/>
  <c r="AL114" i="2"/>
  <c r="AJ114" i="2"/>
  <c r="AI114" i="2"/>
  <c r="AF114" i="2"/>
  <c r="AD114" i="2"/>
  <c r="AB114" i="2"/>
  <c r="AM113" i="2"/>
  <c r="AU113" i="2"/>
  <c r="AS113" i="2"/>
  <c r="AR113" i="2"/>
  <c r="AP113" i="2"/>
  <c r="AL113" i="2"/>
  <c r="AK113" i="2"/>
  <c r="AJ113" i="2"/>
  <c r="AH113" i="2"/>
  <c r="AF113" i="2"/>
  <c r="AE113" i="2"/>
  <c r="AD113" i="2"/>
  <c r="AC113" i="2"/>
  <c r="AB113" i="2"/>
  <c r="AC112" i="2"/>
  <c r="AT112" i="2"/>
  <c r="AS112" i="2"/>
  <c r="AQ112" i="2"/>
  <c r="AP112" i="2"/>
  <c r="AN112" i="2"/>
  <c r="AL112" i="2"/>
  <c r="AK112" i="2"/>
  <c r="AI112" i="2"/>
  <c r="AH112" i="2"/>
  <c r="AF112" i="2"/>
  <c r="AD112" i="2"/>
  <c r="AB112" i="2"/>
  <c r="AU111" i="2"/>
  <c r="AR111" i="2"/>
  <c r="AP111" i="2"/>
  <c r="AN111" i="2"/>
  <c r="AM111" i="2"/>
  <c r="AL111" i="2"/>
  <c r="AK111" i="2"/>
  <c r="AJ111" i="2"/>
  <c r="AH111" i="2"/>
  <c r="AF111" i="2"/>
  <c r="AE111" i="2"/>
  <c r="AD111" i="2"/>
  <c r="AC111" i="2"/>
  <c r="AB111" i="2"/>
  <c r="AO110" i="2"/>
  <c r="AU110" i="2"/>
  <c r="AT110" i="2"/>
  <c r="AS110" i="2"/>
  <c r="AR110" i="2"/>
  <c r="AQ110" i="2"/>
  <c r="AP110" i="2"/>
  <c r="AN110" i="2"/>
  <c r="AL110" i="2"/>
  <c r="AJ110" i="2"/>
  <c r="AI110" i="2"/>
  <c r="AH110" i="2"/>
  <c r="AG110" i="2"/>
  <c r="AF110" i="2"/>
  <c r="AD110" i="2"/>
  <c r="AB110" i="2"/>
  <c r="AM109" i="2"/>
  <c r="AE109" i="2"/>
  <c r="AA109" i="2"/>
  <c r="AU109" i="2"/>
  <c r="AT109" i="2"/>
  <c r="AS109" i="2"/>
  <c r="AR109" i="2"/>
  <c r="AQ109" i="2"/>
  <c r="AP109" i="2"/>
  <c r="AO109" i="2"/>
  <c r="AN109" i="2"/>
  <c r="AL109" i="2"/>
  <c r="AK109" i="2"/>
  <c r="AJ109" i="2"/>
  <c r="AH109" i="2"/>
  <c r="AG109" i="2"/>
  <c r="AF109" i="2"/>
  <c r="AD109" i="2"/>
  <c r="AC109" i="2"/>
  <c r="AB109" i="2"/>
  <c r="AQ108" i="2"/>
  <c r="AU108" i="2"/>
  <c r="AT108" i="2"/>
  <c r="AS108" i="2"/>
  <c r="AR108" i="2"/>
  <c r="AP108" i="2"/>
  <c r="AN108" i="2"/>
  <c r="AL108" i="2"/>
  <c r="AK108" i="2"/>
  <c r="AJ108" i="2"/>
  <c r="AI108" i="2"/>
  <c r="AH108" i="2"/>
  <c r="AG108" i="2"/>
  <c r="AF108" i="2"/>
  <c r="AD108" i="2"/>
  <c r="AC108" i="2"/>
  <c r="AB108" i="2"/>
  <c r="AM107" i="2"/>
  <c r="AK107" i="2"/>
  <c r="AU107" i="2"/>
  <c r="AT107" i="2"/>
  <c r="AS107" i="2"/>
  <c r="AR107" i="2"/>
  <c r="AQ107" i="2"/>
  <c r="AP107" i="2"/>
  <c r="AO107" i="2"/>
  <c r="AN107" i="2"/>
  <c r="AL107" i="2"/>
  <c r="AJ107" i="2"/>
  <c r="AH107" i="2"/>
  <c r="AG107" i="2"/>
  <c r="AF107" i="2"/>
  <c r="AE107" i="2"/>
  <c r="AD107" i="2"/>
  <c r="AC107" i="2"/>
  <c r="AB107" i="2"/>
  <c r="AA107" i="2"/>
  <c r="AS106" i="2"/>
  <c r="AK106" i="2"/>
  <c r="AC106" i="2"/>
  <c r="AT106" i="2"/>
  <c r="AR106" i="2"/>
  <c r="AQ106" i="2"/>
  <c r="AP106" i="2"/>
  <c r="AO106" i="2"/>
  <c r="AN106" i="2"/>
  <c r="AL106" i="2"/>
  <c r="AJ106" i="2"/>
  <c r="AI106" i="2"/>
  <c r="AH106" i="2"/>
  <c r="AG106" i="2"/>
  <c r="AF106" i="2"/>
  <c r="AE106" i="2"/>
  <c r="AD106" i="2"/>
  <c r="AB106" i="2"/>
  <c r="AU105" i="2"/>
  <c r="AM105" i="2"/>
  <c r="AE105" i="2"/>
  <c r="AT105" i="2"/>
  <c r="AS105" i="2"/>
  <c r="AR105" i="2"/>
  <c r="AP105" i="2"/>
  <c r="AO105" i="2"/>
  <c r="AN105" i="2"/>
  <c r="AL105" i="2"/>
  <c r="AK105" i="2"/>
  <c r="AJ105" i="2"/>
  <c r="AI105" i="2"/>
  <c r="AH105" i="2"/>
  <c r="AG105" i="2"/>
  <c r="AF105" i="2"/>
  <c r="AD105" i="2"/>
  <c r="AC105" i="2"/>
  <c r="AB105" i="2"/>
  <c r="U104" i="2"/>
  <c r="T104" i="2"/>
  <c r="S104" i="2"/>
  <c r="R104" i="2"/>
  <c r="Q104" i="2"/>
  <c r="Q103" i="2" s="1"/>
  <c r="P104" i="2"/>
  <c r="P103" i="2" s="1"/>
  <c r="O104" i="2"/>
  <c r="O103" i="2" s="1"/>
  <c r="N104" i="2"/>
  <c r="M104" i="2"/>
  <c r="L104" i="2"/>
  <c r="K104" i="2"/>
  <c r="J104" i="2"/>
  <c r="I104" i="2"/>
  <c r="I103" i="2" s="1"/>
  <c r="H104" i="2"/>
  <c r="H103" i="2" s="1"/>
  <c r="G104" i="2"/>
  <c r="G103" i="2" s="1"/>
  <c r="F104" i="2"/>
  <c r="E104" i="2"/>
  <c r="D104" i="2"/>
  <c r="C104" i="2"/>
  <c r="T103" i="2"/>
  <c r="S103" i="2"/>
  <c r="R103" i="2"/>
  <c r="L103" i="2"/>
  <c r="K103" i="2"/>
  <c r="J103" i="2"/>
  <c r="D103" i="2"/>
  <c r="C103" i="2"/>
  <c r="U102" i="2"/>
  <c r="U103" i="2" s="1"/>
  <c r="T102" i="2"/>
  <c r="S102" i="2"/>
  <c r="R102" i="2"/>
  <c r="Q102" i="2"/>
  <c r="P102" i="2"/>
  <c r="O102" i="2"/>
  <c r="N102" i="2"/>
  <c r="N103" i="2" s="1"/>
  <c r="M102" i="2"/>
  <c r="M103" i="2" s="1"/>
  <c r="L102" i="2"/>
  <c r="K102" i="2"/>
  <c r="J102" i="2"/>
  <c r="I102" i="2"/>
  <c r="H102" i="2"/>
  <c r="G102" i="2"/>
  <c r="F102" i="2"/>
  <c r="F103" i="2" s="1"/>
  <c r="E102" i="2"/>
  <c r="E103" i="2" s="1"/>
  <c r="D102" i="2"/>
  <c r="C102" i="2"/>
  <c r="D85" i="2"/>
  <c r="E85" i="2"/>
  <c r="F85" i="2"/>
  <c r="G85" i="2"/>
  <c r="H85" i="2"/>
  <c r="I85" i="2"/>
  <c r="J85" i="2"/>
  <c r="K85" i="2"/>
  <c r="AI85" i="2" s="1"/>
  <c r="L85" i="2"/>
  <c r="M85" i="2"/>
  <c r="N85" i="2"/>
  <c r="O85" i="2"/>
  <c r="P85" i="2"/>
  <c r="Q85" i="2"/>
  <c r="R85" i="2"/>
  <c r="S85" i="2"/>
  <c r="AQ85" i="2" s="1"/>
  <c r="T85" i="2"/>
  <c r="U85" i="2"/>
  <c r="V85" i="2"/>
  <c r="W85" i="2"/>
  <c r="D86" i="2"/>
  <c r="E86" i="2"/>
  <c r="F86" i="2"/>
  <c r="G86" i="2"/>
  <c r="H86" i="2"/>
  <c r="I86" i="2"/>
  <c r="J86" i="2"/>
  <c r="K86" i="2"/>
  <c r="L86" i="2"/>
  <c r="M86" i="2"/>
  <c r="N86" i="2"/>
  <c r="O86" i="2"/>
  <c r="AM86" i="2" s="1"/>
  <c r="P86" i="2"/>
  <c r="Q86" i="2"/>
  <c r="R86" i="2"/>
  <c r="S86" i="2"/>
  <c r="T86" i="2"/>
  <c r="U86" i="2"/>
  <c r="V86" i="2"/>
  <c r="W86" i="2"/>
  <c r="AU86" i="2" s="1"/>
  <c r="D87" i="2"/>
  <c r="E87" i="2"/>
  <c r="F87" i="2"/>
  <c r="G87" i="2"/>
  <c r="H87" i="2"/>
  <c r="I87" i="2"/>
  <c r="J87" i="2"/>
  <c r="K87" i="2"/>
  <c r="AI87" i="2" s="1"/>
  <c r="L87" i="2"/>
  <c r="M87" i="2"/>
  <c r="N87" i="2"/>
  <c r="O87" i="2"/>
  <c r="P87" i="2"/>
  <c r="Q87" i="2"/>
  <c r="R87" i="2"/>
  <c r="S87" i="2"/>
  <c r="T87" i="2"/>
  <c r="U87" i="2"/>
  <c r="V87" i="2"/>
  <c r="W87" i="2"/>
  <c r="D88" i="2"/>
  <c r="E88" i="2"/>
  <c r="F88" i="2"/>
  <c r="G88" i="2"/>
  <c r="AE88" i="2" s="1"/>
  <c r="H88" i="2"/>
  <c r="I88" i="2"/>
  <c r="J88" i="2"/>
  <c r="K88" i="2"/>
  <c r="L88" i="2"/>
  <c r="M88" i="2"/>
  <c r="N88" i="2"/>
  <c r="O88" i="2"/>
  <c r="AM88" i="2" s="1"/>
  <c r="P88" i="2"/>
  <c r="Q88" i="2"/>
  <c r="R88" i="2"/>
  <c r="S88" i="2"/>
  <c r="T88" i="2"/>
  <c r="U88" i="2"/>
  <c r="V88" i="2"/>
  <c r="W88" i="2"/>
  <c r="AU88" i="2" s="1"/>
  <c r="D89" i="2"/>
  <c r="E89" i="2"/>
  <c r="F89" i="2"/>
  <c r="G89" i="2"/>
  <c r="H89" i="2"/>
  <c r="I89" i="2"/>
  <c r="J89" i="2"/>
  <c r="K89" i="2"/>
  <c r="AI89" i="2" s="1"/>
  <c r="L89" i="2"/>
  <c r="M89" i="2"/>
  <c r="N89" i="2"/>
  <c r="O89" i="2"/>
  <c r="P89" i="2"/>
  <c r="Q89" i="2"/>
  <c r="R89" i="2"/>
  <c r="S89" i="2"/>
  <c r="AQ89" i="2" s="1"/>
  <c r="T89" i="2"/>
  <c r="U89" i="2"/>
  <c r="AS89" i="2" s="1"/>
  <c r="V89" i="2"/>
  <c r="W89" i="2"/>
  <c r="D90" i="2"/>
  <c r="E90" i="2"/>
  <c r="F90" i="2"/>
  <c r="G90" i="2"/>
  <c r="AE90" i="2" s="1"/>
  <c r="H90" i="2"/>
  <c r="I90" i="2"/>
  <c r="AG90" i="2" s="1"/>
  <c r="J90" i="2"/>
  <c r="K90" i="2"/>
  <c r="L90" i="2"/>
  <c r="M90" i="2"/>
  <c r="N90" i="2"/>
  <c r="O90" i="2"/>
  <c r="AM90" i="2" s="1"/>
  <c r="P90" i="2"/>
  <c r="Q90" i="2"/>
  <c r="AO90" i="2" s="1"/>
  <c r="R90" i="2"/>
  <c r="AP90" i="2" s="1"/>
  <c r="S90" i="2"/>
  <c r="T90" i="2"/>
  <c r="U90" i="2"/>
  <c r="V90" i="2"/>
  <c r="W90" i="2"/>
  <c r="D91" i="2"/>
  <c r="E91" i="2"/>
  <c r="F91" i="2"/>
  <c r="G91" i="2"/>
  <c r="H91" i="2"/>
  <c r="I91" i="2"/>
  <c r="J91" i="2"/>
  <c r="K91" i="2"/>
  <c r="AI91" i="2" s="1"/>
  <c r="L91" i="2"/>
  <c r="M91" i="2"/>
  <c r="N91" i="2"/>
  <c r="O91" i="2"/>
  <c r="P91" i="2"/>
  <c r="Q91" i="2"/>
  <c r="R91" i="2"/>
  <c r="S91" i="2"/>
  <c r="AQ91" i="2" s="1"/>
  <c r="T91" i="2"/>
  <c r="U91" i="2"/>
  <c r="V91" i="2"/>
  <c r="W91" i="2"/>
  <c r="D92" i="2"/>
  <c r="E92" i="2"/>
  <c r="F92" i="2"/>
  <c r="G92" i="2"/>
  <c r="AE92" i="2" s="1"/>
  <c r="H92" i="2"/>
  <c r="I92" i="2"/>
  <c r="J92" i="2"/>
  <c r="AH92" i="2" s="1"/>
  <c r="K92" i="2"/>
  <c r="L92" i="2"/>
  <c r="M92" i="2"/>
  <c r="N92" i="2"/>
  <c r="O92" i="2"/>
  <c r="AM92" i="2" s="1"/>
  <c r="P92" i="2"/>
  <c r="Q92" i="2"/>
  <c r="AO92" i="2" s="1"/>
  <c r="R92" i="2"/>
  <c r="S92" i="2"/>
  <c r="T92" i="2"/>
  <c r="U92" i="2"/>
  <c r="V92" i="2"/>
  <c r="W92" i="2"/>
  <c r="AU92" i="2" s="1"/>
  <c r="D93" i="2"/>
  <c r="E93" i="2"/>
  <c r="F93" i="2"/>
  <c r="AD93" i="2" s="1"/>
  <c r="G93" i="2"/>
  <c r="H93" i="2"/>
  <c r="I93" i="2"/>
  <c r="J93" i="2"/>
  <c r="K93" i="2"/>
  <c r="AI93" i="2" s="1"/>
  <c r="L93" i="2"/>
  <c r="M93" i="2"/>
  <c r="N93" i="2"/>
  <c r="AL93" i="2" s="1"/>
  <c r="O93" i="2"/>
  <c r="P93" i="2"/>
  <c r="Q93" i="2"/>
  <c r="R93" i="2"/>
  <c r="S93" i="2"/>
  <c r="AQ93" i="2" s="1"/>
  <c r="T93" i="2"/>
  <c r="U93" i="2"/>
  <c r="AS93" i="2" s="1"/>
  <c r="V93" i="2"/>
  <c r="W93" i="2"/>
  <c r="D94" i="2"/>
  <c r="E94" i="2"/>
  <c r="AC94" i="2" s="1"/>
  <c r="F94" i="2"/>
  <c r="G94" i="2"/>
  <c r="AE94" i="2" s="1"/>
  <c r="H94" i="2"/>
  <c r="AF94" i="2" s="1"/>
  <c r="I94" i="2"/>
  <c r="AG94" i="2" s="1"/>
  <c r="J94" i="2"/>
  <c r="K94" i="2"/>
  <c r="L94" i="2"/>
  <c r="M94" i="2"/>
  <c r="N94" i="2"/>
  <c r="O94" i="2"/>
  <c r="AM94" i="2" s="1"/>
  <c r="P94" i="2"/>
  <c r="AN94" i="2" s="1"/>
  <c r="Q94" i="2"/>
  <c r="AO94" i="2" s="1"/>
  <c r="R94" i="2"/>
  <c r="S94" i="2"/>
  <c r="T94" i="2"/>
  <c r="U94" i="2"/>
  <c r="V94" i="2"/>
  <c r="W94" i="2"/>
  <c r="AU94" i="2" s="1"/>
  <c r="D95" i="2"/>
  <c r="E95" i="2"/>
  <c r="F95" i="2"/>
  <c r="AD95" i="2" s="1"/>
  <c r="G95" i="2"/>
  <c r="H95" i="2"/>
  <c r="I95" i="2"/>
  <c r="J95" i="2"/>
  <c r="K95" i="2"/>
  <c r="AI95" i="2" s="1"/>
  <c r="L95" i="2"/>
  <c r="M95" i="2"/>
  <c r="N95" i="2"/>
  <c r="AL95" i="2" s="1"/>
  <c r="O95" i="2"/>
  <c r="P95" i="2"/>
  <c r="Q95" i="2"/>
  <c r="R95" i="2"/>
  <c r="S95" i="2"/>
  <c r="AQ95" i="2" s="1"/>
  <c r="T95" i="2"/>
  <c r="AR95" i="2" s="1"/>
  <c r="U95" i="2"/>
  <c r="V95" i="2"/>
  <c r="W95" i="2"/>
  <c r="C95" i="2"/>
  <c r="AA95" i="2" s="1"/>
  <c r="C94" i="2"/>
  <c r="AA94" i="2" s="1"/>
  <c r="C93" i="2"/>
  <c r="AA93" i="2" s="1"/>
  <c r="C92" i="2"/>
  <c r="C91" i="2"/>
  <c r="AA91" i="2" s="1"/>
  <c r="C90" i="2"/>
  <c r="AA90" i="2" s="1"/>
  <c r="C89" i="2"/>
  <c r="AA89" i="2" s="1"/>
  <c r="C88" i="2"/>
  <c r="AA88" i="2" s="1"/>
  <c r="C87" i="2"/>
  <c r="C86" i="2"/>
  <c r="AA86" i="2" s="1"/>
  <c r="C85" i="2"/>
  <c r="AA85" i="2" s="1"/>
  <c r="AU95" i="2"/>
  <c r="AT95" i="2"/>
  <c r="AS95" i="2"/>
  <c r="AP95" i="2"/>
  <c r="AO95" i="2"/>
  <c r="AN95" i="2"/>
  <c r="AM95" i="2"/>
  <c r="AK95" i="2"/>
  <c r="AJ95" i="2"/>
  <c r="AH95" i="2"/>
  <c r="AG95" i="2"/>
  <c r="AF95" i="2"/>
  <c r="AE95" i="2"/>
  <c r="AC95" i="2"/>
  <c r="AB95" i="2"/>
  <c r="AT94" i="2"/>
  <c r="AS94" i="2"/>
  <c r="AR94" i="2"/>
  <c r="AQ94" i="2"/>
  <c r="AP94" i="2"/>
  <c r="AL94" i="2"/>
  <c r="AK94" i="2"/>
  <c r="AJ94" i="2"/>
  <c r="AI94" i="2"/>
  <c r="AH94" i="2"/>
  <c r="AD94" i="2"/>
  <c r="AB94" i="2"/>
  <c r="AO93" i="2"/>
  <c r="AM93" i="2"/>
  <c r="AU93" i="2"/>
  <c r="AT93" i="2"/>
  <c r="AR93" i="2"/>
  <c r="AP93" i="2"/>
  <c r="AN93" i="2"/>
  <c r="AK93" i="2"/>
  <c r="AJ93" i="2"/>
  <c r="AH93" i="2"/>
  <c r="AG93" i="2"/>
  <c r="AF93" i="2"/>
  <c r="AE93" i="2"/>
  <c r="AC93" i="2"/>
  <c r="AB93" i="2"/>
  <c r="AT92" i="2"/>
  <c r="AS92" i="2"/>
  <c r="AR92" i="2"/>
  <c r="AQ92" i="2"/>
  <c r="AP92" i="2"/>
  <c r="AN92" i="2"/>
  <c r="AL92" i="2"/>
  <c r="AK92" i="2"/>
  <c r="AJ92" i="2"/>
  <c r="AI92" i="2"/>
  <c r="AG92" i="2"/>
  <c r="AF92" i="2"/>
  <c r="AD92" i="2"/>
  <c r="AC92" i="2"/>
  <c r="AB92" i="2"/>
  <c r="AA92" i="2"/>
  <c r="AU91" i="2"/>
  <c r="AT91" i="2"/>
  <c r="AS91" i="2"/>
  <c r="AR91" i="2"/>
  <c r="AP91" i="2"/>
  <c r="AO91" i="2"/>
  <c r="AN91" i="2"/>
  <c r="AM91" i="2"/>
  <c r="AL91" i="2"/>
  <c r="AK91" i="2"/>
  <c r="AJ91" i="2"/>
  <c r="AH91" i="2"/>
  <c r="AG91" i="2"/>
  <c r="AF91" i="2"/>
  <c r="AE91" i="2"/>
  <c r="AD91" i="2"/>
  <c r="AC91" i="2"/>
  <c r="AB91" i="2"/>
  <c r="AK90" i="2"/>
  <c r="AU90" i="2"/>
  <c r="AT90" i="2"/>
  <c r="AS90" i="2"/>
  <c r="AR90" i="2"/>
  <c r="AQ90" i="2"/>
  <c r="AN90" i="2"/>
  <c r="AL90" i="2"/>
  <c r="AJ90" i="2"/>
  <c r="AI90" i="2"/>
  <c r="AH90" i="2"/>
  <c r="AF90" i="2"/>
  <c r="AD90" i="2"/>
  <c r="AC90" i="2"/>
  <c r="AB90" i="2"/>
  <c r="AU89" i="2"/>
  <c r="AO89" i="2"/>
  <c r="AT89" i="2"/>
  <c r="AR89" i="2"/>
  <c r="AP89" i="2"/>
  <c r="AN89" i="2"/>
  <c r="AM89" i="2"/>
  <c r="AL89" i="2"/>
  <c r="AK89" i="2"/>
  <c r="AJ89" i="2"/>
  <c r="AH89" i="2"/>
  <c r="AG89" i="2"/>
  <c r="AF89" i="2"/>
  <c r="AE89" i="2"/>
  <c r="AD89" i="2"/>
  <c r="AC89" i="2"/>
  <c r="AB89" i="2"/>
  <c r="AT88" i="2"/>
  <c r="AS88" i="2"/>
  <c r="AR88" i="2"/>
  <c r="AQ88" i="2"/>
  <c r="AP88" i="2"/>
  <c r="AO88" i="2"/>
  <c r="AN88" i="2"/>
  <c r="AL88" i="2"/>
  <c r="AK88" i="2"/>
  <c r="AJ88" i="2"/>
  <c r="AI88" i="2"/>
  <c r="AH88" i="2"/>
  <c r="AG88" i="2"/>
  <c r="AF88" i="2"/>
  <c r="AD88" i="2"/>
  <c r="AC88" i="2"/>
  <c r="AB88" i="2"/>
  <c r="AC87" i="2"/>
  <c r="AA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H87" i="2"/>
  <c r="AG87" i="2"/>
  <c r="AF87" i="2"/>
  <c r="AE87" i="2"/>
  <c r="AD87" i="2"/>
  <c r="AB87" i="2"/>
  <c r="AE86" i="2"/>
  <c r="AT86" i="2"/>
  <c r="AS86" i="2"/>
  <c r="AR86" i="2"/>
  <c r="AQ86" i="2"/>
  <c r="AP86" i="2"/>
  <c r="AO86" i="2"/>
  <c r="AN86" i="2"/>
  <c r="AL86" i="2"/>
  <c r="AK86" i="2"/>
  <c r="AJ86" i="2"/>
  <c r="AI86" i="2"/>
  <c r="AH86" i="2"/>
  <c r="AG86" i="2"/>
  <c r="AF86" i="2"/>
  <c r="AD86" i="2"/>
  <c r="AC86" i="2"/>
  <c r="AB86" i="2"/>
  <c r="AO85" i="2"/>
  <c r="AU85" i="2"/>
  <c r="AT85" i="2"/>
  <c r="AS85" i="2"/>
  <c r="AR85" i="2"/>
  <c r="AP85" i="2"/>
  <c r="AN85" i="2"/>
  <c r="AM85" i="2"/>
  <c r="AL85" i="2"/>
  <c r="AK85" i="2"/>
  <c r="AJ85" i="2"/>
  <c r="AH85" i="2"/>
  <c r="AG85" i="2"/>
  <c r="AF85" i="2"/>
  <c r="AE85" i="2"/>
  <c r="AD85" i="2"/>
  <c r="AC85" i="2"/>
  <c r="AB85" i="2"/>
  <c r="U84" i="2"/>
  <c r="T84" i="2"/>
  <c r="S84" i="2"/>
  <c r="R84" i="2"/>
  <c r="Q84" i="2"/>
  <c r="Q83" i="2" s="1"/>
  <c r="P84" i="2"/>
  <c r="P83" i="2" s="1"/>
  <c r="O84" i="2"/>
  <c r="O83" i="2" s="1"/>
  <c r="N84" i="2"/>
  <c r="N83" i="2" s="1"/>
  <c r="M84" i="2"/>
  <c r="L84" i="2"/>
  <c r="K84" i="2"/>
  <c r="J84" i="2"/>
  <c r="I84" i="2"/>
  <c r="I83" i="2" s="1"/>
  <c r="H84" i="2"/>
  <c r="H83" i="2" s="1"/>
  <c r="G84" i="2"/>
  <c r="G83" i="2" s="1"/>
  <c r="F84" i="2"/>
  <c r="F83" i="2" s="1"/>
  <c r="E84" i="2"/>
  <c r="D84" i="2"/>
  <c r="C84" i="2"/>
  <c r="T83" i="2"/>
  <c r="S83" i="2"/>
  <c r="R83" i="2"/>
  <c r="L83" i="2"/>
  <c r="K83" i="2"/>
  <c r="J83" i="2"/>
  <c r="D83" i="2"/>
  <c r="C83" i="2"/>
  <c r="U82" i="2"/>
  <c r="U83" i="2" s="1"/>
  <c r="T82" i="2"/>
  <c r="S82" i="2"/>
  <c r="R82" i="2"/>
  <c r="Q82" i="2"/>
  <c r="P82" i="2"/>
  <c r="O82" i="2"/>
  <c r="N82" i="2"/>
  <c r="M82" i="2"/>
  <c r="M83" i="2" s="1"/>
  <c r="L82" i="2"/>
  <c r="K82" i="2"/>
  <c r="J82" i="2"/>
  <c r="I82" i="2"/>
  <c r="H82" i="2"/>
  <c r="G82" i="2"/>
  <c r="F82" i="2"/>
  <c r="E82" i="2"/>
  <c r="E83" i="2" s="1"/>
  <c r="D82" i="2"/>
  <c r="C82" i="2"/>
  <c r="D65" i="2"/>
  <c r="E65" i="2"/>
  <c r="F65" i="2"/>
  <c r="G65" i="2"/>
  <c r="H65" i="2"/>
  <c r="I65" i="2"/>
  <c r="J65" i="2"/>
  <c r="K65" i="2"/>
  <c r="AI65" i="2" s="1"/>
  <c r="L65" i="2"/>
  <c r="M65" i="2"/>
  <c r="N65" i="2"/>
  <c r="O65" i="2"/>
  <c r="P65" i="2"/>
  <c r="Q65" i="2"/>
  <c r="R65" i="2"/>
  <c r="S65" i="2"/>
  <c r="AQ65" i="2" s="1"/>
  <c r="T65" i="2"/>
  <c r="U65" i="2"/>
  <c r="V65" i="2"/>
  <c r="W65" i="2"/>
  <c r="D66" i="2"/>
  <c r="E66" i="2"/>
  <c r="F66" i="2"/>
  <c r="G66" i="2"/>
  <c r="AE66" i="2" s="1"/>
  <c r="H66" i="2"/>
  <c r="I66" i="2"/>
  <c r="J66" i="2"/>
  <c r="K66" i="2"/>
  <c r="L66" i="2"/>
  <c r="M66" i="2"/>
  <c r="N66" i="2"/>
  <c r="O66" i="2"/>
  <c r="AM66" i="2" s="1"/>
  <c r="P66" i="2"/>
  <c r="Q66" i="2"/>
  <c r="R66" i="2"/>
  <c r="S66" i="2"/>
  <c r="T66" i="2"/>
  <c r="U66" i="2"/>
  <c r="V66" i="2"/>
  <c r="W66" i="2"/>
  <c r="AU66" i="2" s="1"/>
  <c r="D67" i="2"/>
  <c r="E67" i="2"/>
  <c r="F67" i="2"/>
  <c r="G67" i="2"/>
  <c r="H67" i="2"/>
  <c r="I67" i="2"/>
  <c r="J67" i="2"/>
  <c r="K67" i="2"/>
  <c r="AI67" i="2" s="1"/>
  <c r="L67" i="2"/>
  <c r="M67" i="2"/>
  <c r="AK67" i="2" s="1"/>
  <c r="N67" i="2"/>
  <c r="O67" i="2"/>
  <c r="P67" i="2"/>
  <c r="Q67" i="2"/>
  <c r="R67" i="2"/>
  <c r="S67" i="2"/>
  <c r="AQ67" i="2" s="1"/>
  <c r="T67" i="2"/>
  <c r="U67" i="2"/>
  <c r="V67" i="2"/>
  <c r="AT67" i="2" s="1"/>
  <c r="W67" i="2"/>
  <c r="D68" i="2"/>
  <c r="E68" i="2"/>
  <c r="F68" i="2"/>
  <c r="G68" i="2"/>
  <c r="AE68" i="2" s="1"/>
  <c r="H68" i="2"/>
  <c r="I68" i="2"/>
  <c r="J68" i="2"/>
  <c r="AH68" i="2" s="1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AU68" i="2" s="1"/>
  <c r="D69" i="2"/>
  <c r="E69" i="2"/>
  <c r="AC69" i="2" s="1"/>
  <c r="F69" i="2"/>
  <c r="AD69" i="2" s="1"/>
  <c r="G69" i="2"/>
  <c r="H69" i="2"/>
  <c r="I69" i="2"/>
  <c r="J69" i="2"/>
  <c r="K69" i="2"/>
  <c r="AI69" i="2" s="1"/>
  <c r="L69" i="2"/>
  <c r="M69" i="2"/>
  <c r="N69" i="2"/>
  <c r="AL69" i="2" s="1"/>
  <c r="O69" i="2"/>
  <c r="P69" i="2"/>
  <c r="Q69" i="2"/>
  <c r="R69" i="2"/>
  <c r="S69" i="2"/>
  <c r="AQ69" i="2" s="1"/>
  <c r="T69" i="2"/>
  <c r="U69" i="2"/>
  <c r="AS69" i="2" s="1"/>
  <c r="V69" i="2"/>
  <c r="W69" i="2"/>
  <c r="D70" i="2"/>
  <c r="E70" i="2"/>
  <c r="F70" i="2"/>
  <c r="G70" i="2"/>
  <c r="AE70" i="2" s="1"/>
  <c r="H70" i="2"/>
  <c r="I70" i="2"/>
  <c r="AG70" i="2" s="1"/>
  <c r="J70" i="2"/>
  <c r="K70" i="2"/>
  <c r="L70" i="2"/>
  <c r="M70" i="2"/>
  <c r="N70" i="2"/>
  <c r="O70" i="2"/>
  <c r="AM70" i="2" s="1"/>
  <c r="P70" i="2"/>
  <c r="Q70" i="2"/>
  <c r="AO70" i="2" s="1"/>
  <c r="R70" i="2"/>
  <c r="AP70" i="2" s="1"/>
  <c r="S70" i="2"/>
  <c r="T70" i="2"/>
  <c r="U70" i="2"/>
  <c r="V70" i="2"/>
  <c r="W70" i="2"/>
  <c r="AU70" i="2" s="1"/>
  <c r="D71" i="2"/>
  <c r="E71" i="2"/>
  <c r="F71" i="2"/>
  <c r="AD71" i="2" s="1"/>
  <c r="G71" i="2"/>
  <c r="H71" i="2"/>
  <c r="I71" i="2"/>
  <c r="J71" i="2"/>
  <c r="K71" i="2"/>
  <c r="AI71" i="2" s="1"/>
  <c r="L71" i="2"/>
  <c r="M71" i="2"/>
  <c r="AK71" i="2" s="1"/>
  <c r="N71" i="2"/>
  <c r="AL71" i="2" s="1"/>
  <c r="O71" i="2"/>
  <c r="P71" i="2"/>
  <c r="Q71" i="2"/>
  <c r="R71" i="2"/>
  <c r="S71" i="2"/>
  <c r="AQ71" i="2" s="1"/>
  <c r="T71" i="2"/>
  <c r="U71" i="2"/>
  <c r="AS71" i="2" s="1"/>
  <c r="V71" i="2"/>
  <c r="AT71" i="2" s="1"/>
  <c r="W71" i="2"/>
  <c r="D72" i="2"/>
  <c r="E72" i="2"/>
  <c r="F72" i="2"/>
  <c r="G72" i="2"/>
  <c r="AE72" i="2" s="1"/>
  <c r="H72" i="2"/>
  <c r="I72" i="2"/>
  <c r="AG72" i="2" s="1"/>
  <c r="J72" i="2"/>
  <c r="K72" i="2"/>
  <c r="L72" i="2"/>
  <c r="M72" i="2"/>
  <c r="N72" i="2"/>
  <c r="O72" i="2"/>
  <c r="AM72" i="2" s="1"/>
  <c r="P72" i="2"/>
  <c r="Q72" i="2"/>
  <c r="AO72" i="2" s="1"/>
  <c r="R72" i="2"/>
  <c r="S72" i="2"/>
  <c r="T72" i="2"/>
  <c r="U72" i="2"/>
  <c r="V72" i="2"/>
  <c r="W72" i="2"/>
  <c r="AU72" i="2" s="1"/>
  <c r="D73" i="2"/>
  <c r="E73" i="2"/>
  <c r="AC73" i="2" s="1"/>
  <c r="F73" i="2"/>
  <c r="G73" i="2"/>
  <c r="H73" i="2"/>
  <c r="I73" i="2"/>
  <c r="J73" i="2"/>
  <c r="K73" i="2"/>
  <c r="AI73" i="2" s="1"/>
  <c r="L73" i="2"/>
  <c r="M73" i="2"/>
  <c r="AK73" i="2" s="1"/>
  <c r="N73" i="2"/>
  <c r="AL73" i="2" s="1"/>
  <c r="O73" i="2"/>
  <c r="P73" i="2"/>
  <c r="Q73" i="2"/>
  <c r="R73" i="2"/>
  <c r="S73" i="2"/>
  <c r="AQ73" i="2" s="1"/>
  <c r="T73" i="2"/>
  <c r="AR73" i="2" s="1"/>
  <c r="U73" i="2"/>
  <c r="AS73" i="2" s="1"/>
  <c r="V73" i="2"/>
  <c r="AT73" i="2" s="1"/>
  <c r="W73" i="2"/>
  <c r="D74" i="2"/>
  <c r="E74" i="2"/>
  <c r="AC74" i="2" s="1"/>
  <c r="F74" i="2"/>
  <c r="G74" i="2"/>
  <c r="AE74" i="2" s="1"/>
  <c r="H74" i="2"/>
  <c r="AF74" i="2" s="1"/>
  <c r="I74" i="2"/>
  <c r="AG74" i="2" s="1"/>
  <c r="J74" i="2"/>
  <c r="K74" i="2"/>
  <c r="L74" i="2"/>
  <c r="M74" i="2"/>
  <c r="N74" i="2"/>
  <c r="O74" i="2"/>
  <c r="AM74" i="2" s="1"/>
  <c r="P74" i="2"/>
  <c r="Q74" i="2"/>
  <c r="AO74" i="2" s="1"/>
  <c r="R74" i="2"/>
  <c r="AP74" i="2" s="1"/>
  <c r="S74" i="2"/>
  <c r="T74" i="2"/>
  <c r="U74" i="2"/>
  <c r="V74" i="2"/>
  <c r="W74" i="2"/>
  <c r="AU74" i="2" s="1"/>
  <c r="D75" i="2"/>
  <c r="AB75" i="2" s="1"/>
  <c r="E75" i="2"/>
  <c r="F75" i="2"/>
  <c r="G75" i="2"/>
  <c r="H75" i="2"/>
  <c r="I75" i="2"/>
  <c r="AG75" i="2" s="1"/>
  <c r="J75" i="2"/>
  <c r="K75" i="2"/>
  <c r="AI75" i="2" s="1"/>
  <c r="L75" i="2"/>
  <c r="AJ75" i="2" s="1"/>
  <c r="M75" i="2"/>
  <c r="N75" i="2"/>
  <c r="O75" i="2"/>
  <c r="P75" i="2"/>
  <c r="Q75" i="2"/>
  <c r="R75" i="2"/>
  <c r="S75" i="2"/>
  <c r="AQ75" i="2" s="1"/>
  <c r="T75" i="2"/>
  <c r="AR75" i="2" s="1"/>
  <c r="U75" i="2"/>
  <c r="V75" i="2"/>
  <c r="AT75" i="2" s="1"/>
  <c r="W75" i="2"/>
  <c r="C75" i="2"/>
  <c r="AA75" i="2" s="1"/>
  <c r="C74" i="2"/>
  <c r="C73" i="2"/>
  <c r="AA73" i="2" s="1"/>
  <c r="C72" i="2"/>
  <c r="AA72" i="2" s="1"/>
  <c r="C71" i="2"/>
  <c r="AA71" i="2" s="1"/>
  <c r="C70" i="2"/>
  <c r="C69" i="2"/>
  <c r="AA69" i="2" s="1"/>
  <c r="C68" i="2"/>
  <c r="C67" i="2"/>
  <c r="C66" i="2"/>
  <c r="AA66" i="2" s="1"/>
  <c r="C65" i="2"/>
  <c r="AA65" i="2"/>
  <c r="AU75" i="2"/>
  <c r="AS75" i="2"/>
  <c r="AM75" i="2"/>
  <c r="AP75" i="2"/>
  <c r="AO75" i="2"/>
  <c r="AN75" i="2"/>
  <c r="AL75" i="2"/>
  <c r="AK75" i="2"/>
  <c r="AH75" i="2"/>
  <c r="AF75" i="2"/>
  <c r="AE75" i="2"/>
  <c r="AD75" i="2"/>
  <c r="AC75" i="2"/>
  <c r="AT74" i="2"/>
  <c r="AS74" i="2"/>
  <c r="AR74" i="2"/>
  <c r="AQ74" i="2"/>
  <c r="AN74" i="2"/>
  <c r="AL74" i="2"/>
  <c r="AK74" i="2"/>
  <c r="AJ74" i="2"/>
  <c r="AI74" i="2"/>
  <c r="AH74" i="2"/>
  <c r="AD74" i="2"/>
  <c r="AB74" i="2"/>
  <c r="AA74" i="2"/>
  <c r="AU73" i="2"/>
  <c r="AP73" i="2"/>
  <c r="AO73" i="2"/>
  <c r="AN73" i="2"/>
  <c r="AM73" i="2"/>
  <c r="AJ73" i="2"/>
  <c r="AH73" i="2"/>
  <c r="AG73" i="2"/>
  <c r="AF73" i="2"/>
  <c r="AE73" i="2"/>
  <c r="AD73" i="2"/>
  <c r="AB73" i="2"/>
  <c r="AT72" i="2"/>
  <c r="AS72" i="2"/>
  <c r="AR72" i="2"/>
  <c r="AQ72" i="2"/>
  <c r="AP72" i="2"/>
  <c r="AN72" i="2"/>
  <c r="AL72" i="2"/>
  <c r="AK72" i="2"/>
  <c r="AJ72" i="2"/>
  <c r="AI72" i="2"/>
  <c r="AH72" i="2"/>
  <c r="AF72" i="2"/>
  <c r="AD72" i="2"/>
  <c r="AC72" i="2"/>
  <c r="AB72" i="2"/>
  <c r="AU71" i="2"/>
  <c r="AC71" i="2"/>
  <c r="AR71" i="2"/>
  <c r="AP71" i="2"/>
  <c r="AO71" i="2"/>
  <c r="AN71" i="2"/>
  <c r="AM71" i="2"/>
  <c r="AJ71" i="2"/>
  <c r="AH71" i="2"/>
  <c r="AG71" i="2"/>
  <c r="AF71" i="2"/>
  <c r="AE71" i="2"/>
  <c r="AB71" i="2"/>
  <c r="AT70" i="2"/>
  <c r="AS70" i="2"/>
  <c r="AR70" i="2"/>
  <c r="AQ70" i="2"/>
  <c r="AN70" i="2"/>
  <c r="AL70" i="2"/>
  <c r="AK70" i="2"/>
  <c r="AJ70" i="2"/>
  <c r="AI70" i="2"/>
  <c r="AH70" i="2"/>
  <c r="AF70" i="2"/>
  <c r="AD70" i="2"/>
  <c r="AC70" i="2"/>
  <c r="AB70" i="2"/>
  <c r="AA70" i="2"/>
  <c r="AU69" i="2"/>
  <c r="AT69" i="2"/>
  <c r="AR69" i="2"/>
  <c r="AP69" i="2"/>
  <c r="AO69" i="2"/>
  <c r="AN69" i="2"/>
  <c r="AM69" i="2"/>
  <c r="AK69" i="2"/>
  <c r="AJ69" i="2"/>
  <c r="AH69" i="2"/>
  <c r="AG69" i="2"/>
  <c r="AF69" i="2"/>
  <c r="AE69" i="2"/>
  <c r="AB69" i="2"/>
  <c r="AQ68" i="2"/>
  <c r="AI68" i="2"/>
  <c r="AT68" i="2"/>
  <c r="AS68" i="2"/>
  <c r="AR68" i="2"/>
  <c r="AP68" i="2"/>
  <c r="AO68" i="2"/>
  <c r="AN68" i="2"/>
  <c r="AM68" i="2"/>
  <c r="AL68" i="2"/>
  <c r="AK68" i="2"/>
  <c r="AJ68" i="2"/>
  <c r="AG68" i="2"/>
  <c r="AF68" i="2"/>
  <c r="AD68" i="2"/>
  <c r="AC68" i="2"/>
  <c r="AB68" i="2"/>
  <c r="AA68" i="2"/>
  <c r="AM67" i="2"/>
  <c r="AE67" i="2"/>
  <c r="AU67" i="2"/>
  <c r="AS67" i="2"/>
  <c r="AR67" i="2"/>
  <c r="AP67" i="2"/>
  <c r="AO67" i="2"/>
  <c r="AN67" i="2"/>
  <c r="AL67" i="2"/>
  <c r="AJ67" i="2"/>
  <c r="AH67" i="2"/>
  <c r="AG67" i="2"/>
  <c r="AF67" i="2"/>
  <c r="AD67" i="2"/>
  <c r="AC67" i="2"/>
  <c r="AB67" i="2"/>
  <c r="AA67" i="2"/>
  <c r="AG66" i="2"/>
  <c r="AC66" i="2"/>
  <c r="AT66" i="2"/>
  <c r="AS66" i="2"/>
  <c r="AR66" i="2"/>
  <c r="AQ66" i="2"/>
  <c r="AP66" i="2"/>
  <c r="AO66" i="2"/>
  <c r="AN66" i="2"/>
  <c r="AL66" i="2"/>
  <c r="AK66" i="2"/>
  <c r="AJ66" i="2"/>
  <c r="AI66" i="2"/>
  <c r="AH66" i="2"/>
  <c r="AF66" i="2"/>
  <c r="AD66" i="2"/>
  <c r="AB66" i="2"/>
  <c r="AO65" i="2"/>
  <c r="AU65" i="2"/>
  <c r="AT65" i="2"/>
  <c r="AS65" i="2"/>
  <c r="AR65" i="2"/>
  <c r="AP65" i="2"/>
  <c r="AN65" i="2"/>
  <c r="AM65" i="2"/>
  <c r="AL65" i="2"/>
  <c r="AK65" i="2"/>
  <c r="AJ65" i="2"/>
  <c r="AH65" i="2"/>
  <c r="AG65" i="2"/>
  <c r="AF65" i="2"/>
  <c r="AE65" i="2"/>
  <c r="AD65" i="2"/>
  <c r="AC65" i="2"/>
  <c r="AB65" i="2"/>
  <c r="U64" i="2"/>
  <c r="T64" i="2"/>
  <c r="S64" i="2"/>
  <c r="S63" i="2" s="1"/>
  <c r="R64" i="2"/>
  <c r="Q64" i="2"/>
  <c r="Q63" i="2" s="1"/>
  <c r="P64" i="2"/>
  <c r="P63" i="2" s="1"/>
  <c r="O64" i="2"/>
  <c r="O63" i="2" s="1"/>
  <c r="N64" i="2"/>
  <c r="M64" i="2"/>
  <c r="L64" i="2"/>
  <c r="K64" i="2"/>
  <c r="K63" i="2" s="1"/>
  <c r="J64" i="2"/>
  <c r="I64" i="2"/>
  <c r="I63" i="2" s="1"/>
  <c r="H64" i="2"/>
  <c r="H63" i="2" s="1"/>
  <c r="G64" i="2"/>
  <c r="G63" i="2" s="1"/>
  <c r="F64" i="2"/>
  <c r="E64" i="2"/>
  <c r="D64" i="2"/>
  <c r="C64" i="2"/>
  <c r="C63" i="2" s="1"/>
  <c r="T63" i="2"/>
  <c r="R63" i="2"/>
  <c r="N63" i="2"/>
  <c r="L63" i="2"/>
  <c r="J63" i="2"/>
  <c r="F63" i="2"/>
  <c r="D63" i="2"/>
  <c r="U62" i="2"/>
  <c r="U63" i="2" s="1"/>
  <c r="T62" i="2"/>
  <c r="S62" i="2"/>
  <c r="R62" i="2"/>
  <c r="Q62" i="2"/>
  <c r="P62" i="2"/>
  <c r="O62" i="2"/>
  <c r="N62" i="2"/>
  <c r="M62" i="2"/>
  <c r="M63" i="2" s="1"/>
  <c r="L62" i="2"/>
  <c r="K62" i="2"/>
  <c r="J62" i="2"/>
  <c r="I62" i="2"/>
  <c r="H62" i="2"/>
  <c r="G62" i="2"/>
  <c r="F62" i="2"/>
  <c r="E62" i="2"/>
  <c r="E63" i="2" s="1"/>
  <c r="D62" i="2"/>
  <c r="C62" i="2"/>
  <c r="D45" i="2"/>
  <c r="E45" i="2"/>
  <c r="F45" i="2"/>
  <c r="G45" i="2"/>
  <c r="H45" i="2"/>
  <c r="I45" i="2"/>
  <c r="J45" i="2"/>
  <c r="K45" i="2"/>
  <c r="AI45" i="2" s="1"/>
  <c r="L45" i="2"/>
  <c r="M45" i="2"/>
  <c r="N45" i="2"/>
  <c r="O45" i="2"/>
  <c r="P45" i="2"/>
  <c r="Q45" i="2"/>
  <c r="R45" i="2"/>
  <c r="S45" i="2"/>
  <c r="AQ45" i="2" s="1"/>
  <c r="T45" i="2"/>
  <c r="U45" i="2"/>
  <c r="V45" i="2"/>
  <c r="W45" i="2"/>
  <c r="D46" i="2"/>
  <c r="E46" i="2"/>
  <c r="F46" i="2"/>
  <c r="G46" i="2"/>
  <c r="AE46" i="2" s="1"/>
  <c r="H46" i="2"/>
  <c r="I46" i="2"/>
  <c r="J46" i="2"/>
  <c r="K46" i="2"/>
  <c r="L46" i="2"/>
  <c r="M46" i="2"/>
  <c r="N46" i="2"/>
  <c r="O46" i="2"/>
  <c r="AM46" i="2" s="1"/>
  <c r="P46" i="2"/>
  <c r="Q46" i="2"/>
  <c r="R46" i="2"/>
  <c r="S46" i="2"/>
  <c r="T46" i="2"/>
  <c r="U46" i="2"/>
  <c r="V46" i="2"/>
  <c r="W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AQ47" i="2" s="1"/>
  <c r="T47" i="2"/>
  <c r="U47" i="2"/>
  <c r="V47" i="2"/>
  <c r="W47" i="2"/>
  <c r="D48" i="2"/>
  <c r="E48" i="2"/>
  <c r="F48" i="2"/>
  <c r="G48" i="2"/>
  <c r="AE48" i="2" s="1"/>
  <c r="H48" i="2"/>
  <c r="I48" i="2"/>
  <c r="J48" i="2"/>
  <c r="K48" i="2"/>
  <c r="L48" i="2"/>
  <c r="M48" i="2"/>
  <c r="N48" i="2"/>
  <c r="O48" i="2"/>
  <c r="AM48" i="2" s="1"/>
  <c r="P48" i="2"/>
  <c r="Q48" i="2"/>
  <c r="R48" i="2"/>
  <c r="S48" i="2"/>
  <c r="T48" i="2"/>
  <c r="U48" i="2"/>
  <c r="V48" i="2"/>
  <c r="W48" i="2"/>
  <c r="D49" i="2"/>
  <c r="E49" i="2"/>
  <c r="F49" i="2"/>
  <c r="G49" i="2"/>
  <c r="H49" i="2"/>
  <c r="I49" i="2"/>
  <c r="J49" i="2"/>
  <c r="K49" i="2"/>
  <c r="AI49" i="2" s="1"/>
  <c r="L49" i="2"/>
  <c r="M49" i="2"/>
  <c r="N49" i="2"/>
  <c r="O49" i="2"/>
  <c r="P49" i="2"/>
  <c r="Q49" i="2"/>
  <c r="R49" i="2"/>
  <c r="S49" i="2"/>
  <c r="AQ49" i="2" s="1"/>
  <c r="T49" i="2"/>
  <c r="U49" i="2"/>
  <c r="V49" i="2"/>
  <c r="W49" i="2"/>
  <c r="D50" i="2"/>
  <c r="E50" i="2"/>
  <c r="F50" i="2"/>
  <c r="G50" i="2"/>
  <c r="AE50" i="2" s="1"/>
  <c r="H50" i="2"/>
  <c r="I50" i="2"/>
  <c r="J50" i="2"/>
  <c r="K50" i="2"/>
  <c r="L50" i="2"/>
  <c r="M50" i="2"/>
  <c r="N50" i="2"/>
  <c r="O50" i="2"/>
  <c r="AM50" i="2" s="1"/>
  <c r="P50" i="2"/>
  <c r="Q50" i="2"/>
  <c r="R50" i="2"/>
  <c r="S50" i="2"/>
  <c r="T50" i="2"/>
  <c r="U50" i="2"/>
  <c r="V50" i="2"/>
  <c r="W50" i="2"/>
  <c r="AU50" i="2" s="1"/>
  <c r="D51" i="2"/>
  <c r="E51" i="2"/>
  <c r="F51" i="2"/>
  <c r="G51" i="2"/>
  <c r="H51" i="2"/>
  <c r="I51" i="2"/>
  <c r="J51" i="2"/>
  <c r="K51" i="2"/>
  <c r="AI51" i="2" s="1"/>
  <c r="L51" i="2"/>
  <c r="M51" i="2"/>
  <c r="N51" i="2"/>
  <c r="O51" i="2"/>
  <c r="P51" i="2"/>
  <c r="Q51" i="2"/>
  <c r="R51" i="2"/>
  <c r="S51" i="2"/>
  <c r="AQ51" i="2" s="1"/>
  <c r="T51" i="2"/>
  <c r="U51" i="2"/>
  <c r="V51" i="2"/>
  <c r="W51" i="2"/>
  <c r="D52" i="2"/>
  <c r="E52" i="2"/>
  <c r="F52" i="2"/>
  <c r="G52" i="2"/>
  <c r="AE52" i="2" s="1"/>
  <c r="H52" i="2"/>
  <c r="I52" i="2"/>
  <c r="J52" i="2"/>
  <c r="K52" i="2"/>
  <c r="L52" i="2"/>
  <c r="M52" i="2"/>
  <c r="N52" i="2"/>
  <c r="O52" i="2"/>
  <c r="AM52" i="2" s="1"/>
  <c r="P52" i="2"/>
  <c r="Q52" i="2"/>
  <c r="R52" i="2"/>
  <c r="S52" i="2"/>
  <c r="T52" i="2"/>
  <c r="U52" i="2"/>
  <c r="V52" i="2"/>
  <c r="W52" i="2"/>
  <c r="AU52" i="2" s="1"/>
  <c r="D53" i="2"/>
  <c r="E53" i="2"/>
  <c r="F53" i="2"/>
  <c r="G53" i="2"/>
  <c r="H53" i="2"/>
  <c r="I53" i="2"/>
  <c r="J53" i="2"/>
  <c r="K53" i="2"/>
  <c r="AI53" i="2" s="1"/>
  <c r="L53" i="2"/>
  <c r="M53" i="2"/>
  <c r="N53" i="2"/>
  <c r="O53" i="2"/>
  <c r="P53" i="2"/>
  <c r="Q53" i="2"/>
  <c r="R53" i="2"/>
  <c r="S53" i="2"/>
  <c r="AQ53" i="2" s="1"/>
  <c r="T53" i="2"/>
  <c r="U53" i="2"/>
  <c r="V53" i="2"/>
  <c r="W53" i="2"/>
  <c r="D54" i="2"/>
  <c r="E54" i="2"/>
  <c r="F54" i="2"/>
  <c r="G54" i="2"/>
  <c r="AE54" i="2" s="1"/>
  <c r="H54" i="2"/>
  <c r="I54" i="2"/>
  <c r="J54" i="2"/>
  <c r="K54" i="2"/>
  <c r="L54" i="2"/>
  <c r="M54" i="2"/>
  <c r="N54" i="2"/>
  <c r="O54" i="2"/>
  <c r="AM54" i="2" s="1"/>
  <c r="P54" i="2"/>
  <c r="Q54" i="2"/>
  <c r="R54" i="2"/>
  <c r="S54" i="2"/>
  <c r="T54" i="2"/>
  <c r="U54" i="2"/>
  <c r="V54" i="2"/>
  <c r="W54" i="2"/>
  <c r="AU54" i="2" s="1"/>
  <c r="D55" i="2"/>
  <c r="E55" i="2"/>
  <c r="F55" i="2"/>
  <c r="AD55" i="2" s="1"/>
  <c r="G55" i="2"/>
  <c r="H55" i="2"/>
  <c r="I55" i="2"/>
  <c r="J55" i="2"/>
  <c r="K55" i="2"/>
  <c r="AI55" i="2" s="1"/>
  <c r="L55" i="2"/>
  <c r="M55" i="2"/>
  <c r="N55" i="2"/>
  <c r="AL55" i="2" s="1"/>
  <c r="O55" i="2"/>
  <c r="P55" i="2"/>
  <c r="Q55" i="2"/>
  <c r="AO55" i="2" s="1"/>
  <c r="R55" i="2"/>
  <c r="S55" i="2"/>
  <c r="AQ55" i="2" s="1"/>
  <c r="T55" i="2"/>
  <c r="U55" i="2"/>
  <c r="AS55" i="2" s="1"/>
  <c r="V55" i="2"/>
  <c r="W55" i="2"/>
  <c r="C55" i="2"/>
  <c r="C54" i="2"/>
  <c r="C53" i="2"/>
  <c r="AA53" i="2" s="1"/>
  <c r="C52" i="2"/>
  <c r="AA52" i="2" s="1"/>
  <c r="C51" i="2"/>
  <c r="C50" i="2"/>
  <c r="AA50" i="2" s="1"/>
  <c r="C49" i="2"/>
  <c r="C48" i="2"/>
  <c r="C47" i="2"/>
  <c r="C46" i="2"/>
  <c r="C45" i="2"/>
  <c r="AU55" i="2"/>
  <c r="AT55" i="2"/>
  <c r="AR55" i="2"/>
  <c r="AP55" i="2"/>
  <c r="AN55" i="2"/>
  <c r="AM55" i="2"/>
  <c r="AK55" i="2"/>
  <c r="AJ55" i="2"/>
  <c r="AH55" i="2"/>
  <c r="AG55" i="2"/>
  <c r="AF55" i="2"/>
  <c r="AE55" i="2"/>
  <c r="AC55" i="2"/>
  <c r="AB55" i="2"/>
  <c r="AA55" i="2"/>
  <c r="AK54" i="2"/>
  <c r="AT54" i="2"/>
  <c r="AS54" i="2"/>
  <c r="AR54" i="2"/>
  <c r="AQ54" i="2"/>
  <c r="AP54" i="2"/>
  <c r="AO54" i="2"/>
  <c r="AN54" i="2"/>
  <c r="AL54" i="2"/>
  <c r="AJ54" i="2"/>
  <c r="AI54" i="2"/>
  <c r="AH54" i="2"/>
  <c r="AG54" i="2"/>
  <c r="AF54" i="2"/>
  <c r="AD54" i="2"/>
  <c r="AC54" i="2"/>
  <c r="AB54" i="2"/>
  <c r="AA54" i="2"/>
  <c r="AU53" i="2"/>
  <c r="AT53" i="2"/>
  <c r="AS53" i="2"/>
  <c r="AR53" i="2"/>
  <c r="AP53" i="2"/>
  <c r="AO53" i="2"/>
  <c r="AN53" i="2"/>
  <c r="AM53" i="2"/>
  <c r="AL53" i="2"/>
  <c r="AK53" i="2"/>
  <c r="AJ53" i="2"/>
  <c r="AH53" i="2"/>
  <c r="AG53" i="2"/>
  <c r="AF53" i="2"/>
  <c r="AE53" i="2"/>
  <c r="AD53" i="2"/>
  <c r="AC53" i="2"/>
  <c r="AB53" i="2"/>
  <c r="AT52" i="2"/>
  <c r="AS52" i="2"/>
  <c r="AR52" i="2"/>
  <c r="AQ52" i="2"/>
  <c r="AP52" i="2"/>
  <c r="AO52" i="2"/>
  <c r="AN52" i="2"/>
  <c r="AL52" i="2"/>
  <c r="AK52" i="2"/>
  <c r="AJ52" i="2"/>
  <c r="AI52" i="2"/>
  <c r="AH52" i="2"/>
  <c r="AG52" i="2"/>
  <c r="AF52" i="2"/>
  <c r="AD52" i="2"/>
  <c r="AC52" i="2"/>
  <c r="AB52" i="2"/>
  <c r="AC51" i="2"/>
  <c r="AU51" i="2"/>
  <c r="AT51" i="2"/>
  <c r="AS51" i="2"/>
  <c r="AR51" i="2"/>
  <c r="AP51" i="2"/>
  <c r="AO51" i="2"/>
  <c r="AN51" i="2"/>
  <c r="AM51" i="2"/>
  <c r="AL51" i="2"/>
  <c r="AK51" i="2"/>
  <c r="AJ51" i="2"/>
  <c r="AH51" i="2"/>
  <c r="AG51" i="2"/>
  <c r="AF51" i="2"/>
  <c r="AE51" i="2"/>
  <c r="AD51" i="2"/>
  <c r="AB51" i="2"/>
  <c r="AA51" i="2"/>
  <c r="AS50" i="2"/>
  <c r="AK50" i="2"/>
  <c r="AT50" i="2"/>
  <c r="AR50" i="2"/>
  <c r="AQ50" i="2"/>
  <c r="AP50" i="2"/>
  <c r="AO50" i="2"/>
  <c r="AN50" i="2"/>
  <c r="AL50" i="2"/>
  <c r="AJ50" i="2"/>
  <c r="AI50" i="2"/>
  <c r="AH50" i="2"/>
  <c r="AG50" i="2"/>
  <c r="AF50" i="2"/>
  <c r="AD50" i="2"/>
  <c r="AC50" i="2"/>
  <c r="AB50" i="2"/>
  <c r="AU49" i="2"/>
  <c r="AT49" i="2"/>
  <c r="AS49" i="2"/>
  <c r="AR49" i="2"/>
  <c r="AP49" i="2"/>
  <c r="AO49" i="2"/>
  <c r="AN49" i="2"/>
  <c r="AM49" i="2"/>
  <c r="AL49" i="2"/>
  <c r="AK49" i="2"/>
  <c r="AJ49" i="2"/>
  <c r="AH49" i="2"/>
  <c r="AG49" i="2"/>
  <c r="AF49" i="2"/>
  <c r="AE49" i="2"/>
  <c r="AD49" i="2"/>
  <c r="AC49" i="2"/>
  <c r="AB49" i="2"/>
  <c r="AA49" i="2"/>
  <c r="AO48" i="2"/>
  <c r="AA48" i="2"/>
  <c r="AU48" i="2"/>
  <c r="AT48" i="2"/>
  <c r="AS48" i="2"/>
  <c r="AR48" i="2"/>
  <c r="AQ48" i="2"/>
  <c r="AP48" i="2"/>
  <c r="AN48" i="2"/>
  <c r="AL48" i="2"/>
  <c r="AK48" i="2"/>
  <c r="AJ48" i="2"/>
  <c r="AI48" i="2"/>
  <c r="AH48" i="2"/>
  <c r="AG48" i="2"/>
  <c r="AF48" i="2"/>
  <c r="AD48" i="2"/>
  <c r="AC48" i="2"/>
  <c r="AB48" i="2"/>
  <c r="AK47" i="2"/>
  <c r="AC47" i="2"/>
  <c r="AU47" i="2"/>
  <c r="AT47" i="2"/>
  <c r="AS47" i="2"/>
  <c r="AR47" i="2"/>
  <c r="AP47" i="2"/>
  <c r="AO47" i="2"/>
  <c r="AN47" i="2"/>
  <c r="AM47" i="2"/>
  <c r="AL47" i="2"/>
  <c r="AJ47" i="2"/>
  <c r="AI47" i="2"/>
  <c r="AH47" i="2"/>
  <c r="AG47" i="2"/>
  <c r="AF47" i="2"/>
  <c r="AE47" i="2"/>
  <c r="AD47" i="2"/>
  <c r="AB47" i="2"/>
  <c r="AA47" i="2"/>
  <c r="AU46" i="2"/>
  <c r="AS46" i="2"/>
  <c r="AT46" i="2"/>
  <c r="AR46" i="2"/>
  <c r="AQ46" i="2"/>
  <c r="AP46" i="2"/>
  <c r="AO46" i="2"/>
  <c r="AN46" i="2"/>
  <c r="AL46" i="2"/>
  <c r="AK46" i="2"/>
  <c r="AJ46" i="2"/>
  <c r="AI46" i="2"/>
  <c r="AH46" i="2"/>
  <c r="AG46" i="2"/>
  <c r="AF46" i="2"/>
  <c r="AD46" i="2"/>
  <c r="AC46" i="2"/>
  <c r="AB46" i="2"/>
  <c r="AA46" i="2"/>
  <c r="AO45" i="2"/>
  <c r="AE45" i="2"/>
  <c r="AU45" i="2"/>
  <c r="AT45" i="2"/>
  <c r="AS45" i="2"/>
  <c r="AR45" i="2"/>
  <c r="AP45" i="2"/>
  <c r="AN45" i="2"/>
  <c r="AL45" i="2"/>
  <c r="AK45" i="2"/>
  <c r="AJ45" i="2"/>
  <c r="AH45" i="2"/>
  <c r="AF45" i="2"/>
  <c r="AD45" i="2"/>
  <c r="AC45" i="2"/>
  <c r="AB45" i="2"/>
  <c r="AA45" i="2"/>
  <c r="U44" i="2"/>
  <c r="T44" i="2"/>
  <c r="S44" i="2"/>
  <c r="R44" i="2"/>
  <c r="Q44" i="2"/>
  <c r="Q43" i="2" s="1"/>
  <c r="P44" i="2"/>
  <c r="O44" i="2"/>
  <c r="O43" i="2" s="1"/>
  <c r="N44" i="2"/>
  <c r="N43" i="2" s="1"/>
  <c r="M44" i="2"/>
  <c r="L44" i="2"/>
  <c r="K44" i="2"/>
  <c r="J44" i="2"/>
  <c r="I44" i="2"/>
  <c r="I43" i="2" s="1"/>
  <c r="H44" i="2"/>
  <c r="G44" i="2"/>
  <c r="G43" i="2" s="1"/>
  <c r="F44" i="2"/>
  <c r="F43" i="2" s="1"/>
  <c r="E44" i="2"/>
  <c r="D44" i="2"/>
  <c r="C44" i="2"/>
  <c r="T43" i="2"/>
  <c r="R43" i="2"/>
  <c r="L43" i="2"/>
  <c r="J43" i="2"/>
  <c r="D43" i="2"/>
  <c r="U42" i="2"/>
  <c r="U43" i="2" s="1"/>
  <c r="T42" i="2"/>
  <c r="S42" i="2"/>
  <c r="S43" i="2" s="1"/>
  <c r="R42" i="2"/>
  <c r="Q42" i="2"/>
  <c r="P42" i="2"/>
  <c r="P43" i="2" s="1"/>
  <c r="O42" i="2"/>
  <c r="N42" i="2"/>
  <c r="M42" i="2"/>
  <c r="M43" i="2" s="1"/>
  <c r="L42" i="2"/>
  <c r="K42" i="2"/>
  <c r="K43" i="2" s="1"/>
  <c r="J42" i="2"/>
  <c r="I42" i="2"/>
  <c r="H42" i="2"/>
  <c r="H43" i="2" s="1"/>
  <c r="G42" i="2"/>
  <c r="F42" i="2"/>
  <c r="E42" i="2"/>
  <c r="E43" i="2" s="1"/>
  <c r="D42" i="2"/>
  <c r="C42" i="2"/>
  <c r="C43" i="2" s="1"/>
  <c r="D25" i="2"/>
  <c r="E25" i="2"/>
  <c r="F25" i="2"/>
  <c r="G25" i="2"/>
  <c r="H25" i="2"/>
  <c r="I25" i="2"/>
  <c r="J25" i="2"/>
  <c r="K25" i="2"/>
  <c r="AI25" i="2" s="1"/>
  <c r="L25" i="2"/>
  <c r="M25" i="2"/>
  <c r="N25" i="2"/>
  <c r="O25" i="2"/>
  <c r="P25" i="2"/>
  <c r="Q25" i="2"/>
  <c r="R25" i="2"/>
  <c r="S25" i="2"/>
  <c r="AQ25" i="2" s="1"/>
  <c r="T25" i="2"/>
  <c r="U25" i="2"/>
  <c r="V25" i="2"/>
  <c r="W25" i="2"/>
  <c r="D26" i="2"/>
  <c r="E26" i="2"/>
  <c r="F26" i="2"/>
  <c r="G26" i="2"/>
  <c r="AE26" i="2" s="1"/>
  <c r="H26" i="2"/>
  <c r="I26" i="2"/>
  <c r="J26" i="2"/>
  <c r="K26" i="2"/>
  <c r="L26" i="2"/>
  <c r="M26" i="2"/>
  <c r="N26" i="2"/>
  <c r="O26" i="2"/>
  <c r="AM26" i="2" s="1"/>
  <c r="P26" i="2"/>
  <c r="Q26" i="2"/>
  <c r="R26" i="2"/>
  <c r="S26" i="2"/>
  <c r="T26" i="2"/>
  <c r="U26" i="2"/>
  <c r="V26" i="2"/>
  <c r="W26" i="2"/>
  <c r="AU26" i="2" s="1"/>
  <c r="D27" i="2"/>
  <c r="E27" i="2"/>
  <c r="F27" i="2"/>
  <c r="G27" i="2"/>
  <c r="H27" i="2"/>
  <c r="I27" i="2"/>
  <c r="J27" i="2"/>
  <c r="K27" i="2"/>
  <c r="AI27" i="2" s="1"/>
  <c r="L27" i="2"/>
  <c r="M27" i="2"/>
  <c r="N27" i="2"/>
  <c r="O27" i="2"/>
  <c r="P27" i="2"/>
  <c r="Q27" i="2"/>
  <c r="R27" i="2"/>
  <c r="S27" i="2"/>
  <c r="AQ27" i="2" s="1"/>
  <c r="T27" i="2"/>
  <c r="U27" i="2"/>
  <c r="V27" i="2"/>
  <c r="W27" i="2"/>
  <c r="D28" i="2"/>
  <c r="E28" i="2"/>
  <c r="F28" i="2"/>
  <c r="G28" i="2"/>
  <c r="AE28" i="2" s="1"/>
  <c r="H28" i="2"/>
  <c r="I28" i="2"/>
  <c r="J28" i="2"/>
  <c r="K28" i="2"/>
  <c r="L28" i="2"/>
  <c r="M28" i="2"/>
  <c r="N28" i="2"/>
  <c r="O28" i="2"/>
  <c r="AM28" i="2" s="1"/>
  <c r="P28" i="2"/>
  <c r="Q28" i="2"/>
  <c r="R28" i="2"/>
  <c r="S28" i="2"/>
  <c r="T28" i="2"/>
  <c r="U28" i="2"/>
  <c r="V28" i="2"/>
  <c r="W28" i="2"/>
  <c r="AU28" i="2" s="1"/>
  <c r="D29" i="2"/>
  <c r="E29" i="2"/>
  <c r="F29" i="2"/>
  <c r="G29" i="2"/>
  <c r="H29" i="2"/>
  <c r="I29" i="2"/>
  <c r="J29" i="2"/>
  <c r="K29" i="2"/>
  <c r="AI29" i="2" s="1"/>
  <c r="L29" i="2"/>
  <c r="M29" i="2"/>
  <c r="N29" i="2"/>
  <c r="O29" i="2"/>
  <c r="P29" i="2"/>
  <c r="Q29" i="2"/>
  <c r="R29" i="2"/>
  <c r="S29" i="2"/>
  <c r="AQ29" i="2" s="1"/>
  <c r="T29" i="2"/>
  <c r="U29" i="2"/>
  <c r="V29" i="2"/>
  <c r="AT29" i="2" s="1"/>
  <c r="W29" i="2"/>
  <c r="D30" i="2"/>
  <c r="E30" i="2"/>
  <c r="F30" i="2"/>
  <c r="G30" i="2"/>
  <c r="AE30" i="2" s="1"/>
  <c r="H30" i="2"/>
  <c r="I30" i="2"/>
  <c r="AG30" i="2" s="1"/>
  <c r="J30" i="2"/>
  <c r="AH30" i="2" s="1"/>
  <c r="K30" i="2"/>
  <c r="L30" i="2"/>
  <c r="M30" i="2"/>
  <c r="N30" i="2"/>
  <c r="O30" i="2"/>
  <c r="AM30" i="2" s="1"/>
  <c r="P30" i="2"/>
  <c r="Q30" i="2"/>
  <c r="R30" i="2"/>
  <c r="S30" i="2"/>
  <c r="T30" i="2"/>
  <c r="U30" i="2"/>
  <c r="V30" i="2"/>
  <c r="W30" i="2"/>
  <c r="AU30" i="2" s="1"/>
  <c r="D31" i="2"/>
  <c r="E31" i="2"/>
  <c r="AC31" i="2" s="1"/>
  <c r="F31" i="2"/>
  <c r="AD31" i="2" s="1"/>
  <c r="G31" i="2"/>
  <c r="H31" i="2"/>
  <c r="I31" i="2"/>
  <c r="J31" i="2"/>
  <c r="K31" i="2"/>
  <c r="AI31" i="2" s="1"/>
  <c r="L31" i="2"/>
  <c r="M31" i="2"/>
  <c r="AK31" i="2" s="1"/>
  <c r="N31" i="2"/>
  <c r="AL31" i="2" s="1"/>
  <c r="O31" i="2"/>
  <c r="P31" i="2"/>
  <c r="Q31" i="2"/>
  <c r="R31" i="2"/>
  <c r="S31" i="2"/>
  <c r="AQ31" i="2" s="1"/>
  <c r="T31" i="2"/>
  <c r="U31" i="2"/>
  <c r="V31" i="2"/>
  <c r="AT31" i="2" s="1"/>
  <c r="W31" i="2"/>
  <c r="D32" i="2"/>
  <c r="E32" i="2"/>
  <c r="F32" i="2"/>
  <c r="G32" i="2"/>
  <c r="AE32" i="2" s="1"/>
  <c r="H32" i="2"/>
  <c r="I32" i="2"/>
  <c r="J32" i="2"/>
  <c r="AH32" i="2" s="1"/>
  <c r="K32" i="2"/>
  <c r="L32" i="2"/>
  <c r="M32" i="2"/>
  <c r="N32" i="2"/>
  <c r="O32" i="2"/>
  <c r="P32" i="2"/>
  <c r="Q32" i="2"/>
  <c r="AO32" i="2" s="1"/>
  <c r="R32" i="2"/>
  <c r="AP32" i="2" s="1"/>
  <c r="S32" i="2"/>
  <c r="T32" i="2"/>
  <c r="U32" i="2"/>
  <c r="V32" i="2"/>
  <c r="W32" i="2"/>
  <c r="AU32" i="2" s="1"/>
  <c r="D33" i="2"/>
  <c r="E33" i="2"/>
  <c r="AC33" i="2" s="1"/>
  <c r="F33" i="2"/>
  <c r="AD33" i="2" s="1"/>
  <c r="G33" i="2"/>
  <c r="H33" i="2"/>
  <c r="I33" i="2"/>
  <c r="J33" i="2"/>
  <c r="K33" i="2"/>
  <c r="L33" i="2"/>
  <c r="M33" i="2"/>
  <c r="AK33" i="2" s="1"/>
  <c r="N33" i="2"/>
  <c r="AL33" i="2" s="1"/>
  <c r="O33" i="2"/>
  <c r="P33" i="2"/>
  <c r="Q33" i="2"/>
  <c r="R33" i="2"/>
  <c r="S33" i="2"/>
  <c r="AQ33" i="2" s="1"/>
  <c r="T33" i="2"/>
  <c r="U33" i="2"/>
  <c r="V33" i="2"/>
  <c r="AT33" i="2" s="1"/>
  <c r="W33" i="2"/>
  <c r="D34" i="2"/>
  <c r="E34" i="2"/>
  <c r="F34" i="2"/>
  <c r="G34" i="2"/>
  <c r="AE34" i="2" s="1"/>
  <c r="H34" i="2"/>
  <c r="I34" i="2"/>
  <c r="AG34" i="2" s="1"/>
  <c r="J34" i="2"/>
  <c r="AH34" i="2" s="1"/>
  <c r="K34" i="2"/>
  <c r="L34" i="2"/>
  <c r="M34" i="2"/>
  <c r="N34" i="2"/>
  <c r="O34" i="2"/>
  <c r="P34" i="2"/>
  <c r="Q34" i="2"/>
  <c r="R34" i="2"/>
  <c r="AP34" i="2" s="1"/>
  <c r="S34" i="2"/>
  <c r="T34" i="2"/>
  <c r="U34" i="2"/>
  <c r="V34" i="2"/>
  <c r="W34" i="2"/>
  <c r="AU34" i="2" s="1"/>
  <c r="D35" i="2"/>
  <c r="E35" i="2"/>
  <c r="AC35" i="2" s="1"/>
  <c r="F35" i="2"/>
  <c r="AD35" i="2" s="1"/>
  <c r="G35" i="2"/>
  <c r="H35" i="2"/>
  <c r="I35" i="2"/>
  <c r="J35" i="2"/>
  <c r="K35" i="2"/>
  <c r="AI35" i="2" s="1"/>
  <c r="L35" i="2"/>
  <c r="M35" i="2"/>
  <c r="AK35" i="2" s="1"/>
  <c r="N35" i="2"/>
  <c r="AL35" i="2" s="1"/>
  <c r="O35" i="2"/>
  <c r="P35" i="2"/>
  <c r="Q35" i="2"/>
  <c r="R35" i="2"/>
  <c r="S35" i="2"/>
  <c r="AQ35" i="2" s="1"/>
  <c r="T35" i="2"/>
  <c r="U35" i="2"/>
  <c r="AS35" i="2" s="1"/>
  <c r="V35" i="2"/>
  <c r="AT35" i="2" s="1"/>
  <c r="W35" i="2"/>
  <c r="C35" i="2"/>
  <c r="C34" i="2"/>
  <c r="C33" i="2"/>
  <c r="AA33" i="2" s="1"/>
  <c r="C32" i="2"/>
  <c r="AA32" i="2" s="1"/>
  <c r="C31" i="2"/>
  <c r="C30" i="2"/>
  <c r="AA30" i="2" s="1"/>
  <c r="C29" i="2"/>
  <c r="AA29" i="2" s="1"/>
  <c r="C28" i="2"/>
  <c r="C27" i="2"/>
  <c r="AA27" i="2" s="1"/>
  <c r="C26" i="2"/>
  <c r="AA26" i="2" s="1"/>
  <c r="C25" i="2"/>
  <c r="AA34" i="2"/>
  <c r="AH25" i="2"/>
  <c r="AA35" i="2"/>
  <c r="AU35" i="2"/>
  <c r="AR35" i="2"/>
  <c r="AP35" i="2"/>
  <c r="AO35" i="2"/>
  <c r="AN35" i="2"/>
  <c r="AM35" i="2"/>
  <c r="AJ35" i="2"/>
  <c r="AH35" i="2"/>
  <c r="AG35" i="2"/>
  <c r="AF35" i="2"/>
  <c r="AE35" i="2"/>
  <c r="AB35" i="2"/>
  <c r="AM34" i="2"/>
  <c r="AC34" i="2"/>
  <c r="AT34" i="2"/>
  <c r="AS34" i="2"/>
  <c r="AR34" i="2"/>
  <c r="AQ34" i="2"/>
  <c r="AO34" i="2"/>
  <c r="AN34" i="2"/>
  <c r="AL34" i="2"/>
  <c r="AK34" i="2"/>
  <c r="AJ34" i="2"/>
  <c r="AI34" i="2"/>
  <c r="AF34" i="2"/>
  <c r="AD34" i="2"/>
  <c r="AB34" i="2"/>
  <c r="AO33" i="2"/>
  <c r="AG33" i="2"/>
  <c r="AU33" i="2"/>
  <c r="AS33" i="2"/>
  <c r="AR33" i="2"/>
  <c r="AP33" i="2"/>
  <c r="AN33" i="2"/>
  <c r="AM33" i="2"/>
  <c r="AJ33" i="2"/>
  <c r="AI33" i="2"/>
  <c r="AH33" i="2"/>
  <c r="AF33" i="2"/>
  <c r="AE33" i="2"/>
  <c r="AB33" i="2"/>
  <c r="AG32" i="2"/>
  <c r="AT32" i="2"/>
  <c r="AS32" i="2"/>
  <c r="AR32" i="2"/>
  <c r="AQ32" i="2"/>
  <c r="AN32" i="2"/>
  <c r="AM32" i="2"/>
  <c r="AL32" i="2"/>
  <c r="AK32" i="2"/>
  <c r="AJ32" i="2"/>
  <c r="AI32" i="2"/>
  <c r="AF32" i="2"/>
  <c r="AD32" i="2"/>
  <c r="AC32" i="2"/>
  <c r="AB32" i="2"/>
  <c r="AU31" i="2"/>
  <c r="AM31" i="2"/>
  <c r="AE31" i="2"/>
  <c r="AS31" i="2"/>
  <c r="AR31" i="2"/>
  <c r="AP31" i="2"/>
  <c r="AO31" i="2"/>
  <c r="AN31" i="2"/>
  <c r="AJ31" i="2"/>
  <c r="AH31" i="2"/>
  <c r="AG31" i="2"/>
  <c r="AF31" i="2"/>
  <c r="AB31" i="2"/>
  <c r="AA31" i="2"/>
  <c r="AO30" i="2"/>
  <c r="AC30" i="2"/>
  <c r="AT30" i="2"/>
  <c r="AS30" i="2"/>
  <c r="AR30" i="2"/>
  <c r="AQ30" i="2"/>
  <c r="AP30" i="2"/>
  <c r="AN30" i="2"/>
  <c r="AL30" i="2"/>
  <c r="AK30" i="2"/>
  <c r="AJ30" i="2"/>
  <c r="AI30" i="2"/>
  <c r="AF30" i="2"/>
  <c r="AD30" i="2"/>
  <c r="AB30" i="2"/>
  <c r="AO29" i="2"/>
  <c r="AG29" i="2"/>
  <c r="AU29" i="2"/>
  <c r="AS29" i="2"/>
  <c r="AR29" i="2"/>
  <c r="AP29" i="2"/>
  <c r="AN29" i="2"/>
  <c r="AM29" i="2"/>
  <c r="AL29" i="2"/>
  <c r="AK29" i="2"/>
  <c r="AJ29" i="2"/>
  <c r="AH29" i="2"/>
  <c r="AF29" i="2"/>
  <c r="AE29" i="2"/>
  <c r="AD29" i="2"/>
  <c r="AC29" i="2"/>
  <c r="AB29" i="2"/>
  <c r="AS28" i="2"/>
  <c r="AO28" i="2"/>
  <c r="AG28" i="2"/>
  <c r="AA28" i="2"/>
  <c r="AT28" i="2"/>
  <c r="AR28" i="2"/>
  <c r="AQ28" i="2"/>
  <c r="AP28" i="2"/>
  <c r="AN28" i="2"/>
  <c r="AL28" i="2"/>
  <c r="AK28" i="2"/>
  <c r="AJ28" i="2"/>
  <c r="AI28" i="2"/>
  <c r="AH28" i="2"/>
  <c r="AF28" i="2"/>
  <c r="AD28" i="2"/>
  <c r="AC28" i="2"/>
  <c r="AB28" i="2"/>
  <c r="AU27" i="2"/>
  <c r="AM27" i="2"/>
  <c r="AT27" i="2"/>
  <c r="AS27" i="2"/>
  <c r="AR27" i="2"/>
  <c r="AP27" i="2"/>
  <c r="AO27" i="2"/>
  <c r="AN27" i="2"/>
  <c r="AL27" i="2"/>
  <c r="AK27" i="2"/>
  <c r="AJ27" i="2"/>
  <c r="AH27" i="2"/>
  <c r="AG27" i="2"/>
  <c r="AF27" i="2"/>
  <c r="AE27" i="2"/>
  <c r="AD27" i="2"/>
  <c r="AC27" i="2"/>
  <c r="AB27" i="2"/>
  <c r="AO26" i="2"/>
  <c r="AG26" i="2"/>
  <c r="AT26" i="2"/>
  <c r="AS26" i="2"/>
  <c r="AR26" i="2"/>
  <c r="AQ26" i="2"/>
  <c r="AP26" i="2"/>
  <c r="AN26" i="2"/>
  <c r="AL26" i="2"/>
  <c r="AK26" i="2"/>
  <c r="AJ26" i="2"/>
  <c r="AI26" i="2"/>
  <c r="AH26" i="2"/>
  <c r="AF26" i="2"/>
  <c r="AD26" i="2"/>
  <c r="AC26" i="2"/>
  <c r="AB26" i="2"/>
  <c r="AO25" i="2"/>
  <c r="AG25" i="2"/>
  <c r="AE25" i="2"/>
  <c r="AA25" i="2"/>
  <c r="AU25" i="2"/>
  <c r="AT25" i="2"/>
  <c r="AS25" i="2"/>
  <c r="AR25" i="2"/>
  <c r="AP25" i="2"/>
  <c r="AN25" i="2"/>
  <c r="AM25" i="2"/>
  <c r="AL25" i="2"/>
  <c r="AK25" i="2"/>
  <c r="AJ25" i="2"/>
  <c r="AF25" i="2"/>
  <c r="AD25" i="2"/>
  <c r="AC25" i="2"/>
  <c r="AB25" i="2"/>
  <c r="AB36" i="2" s="1"/>
  <c r="U24" i="2"/>
  <c r="T24" i="2"/>
  <c r="S24" i="2"/>
  <c r="S23" i="2" s="1"/>
  <c r="R24" i="2"/>
  <c r="Q24" i="2"/>
  <c r="Q23" i="2" s="1"/>
  <c r="P24" i="2"/>
  <c r="P23" i="2" s="1"/>
  <c r="O24" i="2"/>
  <c r="O23" i="2" s="1"/>
  <c r="N24" i="2"/>
  <c r="M24" i="2"/>
  <c r="L24" i="2"/>
  <c r="K24" i="2"/>
  <c r="K23" i="2" s="1"/>
  <c r="J24" i="2"/>
  <c r="I24" i="2"/>
  <c r="I23" i="2" s="1"/>
  <c r="H24" i="2"/>
  <c r="H23" i="2" s="1"/>
  <c r="G24" i="2"/>
  <c r="G23" i="2" s="1"/>
  <c r="F24" i="2"/>
  <c r="E24" i="2"/>
  <c r="D24" i="2"/>
  <c r="C24" i="2"/>
  <c r="C23" i="2" s="1"/>
  <c r="T23" i="2"/>
  <c r="R23" i="2"/>
  <c r="N23" i="2"/>
  <c r="L23" i="2"/>
  <c r="J23" i="2"/>
  <c r="F23" i="2"/>
  <c r="D23" i="2"/>
  <c r="U22" i="2"/>
  <c r="U23" i="2" s="1"/>
  <c r="T22" i="2"/>
  <c r="S22" i="2"/>
  <c r="R22" i="2"/>
  <c r="Q22" i="2"/>
  <c r="P22" i="2"/>
  <c r="O22" i="2"/>
  <c r="N22" i="2"/>
  <c r="M22" i="2"/>
  <c r="M23" i="2" s="1"/>
  <c r="L22" i="2"/>
  <c r="K22" i="2"/>
  <c r="J22" i="2"/>
  <c r="I22" i="2"/>
  <c r="H22" i="2"/>
  <c r="G22" i="2"/>
  <c r="F22" i="2"/>
  <c r="E22" i="2"/>
  <c r="E23" i="2" s="1"/>
  <c r="D22" i="2"/>
  <c r="C22" i="2"/>
  <c r="D605" i="2"/>
  <c r="E605" i="2"/>
  <c r="F605" i="2"/>
  <c r="G605" i="2"/>
  <c r="H605" i="2"/>
  <c r="I605" i="2"/>
  <c r="J605" i="2"/>
  <c r="K605" i="2"/>
  <c r="AI605" i="2" s="1"/>
  <c r="L605" i="2"/>
  <c r="M605" i="2"/>
  <c r="N605" i="2"/>
  <c r="O605" i="2"/>
  <c r="P605" i="2"/>
  <c r="Q605" i="2"/>
  <c r="R605" i="2"/>
  <c r="S605" i="2"/>
  <c r="T605" i="2"/>
  <c r="U605" i="2"/>
  <c r="V605" i="2"/>
  <c r="W605" i="2"/>
  <c r="D606" i="2"/>
  <c r="E606" i="2"/>
  <c r="F606" i="2"/>
  <c r="G606" i="2"/>
  <c r="AE606" i="2" s="1"/>
  <c r="H606" i="2"/>
  <c r="I606" i="2"/>
  <c r="J606" i="2"/>
  <c r="K606" i="2"/>
  <c r="L606" i="2"/>
  <c r="M606" i="2"/>
  <c r="N606" i="2"/>
  <c r="O606" i="2"/>
  <c r="AM606" i="2" s="1"/>
  <c r="P606" i="2"/>
  <c r="Q606" i="2"/>
  <c r="R606" i="2"/>
  <c r="S606" i="2"/>
  <c r="T606" i="2"/>
  <c r="U606" i="2"/>
  <c r="V606" i="2"/>
  <c r="W606" i="2"/>
  <c r="AU606" i="2" s="1"/>
  <c r="D607" i="2"/>
  <c r="E607" i="2"/>
  <c r="AC607" i="2" s="1"/>
  <c r="F607" i="2"/>
  <c r="AD607" i="2" s="1"/>
  <c r="G607" i="2"/>
  <c r="H607" i="2"/>
  <c r="I607" i="2"/>
  <c r="J607" i="2"/>
  <c r="K607" i="2"/>
  <c r="AI607" i="2" s="1"/>
  <c r="L607" i="2"/>
  <c r="M607" i="2"/>
  <c r="AK607" i="2" s="1"/>
  <c r="N607" i="2"/>
  <c r="AL607" i="2" s="1"/>
  <c r="O607" i="2"/>
  <c r="P607" i="2"/>
  <c r="Q607" i="2"/>
  <c r="R607" i="2"/>
  <c r="S607" i="2"/>
  <c r="AQ607" i="2" s="1"/>
  <c r="T607" i="2"/>
  <c r="U607" i="2"/>
  <c r="V607" i="2"/>
  <c r="AT607" i="2" s="1"/>
  <c r="W607" i="2"/>
  <c r="D608" i="2"/>
  <c r="E608" i="2"/>
  <c r="F608" i="2"/>
  <c r="G608" i="2"/>
  <c r="AE608" i="2" s="1"/>
  <c r="H608" i="2"/>
  <c r="I608" i="2"/>
  <c r="AG608" i="2" s="1"/>
  <c r="J608" i="2"/>
  <c r="K608" i="2"/>
  <c r="L608" i="2"/>
  <c r="M608" i="2"/>
  <c r="N608" i="2"/>
  <c r="O608" i="2"/>
  <c r="AM608" i="2" s="1"/>
  <c r="P608" i="2"/>
  <c r="Q608" i="2"/>
  <c r="AO608" i="2" s="1"/>
  <c r="R608" i="2"/>
  <c r="S608" i="2"/>
  <c r="T608" i="2"/>
  <c r="U608" i="2"/>
  <c r="V608" i="2"/>
  <c r="W608" i="2"/>
  <c r="AU608" i="2" s="1"/>
  <c r="D609" i="2"/>
  <c r="E609" i="2"/>
  <c r="F609" i="2"/>
  <c r="G609" i="2"/>
  <c r="H609" i="2"/>
  <c r="I609" i="2"/>
  <c r="J609" i="2"/>
  <c r="K609" i="2"/>
  <c r="AI609" i="2" s="1"/>
  <c r="L609" i="2"/>
  <c r="M609" i="2"/>
  <c r="AK609" i="2" s="1"/>
  <c r="N609" i="2"/>
  <c r="O609" i="2"/>
  <c r="P609" i="2"/>
  <c r="Q609" i="2"/>
  <c r="R609" i="2"/>
  <c r="S609" i="2"/>
  <c r="AQ609" i="2" s="1"/>
  <c r="T609" i="2"/>
  <c r="U609" i="2"/>
  <c r="AS609" i="2" s="1"/>
  <c r="V609" i="2"/>
  <c r="AT609" i="2" s="1"/>
  <c r="W609" i="2"/>
  <c r="D610" i="2"/>
  <c r="E610" i="2"/>
  <c r="F610" i="2"/>
  <c r="G610" i="2"/>
  <c r="AE610" i="2" s="1"/>
  <c r="H610" i="2"/>
  <c r="I610" i="2"/>
  <c r="AG610" i="2" s="1"/>
  <c r="J610" i="2"/>
  <c r="AH610" i="2" s="1"/>
  <c r="K610" i="2"/>
  <c r="L610" i="2"/>
  <c r="M610" i="2"/>
  <c r="N610" i="2"/>
  <c r="O610" i="2"/>
  <c r="AM610" i="2" s="1"/>
  <c r="P610" i="2"/>
  <c r="Q610" i="2"/>
  <c r="AO610" i="2" s="1"/>
  <c r="R610" i="2"/>
  <c r="AP610" i="2" s="1"/>
  <c r="S610" i="2"/>
  <c r="T610" i="2"/>
  <c r="U610" i="2"/>
  <c r="V610" i="2"/>
  <c r="W610" i="2"/>
  <c r="AU610" i="2" s="1"/>
  <c r="D611" i="2"/>
  <c r="E611" i="2"/>
  <c r="F611" i="2"/>
  <c r="G611" i="2"/>
  <c r="H611" i="2"/>
  <c r="I611" i="2"/>
  <c r="J611" i="2"/>
  <c r="K611" i="2"/>
  <c r="AI611" i="2" s="1"/>
  <c r="L611" i="2"/>
  <c r="M611" i="2"/>
  <c r="N611" i="2"/>
  <c r="O611" i="2"/>
  <c r="P611" i="2"/>
  <c r="Q611" i="2"/>
  <c r="R611" i="2"/>
  <c r="S611" i="2"/>
  <c r="AQ611" i="2" s="1"/>
  <c r="T611" i="2"/>
  <c r="U611" i="2"/>
  <c r="V611" i="2"/>
  <c r="W611" i="2"/>
  <c r="D612" i="2"/>
  <c r="E612" i="2"/>
  <c r="F612" i="2"/>
  <c r="G612" i="2"/>
  <c r="AE612" i="2" s="1"/>
  <c r="H612" i="2"/>
  <c r="I612" i="2"/>
  <c r="J612" i="2"/>
  <c r="K612" i="2"/>
  <c r="L612" i="2"/>
  <c r="M612" i="2"/>
  <c r="N612" i="2"/>
  <c r="O612" i="2"/>
  <c r="AM612" i="2" s="1"/>
  <c r="P612" i="2"/>
  <c r="Q612" i="2"/>
  <c r="R612" i="2"/>
  <c r="AP612" i="2" s="1"/>
  <c r="S612" i="2"/>
  <c r="T612" i="2"/>
  <c r="U612" i="2"/>
  <c r="V612" i="2"/>
  <c r="W612" i="2"/>
  <c r="AU612" i="2" s="1"/>
  <c r="D613" i="2"/>
  <c r="E613" i="2"/>
  <c r="F613" i="2"/>
  <c r="G613" i="2"/>
  <c r="H613" i="2"/>
  <c r="I613" i="2"/>
  <c r="J613" i="2"/>
  <c r="K613" i="2"/>
  <c r="AI613" i="2" s="1"/>
  <c r="L613" i="2"/>
  <c r="AJ613" i="2" s="1"/>
  <c r="M613" i="2"/>
  <c r="AK613" i="2" s="1"/>
  <c r="N613" i="2"/>
  <c r="O613" i="2"/>
  <c r="P613" i="2"/>
  <c r="Q613" i="2"/>
  <c r="R613" i="2"/>
  <c r="S613" i="2"/>
  <c r="AQ613" i="2" s="1"/>
  <c r="T613" i="2"/>
  <c r="U613" i="2"/>
  <c r="AS613" i="2" s="1"/>
  <c r="V613" i="2"/>
  <c r="AT613" i="2" s="1"/>
  <c r="W613" i="2"/>
  <c r="D614" i="2"/>
  <c r="E614" i="2"/>
  <c r="F614" i="2"/>
  <c r="G614" i="2"/>
  <c r="AE614" i="2" s="1"/>
  <c r="H614" i="2"/>
  <c r="I614" i="2"/>
  <c r="J614" i="2"/>
  <c r="AH614" i="2" s="1"/>
  <c r="K614" i="2"/>
  <c r="L614" i="2"/>
  <c r="M614" i="2"/>
  <c r="N614" i="2"/>
  <c r="O614" i="2"/>
  <c r="AM614" i="2" s="1"/>
  <c r="P614" i="2"/>
  <c r="Q614" i="2"/>
  <c r="R614" i="2"/>
  <c r="AP614" i="2" s="1"/>
  <c r="S614" i="2"/>
  <c r="T614" i="2"/>
  <c r="U614" i="2"/>
  <c r="V614" i="2"/>
  <c r="W614" i="2"/>
  <c r="AU614" i="2" s="1"/>
  <c r="D615" i="2"/>
  <c r="E615" i="2"/>
  <c r="F615" i="2"/>
  <c r="G615" i="2"/>
  <c r="H615" i="2"/>
  <c r="I615" i="2"/>
  <c r="AG615" i="2" s="1"/>
  <c r="J615" i="2"/>
  <c r="K615" i="2"/>
  <c r="AI615" i="2" s="1"/>
  <c r="L615" i="2"/>
  <c r="AJ615" i="2" s="1"/>
  <c r="M615" i="2"/>
  <c r="N615" i="2"/>
  <c r="O615" i="2"/>
  <c r="P615" i="2"/>
  <c r="Q615" i="2"/>
  <c r="AO615" i="2" s="1"/>
  <c r="R615" i="2"/>
  <c r="S615" i="2"/>
  <c r="AQ615" i="2" s="1"/>
  <c r="T615" i="2"/>
  <c r="U615" i="2"/>
  <c r="V615" i="2"/>
  <c r="AT615" i="2" s="1"/>
  <c r="W615" i="2"/>
  <c r="C615" i="2"/>
  <c r="AA615" i="2" s="1"/>
  <c r="C614" i="2"/>
  <c r="C613" i="2"/>
  <c r="AA613" i="2" s="1"/>
  <c r="C612" i="2"/>
  <c r="AA612" i="2" s="1"/>
  <c r="C611" i="2"/>
  <c r="AA611" i="2" s="1"/>
  <c r="C610" i="2"/>
  <c r="AA610" i="2" s="1"/>
  <c r="C609" i="2"/>
  <c r="C608" i="2"/>
  <c r="AA608" i="2" s="1"/>
  <c r="C607" i="2"/>
  <c r="AA607" i="2" s="1"/>
  <c r="C606" i="2"/>
  <c r="AA606" i="2" s="1"/>
  <c r="C605" i="2"/>
  <c r="AA605" i="2" s="1"/>
  <c r="AS615" i="2"/>
  <c r="AR615" i="2"/>
  <c r="AB615" i="2"/>
  <c r="AU615" i="2"/>
  <c r="AP615" i="2"/>
  <c r="AN615" i="2"/>
  <c r="AM615" i="2"/>
  <c r="AL615" i="2"/>
  <c r="AK615" i="2"/>
  <c r="AH615" i="2"/>
  <c r="AF615" i="2"/>
  <c r="AE615" i="2"/>
  <c r="AD615" i="2"/>
  <c r="AC615" i="2"/>
  <c r="AT614" i="2"/>
  <c r="AS614" i="2"/>
  <c r="AR614" i="2"/>
  <c r="AQ614" i="2"/>
  <c r="AO614" i="2"/>
  <c r="AN614" i="2"/>
  <c r="AL614" i="2"/>
  <c r="AK614" i="2"/>
  <c r="AJ614" i="2"/>
  <c r="AI614" i="2"/>
  <c r="AG614" i="2"/>
  <c r="AF614" i="2"/>
  <c r="AD614" i="2"/>
  <c r="AC614" i="2"/>
  <c r="AB614" i="2"/>
  <c r="AA614" i="2"/>
  <c r="AM613" i="2"/>
  <c r="AE613" i="2"/>
  <c r="AU613" i="2"/>
  <c r="AR613" i="2"/>
  <c r="AP613" i="2"/>
  <c r="AO613" i="2"/>
  <c r="AN613" i="2"/>
  <c r="AL613" i="2"/>
  <c r="AH613" i="2"/>
  <c r="AG613" i="2"/>
  <c r="AF613" i="2"/>
  <c r="AD613" i="2"/>
  <c r="AC613" i="2"/>
  <c r="AB613" i="2"/>
  <c r="AQ612" i="2"/>
  <c r="AT612" i="2"/>
  <c r="AS612" i="2"/>
  <c r="AR612" i="2"/>
  <c r="AO612" i="2"/>
  <c r="AN612" i="2"/>
  <c r="AL612" i="2"/>
  <c r="AK612" i="2"/>
  <c r="AJ612" i="2"/>
  <c r="AI612" i="2"/>
  <c r="AH612" i="2"/>
  <c r="AG612" i="2"/>
  <c r="AF612" i="2"/>
  <c r="AD612" i="2"/>
  <c r="AC612" i="2"/>
  <c r="AB612" i="2"/>
  <c r="AU611" i="2"/>
  <c r="AT611" i="2"/>
  <c r="AS611" i="2"/>
  <c r="AR611" i="2"/>
  <c r="AP611" i="2"/>
  <c r="AO611" i="2"/>
  <c r="AN611" i="2"/>
  <c r="AM611" i="2"/>
  <c r="AL611" i="2"/>
  <c r="AK611" i="2"/>
  <c r="AJ611" i="2"/>
  <c r="AH611" i="2"/>
  <c r="AG611" i="2"/>
  <c r="AF611" i="2"/>
  <c r="AE611" i="2"/>
  <c r="AD611" i="2"/>
  <c r="AC611" i="2"/>
  <c r="AB611" i="2"/>
  <c r="AT610" i="2"/>
  <c r="AK610" i="2"/>
  <c r="AD610" i="2"/>
  <c r="AS610" i="2"/>
  <c r="AR610" i="2"/>
  <c r="AQ610" i="2"/>
  <c r="AN610" i="2"/>
  <c r="AL610" i="2"/>
  <c r="AJ610" i="2"/>
  <c r="AI610" i="2"/>
  <c r="AF610" i="2"/>
  <c r="AC610" i="2"/>
  <c r="AB610" i="2"/>
  <c r="AN609" i="2"/>
  <c r="AF609" i="2"/>
  <c r="AU609" i="2"/>
  <c r="AR609" i="2"/>
  <c r="AP609" i="2"/>
  <c r="AO609" i="2"/>
  <c r="AM609" i="2"/>
  <c r="AL609" i="2"/>
  <c r="AJ609" i="2"/>
  <c r="AH609" i="2"/>
  <c r="AG609" i="2"/>
  <c r="AE609" i="2"/>
  <c r="AD609" i="2"/>
  <c r="AC609" i="2"/>
  <c r="AB609" i="2"/>
  <c r="AA609" i="2"/>
  <c r="AT608" i="2"/>
  <c r="AS608" i="2"/>
  <c r="AR608" i="2"/>
  <c r="AQ608" i="2"/>
  <c r="AP608" i="2"/>
  <c r="AN608" i="2"/>
  <c r="AL608" i="2"/>
  <c r="AK608" i="2"/>
  <c r="AJ608" i="2"/>
  <c r="AI608" i="2"/>
  <c r="AH608" i="2"/>
  <c r="AF608" i="2"/>
  <c r="AD608" i="2"/>
  <c r="AC608" i="2"/>
  <c r="AB608" i="2"/>
  <c r="AS607" i="2"/>
  <c r="AR607" i="2"/>
  <c r="AB607" i="2"/>
  <c r="AU607" i="2"/>
  <c r="AP607" i="2"/>
  <c r="AO607" i="2"/>
  <c r="AN607" i="2"/>
  <c r="AM607" i="2"/>
  <c r="AJ607" i="2"/>
  <c r="AH607" i="2"/>
  <c r="AG607" i="2"/>
  <c r="AF607" i="2"/>
  <c r="AE607" i="2"/>
  <c r="AT606" i="2"/>
  <c r="AS606" i="2"/>
  <c r="AR606" i="2"/>
  <c r="AQ606" i="2"/>
  <c r="AP606" i="2"/>
  <c r="AO606" i="2"/>
  <c r="AN606" i="2"/>
  <c r="AL606" i="2"/>
  <c r="AK606" i="2"/>
  <c r="AJ606" i="2"/>
  <c r="AI606" i="2"/>
  <c r="AH606" i="2"/>
  <c r="AG606" i="2"/>
  <c r="AF606" i="2"/>
  <c r="AD606" i="2"/>
  <c r="AC606" i="2"/>
  <c r="AB606" i="2"/>
  <c r="AM605" i="2"/>
  <c r="AE605" i="2"/>
  <c r="AU605" i="2"/>
  <c r="AT605" i="2"/>
  <c r="AS605" i="2"/>
  <c r="AR605" i="2"/>
  <c r="AQ605" i="2"/>
  <c r="AP605" i="2"/>
  <c r="AO605" i="2"/>
  <c r="AN605" i="2"/>
  <c r="AL605" i="2"/>
  <c r="AK605" i="2"/>
  <c r="AJ605" i="2"/>
  <c r="AH605" i="2"/>
  <c r="AG605" i="2"/>
  <c r="AF605" i="2"/>
  <c r="AD605" i="2"/>
  <c r="AC605" i="2"/>
  <c r="AB605" i="2"/>
  <c r="U604" i="2"/>
  <c r="T604" i="2"/>
  <c r="S604" i="2"/>
  <c r="R604" i="2"/>
  <c r="Q604" i="2"/>
  <c r="Q603" i="2" s="1"/>
  <c r="P604" i="2"/>
  <c r="P603" i="2" s="1"/>
  <c r="O604" i="2"/>
  <c r="O603" i="2" s="1"/>
  <c r="N604" i="2"/>
  <c r="N603" i="2" s="1"/>
  <c r="M604" i="2"/>
  <c r="L604" i="2"/>
  <c r="K604" i="2"/>
  <c r="J604" i="2"/>
  <c r="I604" i="2"/>
  <c r="I603" i="2" s="1"/>
  <c r="H604" i="2"/>
  <c r="H603" i="2" s="1"/>
  <c r="G604" i="2"/>
  <c r="G603" i="2" s="1"/>
  <c r="F604" i="2"/>
  <c r="F603" i="2" s="1"/>
  <c r="E604" i="2"/>
  <c r="D604" i="2"/>
  <c r="C604" i="2"/>
  <c r="T603" i="2"/>
  <c r="S603" i="2"/>
  <c r="R603" i="2"/>
  <c r="L603" i="2"/>
  <c r="K603" i="2"/>
  <c r="J603" i="2"/>
  <c r="D603" i="2"/>
  <c r="C603" i="2"/>
  <c r="U602" i="2"/>
  <c r="U603" i="2" s="1"/>
  <c r="T602" i="2"/>
  <c r="S602" i="2"/>
  <c r="R602" i="2"/>
  <c r="Q602" i="2"/>
  <c r="P602" i="2"/>
  <c r="O602" i="2"/>
  <c r="N602" i="2"/>
  <c r="M602" i="2"/>
  <c r="M603" i="2" s="1"/>
  <c r="L602" i="2"/>
  <c r="K602" i="2"/>
  <c r="J602" i="2"/>
  <c r="I602" i="2"/>
  <c r="H602" i="2"/>
  <c r="G602" i="2"/>
  <c r="F602" i="2"/>
  <c r="E602" i="2"/>
  <c r="E603" i="2" s="1"/>
  <c r="D602" i="2"/>
  <c r="C602" i="2"/>
  <c r="D585" i="2"/>
  <c r="E585" i="2"/>
  <c r="F585" i="2"/>
  <c r="G585" i="2"/>
  <c r="H585" i="2"/>
  <c r="I585" i="2"/>
  <c r="AG585" i="2" s="1"/>
  <c r="J585" i="2"/>
  <c r="K585" i="2"/>
  <c r="AI585" i="2" s="1"/>
  <c r="L585" i="2"/>
  <c r="M585" i="2"/>
  <c r="N585" i="2"/>
  <c r="O585" i="2"/>
  <c r="P585" i="2"/>
  <c r="Q585" i="2"/>
  <c r="AO585" i="2" s="1"/>
  <c r="R585" i="2"/>
  <c r="S585" i="2"/>
  <c r="AQ585" i="2" s="1"/>
  <c r="T585" i="2"/>
  <c r="U585" i="2"/>
  <c r="V585" i="2"/>
  <c r="W585" i="2"/>
  <c r="D586" i="2"/>
  <c r="E586" i="2"/>
  <c r="AC586" i="2" s="1"/>
  <c r="F586" i="2"/>
  <c r="G586" i="2"/>
  <c r="AE586" i="2" s="1"/>
  <c r="H586" i="2"/>
  <c r="I586" i="2"/>
  <c r="J586" i="2"/>
  <c r="K586" i="2"/>
  <c r="L586" i="2"/>
  <c r="M586" i="2"/>
  <c r="N586" i="2"/>
  <c r="O586" i="2"/>
  <c r="AM586" i="2" s="1"/>
  <c r="P586" i="2"/>
  <c r="Q586" i="2"/>
  <c r="R586" i="2"/>
  <c r="S586" i="2"/>
  <c r="T586" i="2"/>
  <c r="U586" i="2"/>
  <c r="AS586" i="2" s="1"/>
  <c r="V586" i="2"/>
  <c r="W586" i="2"/>
  <c r="AU586" i="2" s="1"/>
  <c r="D587" i="2"/>
  <c r="E587" i="2"/>
  <c r="F587" i="2"/>
  <c r="G587" i="2"/>
  <c r="H587" i="2"/>
  <c r="I587" i="2"/>
  <c r="AG587" i="2" s="1"/>
  <c r="J587" i="2"/>
  <c r="K587" i="2"/>
  <c r="L587" i="2"/>
  <c r="M587" i="2"/>
  <c r="N587" i="2"/>
  <c r="O587" i="2"/>
  <c r="P587" i="2"/>
  <c r="Q587" i="2"/>
  <c r="AO587" i="2" s="1"/>
  <c r="R587" i="2"/>
  <c r="S587" i="2"/>
  <c r="T587" i="2"/>
  <c r="U587" i="2"/>
  <c r="V587" i="2"/>
  <c r="W587" i="2"/>
  <c r="D588" i="2"/>
  <c r="E588" i="2"/>
  <c r="AC588" i="2" s="1"/>
  <c r="F588" i="2"/>
  <c r="G588" i="2"/>
  <c r="AE588" i="2" s="1"/>
  <c r="H588" i="2"/>
  <c r="I588" i="2"/>
  <c r="J588" i="2"/>
  <c r="K588" i="2"/>
  <c r="L588" i="2"/>
  <c r="M588" i="2"/>
  <c r="AK588" i="2" s="1"/>
  <c r="N588" i="2"/>
  <c r="O588" i="2"/>
  <c r="AM588" i="2" s="1"/>
  <c r="P588" i="2"/>
  <c r="Q588" i="2"/>
  <c r="R588" i="2"/>
  <c r="S588" i="2"/>
  <c r="T588" i="2"/>
  <c r="U588" i="2"/>
  <c r="AS588" i="2" s="1"/>
  <c r="V588" i="2"/>
  <c r="W588" i="2"/>
  <c r="D589" i="2"/>
  <c r="E589" i="2"/>
  <c r="F589" i="2"/>
  <c r="G589" i="2"/>
  <c r="H589" i="2"/>
  <c r="I589" i="2"/>
  <c r="AG589" i="2" s="1"/>
  <c r="J589" i="2"/>
  <c r="K589" i="2"/>
  <c r="L589" i="2"/>
  <c r="M589" i="2"/>
  <c r="N589" i="2"/>
  <c r="O589" i="2"/>
  <c r="P589" i="2"/>
  <c r="Q589" i="2"/>
  <c r="AO589" i="2" s="1"/>
  <c r="R589" i="2"/>
  <c r="S589" i="2"/>
  <c r="T589" i="2"/>
  <c r="U589" i="2"/>
  <c r="V589" i="2"/>
  <c r="W589" i="2"/>
  <c r="D590" i="2"/>
  <c r="E590" i="2"/>
  <c r="F590" i="2"/>
  <c r="G590" i="2"/>
  <c r="AE590" i="2" s="1"/>
  <c r="H590" i="2"/>
  <c r="I590" i="2"/>
  <c r="J590" i="2"/>
  <c r="K590" i="2"/>
  <c r="L590" i="2"/>
  <c r="M590" i="2"/>
  <c r="N590" i="2"/>
  <c r="O590" i="2"/>
  <c r="AM590" i="2" s="1"/>
  <c r="P590" i="2"/>
  <c r="Q590" i="2"/>
  <c r="R590" i="2"/>
  <c r="S590" i="2"/>
  <c r="T590" i="2"/>
  <c r="U590" i="2"/>
  <c r="AS590" i="2" s="1"/>
  <c r="V590" i="2"/>
  <c r="W590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D592" i="2"/>
  <c r="E592" i="2"/>
  <c r="F592" i="2"/>
  <c r="G592" i="2"/>
  <c r="AE592" i="2" s="1"/>
  <c r="H592" i="2"/>
  <c r="I592" i="2"/>
  <c r="J592" i="2"/>
  <c r="K592" i="2"/>
  <c r="L592" i="2"/>
  <c r="M592" i="2"/>
  <c r="N592" i="2"/>
  <c r="O592" i="2"/>
  <c r="AM592" i="2" s="1"/>
  <c r="P592" i="2"/>
  <c r="Q592" i="2"/>
  <c r="R592" i="2"/>
  <c r="S592" i="2"/>
  <c r="T592" i="2"/>
  <c r="U592" i="2"/>
  <c r="AS592" i="2" s="1"/>
  <c r="V592" i="2"/>
  <c r="W592" i="2"/>
  <c r="AU592" i="2" s="1"/>
  <c r="D593" i="2"/>
  <c r="E593" i="2"/>
  <c r="F593" i="2"/>
  <c r="G593" i="2"/>
  <c r="H593" i="2"/>
  <c r="I593" i="2"/>
  <c r="AG593" i="2" s="1"/>
  <c r="J593" i="2"/>
  <c r="K593" i="2"/>
  <c r="AI593" i="2" s="1"/>
  <c r="L593" i="2"/>
  <c r="M593" i="2"/>
  <c r="N593" i="2"/>
  <c r="O593" i="2"/>
  <c r="P593" i="2"/>
  <c r="Q593" i="2"/>
  <c r="AO593" i="2" s="1"/>
  <c r="R593" i="2"/>
  <c r="S593" i="2"/>
  <c r="AQ593" i="2" s="1"/>
  <c r="T593" i="2"/>
  <c r="U593" i="2"/>
  <c r="V593" i="2"/>
  <c r="W593" i="2"/>
  <c r="D594" i="2"/>
  <c r="E594" i="2"/>
  <c r="F594" i="2"/>
  <c r="G594" i="2"/>
  <c r="AE594" i="2" s="1"/>
  <c r="H594" i="2"/>
  <c r="I594" i="2"/>
  <c r="J594" i="2"/>
  <c r="K594" i="2"/>
  <c r="L594" i="2"/>
  <c r="M594" i="2"/>
  <c r="AK594" i="2" s="1"/>
  <c r="N594" i="2"/>
  <c r="O594" i="2"/>
  <c r="AM594" i="2" s="1"/>
  <c r="P594" i="2"/>
  <c r="Q594" i="2"/>
  <c r="R594" i="2"/>
  <c r="S594" i="2"/>
  <c r="T594" i="2"/>
  <c r="U594" i="2"/>
  <c r="V594" i="2"/>
  <c r="W594" i="2"/>
  <c r="AU594" i="2" s="1"/>
  <c r="D595" i="2"/>
  <c r="E595" i="2"/>
  <c r="F595" i="2"/>
  <c r="G595" i="2"/>
  <c r="H595" i="2"/>
  <c r="I595" i="2"/>
  <c r="AG595" i="2" s="1"/>
  <c r="J595" i="2"/>
  <c r="K595" i="2"/>
  <c r="AI595" i="2" s="1"/>
  <c r="L595" i="2"/>
  <c r="M595" i="2"/>
  <c r="N595" i="2"/>
  <c r="O595" i="2"/>
  <c r="P595" i="2"/>
  <c r="Q595" i="2"/>
  <c r="AO595" i="2" s="1"/>
  <c r="R595" i="2"/>
  <c r="S595" i="2"/>
  <c r="AQ595" i="2" s="1"/>
  <c r="T595" i="2"/>
  <c r="U595" i="2"/>
  <c r="V595" i="2"/>
  <c r="W595" i="2"/>
  <c r="C595" i="2"/>
  <c r="AA595" i="2" s="1"/>
  <c r="C594" i="2"/>
  <c r="AA594" i="2" s="1"/>
  <c r="C593" i="2"/>
  <c r="AA593" i="2" s="1"/>
  <c r="C592" i="2"/>
  <c r="C591" i="2"/>
  <c r="AA591" i="2" s="1"/>
  <c r="C590" i="2"/>
  <c r="C589" i="2"/>
  <c r="AA589" i="2" s="1"/>
  <c r="C588" i="2"/>
  <c r="AA588" i="2" s="1"/>
  <c r="C587" i="2"/>
  <c r="AA587" i="2" s="1"/>
  <c r="C586" i="2"/>
  <c r="AA586" i="2" s="1"/>
  <c r="C585" i="2"/>
  <c r="AA585" i="2"/>
  <c r="AS595" i="2"/>
  <c r="AC595" i="2"/>
  <c r="AB595" i="2"/>
  <c r="AU595" i="2"/>
  <c r="AT595" i="2"/>
  <c r="AR595" i="2"/>
  <c r="AP595" i="2"/>
  <c r="AN595" i="2"/>
  <c r="AM595" i="2"/>
  <c r="AL595" i="2"/>
  <c r="AK595" i="2"/>
  <c r="AJ595" i="2"/>
  <c r="AH595" i="2"/>
  <c r="AF595" i="2"/>
  <c r="AE595" i="2"/>
  <c r="AD595" i="2"/>
  <c r="AT594" i="2"/>
  <c r="AS594" i="2"/>
  <c r="AD594" i="2"/>
  <c r="AC594" i="2"/>
  <c r="AR594" i="2"/>
  <c r="AQ594" i="2"/>
  <c r="AP594" i="2"/>
  <c r="AO594" i="2"/>
  <c r="AN594" i="2"/>
  <c r="AL594" i="2"/>
  <c r="AJ594" i="2"/>
  <c r="AI594" i="2"/>
  <c r="AH594" i="2"/>
  <c r="AG594" i="2"/>
  <c r="AF594" i="2"/>
  <c r="AB594" i="2"/>
  <c r="AU593" i="2"/>
  <c r="AN593" i="2"/>
  <c r="AM593" i="2"/>
  <c r="AE593" i="2"/>
  <c r="AT593" i="2"/>
  <c r="AS593" i="2"/>
  <c r="AR593" i="2"/>
  <c r="AP593" i="2"/>
  <c r="AL593" i="2"/>
  <c r="AK593" i="2"/>
  <c r="AJ593" i="2"/>
  <c r="AH593" i="2"/>
  <c r="AF593" i="2"/>
  <c r="AD593" i="2"/>
  <c r="AC593" i="2"/>
  <c r="AB593" i="2"/>
  <c r="AQ592" i="2"/>
  <c r="AA592" i="2"/>
  <c r="AT592" i="2"/>
  <c r="AR592" i="2"/>
  <c r="AP592" i="2"/>
  <c r="AO592" i="2"/>
  <c r="AN592" i="2"/>
  <c r="AL592" i="2"/>
  <c r="AK592" i="2"/>
  <c r="AJ592" i="2"/>
  <c r="AI592" i="2"/>
  <c r="AH592" i="2"/>
  <c r="AG592" i="2"/>
  <c r="AF592" i="2"/>
  <c r="AD592" i="2"/>
  <c r="AC592" i="2"/>
  <c r="AB592" i="2"/>
  <c r="AR591" i="2"/>
  <c r="AU591" i="2"/>
  <c r="AT591" i="2"/>
  <c r="AS591" i="2"/>
  <c r="AQ591" i="2"/>
  <c r="AP591" i="2"/>
  <c r="AO591" i="2"/>
  <c r="AN591" i="2"/>
  <c r="AM591" i="2"/>
  <c r="AL591" i="2"/>
  <c r="AK591" i="2"/>
  <c r="AJ591" i="2"/>
  <c r="AI591" i="2"/>
  <c r="AH591" i="2"/>
  <c r="AG591" i="2"/>
  <c r="AF591" i="2"/>
  <c r="AE591" i="2"/>
  <c r="AD591" i="2"/>
  <c r="AC591" i="2"/>
  <c r="AB591" i="2"/>
  <c r="AU590" i="2"/>
  <c r="AK590" i="2"/>
  <c r="AT590" i="2"/>
  <c r="AR590" i="2"/>
  <c r="AQ590" i="2"/>
  <c r="AP590" i="2"/>
  <c r="AO590" i="2"/>
  <c r="AN590" i="2"/>
  <c r="AL590" i="2"/>
  <c r="AJ590" i="2"/>
  <c r="AI590" i="2"/>
  <c r="AH590" i="2"/>
  <c r="AG590" i="2"/>
  <c r="AF590" i="2"/>
  <c r="AD590" i="2"/>
  <c r="AC590" i="2"/>
  <c r="AB590" i="2"/>
  <c r="AA590" i="2"/>
  <c r="AF589" i="2"/>
  <c r="AU589" i="2"/>
  <c r="AT589" i="2"/>
  <c r="AS589" i="2"/>
  <c r="AR589" i="2"/>
  <c r="AQ589" i="2"/>
  <c r="AP589" i="2"/>
  <c r="AN589" i="2"/>
  <c r="AM589" i="2"/>
  <c r="AL589" i="2"/>
  <c r="AK589" i="2"/>
  <c r="AJ589" i="2"/>
  <c r="AI589" i="2"/>
  <c r="AH589" i="2"/>
  <c r="AE589" i="2"/>
  <c r="AD589" i="2"/>
  <c r="AC589" i="2"/>
  <c r="AB589" i="2"/>
  <c r="AP588" i="2"/>
  <c r="AU588" i="2"/>
  <c r="AT588" i="2"/>
  <c r="AR588" i="2"/>
  <c r="AQ588" i="2"/>
  <c r="AO588" i="2"/>
  <c r="AN588" i="2"/>
  <c r="AL588" i="2"/>
  <c r="AJ588" i="2"/>
  <c r="AI588" i="2"/>
  <c r="AH588" i="2"/>
  <c r="AG588" i="2"/>
  <c r="AF588" i="2"/>
  <c r="AD588" i="2"/>
  <c r="AB588" i="2"/>
  <c r="AS587" i="2"/>
  <c r="AB587" i="2"/>
  <c r="AU587" i="2"/>
  <c r="AT587" i="2"/>
  <c r="AR587" i="2"/>
  <c r="AQ587" i="2"/>
  <c r="AP587" i="2"/>
  <c r="AN587" i="2"/>
  <c r="AM587" i="2"/>
  <c r="AL587" i="2"/>
  <c r="AK587" i="2"/>
  <c r="AJ587" i="2"/>
  <c r="AI587" i="2"/>
  <c r="AH587" i="2"/>
  <c r="AF587" i="2"/>
  <c r="AE587" i="2"/>
  <c r="AD587" i="2"/>
  <c r="AC587" i="2"/>
  <c r="AK586" i="2"/>
  <c r="AT586" i="2"/>
  <c r="AR586" i="2"/>
  <c r="AQ586" i="2"/>
  <c r="AP586" i="2"/>
  <c r="AO586" i="2"/>
  <c r="AN586" i="2"/>
  <c r="AL586" i="2"/>
  <c r="AJ586" i="2"/>
  <c r="AI586" i="2"/>
  <c r="AH586" i="2"/>
  <c r="AG586" i="2"/>
  <c r="AF586" i="2"/>
  <c r="AD586" i="2"/>
  <c r="AB586" i="2"/>
  <c r="AU585" i="2"/>
  <c r="AT585" i="2"/>
  <c r="AS585" i="2"/>
  <c r="AR585" i="2"/>
  <c r="AP585" i="2"/>
  <c r="AN585" i="2"/>
  <c r="AM585" i="2"/>
  <c r="AL585" i="2"/>
  <c r="AK585" i="2"/>
  <c r="AJ585" i="2"/>
  <c r="AH585" i="2"/>
  <c r="AF585" i="2"/>
  <c r="AE585" i="2"/>
  <c r="AD585" i="2"/>
  <c r="AC585" i="2"/>
  <c r="AB585" i="2"/>
  <c r="U584" i="2"/>
  <c r="T584" i="2"/>
  <c r="S584" i="2"/>
  <c r="R584" i="2"/>
  <c r="Q584" i="2"/>
  <c r="Q583" i="2" s="1"/>
  <c r="P584" i="2"/>
  <c r="O584" i="2"/>
  <c r="N584" i="2"/>
  <c r="M584" i="2"/>
  <c r="L584" i="2"/>
  <c r="K584" i="2"/>
  <c r="J584" i="2"/>
  <c r="I584" i="2"/>
  <c r="I583" i="2" s="1"/>
  <c r="H584" i="2"/>
  <c r="G584" i="2"/>
  <c r="F584" i="2"/>
  <c r="E584" i="2"/>
  <c r="D584" i="2"/>
  <c r="C584" i="2"/>
  <c r="T583" i="2"/>
  <c r="L583" i="2"/>
  <c r="D583" i="2"/>
  <c r="U582" i="2"/>
  <c r="U583" i="2" s="1"/>
  <c r="T582" i="2"/>
  <c r="S582" i="2"/>
  <c r="S583" i="2" s="1"/>
  <c r="R582" i="2"/>
  <c r="R583" i="2" s="1"/>
  <c r="Q582" i="2"/>
  <c r="P582" i="2"/>
  <c r="P583" i="2" s="1"/>
  <c r="O582" i="2"/>
  <c r="O583" i="2" s="1"/>
  <c r="N582" i="2"/>
  <c r="N583" i="2" s="1"/>
  <c r="M582" i="2"/>
  <c r="M583" i="2" s="1"/>
  <c r="L582" i="2"/>
  <c r="K582" i="2"/>
  <c r="K583" i="2" s="1"/>
  <c r="J582" i="2"/>
  <c r="J583" i="2" s="1"/>
  <c r="I582" i="2"/>
  <c r="H582" i="2"/>
  <c r="H583" i="2" s="1"/>
  <c r="G582" i="2"/>
  <c r="G583" i="2" s="1"/>
  <c r="F582" i="2"/>
  <c r="F583" i="2" s="1"/>
  <c r="E582" i="2"/>
  <c r="E583" i="2" s="1"/>
  <c r="D582" i="2"/>
  <c r="C582" i="2"/>
  <c r="C583" i="2" s="1"/>
  <c r="D565" i="2"/>
  <c r="E565" i="2"/>
  <c r="F565" i="2"/>
  <c r="G565" i="2"/>
  <c r="H565" i="2"/>
  <c r="I565" i="2"/>
  <c r="J565" i="2"/>
  <c r="K565" i="2"/>
  <c r="AI565" i="2" s="1"/>
  <c r="L565" i="2"/>
  <c r="M565" i="2"/>
  <c r="N565" i="2"/>
  <c r="O565" i="2"/>
  <c r="P565" i="2"/>
  <c r="Q565" i="2"/>
  <c r="R565" i="2"/>
  <c r="S565" i="2"/>
  <c r="AQ565" i="2" s="1"/>
  <c r="T565" i="2"/>
  <c r="U565" i="2"/>
  <c r="V565" i="2"/>
  <c r="W565" i="2"/>
  <c r="D566" i="2"/>
  <c r="E566" i="2"/>
  <c r="F566" i="2"/>
  <c r="G566" i="2"/>
  <c r="AE566" i="2" s="1"/>
  <c r="H566" i="2"/>
  <c r="I566" i="2"/>
  <c r="J566" i="2"/>
  <c r="K566" i="2"/>
  <c r="L566" i="2"/>
  <c r="M566" i="2"/>
  <c r="N566" i="2"/>
  <c r="O566" i="2"/>
  <c r="AM566" i="2" s="1"/>
  <c r="P566" i="2"/>
  <c r="Q566" i="2"/>
  <c r="R566" i="2"/>
  <c r="S566" i="2"/>
  <c r="T566" i="2"/>
  <c r="U566" i="2"/>
  <c r="V566" i="2"/>
  <c r="W566" i="2"/>
  <c r="AU566" i="2" s="1"/>
  <c r="D567" i="2"/>
  <c r="E567" i="2"/>
  <c r="F567" i="2"/>
  <c r="G567" i="2"/>
  <c r="H567" i="2"/>
  <c r="I567" i="2"/>
  <c r="J567" i="2"/>
  <c r="K567" i="2"/>
  <c r="AI567" i="2" s="1"/>
  <c r="L567" i="2"/>
  <c r="M567" i="2"/>
  <c r="N567" i="2"/>
  <c r="O567" i="2"/>
  <c r="P567" i="2"/>
  <c r="Q567" i="2"/>
  <c r="R567" i="2"/>
  <c r="S567" i="2"/>
  <c r="AQ567" i="2" s="1"/>
  <c r="T567" i="2"/>
  <c r="U567" i="2"/>
  <c r="V567" i="2"/>
  <c r="W567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AM568" i="2" s="1"/>
  <c r="P568" i="2"/>
  <c r="Q568" i="2"/>
  <c r="R568" i="2"/>
  <c r="S568" i="2"/>
  <c r="T568" i="2"/>
  <c r="U568" i="2"/>
  <c r="V568" i="2"/>
  <c r="W568" i="2"/>
  <c r="AU568" i="2" s="1"/>
  <c r="D569" i="2"/>
  <c r="E569" i="2"/>
  <c r="F569" i="2"/>
  <c r="G569" i="2"/>
  <c r="H569" i="2"/>
  <c r="I569" i="2"/>
  <c r="J569" i="2"/>
  <c r="K569" i="2"/>
  <c r="AI569" i="2" s="1"/>
  <c r="L569" i="2"/>
  <c r="M569" i="2"/>
  <c r="AK569" i="2" s="1"/>
  <c r="N569" i="2"/>
  <c r="AL569" i="2" s="1"/>
  <c r="O569" i="2"/>
  <c r="P569" i="2"/>
  <c r="Q569" i="2"/>
  <c r="R569" i="2"/>
  <c r="S569" i="2"/>
  <c r="AQ569" i="2" s="1"/>
  <c r="T569" i="2"/>
  <c r="U569" i="2"/>
  <c r="AS569" i="2" s="1"/>
  <c r="V569" i="2"/>
  <c r="W569" i="2"/>
  <c r="D570" i="2"/>
  <c r="E570" i="2"/>
  <c r="F570" i="2"/>
  <c r="G570" i="2"/>
  <c r="AE570" i="2" s="1"/>
  <c r="H570" i="2"/>
  <c r="I570" i="2"/>
  <c r="J570" i="2"/>
  <c r="AH570" i="2" s="1"/>
  <c r="K570" i="2"/>
  <c r="L570" i="2"/>
  <c r="M570" i="2"/>
  <c r="N570" i="2"/>
  <c r="O570" i="2"/>
  <c r="AM570" i="2" s="1"/>
  <c r="P570" i="2"/>
  <c r="Q570" i="2"/>
  <c r="R570" i="2"/>
  <c r="AP570" i="2" s="1"/>
  <c r="S570" i="2"/>
  <c r="T570" i="2"/>
  <c r="U570" i="2"/>
  <c r="V570" i="2"/>
  <c r="W570" i="2"/>
  <c r="D571" i="2"/>
  <c r="E571" i="2"/>
  <c r="AC571" i="2" s="1"/>
  <c r="F571" i="2"/>
  <c r="AD571" i="2" s="1"/>
  <c r="G571" i="2"/>
  <c r="H571" i="2"/>
  <c r="I571" i="2"/>
  <c r="J571" i="2"/>
  <c r="K571" i="2"/>
  <c r="L571" i="2"/>
  <c r="M571" i="2"/>
  <c r="AK571" i="2" s="1"/>
  <c r="N571" i="2"/>
  <c r="AL571" i="2" s="1"/>
  <c r="O571" i="2"/>
  <c r="P571" i="2"/>
  <c r="Q571" i="2"/>
  <c r="R571" i="2"/>
  <c r="S571" i="2"/>
  <c r="T571" i="2"/>
  <c r="U571" i="2"/>
  <c r="AS571" i="2" s="1"/>
  <c r="V571" i="2"/>
  <c r="AT571" i="2" s="1"/>
  <c r="W571" i="2"/>
  <c r="D572" i="2"/>
  <c r="E572" i="2"/>
  <c r="F572" i="2"/>
  <c r="G572" i="2"/>
  <c r="H572" i="2"/>
  <c r="I572" i="2"/>
  <c r="AG572" i="2" s="1"/>
  <c r="J572" i="2"/>
  <c r="AH572" i="2" s="1"/>
  <c r="K572" i="2"/>
  <c r="L572" i="2"/>
  <c r="M572" i="2"/>
  <c r="N572" i="2"/>
  <c r="O572" i="2"/>
  <c r="P572" i="2"/>
  <c r="Q572" i="2"/>
  <c r="R572" i="2"/>
  <c r="AP572" i="2" s="1"/>
  <c r="S572" i="2"/>
  <c r="T572" i="2"/>
  <c r="U572" i="2"/>
  <c r="V572" i="2"/>
  <c r="W572" i="2"/>
  <c r="AU572" i="2" s="1"/>
  <c r="D573" i="2"/>
  <c r="E573" i="2"/>
  <c r="AC573" i="2" s="1"/>
  <c r="F573" i="2"/>
  <c r="AD573" i="2" s="1"/>
  <c r="G573" i="2"/>
  <c r="H573" i="2"/>
  <c r="I573" i="2"/>
  <c r="J573" i="2"/>
  <c r="K573" i="2"/>
  <c r="AI573" i="2" s="1"/>
  <c r="L573" i="2"/>
  <c r="M573" i="2"/>
  <c r="AK573" i="2" s="1"/>
  <c r="N573" i="2"/>
  <c r="AL573" i="2" s="1"/>
  <c r="O573" i="2"/>
  <c r="P573" i="2"/>
  <c r="Q573" i="2"/>
  <c r="R573" i="2"/>
  <c r="S573" i="2"/>
  <c r="AQ573" i="2" s="1"/>
  <c r="T573" i="2"/>
  <c r="U573" i="2"/>
  <c r="AS573" i="2" s="1"/>
  <c r="V573" i="2"/>
  <c r="W573" i="2"/>
  <c r="D574" i="2"/>
  <c r="E574" i="2"/>
  <c r="F574" i="2"/>
  <c r="G574" i="2"/>
  <c r="H574" i="2"/>
  <c r="I574" i="2"/>
  <c r="AG574" i="2" s="1"/>
  <c r="J574" i="2"/>
  <c r="AH574" i="2" s="1"/>
  <c r="K574" i="2"/>
  <c r="L574" i="2"/>
  <c r="M574" i="2"/>
  <c r="N574" i="2"/>
  <c r="O574" i="2"/>
  <c r="AM574" i="2" s="1"/>
  <c r="P574" i="2"/>
  <c r="Q574" i="2"/>
  <c r="AO574" i="2" s="1"/>
  <c r="R574" i="2"/>
  <c r="AP574" i="2" s="1"/>
  <c r="S574" i="2"/>
  <c r="T574" i="2"/>
  <c r="U574" i="2"/>
  <c r="V574" i="2"/>
  <c r="W574" i="2"/>
  <c r="AU574" i="2" s="1"/>
  <c r="D575" i="2"/>
  <c r="E575" i="2"/>
  <c r="AC575" i="2" s="1"/>
  <c r="F575" i="2"/>
  <c r="G575" i="2"/>
  <c r="H575" i="2"/>
  <c r="I575" i="2"/>
  <c r="J575" i="2"/>
  <c r="K575" i="2"/>
  <c r="AI575" i="2" s="1"/>
  <c r="L575" i="2"/>
  <c r="M575" i="2"/>
  <c r="N575" i="2"/>
  <c r="AL575" i="2" s="1"/>
  <c r="O575" i="2"/>
  <c r="P575" i="2"/>
  <c r="Q575" i="2"/>
  <c r="R575" i="2"/>
  <c r="S575" i="2"/>
  <c r="AQ575" i="2" s="1"/>
  <c r="T575" i="2"/>
  <c r="U575" i="2"/>
  <c r="AS575" i="2" s="1"/>
  <c r="V575" i="2"/>
  <c r="AT575" i="2" s="1"/>
  <c r="W575" i="2"/>
  <c r="C575" i="2"/>
  <c r="C574" i="2"/>
  <c r="C573" i="2"/>
  <c r="AA573" i="2" s="1"/>
  <c r="C572" i="2"/>
  <c r="C571" i="2"/>
  <c r="C570" i="2"/>
  <c r="AA570" i="2" s="1"/>
  <c r="C569" i="2"/>
  <c r="AA569" i="2" s="1"/>
  <c r="C568" i="2"/>
  <c r="C567" i="2"/>
  <c r="AA567" i="2" s="1"/>
  <c r="C566" i="2"/>
  <c r="C565" i="2"/>
  <c r="AA572" i="2"/>
  <c r="AA571" i="2"/>
  <c r="AK575" i="2"/>
  <c r="AU575" i="2"/>
  <c r="AR575" i="2"/>
  <c r="AP575" i="2"/>
  <c r="AO575" i="2"/>
  <c r="AN575" i="2"/>
  <c r="AM575" i="2"/>
  <c r="AJ575" i="2"/>
  <c r="AH575" i="2"/>
  <c r="AG575" i="2"/>
  <c r="AF575" i="2"/>
  <c r="AE575" i="2"/>
  <c r="AD575" i="2"/>
  <c r="AB575" i="2"/>
  <c r="AA575" i="2"/>
  <c r="AS574" i="2"/>
  <c r="AE574" i="2"/>
  <c r="AC574" i="2"/>
  <c r="AT574" i="2"/>
  <c r="AR574" i="2"/>
  <c r="AQ574" i="2"/>
  <c r="AN574" i="2"/>
  <c r="AL574" i="2"/>
  <c r="AK574" i="2"/>
  <c r="AJ574" i="2"/>
  <c r="AI574" i="2"/>
  <c r="AF574" i="2"/>
  <c r="AD574" i="2"/>
  <c r="AB574" i="2"/>
  <c r="AA574" i="2"/>
  <c r="AU573" i="2"/>
  <c r="AO573" i="2"/>
  <c r="AM573" i="2"/>
  <c r="AE573" i="2"/>
  <c r="AT573" i="2"/>
  <c r="AR573" i="2"/>
  <c r="AP573" i="2"/>
  <c r="AN573" i="2"/>
  <c r="AJ573" i="2"/>
  <c r="AH573" i="2"/>
  <c r="AG573" i="2"/>
  <c r="AF573" i="2"/>
  <c r="AB573" i="2"/>
  <c r="AO572" i="2"/>
  <c r="AT572" i="2"/>
  <c r="AS572" i="2"/>
  <c r="AR572" i="2"/>
  <c r="AQ572" i="2"/>
  <c r="AN572" i="2"/>
  <c r="AM572" i="2"/>
  <c r="AL572" i="2"/>
  <c r="AK572" i="2"/>
  <c r="AJ572" i="2"/>
  <c r="AI572" i="2"/>
  <c r="AF572" i="2"/>
  <c r="AE572" i="2"/>
  <c r="AD572" i="2"/>
  <c r="AC572" i="2"/>
  <c r="AB572" i="2"/>
  <c r="AU571" i="2"/>
  <c r="AR571" i="2"/>
  <c r="AQ571" i="2"/>
  <c r="AP571" i="2"/>
  <c r="AO571" i="2"/>
  <c r="AN571" i="2"/>
  <c r="AM571" i="2"/>
  <c r="AJ571" i="2"/>
  <c r="AI571" i="2"/>
  <c r="AH571" i="2"/>
  <c r="AG571" i="2"/>
  <c r="AF571" i="2"/>
  <c r="AE571" i="2"/>
  <c r="AB571" i="2"/>
  <c r="AU570" i="2"/>
  <c r="AK570" i="2"/>
  <c r="AC570" i="2"/>
  <c r="AT570" i="2"/>
  <c r="AS570" i="2"/>
  <c r="AR570" i="2"/>
  <c r="AQ570" i="2"/>
  <c r="AO570" i="2"/>
  <c r="AN570" i="2"/>
  <c r="AL570" i="2"/>
  <c r="AJ570" i="2"/>
  <c r="AI570" i="2"/>
  <c r="AG570" i="2"/>
  <c r="AF570" i="2"/>
  <c r="AD570" i="2"/>
  <c r="AB570" i="2"/>
  <c r="AU569" i="2"/>
  <c r="AO569" i="2"/>
  <c r="AM569" i="2"/>
  <c r="AE569" i="2"/>
  <c r="AT569" i="2"/>
  <c r="AR569" i="2"/>
  <c r="AP569" i="2"/>
  <c r="AN569" i="2"/>
  <c r="AJ569" i="2"/>
  <c r="AH569" i="2"/>
  <c r="AG569" i="2"/>
  <c r="AF569" i="2"/>
  <c r="AD569" i="2"/>
  <c r="AC569" i="2"/>
  <c r="AB569" i="2"/>
  <c r="AQ568" i="2"/>
  <c r="AI568" i="2"/>
  <c r="AT568" i="2"/>
  <c r="AS568" i="2"/>
  <c r="AR568" i="2"/>
  <c r="AP568" i="2"/>
  <c r="AO568" i="2"/>
  <c r="AN568" i="2"/>
  <c r="AL568" i="2"/>
  <c r="AK568" i="2"/>
  <c r="AJ568" i="2"/>
  <c r="AH568" i="2"/>
  <c r="AG568" i="2"/>
  <c r="AF568" i="2"/>
  <c r="AE568" i="2"/>
  <c r="AD568" i="2"/>
  <c r="AC568" i="2"/>
  <c r="AB568" i="2"/>
  <c r="AA568" i="2"/>
  <c r="AU567" i="2"/>
  <c r="AT567" i="2"/>
  <c r="AS567" i="2"/>
  <c r="AR567" i="2"/>
  <c r="AP567" i="2"/>
  <c r="AO567" i="2"/>
  <c r="AN567" i="2"/>
  <c r="AM567" i="2"/>
  <c r="AL567" i="2"/>
  <c r="AK567" i="2"/>
  <c r="AJ567" i="2"/>
  <c r="AH567" i="2"/>
  <c r="AG567" i="2"/>
  <c r="AF567" i="2"/>
  <c r="AE567" i="2"/>
  <c r="AD567" i="2"/>
  <c r="AC567" i="2"/>
  <c r="AB567" i="2"/>
  <c r="AT566" i="2"/>
  <c r="AS566" i="2"/>
  <c r="AR566" i="2"/>
  <c r="AQ566" i="2"/>
  <c r="AP566" i="2"/>
  <c r="AO566" i="2"/>
  <c r="AN566" i="2"/>
  <c r="AL566" i="2"/>
  <c r="AK566" i="2"/>
  <c r="AJ566" i="2"/>
  <c r="AI566" i="2"/>
  <c r="AH566" i="2"/>
  <c r="AG566" i="2"/>
  <c r="AF566" i="2"/>
  <c r="AD566" i="2"/>
  <c r="AC566" i="2"/>
  <c r="AB566" i="2"/>
  <c r="AA566" i="2"/>
  <c r="AU565" i="2"/>
  <c r="AT565" i="2"/>
  <c r="AS565" i="2"/>
  <c r="AR565" i="2"/>
  <c r="AP565" i="2"/>
  <c r="AO565" i="2"/>
  <c r="AN565" i="2"/>
  <c r="AM565" i="2"/>
  <c r="AL565" i="2"/>
  <c r="AK565" i="2"/>
  <c r="AJ565" i="2"/>
  <c r="AH565" i="2"/>
  <c r="AG565" i="2"/>
  <c r="AF565" i="2"/>
  <c r="AE565" i="2"/>
  <c r="AD565" i="2"/>
  <c r="AC565" i="2"/>
  <c r="AB565" i="2"/>
  <c r="AA565" i="2"/>
  <c r="U564" i="2"/>
  <c r="T564" i="2"/>
  <c r="S564" i="2"/>
  <c r="R564" i="2"/>
  <c r="Q564" i="2"/>
  <c r="Q563" i="2" s="1"/>
  <c r="P564" i="2"/>
  <c r="O564" i="2"/>
  <c r="O563" i="2" s="1"/>
  <c r="N564" i="2"/>
  <c r="N563" i="2" s="1"/>
  <c r="M564" i="2"/>
  <c r="L564" i="2"/>
  <c r="K564" i="2"/>
  <c r="J564" i="2"/>
  <c r="I564" i="2"/>
  <c r="I563" i="2" s="1"/>
  <c r="H564" i="2"/>
  <c r="G564" i="2"/>
  <c r="G563" i="2" s="1"/>
  <c r="F564" i="2"/>
  <c r="F563" i="2" s="1"/>
  <c r="E564" i="2"/>
  <c r="D564" i="2"/>
  <c r="C564" i="2"/>
  <c r="T563" i="2"/>
  <c r="R563" i="2"/>
  <c r="L563" i="2"/>
  <c r="J563" i="2"/>
  <c r="D563" i="2"/>
  <c r="U562" i="2"/>
  <c r="U563" i="2" s="1"/>
  <c r="T562" i="2"/>
  <c r="S562" i="2"/>
  <c r="S563" i="2" s="1"/>
  <c r="R562" i="2"/>
  <c r="Q562" i="2"/>
  <c r="P562" i="2"/>
  <c r="P563" i="2" s="1"/>
  <c r="O562" i="2"/>
  <c r="N562" i="2"/>
  <c r="M562" i="2"/>
  <c r="M563" i="2" s="1"/>
  <c r="L562" i="2"/>
  <c r="K562" i="2"/>
  <c r="K563" i="2" s="1"/>
  <c r="J562" i="2"/>
  <c r="I562" i="2"/>
  <c r="H562" i="2"/>
  <c r="H563" i="2" s="1"/>
  <c r="G562" i="2"/>
  <c r="F562" i="2"/>
  <c r="E562" i="2"/>
  <c r="E563" i="2" s="1"/>
  <c r="D562" i="2"/>
  <c r="C562" i="2"/>
  <c r="C563" i="2" s="1"/>
  <c r="D545" i="2"/>
  <c r="E545" i="2"/>
  <c r="F545" i="2"/>
  <c r="G545" i="2"/>
  <c r="H545" i="2"/>
  <c r="I545" i="2"/>
  <c r="J545" i="2"/>
  <c r="K545" i="2"/>
  <c r="AI545" i="2" s="1"/>
  <c r="L545" i="2"/>
  <c r="M545" i="2"/>
  <c r="N545" i="2"/>
  <c r="O545" i="2"/>
  <c r="P545" i="2"/>
  <c r="Q545" i="2"/>
  <c r="R545" i="2"/>
  <c r="S545" i="2"/>
  <c r="AQ545" i="2" s="1"/>
  <c r="T545" i="2"/>
  <c r="U545" i="2"/>
  <c r="V545" i="2"/>
  <c r="W545" i="2"/>
  <c r="D546" i="2"/>
  <c r="E546" i="2"/>
  <c r="F546" i="2"/>
  <c r="G546" i="2"/>
  <c r="AE546" i="2" s="1"/>
  <c r="H546" i="2"/>
  <c r="I546" i="2"/>
  <c r="J546" i="2"/>
  <c r="K546" i="2"/>
  <c r="L546" i="2"/>
  <c r="M546" i="2"/>
  <c r="N546" i="2"/>
  <c r="O546" i="2"/>
  <c r="AM546" i="2" s="1"/>
  <c r="P546" i="2"/>
  <c r="Q546" i="2"/>
  <c r="R546" i="2"/>
  <c r="S546" i="2"/>
  <c r="T546" i="2"/>
  <c r="U546" i="2"/>
  <c r="V546" i="2"/>
  <c r="W546" i="2"/>
  <c r="AU546" i="2" s="1"/>
  <c r="D547" i="2"/>
  <c r="E547" i="2"/>
  <c r="F547" i="2"/>
  <c r="G547" i="2"/>
  <c r="H547" i="2"/>
  <c r="I547" i="2"/>
  <c r="J547" i="2"/>
  <c r="K547" i="2"/>
  <c r="L547" i="2"/>
  <c r="M547" i="2"/>
  <c r="AK547" i="2" s="1"/>
  <c r="N547" i="2"/>
  <c r="O547" i="2"/>
  <c r="P547" i="2"/>
  <c r="Q547" i="2"/>
  <c r="AO547" i="2" s="1"/>
  <c r="R547" i="2"/>
  <c r="S547" i="2"/>
  <c r="AQ547" i="2" s="1"/>
  <c r="T547" i="2"/>
  <c r="U547" i="2"/>
  <c r="AS547" i="2" s="1"/>
  <c r="V547" i="2"/>
  <c r="W547" i="2"/>
  <c r="D548" i="2"/>
  <c r="E548" i="2"/>
  <c r="F548" i="2"/>
  <c r="G548" i="2"/>
  <c r="AE548" i="2" s="1"/>
  <c r="H548" i="2"/>
  <c r="I548" i="2"/>
  <c r="J548" i="2"/>
  <c r="K548" i="2"/>
  <c r="L548" i="2"/>
  <c r="M548" i="2"/>
  <c r="N548" i="2"/>
  <c r="O548" i="2"/>
  <c r="AM548" i="2" s="1"/>
  <c r="P548" i="2"/>
  <c r="Q548" i="2"/>
  <c r="R548" i="2"/>
  <c r="S548" i="2"/>
  <c r="T548" i="2"/>
  <c r="U548" i="2"/>
  <c r="AS548" i="2" s="1"/>
  <c r="V548" i="2"/>
  <c r="W548" i="2"/>
  <c r="AU548" i="2" s="1"/>
  <c r="D549" i="2"/>
  <c r="E549" i="2"/>
  <c r="F549" i="2"/>
  <c r="G549" i="2"/>
  <c r="H549" i="2"/>
  <c r="I549" i="2"/>
  <c r="AG549" i="2" s="1"/>
  <c r="J549" i="2"/>
  <c r="K549" i="2"/>
  <c r="AI549" i="2" s="1"/>
  <c r="L549" i="2"/>
  <c r="M549" i="2"/>
  <c r="N549" i="2"/>
  <c r="O549" i="2"/>
  <c r="P549" i="2"/>
  <c r="Q549" i="2"/>
  <c r="R549" i="2"/>
  <c r="S549" i="2"/>
  <c r="AQ549" i="2" s="1"/>
  <c r="T549" i="2"/>
  <c r="U549" i="2"/>
  <c r="V549" i="2"/>
  <c r="W549" i="2"/>
  <c r="D550" i="2"/>
  <c r="E550" i="2"/>
  <c r="AC550" i="2" s="1"/>
  <c r="F550" i="2"/>
  <c r="G550" i="2"/>
  <c r="AE550" i="2" s="1"/>
  <c r="H550" i="2"/>
  <c r="I550" i="2"/>
  <c r="J550" i="2"/>
  <c r="K550" i="2"/>
  <c r="L550" i="2"/>
  <c r="M550" i="2"/>
  <c r="N550" i="2"/>
  <c r="O550" i="2"/>
  <c r="AM550" i="2" s="1"/>
  <c r="P550" i="2"/>
  <c r="Q550" i="2"/>
  <c r="AO550" i="2" s="1"/>
  <c r="R550" i="2"/>
  <c r="S550" i="2"/>
  <c r="T550" i="2"/>
  <c r="U550" i="2"/>
  <c r="AS550" i="2" s="1"/>
  <c r="V550" i="2"/>
  <c r="W550" i="2"/>
  <c r="AU550" i="2" s="1"/>
  <c r="D551" i="2"/>
  <c r="E551" i="2"/>
  <c r="F551" i="2"/>
  <c r="G551" i="2"/>
  <c r="H551" i="2"/>
  <c r="I551" i="2"/>
  <c r="AG551" i="2" s="1"/>
  <c r="J551" i="2"/>
  <c r="K551" i="2"/>
  <c r="AI551" i="2" s="1"/>
  <c r="L551" i="2"/>
  <c r="M551" i="2"/>
  <c r="AK551" i="2" s="1"/>
  <c r="N551" i="2"/>
  <c r="O551" i="2"/>
  <c r="P551" i="2"/>
  <c r="Q551" i="2"/>
  <c r="AO551" i="2" s="1"/>
  <c r="R551" i="2"/>
  <c r="S551" i="2"/>
  <c r="AQ551" i="2" s="1"/>
  <c r="T551" i="2"/>
  <c r="U551" i="2"/>
  <c r="AS551" i="2" s="1"/>
  <c r="V551" i="2"/>
  <c r="W551" i="2"/>
  <c r="D552" i="2"/>
  <c r="AB552" i="2" s="1"/>
  <c r="E552" i="2"/>
  <c r="F552" i="2"/>
  <c r="G552" i="2"/>
  <c r="H552" i="2"/>
  <c r="AF552" i="2" s="1"/>
  <c r="I552" i="2"/>
  <c r="J552" i="2"/>
  <c r="K552" i="2"/>
  <c r="L552" i="2"/>
  <c r="AJ552" i="2" s="1"/>
  <c r="M552" i="2"/>
  <c r="N552" i="2"/>
  <c r="O552" i="2"/>
  <c r="P552" i="2"/>
  <c r="AN552" i="2" s="1"/>
  <c r="Q552" i="2"/>
  <c r="R552" i="2"/>
  <c r="S552" i="2"/>
  <c r="T552" i="2"/>
  <c r="AR552" i="2" s="1"/>
  <c r="U552" i="2"/>
  <c r="AS552" i="2" s="1"/>
  <c r="V552" i="2"/>
  <c r="W552" i="2"/>
  <c r="AU552" i="2" s="1"/>
  <c r="D553" i="2"/>
  <c r="E553" i="2"/>
  <c r="AC553" i="2" s="1"/>
  <c r="F553" i="2"/>
  <c r="G553" i="2"/>
  <c r="H553" i="2"/>
  <c r="AF553" i="2" s="1"/>
  <c r="I553" i="2"/>
  <c r="J553" i="2"/>
  <c r="K553" i="2"/>
  <c r="L553" i="2"/>
  <c r="AJ553" i="2" s="1"/>
  <c r="M553" i="2"/>
  <c r="N553" i="2"/>
  <c r="O553" i="2"/>
  <c r="P553" i="2"/>
  <c r="AN553" i="2" s="1"/>
  <c r="Q553" i="2"/>
  <c r="AO553" i="2" s="1"/>
  <c r="R553" i="2"/>
  <c r="S553" i="2"/>
  <c r="AQ553" i="2" s="1"/>
  <c r="T553" i="2"/>
  <c r="U553" i="2"/>
  <c r="V553" i="2"/>
  <c r="W553" i="2"/>
  <c r="D554" i="2"/>
  <c r="E554" i="2"/>
  <c r="AC554" i="2" s="1"/>
  <c r="F554" i="2"/>
  <c r="G554" i="2"/>
  <c r="AE554" i="2" s="1"/>
  <c r="H554" i="2"/>
  <c r="AF554" i="2" s="1"/>
  <c r="I554" i="2"/>
  <c r="J554" i="2"/>
  <c r="K554" i="2"/>
  <c r="L554" i="2"/>
  <c r="AJ554" i="2" s="1"/>
  <c r="M554" i="2"/>
  <c r="N554" i="2"/>
  <c r="O554" i="2"/>
  <c r="P554" i="2"/>
  <c r="AN554" i="2" s="1"/>
  <c r="Q554" i="2"/>
  <c r="R554" i="2"/>
  <c r="S554" i="2"/>
  <c r="T554" i="2"/>
  <c r="AR554" i="2" s="1"/>
  <c r="U554" i="2"/>
  <c r="V554" i="2"/>
  <c r="W554" i="2"/>
  <c r="D555" i="2"/>
  <c r="AB555" i="2" s="1"/>
  <c r="E555" i="2"/>
  <c r="AC555" i="2" s="1"/>
  <c r="F555" i="2"/>
  <c r="G555" i="2"/>
  <c r="H555" i="2"/>
  <c r="I555" i="2"/>
  <c r="AG555" i="2" s="1"/>
  <c r="J555" i="2"/>
  <c r="K555" i="2"/>
  <c r="AI555" i="2" s="1"/>
  <c r="L555" i="2"/>
  <c r="AJ555" i="2" s="1"/>
  <c r="M555" i="2"/>
  <c r="AK555" i="2" s="1"/>
  <c r="N555" i="2"/>
  <c r="O555" i="2"/>
  <c r="P555" i="2"/>
  <c r="Q555" i="2"/>
  <c r="R555" i="2"/>
  <c r="S555" i="2"/>
  <c r="AQ555" i="2" s="1"/>
  <c r="T555" i="2"/>
  <c r="U555" i="2"/>
  <c r="AS555" i="2" s="1"/>
  <c r="V555" i="2"/>
  <c r="W555" i="2"/>
  <c r="C555" i="2"/>
  <c r="C554" i="2"/>
  <c r="C553" i="2"/>
  <c r="C552" i="2"/>
  <c r="C551" i="2"/>
  <c r="C550" i="2"/>
  <c r="AA550" i="2" s="1"/>
  <c r="C549" i="2"/>
  <c r="AA549" i="2" s="1"/>
  <c r="C548" i="2"/>
  <c r="C547" i="2"/>
  <c r="AA547" i="2" s="1"/>
  <c r="C546" i="2"/>
  <c r="AA546" i="2" s="1"/>
  <c r="C545" i="2"/>
  <c r="AA545" i="2"/>
  <c r="AU555" i="2"/>
  <c r="AT555" i="2"/>
  <c r="AR555" i="2"/>
  <c r="AP555" i="2"/>
  <c r="AO555" i="2"/>
  <c r="AN555" i="2"/>
  <c r="AM555" i="2"/>
  <c r="AL555" i="2"/>
  <c r="AH555" i="2"/>
  <c r="AF555" i="2"/>
  <c r="AE555" i="2"/>
  <c r="AD555" i="2"/>
  <c r="AA555" i="2"/>
  <c r="AU554" i="2"/>
  <c r="AT554" i="2"/>
  <c r="AS554" i="2"/>
  <c r="AQ554" i="2"/>
  <c r="AP554" i="2"/>
  <c r="AO554" i="2"/>
  <c r="AM554" i="2"/>
  <c r="AL554" i="2"/>
  <c r="AK554" i="2"/>
  <c r="AI554" i="2"/>
  <c r="AH554" i="2"/>
  <c r="AG554" i="2"/>
  <c r="AD554" i="2"/>
  <c r="AB554" i="2"/>
  <c r="AA554" i="2"/>
  <c r="AM553" i="2"/>
  <c r="AE553" i="2"/>
  <c r="AU553" i="2"/>
  <c r="AT553" i="2"/>
  <c r="AS553" i="2"/>
  <c r="AR553" i="2"/>
  <c r="AP553" i="2"/>
  <c r="AL553" i="2"/>
  <c r="AK553" i="2"/>
  <c r="AI553" i="2"/>
  <c r="AH553" i="2"/>
  <c r="AG553" i="2"/>
  <c r="AD553" i="2"/>
  <c r="AB553" i="2"/>
  <c r="AA553" i="2"/>
  <c r="AO552" i="2"/>
  <c r="AT552" i="2"/>
  <c r="AQ552" i="2"/>
  <c r="AP552" i="2"/>
  <c r="AM552" i="2"/>
  <c r="AL552" i="2"/>
  <c r="AK552" i="2"/>
  <c r="AI552" i="2"/>
  <c r="AH552" i="2"/>
  <c r="AG552" i="2"/>
  <c r="AE552" i="2"/>
  <c r="AD552" i="2"/>
  <c r="AC552" i="2"/>
  <c r="AA552" i="2"/>
  <c r="AA551" i="2"/>
  <c r="AU551" i="2"/>
  <c r="AT551" i="2"/>
  <c r="AR551" i="2"/>
  <c r="AP551" i="2"/>
  <c r="AN551" i="2"/>
  <c r="AM551" i="2"/>
  <c r="AL551" i="2"/>
  <c r="AJ551" i="2"/>
  <c r="AH551" i="2"/>
  <c r="AF551" i="2"/>
  <c r="AE551" i="2"/>
  <c r="AD551" i="2"/>
  <c r="AC551" i="2"/>
  <c r="AB551" i="2"/>
  <c r="AT550" i="2"/>
  <c r="AR550" i="2"/>
  <c r="AQ550" i="2"/>
  <c r="AP550" i="2"/>
  <c r="AN550" i="2"/>
  <c r="AL550" i="2"/>
  <c r="AK550" i="2"/>
  <c r="AJ550" i="2"/>
  <c r="AI550" i="2"/>
  <c r="AH550" i="2"/>
  <c r="AG550" i="2"/>
  <c r="AF550" i="2"/>
  <c r="AD550" i="2"/>
  <c r="AB550" i="2"/>
  <c r="AO549" i="2"/>
  <c r="AM549" i="2"/>
  <c r="AU549" i="2"/>
  <c r="AT549" i="2"/>
  <c r="AS549" i="2"/>
  <c r="AR549" i="2"/>
  <c r="AP549" i="2"/>
  <c r="AN549" i="2"/>
  <c r="AL549" i="2"/>
  <c r="AK549" i="2"/>
  <c r="AJ549" i="2"/>
  <c r="AH549" i="2"/>
  <c r="AF549" i="2"/>
  <c r="AE549" i="2"/>
  <c r="AD549" i="2"/>
  <c r="AC549" i="2"/>
  <c r="AB549" i="2"/>
  <c r="AQ548" i="2"/>
  <c r="AI548" i="2"/>
  <c r="AA548" i="2"/>
  <c r="AT548" i="2"/>
  <c r="AR548" i="2"/>
  <c r="AP548" i="2"/>
  <c r="AO548" i="2"/>
  <c r="AN548" i="2"/>
  <c r="AL548" i="2"/>
  <c r="AK548" i="2"/>
  <c r="AJ548" i="2"/>
  <c r="AH548" i="2"/>
  <c r="AG548" i="2"/>
  <c r="AF548" i="2"/>
  <c r="AD548" i="2"/>
  <c r="AC548" i="2"/>
  <c r="AB548" i="2"/>
  <c r="AI547" i="2"/>
  <c r="AC547" i="2"/>
  <c r="AU547" i="2"/>
  <c r="AT547" i="2"/>
  <c r="AR547" i="2"/>
  <c r="AP547" i="2"/>
  <c r="AN547" i="2"/>
  <c r="AM547" i="2"/>
  <c r="AL547" i="2"/>
  <c r="AJ547" i="2"/>
  <c r="AH547" i="2"/>
  <c r="AG547" i="2"/>
  <c r="AF547" i="2"/>
  <c r="AE547" i="2"/>
  <c r="AD547" i="2"/>
  <c r="AB547" i="2"/>
  <c r="AT546" i="2"/>
  <c r="AS546" i="2"/>
  <c r="AR546" i="2"/>
  <c r="AQ546" i="2"/>
  <c r="AP546" i="2"/>
  <c r="AO546" i="2"/>
  <c r="AN546" i="2"/>
  <c r="AL546" i="2"/>
  <c r="AK546" i="2"/>
  <c r="AJ546" i="2"/>
  <c r="AI546" i="2"/>
  <c r="AH546" i="2"/>
  <c r="AG546" i="2"/>
  <c r="AF546" i="2"/>
  <c r="AD546" i="2"/>
  <c r="AC546" i="2"/>
  <c r="AB546" i="2"/>
  <c r="AU545" i="2"/>
  <c r="AT545" i="2"/>
  <c r="AS545" i="2"/>
  <c r="AR545" i="2"/>
  <c r="AP545" i="2"/>
  <c r="AO545" i="2"/>
  <c r="AN545" i="2"/>
  <c r="AM545" i="2"/>
  <c r="AL545" i="2"/>
  <c r="AK545" i="2"/>
  <c r="AJ545" i="2"/>
  <c r="AH545" i="2"/>
  <c r="AG545" i="2"/>
  <c r="AF545" i="2"/>
  <c r="AE545" i="2"/>
  <c r="AD545" i="2"/>
  <c r="AC545" i="2"/>
  <c r="AB545" i="2"/>
  <c r="U544" i="2"/>
  <c r="U543" i="2" s="1"/>
  <c r="T544" i="2"/>
  <c r="S544" i="2"/>
  <c r="R544" i="2"/>
  <c r="Q544" i="2"/>
  <c r="Q543" i="2" s="1"/>
  <c r="P544" i="2"/>
  <c r="P543" i="2" s="1"/>
  <c r="O544" i="2"/>
  <c r="O543" i="2" s="1"/>
  <c r="N544" i="2"/>
  <c r="N543" i="2" s="1"/>
  <c r="M544" i="2"/>
  <c r="M543" i="2" s="1"/>
  <c r="L544" i="2"/>
  <c r="K544" i="2"/>
  <c r="J544" i="2"/>
  <c r="I544" i="2"/>
  <c r="I543" i="2" s="1"/>
  <c r="H544" i="2"/>
  <c r="H543" i="2" s="1"/>
  <c r="G544" i="2"/>
  <c r="G543" i="2" s="1"/>
  <c r="F544" i="2"/>
  <c r="F543" i="2" s="1"/>
  <c r="E544" i="2"/>
  <c r="E543" i="2" s="1"/>
  <c r="D544" i="2"/>
  <c r="C544" i="2"/>
  <c r="T543" i="2"/>
  <c r="S543" i="2"/>
  <c r="R543" i="2"/>
  <c r="L543" i="2"/>
  <c r="K543" i="2"/>
  <c r="J543" i="2"/>
  <c r="D543" i="2"/>
  <c r="C543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D525" i="2"/>
  <c r="E525" i="2"/>
  <c r="F525" i="2"/>
  <c r="G525" i="2"/>
  <c r="H525" i="2"/>
  <c r="I525" i="2"/>
  <c r="J525" i="2"/>
  <c r="AH525" i="2" s="1"/>
  <c r="K525" i="2"/>
  <c r="AI525" i="2" s="1"/>
  <c r="L525" i="2"/>
  <c r="M525" i="2"/>
  <c r="N525" i="2"/>
  <c r="O525" i="2"/>
  <c r="P525" i="2"/>
  <c r="Q525" i="2"/>
  <c r="R525" i="2"/>
  <c r="AP525" i="2" s="1"/>
  <c r="S525" i="2"/>
  <c r="AQ525" i="2" s="1"/>
  <c r="T525" i="2"/>
  <c r="U525" i="2"/>
  <c r="V525" i="2"/>
  <c r="W525" i="2"/>
  <c r="D526" i="2"/>
  <c r="E526" i="2"/>
  <c r="F526" i="2"/>
  <c r="AD526" i="2" s="1"/>
  <c r="G526" i="2"/>
  <c r="AE526" i="2" s="1"/>
  <c r="H526" i="2"/>
  <c r="I526" i="2"/>
  <c r="J526" i="2"/>
  <c r="K526" i="2"/>
  <c r="L526" i="2"/>
  <c r="M526" i="2"/>
  <c r="N526" i="2"/>
  <c r="AL526" i="2" s="1"/>
  <c r="O526" i="2"/>
  <c r="AM526" i="2" s="1"/>
  <c r="P526" i="2"/>
  <c r="Q526" i="2"/>
  <c r="R526" i="2"/>
  <c r="S526" i="2"/>
  <c r="T526" i="2"/>
  <c r="U526" i="2"/>
  <c r="V526" i="2"/>
  <c r="AT526" i="2" s="1"/>
  <c r="W526" i="2"/>
  <c r="AU526" i="2" s="1"/>
  <c r="D527" i="2"/>
  <c r="E527" i="2"/>
  <c r="F527" i="2"/>
  <c r="G527" i="2"/>
  <c r="H527" i="2"/>
  <c r="I527" i="2"/>
  <c r="J527" i="2"/>
  <c r="AH527" i="2" s="1"/>
  <c r="K527" i="2"/>
  <c r="AI527" i="2" s="1"/>
  <c r="L527" i="2"/>
  <c r="M527" i="2"/>
  <c r="N527" i="2"/>
  <c r="O527" i="2"/>
  <c r="P527" i="2"/>
  <c r="Q527" i="2"/>
  <c r="R527" i="2"/>
  <c r="AP527" i="2" s="1"/>
  <c r="S527" i="2"/>
  <c r="AQ527" i="2" s="1"/>
  <c r="T527" i="2"/>
  <c r="U527" i="2"/>
  <c r="V527" i="2"/>
  <c r="W527" i="2"/>
  <c r="D528" i="2"/>
  <c r="E528" i="2"/>
  <c r="F528" i="2"/>
  <c r="AD528" i="2" s="1"/>
  <c r="G528" i="2"/>
  <c r="AE528" i="2" s="1"/>
  <c r="H528" i="2"/>
  <c r="I528" i="2"/>
  <c r="J528" i="2"/>
  <c r="K528" i="2"/>
  <c r="L528" i="2"/>
  <c r="M528" i="2"/>
  <c r="N528" i="2"/>
  <c r="AL528" i="2" s="1"/>
  <c r="O528" i="2"/>
  <c r="AM528" i="2" s="1"/>
  <c r="P528" i="2"/>
  <c r="Q528" i="2"/>
  <c r="R528" i="2"/>
  <c r="S528" i="2"/>
  <c r="T528" i="2"/>
  <c r="U528" i="2"/>
  <c r="V528" i="2"/>
  <c r="AT528" i="2" s="1"/>
  <c r="W528" i="2"/>
  <c r="AU528" i="2" s="1"/>
  <c r="D529" i="2"/>
  <c r="E529" i="2"/>
  <c r="F529" i="2"/>
  <c r="G529" i="2"/>
  <c r="H529" i="2"/>
  <c r="I529" i="2"/>
  <c r="J529" i="2"/>
  <c r="AH529" i="2" s="1"/>
  <c r="K529" i="2"/>
  <c r="AI529" i="2" s="1"/>
  <c r="L529" i="2"/>
  <c r="M529" i="2"/>
  <c r="N529" i="2"/>
  <c r="O529" i="2"/>
  <c r="P529" i="2"/>
  <c r="Q529" i="2"/>
  <c r="R529" i="2"/>
  <c r="S529" i="2"/>
  <c r="AQ529" i="2" s="1"/>
  <c r="T529" i="2"/>
  <c r="U529" i="2"/>
  <c r="V529" i="2"/>
  <c r="W529" i="2"/>
  <c r="D530" i="2"/>
  <c r="E530" i="2"/>
  <c r="F530" i="2"/>
  <c r="AD530" i="2" s="1"/>
  <c r="G530" i="2"/>
  <c r="AE530" i="2" s="1"/>
  <c r="H530" i="2"/>
  <c r="I530" i="2"/>
  <c r="J530" i="2"/>
  <c r="K530" i="2"/>
  <c r="L530" i="2"/>
  <c r="M530" i="2"/>
  <c r="N530" i="2"/>
  <c r="AL530" i="2" s="1"/>
  <c r="O530" i="2"/>
  <c r="AM530" i="2" s="1"/>
  <c r="P530" i="2"/>
  <c r="Q530" i="2"/>
  <c r="R530" i="2"/>
  <c r="S530" i="2"/>
  <c r="T530" i="2"/>
  <c r="U530" i="2"/>
  <c r="V530" i="2"/>
  <c r="AT530" i="2" s="1"/>
  <c r="W530" i="2"/>
  <c r="AU530" i="2" s="1"/>
  <c r="D531" i="2"/>
  <c r="E531" i="2"/>
  <c r="F531" i="2"/>
  <c r="G531" i="2"/>
  <c r="H531" i="2"/>
  <c r="I531" i="2"/>
  <c r="J531" i="2"/>
  <c r="AH531" i="2" s="1"/>
  <c r="K531" i="2"/>
  <c r="AI531" i="2" s="1"/>
  <c r="L531" i="2"/>
  <c r="M531" i="2"/>
  <c r="N531" i="2"/>
  <c r="O531" i="2"/>
  <c r="P531" i="2"/>
  <c r="Q531" i="2"/>
  <c r="R531" i="2"/>
  <c r="AP531" i="2" s="1"/>
  <c r="S531" i="2"/>
  <c r="AQ531" i="2" s="1"/>
  <c r="T531" i="2"/>
  <c r="U531" i="2"/>
  <c r="V531" i="2"/>
  <c r="W531" i="2"/>
  <c r="D532" i="2"/>
  <c r="E532" i="2"/>
  <c r="F532" i="2"/>
  <c r="AD532" i="2" s="1"/>
  <c r="G532" i="2"/>
  <c r="AE532" i="2" s="1"/>
  <c r="H532" i="2"/>
  <c r="I532" i="2"/>
  <c r="J532" i="2"/>
  <c r="K532" i="2"/>
  <c r="L532" i="2"/>
  <c r="M532" i="2"/>
  <c r="N532" i="2"/>
  <c r="AL532" i="2" s="1"/>
  <c r="O532" i="2"/>
  <c r="AM532" i="2" s="1"/>
  <c r="P532" i="2"/>
  <c r="Q532" i="2"/>
  <c r="R532" i="2"/>
  <c r="S532" i="2"/>
  <c r="T532" i="2"/>
  <c r="U532" i="2"/>
  <c r="V532" i="2"/>
  <c r="AT532" i="2" s="1"/>
  <c r="W532" i="2"/>
  <c r="AU532" i="2" s="1"/>
  <c r="D533" i="2"/>
  <c r="AB533" i="2" s="1"/>
  <c r="E533" i="2"/>
  <c r="F533" i="2"/>
  <c r="AD533" i="2" s="1"/>
  <c r="G533" i="2"/>
  <c r="H533" i="2"/>
  <c r="I533" i="2"/>
  <c r="J533" i="2"/>
  <c r="K533" i="2"/>
  <c r="AI533" i="2" s="1"/>
  <c r="L533" i="2"/>
  <c r="AJ533" i="2" s="1"/>
  <c r="M533" i="2"/>
  <c r="N533" i="2"/>
  <c r="AL533" i="2" s="1"/>
  <c r="O533" i="2"/>
  <c r="P533" i="2"/>
  <c r="Q533" i="2"/>
  <c r="R533" i="2"/>
  <c r="AP533" i="2" s="1"/>
  <c r="S533" i="2"/>
  <c r="AQ533" i="2" s="1"/>
  <c r="T533" i="2"/>
  <c r="U533" i="2"/>
  <c r="V533" i="2"/>
  <c r="AT533" i="2" s="1"/>
  <c r="W533" i="2"/>
  <c r="D534" i="2"/>
  <c r="E534" i="2"/>
  <c r="F534" i="2"/>
  <c r="G534" i="2"/>
  <c r="AE534" i="2" s="1"/>
  <c r="H534" i="2"/>
  <c r="AF534" i="2" s="1"/>
  <c r="I534" i="2"/>
  <c r="J534" i="2"/>
  <c r="AH534" i="2" s="1"/>
  <c r="K534" i="2"/>
  <c r="L534" i="2"/>
  <c r="M534" i="2"/>
  <c r="N534" i="2"/>
  <c r="O534" i="2"/>
  <c r="AM534" i="2" s="1"/>
  <c r="P534" i="2"/>
  <c r="Q534" i="2"/>
  <c r="R534" i="2"/>
  <c r="AP534" i="2" s="1"/>
  <c r="S534" i="2"/>
  <c r="T534" i="2"/>
  <c r="U534" i="2"/>
  <c r="V534" i="2"/>
  <c r="AT534" i="2" s="1"/>
  <c r="W534" i="2"/>
  <c r="AU534" i="2" s="1"/>
  <c r="D535" i="2"/>
  <c r="E535" i="2"/>
  <c r="F535" i="2"/>
  <c r="G535" i="2"/>
  <c r="H535" i="2"/>
  <c r="I535" i="2"/>
  <c r="J535" i="2"/>
  <c r="K535" i="2"/>
  <c r="AI535" i="2" s="1"/>
  <c r="L535" i="2"/>
  <c r="AJ535" i="2" s="1"/>
  <c r="M535" i="2"/>
  <c r="N535" i="2"/>
  <c r="O535" i="2"/>
  <c r="P535" i="2"/>
  <c r="Q535" i="2"/>
  <c r="R535" i="2"/>
  <c r="S535" i="2"/>
  <c r="AQ535" i="2" s="1"/>
  <c r="T535" i="2"/>
  <c r="AR535" i="2" s="1"/>
  <c r="U535" i="2"/>
  <c r="V535" i="2"/>
  <c r="W535" i="2"/>
  <c r="C535" i="2"/>
  <c r="C534" i="2"/>
  <c r="C533" i="2"/>
  <c r="C532" i="2"/>
  <c r="C531" i="2"/>
  <c r="AA531" i="2" s="1"/>
  <c r="C530" i="2"/>
  <c r="C529" i="2"/>
  <c r="C528" i="2"/>
  <c r="C527" i="2"/>
  <c r="AA527" i="2" s="1"/>
  <c r="C526" i="2"/>
  <c r="AA526" i="2" s="1"/>
  <c r="C525" i="2"/>
  <c r="AA525" i="2" s="1"/>
  <c r="AA529" i="2"/>
  <c r="AB535" i="2"/>
  <c r="AU535" i="2"/>
  <c r="AT535" i="2"/>
  <c r="AS535" i="2"/>
  <c r="AP535" i="2"/>
  <c r="AO535" i="2"/>
  <c r="AN535" i="2"/>
  <c r="AM535" i="2"/>
  <c r="AL535" i="2"/>
  <c r="AK535" i="2"/>
  <c r="AH535" i="2"/>
  <c r="AG535" i="2"/>
  <c r="AF535" i="2"/>
  <c r="AE535" i="2"/>
  <c r="AD535" i="2"/>
  <c r="AC535" i="2"/>
  <c r="AA535" i="2"/>
  <c r="AL534" i="2"/>
  <c r="AS534" i="2"/>
  <c r="AR534" i="2"/>
  <c r="AQ534" i="2"/>
  <c r="AO534" i="2"/>
  <c r="AN534" i="2"/>
  <c r="AK534" i="2"/>
  <c r="AJ534" i="2"/>
  <c r="AI534" i="2"/>
  <c r="AG534" i="2"/>
  <c r="AD534" i="2"/>
  <c r="AC534" i="2"/>
  <c r="AB534" i="2"/>
  <c r="AA534" i="2"/>
  <c r="AO533" i="2"/>
  <c r="AN533" i="2"/>
  <c r="AU533" i="2"/>
  <c r="AS533" i="2"/>
  <c r="AR533" i="2"/>
  <c r="AM533" i="2"/>
  <c r="AK533" i="2"/>
  <c r="AH533" i="2"/>
  <c r="AG533" i="2"/>
  <c r="AF533" i="2"/>
  <c r="AE533" i="2"/>
  <c r="AC533" i="2"/>
  <c r="AA533" i="2"/>
  <c r="AQ532" i="2"/>
  <c r="AH532" i="2"/>
  <c r="AA532" i="2"/>
  <c r="AS532" i="2"/>
  <c r="AR532" i="2"/>
  <c r="AP532" i="2"/>
  <c r="AO532" i="2"/>
  <c r="AN532" i="2"/>
  <c r="AK532" i="2"/>
  <c r="AJ532" i="2"/>
  <c r="AI532" i="2"/>
  <c r="AG532" i="2"/>
  <c r="AF532" i="2"/>
  <c r="AC532" i="2"/>
  <c r="AB532" i="2"/>
  <c r="AN531" i="2"/>
  <c r="AJ531" i="2"/>
  <c r="AF531" i="2"/>
  <c r="AU531" i="2"/>
  <c r="AT531" i="2"/>
  <c r="AS531" i="2"/>
  <c r="AR531" i="2"/>
  <c r="AO531" i="2"/>
  <c r="AM531" i="2"/>
  <c r="AL531" i="2"/>
  <c r="AK531" i="2"/>
  <c r="AG531" i="2"/>
  <c r="AE531" i="2"/>
  <c r="AD531" i="2"/>
  <c r="AC531" i="2"/>
  <c r="AB531" i="2"/>
  <c r="AS530" i="2"/>
  <c r="AR530" i="2"/>
  <c r="AQ530" i="2"/>
  <c r="AP530" i="2"/>
  <c r="AO530" i="2"/>
  <c r="AN530" i="2"/>
  <c r="AK530" i="2"/>
  <c r="AJ530" i="2"/>
  <c r="AI530" i="2"/>
  <c r="AH530" i="2"/>
  <c r="AG530" i="2"/>
  <c r="AF530" i="2"/>
  <c r="AC530" i="2"/>
  <c r="AB530" i="2"/>
  <c r="AA530" i="2"/>
  <c r="AO529" i="2"/>
  <c r="AN529" i="2"/>
  <c r="AJ529" i="2"/>
  <c r="AG529" i="2"/>
  <c r="AU529" i="2"/>
  <c r="AT529" i="2"/>
  <c r="AS529" i="2"/>
  <c r="AR529" i="2"/>
  <c r="AP529" i="2"/>
  <c r="AM529" i="2"/>
  <c r="AL529" i="2"/>
  <c r="AK529" i="2"/>
  <c r="AF529" i="2"/>
  <c r="AE529" i="2"/>
  <c r="AD529" i="2"/>
  <c r="AC529" i="2"/>
  <c r="AB529" i="2"/>
  <c r="AA528" i="2"/>
  <c r="AS528" i="2"/>
  <c r="AR528" i="2"/>
  <c r="AQ528" i="2"/>
  <c r="AP528" i="2"/>
  <c r="AO528" i="2"/>
  <c r="AN528" i="2"/>
  <c r="AK528" i="2"/>
  <c r="AJ528" i="2"/>
  <c r="AI528" i="2"/>
  <c r="AH528" i="2"/>
  <c r="AG528" i="2"/>
  <c r="AF528" i="2"/>
  <c r="AC528" i="2"/>
  <c r="AB528" i="2"/>
  <c r="AR527" i="2"/>
  <c r="AN527" i="2"/>
  <c r="AF527" i="2"/>
  <c r="AU527" i="2"/>
  <c r="AT527" i="2"/>
  <c r="AS527" i="2"/>
  <c r="AO527" i="2"/>
  <c r="AM527" i="2"/>
  <c r="AL527" i="2"/>
  <c r="AK527" i="2"/>
  <c r="AJ527" i="2"/>
  <c r="AG527" i="2"/>
  <c r="AE527" i="2"/>
  <c r="AD527" i="2"/>
  <c r="AC527" i="2"/>
  <c r="AB527" i="2"/>
  <c r="AS526" i="2"/>
  <c r="AR526" i="2"/>
  <c r="AQ526" i="2"/>
  <c r="AP526" i="2"/>
  <c r="AO526" i="2"/>
  <c r="AN526" i="2"/>
  <c r="AK526" i="2"/>
  <c r="AJ526" i="2"/>
  <c r="AI526" i="2"/>
  <c r="AH526" i="2"/>
  <c r="AG526" i="2"/>
  <c r="AF526" i="2"/>
  <c r="AC526" i="2"/>
  <c r="AB526" i="2"/>
  <c r="AR525" i="2"/>
  <c r="AN525" i="2"/>
  <c r="AU525" i="2"/>
  <c r="AT525" i="2"/>
  <c r="AS525" i="2"/>
  <c r="AO525" i="2"/>
  <c r="AM525" i="2"/>
  <c r="AL525" i="2"/>
  <c r="AK525" i="2"/>
  <c r="AJ525" i="2"/>
  <c r="AG525" i="2"/>
  <c r="AF525" i="2"/>
  <c r="AE525" i="2"/>
  <c r="AD525" i="2"/>
  <c r="AC525" i="2"/>
  <c r="AB525" i="2"/>
  <c r="U524" i="2"/>
  <c r="T524" i="2"/>
  <c r="S524" i="2"/>
  <c r="R524" i="2"/>
  <c r="Q524" i="2"/>
  <c r="Q523" i="2" s="1"/>
  <c r="P524" i="2"/>
  <c r="P523" i="2" s="1"/>
  <c r="O524" i="2"/>
  <c r="N524" i="2"/>
  <c r="N523" i="2" s="1"/>
  <c r="M524" i="2"/>
  <c r="L524" i="2"/>
  <c r="K524" i="2"/>
  <c r="J524" i="2"/>
  <c r="I524" i="2"/>
  <c r="I523" i="2" s="1"/>
  <c r="H524" i="2"/>
  <c r="H523" i="2" s="1"/>
  <c r="G524" i="2"/>
  <c r="F524" i="2"/>
  <c r="F523" i="2" s="1"/>
  <c r="E524" i="2"/>
  <c r="D524" i="2"/>
  <c r="C524" i="2"/>
  <c r="T523" i="2"/>
  <c r="S523" i="2"/>
  <c r="L523" i="2"/>
  <c r="K523" i="2"/>
  <c r="D523" i="2"/>
  <c r="C523" i="2"/>
  <c r="U522" i="2"/>
  <c r="U523" i="2" s="1"/>
  <c r="T522" i="2"/>
  <c r="S522" i="2"/>
  <c r="R522" i="2"/>
  <c r="R523" i="2" s="1"/>
  <c r="Q522" i="2"/>
  <c r="P522" i="2"/>
  <c r="O522" i="2"/>
  <c r="O523" i="2" s="1"/>
  <c r="N522" i="2"/>
  <c r="M522" i="2"/>
  <c r="M523" i="2" s="1"/>
  <c r="L522" i="2"/>
  <c r="K522" i="2"/>
  <c r="J522" i="2"/>
  <c r="J523" i="2" s="1"/>
  <c r="I522" i="2"/>
  <c r="H522" i="2"/>
  <c r="G522" i="2"/>
  <c r="G523" i="2" s="1"/>
  <c r="F522" i="2"/>
  <c r="E522" i="2"/>
  <c r="E523" i="2" s="1"/>
  <c r="D522" i="2"/>
  <c r="C522" i="2"/>
  <c r="D505" i="2"/>
  <c r="E505" i="2"/>
  <c r="F505" i="2"/>
  <c r="G505" i="2"/>
  <c r="H505" i="2"/>
  <c r="AF505" i="2" s="1"/>
  <c r="I505" i="2"/>
  <c r="AG505" i="2" s="1"/>
  <c r="J505" i="2"/>
  <c r="K505" i="2"/>
  <c r="AI505" i="2" s="1"/>
  <c r="L505" i="2"/>
  <c r="M505" i="2"/>
  <c r="N505" i="2"/>
  <c r="O505" i="2"/>
  <c r="P505" i="2"/>
  <c r="AN505" i="2" s="1"/>
  <c r="Q505" i="2"/>
  <c r="AO505" i="2" s="1"/>
  <c r="R505" i="2"/>
  <c r="S505" i="2"/>
  <c r="AQ505" i="2" s="1"/>
  <c r="T505" i="2"/>
  <c r="U505" i="2"/>
  <c r="V505" i="2"/>
  <c r="W505" i="2"/>
  <c r="D506" i="2"/>
  <c r="AB506" i="2" s="1"/>
  <c r="E506" i="2"/>
  <c r="AC506" i="2" s="1"/>
  <c r="F506" i="2"/>
  <c r="G506" i="2"/>
  <c r="AE506" i="2" s="1"/>
  <c r="H506" i="2"/>
  <c r="I506" i="2"/>
  <c r="J506" i="2"/>
  <c r="K506" i="2"/>
  <c r="L506" i="2"/>
  <c r="AJ506" i="2" s="1"/>
  <c r="M506" i="2"/>
  <c r="AK506" i="2" s="1"/>
  <c r="N506" i="2"/>
  <c r="O506" i="2"/>
  <c r="P506" i="2"/>
  <c r="Q506" i="2"/>
  <c r="R506" i="2"/>
  <c r="S506" i="2"/>
  <c r="T506" i="2"/>
  <c r="AR506" i="2" s="1"/>
  <c r="U506" i="2"/>
  <c r="AS506" i="2" s="1"/>
  <c r="V506" i="2"/>
  <c r="W506" i="2"/>
  <c r="AU506" i="2" s="1"/>
  <c r="D507" i="2"/>
  <c r="E507" i="2"/>
  <c r="F507" i="2"/>
  <c r="G507" i="2"/>
  <c r="H507" i="2"/>
  <c r="AF507" i="2" s="1"/>
  <c r="I507" i="2"/>
  <c r="AG507" i="2" s="1"/>
  <c r="J507" i="2"/>
  <c r="K507" i="2"/>
  <c r="AI507" i="2" s="1"/>
  <c r="L507" i="2"/>
  <c r="M507" i="2"/>
  <c r="N507" i="2"/>
  <c r="O507" i="2"/>
  <c r="P507" i="2"/>
  <c r="AN507" i="2" s="1"/>
  <c r="Q507" i="2"/>
  <c r="AO507" i="2" s="1"/>
  <c r="R507" i="2"/>
  <c r="S507" i="2"/>
  <c r="AQ507" i="2" s="1"/>
  <c r="T507" i="2"/>
  <c r="U507" i="2"/>
  <c r="V507" i="2"/>
  <c r="W507" i="2"/>
  <c r="D508" i="2"/>
  <c r="AB508" i="2" s="1"/>
  <c r="E508" i="2"/>
  <c r="AC508" i="2" s="1"/>
  <c r="F508" i="2"/>
  <c r="G508" i="2"/>
  <c r="AE508" i="2" s="1"/>
  <c r="H508" i="2"/>
  <c r="I508" i="2"/>
  <c r="J508" i="2"/>
  <c r="K508" i="2"/>
  <c r="L508" i="2"/>
  <c r="AJ508" i="2" s="1"/>
  <c r="M508" i="2"/>
  <c r="AK508" i="2" s="1"/>
  <c r="N508" i="2"/>
  <c r="O508" i="2"/>
  <c r="AM508" i="2" s="1"/>
  <c r="P508" i="2"/>
  <c r="Q508" i="2"/>
  <c r="R508" i="2"/>
  <c r="S508" i="2"/>
  <c r="T508" i="2"/>
  <c r="AR508" i="2" s="1"/>
  <c r="U508" i="2"/>
  <c r="AS508" i="2" s="1"/>
  <c r="V508" i="2"/>
  <c r="W508" i="2"/>
  <c r="D509" i="2"/>
  <c r="E509" i="2"/>
  <c r="F509" i="2"/>
  <c r="G509" i="2"/>
  <c r="H509" i="2"/>
  <c r="AF509" i="2" s="1"/>
  <c r="I509" i="2"/>
  <c r="AG509" i="2" s="1"/>
  <c r="J509" i="2"/>
  <c r="K509" i="2"/>
  <c r="AI509" i="2" s="1"/>
  <c r="L509" i="2"/>
  <c r="M509" i="2"/>
  <c r="N509" i="2"/>
  <c r="O509" i="2"/>
  <c r="P509" i="2"/>
  <c r="AN509" i="2" s="1"/>
  <c r="Q509" i="2"/>
  <c r="AO509" i="2" s="1"/>
  <c r="R509" i="2"/>
  <c r="S509" i="2"/>
  <c r="AQ509" i="2" s="1"/>
  <c r="T509" i="2"/>
  <c r="U509" i="2"/>
  <c r="V509" i="2"/>
  <c r="W509" i="2"/>
  <c r="D510" i="2"/>
  <c r="AB510" i="2" s="1"/>
  <c r="E510" i="2"/>
  <c r="AC510" i="2" s="1"/>
  <c r="F510" i="2"/>
  <c r="G510" i="2"/>
  <c r="AE510" i="2" s="1"/>
  <c r="H510" i="2"/>
  <c r="I510" i="2"/>
  <c r="J510" i="2"/>
  <c r="K510" i="2"/>
  <c r="L510" i="2"/>
  <c r="AJ510" i="2" s="1"/>
  <c r="M510" i="2"/>
  <c r="AK510" i="2" s="1"/>
  <c r="N510" i="2"/>
  <c r="O510" i="2"/>
  <c r="P510" i="2"/>
  <c r="Q510" i="2"/>
  <c r="R510" i="2"/>
  <c r="S510" i="2"/>
  <c r="T510" i="2"/>
  <c r="U510" i="2"/>
  <c r="AS510" i="2" s="1"/>
  <c r="V510" i="2"/>
  <c r="W510" i="2"/>
  <c r="AU510" i="2" s="1"/>
  <c r="D511" i="2"/>
  <c r="E511" i="2"/>
  <c r="F511" i="2"/>
  <c r="G511" i="2"/>
  <c r="H511" i="2"/>
  <c r="AF511" i="2" s="1"/>
  <c r="I511" i="2"/>
  <c r="AG511" i="2" s="1"/>
  <c r="J511" i="2"/>
  <c r="K511" i="2"/>
  <c r="AI511" i="2" s="1"/>
  <c r="L511" i="2"/>
  <c r="M511" i="2"/>
  <c r="N511" i="2"/>
  <c r="O511" i="2"/>
  <c r="P511" i="2"/>
  <c r="AN511" i="2" s="1"/>
  <c r="Q511" i="2"/>
  <c r="AO511" i="2" s="1"/>
  <c r="R511" i="2"/>
  <c r="S511" i="2"/>
  <c r="T511" i="2"/>
  <c r="U511" i="2"/>
  <c r="V511" i="2"/>
  <c r="W511" i="2"/>
  <c r="D512" i="2"/>
  <c r="AB512" i="2" s="1"/>
  <c r="E512" i="2"/>
  <c r="AC512" i="2" s="1"/>
  <c r="F512" i="2"/>
  <c r="G512" i="2"/>
  <c r="AE512" i="2" s="1"/>
  <c r="H512" i="2"/>
  <c r="I512" i="2"/>
  <c r="J512" i="2"/>
  <c r="K512" i="2"/>
  <c r="L512" i="2"/>
  <c r="AJ512" i="2" s="1"/>
  <c r="M512" i="2"/>
  <c r="AK512" i="2" s="1"/>
  <c r="N512" i="2"/>
  <c r="O512" i="2"/>
  <c r="AM512" i="2" s="1"/>
  <c r="P512" i="2"/>
  <c r="Q512" i="2"/>
  <c r="R512" i="2"/>
  <c r="S512" i="2"/>
  <c r="T512" i="2"/>
  <c r="AR512" i="2" s="1"/>
  <c r="U512" i="2"/>
  <c r="AS512" i="2" s="1"/>
  <c r="V512" i="2"/>
  <c r="W512" i="2"/>
  <c r="D513" i="2"/>
  <c r="E513" i="2"/>
  <c r="F513" i="2"/>
  <c r="G513" i="2"/>
  <c r="H513" i="2"/>
  <c r="AF513" i="2" s="1"/>
  <c r="I513" i="2"/>
  <c r="AG513" i="2" s="1"/>
  <c r="J513" i="2"/>
  <c r="K513" i="2"/>
  <c r="L513" i="2"/>
  <c r="M513" i="2"/>
  <c r="N513" i="2"/>
  <c r="O513" i="2"/>
  <c r="P513" i="2"/>
  <c r="AN513" i="2" s="1"/>
  <c r="Q513" i="2"/>
  <c r="AO513" i="2" s="1"/>
  <c r="R513" i="2"/>
  <c r="S513" i="2"/>
  <c r="AQ513" i="2" s="1"/>
  <c r="T513" i="2"/>
  <c r="U513" i="2"/>
  <c r="V513" i="2"/>
  <c r="W513" i="2"/>
  <c r="D514" i="2"/>
  <c r="AB514" i="2" s="1"/>
  <c r="E514" i="2"/>
  <c r="AC514" i="2" s="1"/>
  <c r="F514" i="2"/>
  <c r="G514" i="2"/>
  <c r="AE514" i="2" s="1"/>
  <c r="H514" i="2"/>
  <c r="I514" i="2"/>
  <c r="J514" i="2"/>
  <c r="K514" i="2"/>
  <c r="L514" i="2"/>
  <c r="AJ514" i="2" s="1"/>
  <c r="M514" i="2"/>
  <c r="AK514" i="2" s="1"/>
  <c r="N514" i="2"/>
  <c r="O514" i="2"/>
  <c r="AM514" i="2" s="1"/>
  <c r="P514" i="2"/>
  <c r="Q514" i="2"/>
  <c r="R514" i="2"/>
  <c r="S514" i="2"/>
  <c r="T514" i="2"/>
  <c r="AR514" i="2" s="1"/>
  <c r="U514" i="2"/>
  <c r="AS514" i="2" s="1"/>
  <c r="V514" i="2"/>
  <c r="W514" i="2"/>
  <c r="AU514" i="2" s="1"/>
  <c r="D515" i="2"/>
  <c r="E515" i="2"/>
  <c r="F515" i="2"/>
  <c r="G515" i="2"/>
  <c r="H515" i="2"/>
  <c r="AF515" i="2" s="1"/>
  <c r="I515" i="2"/>
  <c r="AG515" i="2" s="1"/>
  <c r="J515" i="2"/>
  <c r="K515" i="2"/>
  <c r="L515" i="2"/>
  <c r="M515" i="2"/>
  <c r="N515" i="2"/>
  <c r="O515" i="2"/>
  <c r="P515" i="2"/>
  <c r="AN515" i="2" s="1"/>
  <c r="Q515" i="2"/>
  <c r="AO515" i="2" s="1"/>
  <c r="R515" i="2"/>
  <c r="S515" i="2"/>
  <c r="AQ515" i="2" s="1"/>
  <c r="T515" i="2"/>
  <c r="U515" i="2"/>
  <c r="V515" i="2"/>
  <c r="W515" i="2"/>
  <c r="C515" i="2"/>
  <c r="C514" i="2"/>
  <c r="AA514" i="2" s="1"/>
  <c r="C513" i="2"/>
  <c r="AA513" i="2" s="1"/>
  <c r="C512" i="2"/>
  <c r="AA512" i="2" s="1"/>
  <c r="C511" i="2"/>
  <c r="AA511" i="2" s="1"/>
  <c r="C510" i="2"/>
  <c r="C509" i="2"/>
  <c r="AA509" i="2" s="1"/>
  <c r="C508" i="2"/>
  <c r="C507" i="2"/>
  <c r="AA507" i="2" s="1"/>
  <c r="C506" i="2"/>
  <c r="AA506" i="2" s="1"/>
  <c r="C505" i="2"/>
  <c r="AA505" i="2" s="1"/>
  <c r="AA510" i="2"/>
  <c r="AA508" i="2"/>
  <c r="AK515" i="2"/>
  <c r="AU515" i="2"/>
  <c r="AT515" i="2"/>
  <c r="AS515" i="2"/>
  <c r="AR515" i="2"/>
  <c r="AP515" i="2"/>
  <c r="AM515" i="2"/>
  <c r="AL515" i="2"/>
  <c r="AJ515" i="2"/>
  <c r="AI515" i="2"/>
  <c r="AH515" i="2"/>
  <c r="AE515" i="2"/>
  <c r="AD515" i="2"/>
  <c r="AC515" i="2"/>
  <c r="AB515" i="2"/>
  <c r="AA515" i="2"/>
  <c r="AT514" i="2"/>
  <c r="AQ514" i="2"/>
  <c r="AP514" i="2"/>
  <c r="AO514" i="2"/>
  <c r="AN514" i="2"/>
  <c r="AL514" i="2"/>
  <c r="AI514" i="2"/>
  <c r="AH514" i="2"/>
  <c r="AG514" i="2"/>
  <c r="AF514" i="2"/>
  <c r="AD514" i="2"/>
  <c r="AU513" i="2"/>
  <c r="AM513" i="2"/>
  <c r="AE513" i="2"/>
  <c r="AT513" i="2"/>
  <c r="AS513" i="2"/>
  <c r="AR513" i="2"/>
  <c r="AP513" i="2"/>
  <c r="AL513" i="2"/>
  <c r="AK513" i="2"/>
  <c r="AJ513" i="2"/>
  <c r="AI513" i="2"/>
  <c r="AH513" i="2"/>
  <c r="AD513" i="2"/>
  <c r="AC513" i="2"/>
  <c r="AB513" i="2"/>
  <c r="AO512" i="2"/>
  <c r="AU512" i="2"/>
  <c r="AT512" i="2"/>
  <c r="AQ512" i="2"/>
  <c r="AP512" i="2"/>
  <c r="AN512" i="2"/>
  <c r="AL512" i="2"/>
  <c r="AI512" i="2"/>
  <c r="AH512" i="2"/>
  <c r="AG512" i="2"/>
  <c r="AF512" i="2"/>
  <c r="AD512" i="2"/>
  <c r="AU511" i="2"/>
  <c r="AT511" i="2"/>
  <c r="AS511" i="2"/>
  <c r="AR511" i="2"/>
  <c r="AQ511" i="2"/>
  <c r="AP511" i="2"/>
  <c r="AM511" i="2"/>
  <c r="AL511" i="2"/>
  <c r="AK511" i="2"/>
  <c r="AJ511" i="2"/>
  <c r="AH511" i="2"/>
  <c r="AE511" i="2"/>
  <c r="AD511" i="2"/>
  <c r="AC511" i="2"/>
  <c r="AB511" i="2"/>
  <c r="AM510" i="2"/>
  <c r="AT510" i="2"/>
  <c r="AR510" i="2"/>
  <c r="AQ510" i="2"/>
  <c r="AP510" i="2"/>
  <c r="AO510" i="2"/>
  <c r="AN510" i="2"/>
  <c r="AL510" i="2"/>
  <c r="AI510" i="2"/>
  <c r="AH510" i="2"/>
  <c r="AG510" i="2"/>
  <c r="AF510" i="2"/>
  <c r="AD510" i="2"/>
  <c r="AM509" i="2"/>
  <c r="AU509" i="2"/>
  <c r="AT509" i="2"/>
  <c r="AS509" i="2"/>
  <c r="AR509" i="2"/>
  <c r="AP509" i="2"/>
  <c r="AL509" i="2"/>
  <c r="AK509" i="2"/>
  <c r="AJ509" i="2"/>
  <c r="AH509" i="2"/>
  <c r="AE509" i="2"/>
  <c r="AD509" i="2"/>
  <c r="AC509" i="2"/>
  <c r="AB509" i="2"/>
  <c r="AQ508" i="2"/>
  <c r="AU508" i="2"/>
  <c r="AT508" i="2"/>
  <c r="AP508" i="2"/>
  <c r="AO508" i="2"/>
  <c r="AN508" i="2"/>
  <c r="AL508" i="2"/>
  <c r="AI508" i="2"/>
  <c r="AH508" i="2"/>
  <c r="AG508" i="2"/>
  <c r="AF508" i="2"/>
  <c r="AD508" i="2"/>
  <c r="AC507" i="2"/>
  <c r="AU507" i="2"/>
  <c r="AT507" i="2"/>
  <c r="AS507" i="2"/>
  <c r="AR507" i="2"/>
  <c r="AP507" i="2"/>
  <c r="AM507" i="2"/>
  <c r="AL507" i="2"/>
  <c r="AK507" i="2"/>
  <c r="AJ507" i="2"/>
  <c r="AH507" i="2"/>
  <c r="AE507" i="2"/>
  <c r="AD507" i="2"/>
  <c r="AB507" i="2"/>
  <c r="AM506" i="2"/>
  <c r="AT506" i="2"/>
  <c r="AQ506" i="2"/>
  <c r="AP506" i="2"/>
  <c r="AO506" i="2"/>
  <c r="AN506" i="2"/>
  <c r="AL506" i="2"/>
  <c r="AI506" i="2"/>
  <c r="AH506" i="2"/>
  <c r="AG506" i="2"/>
  <c r="AF506" i="2"/>
  <c r="AD506" i="2"/>
  <c r="AU505" i="2"/>
  <c r="AT505" i="2"/>
  <c r="AS505" i="2"/>
  <c r="AR505" i="2"/>
  <c r="AP505" i="2"/>
  <c r="AM505" i="2"/>
  <c r="AL505" i="2"/>
  <c r="AK505" i="2"/>
  <c r="AJ505" i="2"/>
  <c r="AH505" i="2"/>
  <c r="AE505" i="2"/>
  <c r="AD505" i="2"/>
  <c r="AC505" i="2"/>
  <c r="AB505" i="2"/>
  <c r="U504" i="2"/>
  <c r="U503" i="2" s="1"/>
  <c r="T504" i="2"/>
  <c r="S504" i="2"/>
  <c r="S503" i="2" s="1"/>
  <c r="R504" i="2"/>
  <c r="Q504" i="2"/>
  <c r="Q503" i="2" s="1"/>
  <c r="P504" i="2"/>
  <c r="P503" i="2" s="1"/>
  <c r="O504" i="2"/>
  <c r="O503" i="2" s="1"/>
  <c r="N504" i="2"/>
  <c r="N503" i="2" s="1"/>
  <c r="M504" i="2"/>
  <c r="M503" i="2" s="1"/>
  <c r="L504" i="2"/>
  <c r="K504" i="2"/>
  <c r="K503" i="2" s="1"/>
  <c r="J504" i="2"/>
  <c r="I504" i="2"/>
  <c r="I503" i="2" s="1"/>
  <c r="H504" i="2"/>
  <c r="H503" i="2" s="1"/>
  <c r="G504" i="2"/>
  <c r="G503" i="2" s="1"/>
  <c r="F504" i="2"/>
  <c r="F503" i="2" s="1"/>
  <c r="E504" i="2"/>
  <c r="E503" i="2" s="1"/>
  <c r="D504" i="2"/>
  <c r="C504" i="2"/>
  <c r="C503" i="2" s="1"/>
  <c r="T503" i="2"/>
  <c r="R503" i="2"/>
  <c r="L503" i="2"/>
  <c r="J503" i="2"/>
  <c r="D503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D485" i="2"/>
  <c r="E485" i="2"/>
  <c r="F485" i="2"/>
  <c r="G485" i="2"/>
  <c r="H485" i="2"/>
  <c r="I485" i="2"/>
  <c r="J485" i="2"/>
  <c r="K485" i="2"/>
  <c r="AI485" i="2" s="1"/>
  <c r="L485" i="2"/>
  <c r="M485" i="2"/>
  <c r="N485" i="2"/>
  <c r="O485" i="2"/>
  <c r="P485" i="2"/>
  <c r="Q485" i="2"/>
  <c r="R485" i="2"/>
  <c r="S485" i="2"/>
  <c r="AQ485" i="2" s="1"/>
  <c r="T485" i="2"/>
  <c r="U485" i="2"/>
  <c r="V485" i="2"/>
  <c r="W485" i="2"/>
  <c r="D486" i="2"/>
  <c r="E486" i="2"/>
  <c r="F486" i="2"/>
  <c r="G486" i="2"/>
  <c r="AE486" i="2" s="1"/>
  <c r="H486" i="2"/>
  <c r="I486" i="2"/>
  <c r="J486" i="2"/>
  <c r="K486" i="2"/>
  <c r="L486" i="2"/>
  <c r="M486" i="2"/>
  <c r="N486" i="2"/>
  <c r="O486" i="2"/>
  <c r="AM486" i="2" s="1"/>
  <c r="P486" i="2"/>
  <c r="Q486" i="2"/>
  <c r="R486" i="2"/>
  <c r="S486" i="2"/>
  <c r="T486" i="2"/>
  <c r="U486" i="2"/>
  <c r="V486" i="2"/>
  <c r="W486" i="2"/>
  <c r="AU486" i="2" s="1"/>
  <c r="D487" i="2"/>
  <c r="E487" i="2"/>
  <c r="F487" i="2"/>
  <c r="G487" i="2"/>
  <c r="H487" i="2"/>
  <c r="I487" i="2"/>
  <c r="J487" i="2"/>
  <c r="K487" i="2"/>
  <c r="AI487" i="2" s="1"/>
  <c r="L487" i="2"/>
  <c r="M487" i="2"/>
  <c r="N487" i="2"/>
  <c r="O487" i="2"/>
  <c r="P487" i="2"/>
  <c r="Q487" i="2"/>
  <c r="R487" i="2"/>
  <c r="S487" i="2"/>
  <c r="AQ487" i="2" s="1"/>
  <c r="T487" i="2"/>
  <c r="U487" i="2"/>
  <c r="V487" i="2"/>
  <c r="W487" i="2"/>
  <c r="D488" i="2"/>
  <c r="E488" i="2"/>
  <c r="F488" i="2"/>
  <c r="G488" i="2"/>
  <c r="AE488" i="2" s="1"/>
  <c r="H488" i="2"/>
  <c r="I488" i="2"/>
  <c r="J488" i="2"/>
  <c r="AH488" i="2" s="1"/>
  <c r="K488" i="2"/>
  <c r="L488" i="2"/>
  <c r="M488" i="2"/>
  <c r="N488" i="2"/>
  <c r="O488" i="2"/>
  <c r="P488" i="2"/>
  <c r="Q488" i="2"/>
  <c r="AO488" i="2" s="1"/>
  <c r="R488" i="2"/>
  <c r="S488" i="2"/>
  <c r="T488" i="2"/>
  <c r="U488" i="2"/>
  <c r="V488" i="2"/>
  <c r="W488" i="2"/>
  <c r="AU488" i="2" s="1"/>
  <c r="D489" i="2"/>
  <c r="E489" i="2"/>
  <c r="AC489" i="2" s="1"/>
  <c r="F489" i="2"/>
  <c r="AD489" i="2" s="1"/>
  <c r="G489" i="2"/>
  <c r="H489" i="2"/>
  <c r="I489" i="2"/>
  <c r="J489" i="2"/>
  <c r="K489" i="2"/>
  <c r="L489" i="2"/>
  <c r="M489" i="2"/>
  <c r="N489" i="2"/>
  <c r="AL489" i="2" s="1"/>
  <c r="O489" i="2"/>
  <c r="P489" i="2"/>
  <c r="Q489" i="2"/>
  <c r="R489" i="2"/>
  <c r="S489" i="2"/>
  <c r="AQ489" i="2" s="1"/>
  <c r="T489" i="2"/>
  <c r="U489" i="2"/>
  <c r="V489" i="2"/>
  <c r="AT489" i="2" s="1"/>
  <c r="W489" i="2"/>
  <c r="D490" i="2"/>
  <c r="E490" i="2"/>
  <c r="F490" i="2"/>
  <c r="G490" i="2"/>
  <c r="AE490" i="2" s="1"/>
  <c r="H490" i="2"/>
  <c r="I490" i="2"/>
  <c r="AG490" i="2" s="1"/>
  <c r="J490" i="2"/>
  <c r="AH490" i="2" s="1"/>
  <c r="K490" i="2"/>
  <c r="L490" i="2"/>
  <c r="M490" i="2"/>
  <c r="N490" i="2"/>
  <c r="O490" i="2"/>
  <c r="P490" i="2"/>
  <c r="Q490" i="2"/>
  <c r="R490" i="2"/>
  <c r="AP490" i="2" s="1"/>
  <c r="S490" i="2"/>
  <c r="T490" i="2"/>
  <c r="U490" i="2"/>
  <c r="V490" i="2"/>
  <c r="W490" i="2"/>
  <c r="D491" i="2"/>
  <c r="E491" i="2"/>
  <c r="F491" i="2"/>
  <c r="G491" i="2"/>
  <c r="H491" i="2"/>
  <c r="I491" i="2"/>
  <c r="J491" i="2"/>
  <c r="K491" i="2"/>
  <c r="AI491" i="2" s="1"/>
  <c r="L491" i="2"/>
  <c r="M491" i="2"/>
  <c r="AK491" i="2" s="1"/>
  <c r="N491" i="2"/>
  <c r="AL491" i="2" s="1"/>
  <c r="O491" i="2"/>
  <c r="P491" i="2"/>
  <c r="Q491" i="2"/>
  <c r="R491" i="2"/>
  <c r="S491" i="2"/>
  <c r="AQ491" i="2" s="1"/>
  <c r="T491" i="2"/>
  <c r="U491" i="2"/>
  <c r="AS491" i="2" s="1"/>
  <c r="V491" i="2"/>
  <c r="AT491" i="2" s="1"/>
  <c r="W491" i="2"/>
  <c r="D492" i="2"/>
  <c r="E492" i="2"/>
  <c r="F492" i="2"/>
  <c r="G492" i="2"/>
  <c r="AE492" i="2" s="1"/>
  <c r="H492" i="2"/>
  <c r="I492" i="2"/>
  <c r="AG492" i="2" s="1"/>
  <c r="J492" i="2"/>
  <c r="K492" i="2"/>
  <c r="L492" i="2"/>
  <c r="M492" i="2"/>
  <c r="N492" i="2"/>
  <c r="O492" i="2"/>
  <c r="AM492" i="2" s="1"/>
  <c r="P492" i="2"/>
  <c r="Q492" i="2"/>
  <c r="AO492" i="2" s="1"/>
  <c r="R492" i="2"/>
  <c r="AP492" i="2" s="1"/>
  <c r="S492" i="2"/>
  <c r="T492" i="2"/>
  <c r="U492" i="2"/>
  <c r="V492" i="2"/>
  <c r="W492" i="2"/>
  <c r="D493" i="2"/>
  <c r="AB493" i="2" s="1"/>
  <c r="E493" i="2"/>
  <c r="F493" i="2"/>
  <c r="G493" i="2"/>
  <c r="H493" i="2"/>
  <c r="I493" i="2"/>
  <c r="J493" i="2"/>
  <c r="K493" i="2"/>
  <c r="AI493" i="2" s="1"/>
  <c r="L493" i="2"/>
  <c r="AJ493" i="2" s="1"/>
  <c r="M493" i="2"/>
  <c r="AK493" i="2" s="1"/>
  <c r="N493" i="2"/>
  <c r="O493" i="2"/>
  <c r="P493" i="2"/>
  <c r="Q493" i="2"/>
  <c r="R493" i="2"/>
  <c r="S493" i="2"/>
  <c r="AQ493" i="2" s="1"/>
  <c r="T493" i="2"/>
  <c r="AR493" i="2" s="1"/>
  <c r="U493" i="2"/>
  <c r="AS493" i="2" s="1"/>
  <c r="V493" i="2"/>
  <c r="W493" i="2"/>
  <c r="D494" i="2"/>
  <c r="E494" i="2"/>
  <c r="AC494" i="2" s="1"/>
  <c r="F494" i="2"/>
  <c r="G494" i="2"/>
  <c r="AE494" i="2" s="1"/>
  <c r="H494" i="2"/>
  <c r="AF494" i="2" s="1"/>
  <c r="I494" i="2"/>
  <c r="J494" i="2"/>
  <c r="K494" i="2"/>
  <c r="L494" i="2"/>
  <c r="M494" i="2"/>
  <c r="N494" i="2"/>
  <c r="O494" i="2"/>
  <c r="AM494" i="2" s="1"/>
  <c r="P494" i="2"/>
  <c r="Q494" i="2"/>
  <c r="AO494" i="2" s="1"/>
  <c r="R494" i="2"/>
  <c r="AP494" i="2" s="1"/>
  <c r="S494" i="2"/>
  <c r="T494" i="2"/>
  <c r="U494" i="2"/>
  <c r="AS494" i="2" s="1"/>
  <c r="V494" i="2"/>
  <c r="W494" i="2"/>
  <c r="AU494" i="2" s="1"/>
  <c r="D495" i="2"/>
  <c r="E495" i="2"/>
  <c r="F495" i="2"/>
  <c r="G495" i="2"/>
  <c r="H495" i="2"/>
  <c r="I495" i="2"/>
  <c r="AG495" i="2" s="1"/>
  <c r="J495" i="2"/>
  <c r="K495" i="2"/>
  <c r="AI495" i="2" s="1"/>
  <c r="L495" i="2"/>
  <c r="AJ495" i="2" s="1"/>
  <c r="M495" i="2"/>
  <c r="N495" i="2"/>
  <c r="O495" i="2"/>
  <c r="P495" i="2"/>
  <c r="Q495" i="2"/>
  <c r="AO495" i="2" s="1"/>
  <c r="R495" i="2"/>
  <c r="S495" i="2"/>
  <c r="AQ495" i="2" s="1"/>
  <c r="T495" i="2"/>
  <c r="AR495" i="2" s="1"/>
  <c r="U495" i="2"/>
  <c r="V495" i="2"/>
  <c r="AT495" i="2" s="1"/>
  <c r="W495" i="2"/>
  <c r="C495" i="2"/>
  <c r="C494" i="2"/>
  <c r="AA494" i="2" s="1"/>
  <c r="C493" i="2"/>
  <c r="AA493" i="2" s="1"/>
  <c r="C492" i="2"/>
  <c r="AA492" i="2" s="1"/>
  <c r="C491" i="2"/>
  <c r="AA491" i="2" s="1"/>
  <c r="C490" i="2"/>
  <c r="C489" i="2"/>
  <c r="C488" i="2"/>
  <c r="C487" i="2"/>
  <c r="AA487" i="2" s="1"/>
  <c r="C486" i="2"/>
  <c r="AA486" i="2" s="1"/>
  <c r="C485" i="2"/>
  <c r="AA485" i="2" s="1"/>
  <c r="AS495" i="2"/>
  <c r="AC495" i="2"/>
  <c r="AU495" i="2"/>
  <c r="AP495" i="2"/>
  <c r="AN495" i="2"/>
  <c r="AM495" i="2"/>
  <c r="AL495" i="2"/>
  <c r="AK495" i="2"/>
  <c r="AH495" i="2"/>
  <c r="AF495" i="2"/>
  <c r="AE495" i="2"/>
  <c r="AD495" i="2"/>
  <c r="AB495" i="2"/>
  <c r="AA495" i="2"/>
  <c r="AK494" i="2"/>
  <c r="AT494" i="2"/>
  <c r="AR494" i="2"/>
  <c r="AQ494" i="2"/>
  <c r="AN494" i="2"/>
  <c r="AL494" i="2"/>
  <c r="AJ494" i="2"/>
  <c r="AI494" i="2"/>
  <c r="AH494" i="2"/>
  <c r="AG494" i="2"/>
  <c r="AD494" i="2"/>
  <c r="AB494" i="2"/>
  <c r="AE493" i="2"/>
  <c r="AU493" i="2"/>
  <c r="AT493" i="2"/>
  <c r="AP493" i="2"/>
  <c r="AO493" i="2"/>
  <c r="AN493" i="2"/>
  <c r="AM493" i="2"/>
  <c r="AL493" i="2"/>
  <c r="AH493" i="2"/>
  <c r="AG493" i="2"/>
  <c r="AF493" i="2"/>
  <c r="AD493" i="2"/>
  <c r="AC493" i="2"/>
  <c r="AQ492" i="2"/>
  <c r="AU492" i="2"/>
  <c r="AT492" i="2"/>
  <c r="AS492" i="2"/>
  <c r="AR492" i="2"/>
  <c r="AN492" i="2"/>
  <c r="AL492" i="2"/>
  <c r="AK492" i="2"/>
  <c r="AJ492" i="2"/>
  <c r="AI492" i="2"/>
  <c r="AH492" i="2"/>
  <c r="AF492" i="2"/>
  <c r="AD492" i="2"/>
  <c r="AC492" i="2"/>
  <c r="AB492" i="2"/>
  <c r="AU491" i="2"/>
  <c r="AM491" i="2"/>
  <c r="AE491" i="2"/>
  <c r="AR491" i="2"/>
  <c r="AP491" i="2"/>
  <c r="AO491" i="2"/>
  <c r="AN491" i="2"/>
  <c r="AJ491" i="2"/>
  <c r="AH491" i="2"/>
  <c r="AG491" i="2"/>
  <c r="AF491" i="2"/>
  <c r="AD491" i="2"/>
  <c r="AC491" i="2"/>
  <c r="AB491" i="2"/>
  <c r="AK490" i="2"/>
  <c r="AC490" i="2"/>
  <c r="AU490" i="2"/>
  <c r="AT490" i="2"/>
  <c r="AS490" i="2"/>
  <c r="AR490" i="2"/>
  <c r="AQ490" i="2"/>
  <c r="AO490" i="2"/>
  <c r="AN490" i="2"/>
  <c r="AM490" i="2"/>
  <c r="AL490" i="2"/>
  <c r="AJ490" i="2"/>
  <c r="AI490" i="2"/>
  <c r="AF490" i="2"/>
  <c r="AD490" i="2"/>
  <c r="AB490" i="2"/>
  <c r="AA490" i="2"/>
  <c r="AO489" i="2"/>
  <c r="AG489" i="2"/>
  <c r="AA489" i="2"/>
  <c r="AU489" i="2"/>
  <c r="AS489" i="2"/>
  <c r="AR489" i="2"/>
  <c r="AP489" i="2"/>
  <c r="AN489" i="2"/>
  <c r="AM489" i="2"/>
  <c r="AK489" i="2"/>
  <c r="AJ489" i="2"/>
  <c r="AI489" i="2"/>
  <c r="AH489" i="2"/>
  <c r="AF489" i="2"/>
  <c r="AE489" i="2"/>
  <c r="AB489" i="2"/>
  <c r="AG488" i="2"/>
  <c r="AT488" i="2"/>
  <c r="AS488" i="2"/>
  <c r="AR488" i="2"/>
  <c r="AQ488" i="2"/>
  <c r="AP488" i="2"/>
  <c r="AN488" i="2"/>
  <c r="AM488" i="2"/>
  <c r="AL488" i="2"/>
  <c r="AK488" i="2"/>
  <c r="AJ488" i="2"/>
  <c r="AI488" i="2"/>
  <c r="AF488" i="2"/>
  <c r="AD488" i="2"/>
  <c r="AC488" i="2"/>
  <c r="AB488" i="2"/>
  <c r="AA488" i="2"/>
  <c r="AU487" i="2"/>
  <c r="AM487" i="2"/>
  <c r="AE487" i="2"/>
  <c r="AC487" i="2"/>
  <c r="AT487" i="2"/>
  <c r="AS487" i="2"/>
  <c r="AR487" i="2"/>
  <c r="AP487" i="2"/>
  <c r="AO487" i="2"/>
  <c r="AN487" i="2"/>
  <c r="AL487" i="2"/>
  <c r="AK487" i="2"/>
  <c r="AJ487" i="2"/>
  <c r="AH487" i="2"/>
  <c r="AG487" i="2"/>
  <c r="AF487" i="2"/>
  <c r="AD487" i="2"/>
  <c r="AB487" i="2"/>
  <c r="AO486" i="2"/>
  <c r="AG486" i="2"/>
  <c r="AC486" i="2"/>
  <c r="AT486" i="2"/>
  <c r="AS486" i="2"/>
  <c r="AR486" i="2"/>
  <c r="AQ486" i="2"/>
  <c r="AP486" i="2"/>
  <c r="AN486" i="2"/>
  <c r="AL486" i="2"/>
  <c r="AK486" i="2"/>
  <c r="AJ486" i="2"/>
  <c r="AI486" i="2"/>
  <c r="AH486" i="2"/>
  <c r="AF486" i="2"/>
  <c r="AD486" i="2"/>
  <c r="AB486" i="2"/>
  <c r="AO485" i="2"/>
  <c r="AG485" i="2"/>
  <c r="AU485" i="2"/>
  <c r="AT485" i="2"/>
  <c r="AS485" i="2"/>
  <c r="AR485" i="2"/>
  <c r="AP485" i="2"/>
  <c r="AN485" i="2"/>
  <c r="AM485" i="2"/>
  <c r="AL485" i="2"/>
  <c r="AK485" i="2"/>
  <c r="AJ485" i="2"/>
  <c r="AH485" i="2"/>
  <c r="AF485" i="2"/>
  <c r="AE485" i="2"/>
  <c r="AD485" i="2"/>
  <c r="AC485" i="2"/>
  <c r="AB485" i="2"/>
  <c r="U484" i="2"/>
  <c r="T484" i="2"/>
  <c r="S484" i="2"/>
  <c r="S483" i="2" s="1"/>
  <c r="R484" i="2"/>
  <c r="Q484" i="2"/>
  <c r="Q483" i="2" s="1"/>
  <c r="P484" i="2"/>
  <c r="P483" i="2" s="1"/>
  <c r="O484" i="2"/>
  <c r="O483" i="2" s="1"/>
  <c r="N484" i="2"/>
  <c r="M484" i="2"/>
  <c r="L484" i="2"/>
  <c r="K484" i="2"/>
  <c r="K483" i="2" s="1"/>
  <c r="J484" i="2"/>
  <c r="I484" i="2"/>
  <c r="I483" i="2" s="1"/>
  <c r="H484" i="2"/>
  <c r="H483" i="2" s="1"/>
  <c r="G484" i="2"/>
  <c r="G483" i="2" s="1"/>
  <c r="F484" i="2"/>
  <c r="E484" i="2"/>
  <c r="D484" i="2"/>
  <c r="C484" i="2"/>
  <c r="C483" i="2" s="1"/>
  <c r="T483" i="2"/>
  <c r="R483" i="2"/>
  <c r="N483" i="2"/>
  <c r="L483" i="2"/>
  <c r="J483" i="2"/>
  <c r="F483" i="2"/>
  <c r="D483" i="2"/>
  <c r="U482" i="2"/>
  <c r="U483" i="2" s="1"/>
  <c r="T482" i="2"/>
  <c r="S482" i="2"/>
  <c r="R482" i="2"/>
  <c r="Q482" i="2"/>
  <c r="P482" i="2"/>
  <c r="O482" i="2"/>
  <c r="N482" i="2"/>
  <c r="M482" i="2"/>
  <c r="M483" i="2" s="1"/>
  <c r="L482" i="2"/>
  <c r="K482" i="2"/>
  <c r="J482" i="2"/>
  <c r="I482" i="2"/>
  <c r="H482" i="2"/>
  <c r="G482" i="2"/>
  <c r="F482" i="2"/>
  <c r="E482" i="2"/>
  <c r="E483" i="2" s="1"/>
  <c r="D482" i="2"/>
  <c r="C482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AQ465" i="2" s="1"/>
  <c r="T465" i="2"/>
  <c r="U465" i="2"/>
  <c r="V465" i="2"/>
  <c r="W465" i="2"/>
  <c r="D466" i="2"/>
  <c r="E466" i="2"/>
  <c r="F466" i="2"/>
  <c r="G466" i="2"/>
  <c r="AE466" i="2" s="1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AU466" i="2" s="1"/>
  <c r="D467" i="2"/>
  <c r="E467" i="2"/>
  <c r="F467" i="2"/>
  <c r="G467" i="2"/>
  <c r="H467" i="2"/>
  <c r="I467" i="2"/>
  <c r="J467" i="2"/>
  <c r="K467" i="2"/>
  <c r="AI467" i="2" s="1"/>
  <c r="L467" i="2"/>
  <c r="M467" i="2"/>
  <c r="N467" i="2"/>
  <c r="O467" i="2"/>
  <c r="P467" i="2"/>
  <c r="Q467" i="2"/>
  <c r="R467" i="2"/>
  <c r="S467" i="2"/>
  <c r="AQ467" i="2" s="1"/>
  <c r="T467" i="2"/>
  <c r="U467" i="2"/>
  <c r="V467" i="2"/>
  <c r="W467" i="2"/>
  <c r="D468" i="2"/>
  <c r="E468" i="2"/>
  <c r="F468" i="2"/>
  <c r="G468" i="2"/>
  <c r="AE468" i="2" s="1"/>
  <c r="H468" i="2"/>
  <c r="I468" i="2"/>
  <c r="J468" i="2"/>
  <c r="K468" i="2"/>
  <c r="L468" i="2"/>
  <c r="M468" i="2"/>
  <c r="N468" i="2"/>
  <c r="O468" i="2"/>
  <c r="AM468" i="2" s="1"/>
  <c r="P468" i="2"/>
  <c r="Q468" i="2"/>
  <c r="R468" i="2"/>
  <c r="S468" i="2"/>
  <c r="T468" i="2"/>
  <c r="U468" i="2"/>
  <c r="V468" i="2"/>
  <c r="W468" i="2"/>
  <c r="D469" i="2"/>
  <c r="E469" i="2"/>
  <c r="F469" i="2"/>
  <c r="G469" i="2"/>
  <c r="H469" i="2"/>
  <c r="I469" i="2"/>
  <c r="J469" i="2"/>
  <c r="K469" i="2"/>
  <c r="AI469" i="2" s="1"/>
  <c r="L469" i="2"/>
  <c r="M469" i="2"/>
  <c r="N469" i="2"/>
  <c r="O469" i="2"/>
  <c r="P469" i="2"/>
  <c r="Q469" i="2"/>
  <c r="R469" i="2"/>
  <c r="S469" i="2"/>
  <c r="AQ469" i="2" s="1"/>
  <c r="T469" i="2"/>
  <c r="U469" i="2"/>
  <c r="V469" i="2"/>
  <c r="W469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AT470" i="2" s="1"/>
  <c r="W470" i="2"/>
  <c r="AU470" i="2" s="1"/>
  <c r="D471" i="2"/>
  <c r="E471" i="2"/>
  <c r="F471" i="2"/>
  <c r="G471" i="2"/>
  <c r="H471" i="2"/>
  <c r="I471" i="2"/>
  <c r="J471" i="2"/>
  <c r="K471" i="2"/>
  <c r="AI471" i="2" s="1"/>
  <c r="L471" i="2"/>
  <c r="M471" i="2"/>
  <c r="N471" i="2"/>
  <c r="O471" i="2"/>
  <c r="P471" i="2"/>
  <c r="Q471" i="2"/>
  <c r="R471" i="2"/>
  <c r="S471" i="2"/>
  <c r="AQ471" i="2" s="1"/>
  <c r="T471" i="2"/>
  <c r="U471" i="2"/>
  <c r="V471" i="2"/>
  <c r="W471" i="2"/>
  <c r="D472" i="2"/>
  <c r="E472" i="2"/>
  <c r="F472" i="2"/>
  <c r="G472" i="2"/>
  <c r="AE472" i="2" s="1"/>
  <c r="H472" i="2"/>
  <c r="I472" i="2"/>
  <c r="J472" i="2"/>
  <c r="K472" i="2"/>
  <c r="AI472" i="2" s="1"/>
  <c r="L472" i="2"/>
  <c r="M472" i="2"/>
  <c r="N472" i="2"/>
  <c r="O472" i="2"/>
  <c r="AM472" i="2" s="1"/>
  <c r="P472" i="2"/>
  <c r="AN472" i="2" s="1"/>
  <c r="Q472" i="2"/>
  <c r="R472" i="2"/>
  <c r="S472" i="2"/>
  <c r="AQ472" i="2" s="1"/>
  <c r="T472" i="2"/>
  <c r="U472" i="2"/>
  <c r="V472" i="2"/>
  <c r="AT472" i="2" s="1"/>
  <c r="W472" i="2"/>
  <c r="D473" i="2"/>
  <c r="E473" i="2"/>
  <c r="F473" i="2"/>
  <c r="G473" i="2"/>
  <c r="H473" i="2"/>
  <c r="I473" i="2"/>
  <c r="J473" i="2"/>
  <c r="K473" i="2"/>
  <c r="AI473" i="2" s="1"/>
  <c r="L473" i="2"/>
  <c r="AJ473" i="2" s="1"/>
  <c r="M473" i="2"/>
  <c r="N473" i="2"/>
  <c r="O473" i="2"/>
  <c r="AM473" i="2" s="1"/>
  <c r="P473" i="2"/>
  <c r="Q473" i="2"/>
  <c r="R473" i="2"/>
  <c r="S473" i="2"/>
  <c r="AQ473" i="2" s="1"/>
  <c r="T473" i="2"/>
  <c r="AR473" i="2" s="1"/>
  <c r="U473" i="2"/>
  <c r="V473" i="2"/>
  <c r="W473" i="2"/>
  <c r="AU473" i="2" s="1"/>
  <c r="D474" i="2"/>
  <c r="E474" i="2"/>
  <c r="F474" i="2"/>
  <c r="AD474" i="2" s="1"/>
  <c r="G474" i="2"/>
  <c r="AE474" i="2" s="1"/>
  <c r="H474" i="2"/>
  <c r="I474" i="2"/>
  <c r="J474" i="2"/>
  <c r="K474" i="2"/>
  <c r="L474" i="2"/>
  <c r="M474" i="2"/>
  <c r="N474" i="2"/>
  <c r="AL474" i="2" s="1"/>
  <c r="O474" i="2"/>
  <c r="AM474" i="2" s="1"/>
  <c r="P474" i="2"/>
  <c r="AN474" i="2" s="1"/>
  <c r="Q474" i="2"/>
  <c r="R474" i="2"/>
  <c r="S474" i="2"/>
  <c r="AQ474" i="2" s="1"/>
  <c r="T474" i="2"/>
  <c r="U474" i="2"/>
  <c r="V474" i="2"/>
  <c r="W474" i="2"/>
  <c r="AU474" i="2" s="1"/>
  <c r="D475" i="2"/>
  <c r="AB475" i="2" s="1"/>
  <c r="E475" i="2"/>
  <c r="F475" i="2"/>
  <c r="G475" i="2"/>
  <c r="H475" i="2"/>
  <c r="I475" i="2"/>
  <c r="J475" i="2"/>
  <c r="AH475" i="2" s="1"/>
  <c r="K475" i="2"/>
  <c r="AI475" i="2" s="1"/>
  <c r="L475" i="2"/>
  <c r="M475" i="2"/>
  <c r="N475" i="2"/>
  <c r="O475" i="2"/>
  <c r="P475" i="2"/>
  <c r="Q475" i="2"/>
  <c r="R475" i="2"/>
  <c r="AP475" i="2" s="1"/>
  <c r="S475" i="2"/>
  <c r="AQ475" i="2" s="1"/>
  <c r="T475" i="2"/>
  <c r="U475" i="2"/>
  <c r="V475" i="2"/>
  <c r="W475" i="2"/>
  <c r="AU475" i="2" s="1"/>
  <c r="C475" i="2"/>
  <c r="C474" i="2"/>
  <c r="AA474" i="2" s="1"/>
  <c r="C473" i="2"/>
  <c r="AA473" i="2" s="1"/>
  <c r="C472" i="2"/>
  <c r="AA472" i="2" s="1"/>
  <c r="C471" i="2"/>
  <c r="AA471" i="2" s="1"/>
  <c r="C470" i="2"/>
  <c r="AA470" i="2" s="1"/>
  <c r="C469" i="2"/>
  <c r="AA469" i="2" s="1"/>
  <c r="C468" i="2"/>
  <c r="AA468" i="2" s="1"/>
  <c r="C467" i="2"/>
  <c r="C466" i="2"/>
  <c r="AA466" i="2" s="1"/>
  <c r="C465" i="2"/>
  <c r="AA465" i="2" s="1"/>
  <c r="AS475" i="2"/>
  <c r="AR475" i="2"/>
  <c r="AC475" i="2"/>
  <c r="AT475" i="2"/>
  <c r="AO475" i="2"/>
  <c r="AN475" i="2"/>
  <c r="AM475" i="2"/>
  <c r="AL475" i="2"/>
  <c r="AK475" i="2"/>
  <c r="AJ475" i="2"/>
  <c r="AG475" i="2"/>
  <c r="AF475" i="2"/>
  <c r="AE475" i="2"/>
  <c r="AD475" i="2"/>
  <c r="AA475" i="2"/>
  <c r="AT474" i="2"/>
  <c r="AS474" i="2"/>
  <c r="AR474" i="2"/>
  <c r="AP474" i="2"/>
  <c r="AO474" i="2"/>
  <c r="AK474" i="2"/>
  <c r="AJ474" i="2"/>
  <c r="AI474" i="2"/>
  <c r="AH474" i="2"/>
  <c r="AG474" i="2"/>
  <c r="AF474" i="2"/>
  <c r="AC474" i="2"/>
  <c r="AB474" i="2"/>
  <c r="AF473" i="2"/>
  <c r="AT473" i="2"/>
  <c r="AS473" i="2"/>
  <c r="AP473" i="2"/>
  <c r="AO473" i="2"/>
  <c r="AN473" i="2"/>
  <c r="AL473" i="2"/>
  <c r="AK473" i="2"/>
  <c r="AH473" i="2"/>
  <c r="AG473" i="2"/>
  <c r="AE473" i="2"/>
  <c r="AD473" i="2"/>
  <c r="AC473" i="2"/>
  <c r="AB473" i="2"/>
  <c r="AD472" i="2"/>
  <c r="AU472" i="2"/>
  <c r="AS472" i="2"/>
  <c r="AR472" i="2"/>
  <c r="AP472" i="2"/>
  <c r="AO472" i="2"/>
  <c r="AL472" i="2"/>
  <c r="AK472" i="2"/>
  <c r="AJ472" i="2"/>
  <c r="AH472" i="2"/>
  <c r="AG472" i="2"/>
  <c r="AF472" i="2"/>
  <c r="AC472" i="2"/>
  <c r="AB472" i="2"/>
  <c r="AT471" i="2"/>
  <c r="AS471" i="2"/>
  <c r="AD471" i="2"/>
  <c r="AC471" i="2"/>
  <c r="AU471" i="2"/>
  <c r="AR471" i="2"/>
  <c r="AP471" i="2"/>
  <c r="AO471" i="2"/>
  <c r="AN471" i="2"/>
  <c r="AM471" i="2"/>
  <c r="AL471" i="2"/>
  <c r="AK471" i="2"/>
  <c r="AJ471" i="2"/>
  <c r="AH471" i="2"/>
  <c r="AG471" i="2"/>
  <c r="AF471" i="2"/>
  <c r="AE471" i="2"/>
  <c r="AB471" i="2"/>
  <c r="AH470" i="2"/>
  <c r="AE470" i="2"/>
  <c r="AD470" i="2"/>
  <c r="AS470" i="2"/>
  <c r="AR470" i="2"/>
  <c r="AQ470" i="2"/>
  <c r="AP470" i="2"/>
  <c r="AO470" i="2"/>
  <c r="AN470" i="2"/>
  <c r="AM470" i="2"/>
  <c r="AL470" i="2"/>
  <c r="AK470" i="2"/>
  <c r="AJ470" i="2"/>
  <c r="AI470" i="2"/>
  <c r="AG470" i="2"/>
  <c r="AF470" i="2"/>
  <c r="AC470" i="2"/>
  <c r="AB470" i="2"/>
  <c r="AP469" i="2"/>
  <c r="AF469" i="2"/>
  <c r="AU469" i="2"/>
  <c r="AT469" i="2"/>
  <c r="AS469" i="2"/>
  <c r="AR469" i="2"/>
  <c r="AO469" i="2"/>
  <c r="AN469" i="2"/>
  <c r="AM469" i="2"/>
  <c r="AL469" i="2"/>
  <c r="AK469" i="2"/>
  <c r="AJ469" i="2"/>
  <c r="AH469" i="2"/>
  <c r="AG469" i="2"/>
  <c r="AE469" i="2"/>
  <c r="AD469" i="2"/>
  <c r="AC469" i="2"/>
  <c r="AB469" i="2"/>
  <c r="AR468" i="2"/>
  <c r="AP468" i="2"/>
  <c r="AB468" i="2"/>
  <c r="AU468" i="2"/>
  <c r="AT468" i="2"/>
  <c r="AS468" i="2"/>
  <c r="AQ468" i="2"/>
  <c r="AO468" i="2"/>
  <c r="AN468" i="2"/>
  <c r="AL468" i="2"/>
  <c r="AK468" i="2"/>
  <c r="AJ468" i="2"/>
  <c r="AI468" i="2"/>
  <c r="AH468" i="2"/>
  <c r="AG468" i="2"/>
  <c r="AF468" i="2"/>
  <c r="AD468" i="2"/>
  <c r="AC468" i="2"/>
  <c r="AS467" i="2"/>
  <c r="AR467" i="2"/>
  <c r="AN467" i="2"/>
  <c r="AC467" i="2"/>
  <c r="AB467" i="2"/>
  <c r="AU467" i="2"/>
  <c r="AT467" i="2"/>
  <c r="AP467" i="2"/>
  <c r="AO467" i="2"/>
  <c r="AM467" i="2"/>
  <c r="AL467" i="2"/>
  <c r="AK467" i="2"/>
  <c r="AJ467" i="2"/>
  <c r="AH467" i="2"/>
  <c r="AG467" i="2"/>
  <c r="AF467" i="2"/>
  <c r="AE467" i="2"/>
  <c r="AD467" i="2"/>
  <c r="AA467" i="2"/>
  <c r="AT466" i="2"/>
  <c r="AP466" i="2"/>
  <c r="AM466" i="2"/>
  <c r="AD466" i="2"/>
  <c r="AS466" i="2"/>
  <c r="AR466" i="2"/>
  <c r="AQ466" i="2"/>
  <c r="AO466" i="2"/>
  <c r="AN466" i="2"/>
  <c r="AL466" i="2"/>
  <c r="AK466" i="2"/>
  <c r="AJ466" i="2"/>
  <c r="AI466" i="2"/>
  <c r="AH466" i="2"/>
  <c r="AG466" i="2"/>
  <c r="AF466" i="2"/>
  <c r="AC466" i="2"/>
  <c r="AB466" i="2"/>
  <c r="AO465" i="2"/>
  <c r="AN465" i="2"/>
  <c r="AH465" i="2"/>
  <c r="AF465" i="2"/>
  <c r="AU465" i="2"/>
  <c r="AT465" i="2"/>
  <c r="AS465" i="2"/>
  <c r="AR465" i="2"/>
  <c r="AP465" i="2"/>
  <c r="AM465" i="2"/>
  <c r="AL465" i="2"/>
  <c r="AK465" i="2"/>
  <c r="AJ465" i="2"/>
  <c r="AI465" i="2"/>
  <c r="AG465" i="2"/>
  <c r="AE465" i="2"/>
  <c r="AD465" i="2"/>
  <c r="AC465" i="2"/>
  <c r="AB465" i="2"/>
  <c r="U464" i="2"/>
  <c r="T464" i="2"/>
  <c r="S464" i="2"/>
  <c r="R464" i="2"/>
  <c r="R463" i="2" s="1"/>
  <c r="Q464" i="2"/>
  <c r="Q463" i="2" s="1"/>
  <c r="P464" i="2"/>
  <c r="P463" i="2" s="1"/>
  <c r="O464" i="2"/>
  <c r="N464" i="2"/>
  <c r="N463" i="2" s="1"/>
  <c r="M464" i="2"/>
  <c r="L464" i="2"/>
  <c r="K464" i="2"/>
  <c r="J464" i="2"/>
  <c r="J463" i="2" s="1"/>
  <c r="I464" i="2"/>
  <c r="I463" i="2" s="1"/>
  <c r="H464" i="2"/>
  <c r="H463" i="2" s="1"/>
  <c r="G464" i="2"/>
  <c r="F464" i="2"/>
  <c r="F463" i="2" s="1"/>
  <c r="E464" i="2"/>
  <c r="D464" i="2"/>
  <c r="C464" i="2"/>
  <c r="U463" i="2"/>
  <c r="T463" i="2"/>
  <c r="S463" i="2"/>
  <c r="M463" i="2"/>
  <c r="L463" i="2"/>
  <c r="K463" i="2"/>
  <c r="E463" i="2"/>
  <c r="D463" i="2"/>
  <c r="C463" i="2"/>
  <c r="U462" i="2"/>
  <c r="T462" i="2"/>
  <c r="S462" i="2"/>
  <c r="R462" i="2"/>
  <c r="Q462" i="2"/>
  <c r="P462" i="2"/>
  <c r="O462" i="2"/>
  <c r="O463" i="2" s="1"/>
  <c r="N462" i="2"/>
  <c r="M462" i="2"/>
  <c r="L462" i="2"/>
  <c r="K462" i="2"/>
  <c r="J462" i="2"/>
  <c r="I462" i="2"/>
  <c r="H462" i="2"/>
  <c r="G462" i="2"/>
  <c r="G463" i="2" s="1"/>
  <c r="F462" i="2"/>
  <c r="E462" i="2"/>
  <c r="D462" i="2"/>
  <c r="C462" i="2"/>
  <c r="D445" i="2"/>
  <c r="E445" i="2"/>
  <c r="AC445" i="2" s="1"/>
  <c r="F445" i="2"/>
  <c r="G445" i="2"/>
  <c r="H445" i="2"/>
  <c r="I445" i="2"/>
  <c r="J445" i="2"/>
  <c r="K445" i="2"/>
  <c r="L445" i="2"/>
  <c r="M445" i="2"/>
  <c r="AK445" i="2" s="1"/>
  <c r="N445" i="2"/>
  <c r="O445" i="2"/>
  <c r="P445" i="2"/>
  <c r="Q445" i="2"/>
  <c r="R445" i="2"/>
  <c r="S445" i="2"/>
  <c r="T445" i="2"/>
  <c r="U445" i="2"/>
  <c r="AS445" i="2" s="1"/>
  <c r="V445" i="2"/>
  <c r="W445" i="2"/>
  <c r="D446" i="2"/>
  <c r="E446" i="2"/>
  <c r="F446" i="2"/>
  <c r="G446" i="2"/>
  <c r="H446" i="2"/>
  <c r="I446" i="2"/>
  <c r="AG446" i="2" s="1"/>
  <c r="J446" i="2"/>
  <c r="K446" i="2"/>
  <c r="L446" i="2"/>
  <c r="M446" i="2"/>
  <c r="N446" i="2"/>
  <c r="O446" i="2"/>
  <c r="AM446" i="2" s="1"/>
  <c r="P446" i="2"/>
  <c r="Q446" i="2"/>
  <c r="AO446" i="2" s="1"/>
  <c r="R446" i="2"/>
  <c r="S446" i="2"/>
  <c r="T446" i="2"/>
  <c r="U446" i="2"/>
  <c r="V446" i="2"/>
  <c r="W446" i="2"/>
  <c r="D447" i="2"/>
  <c r="E447" i="2"/>
  <c r="AC447" i="2" s="1"/>
  <c r="F447" i="2"/>
  <c r="G447" i="2"/>
  <c r="H447" i="2"/>
  <c r="I447" i="2"/>
  <c r="J447" i="2"/>
  <c r="K447" i="2"/>
  <c r="AI447" i="2" s="1"/>
  <c r="L447" i="2"/>
  <c r="M447" i="2"/>
  <c r="AK447" i="2" s="1"/>
  <c r="N447" i="2"/>
  <c r="O447" i="2"/>
  <c r="P447" i="2"/>
  <c r="Q447" i="2"/>
  <c r="R447" i="2"/>
  <c r="S447" i="2"/>
  <c r="AQ447" i="2" s="1"/>
  <c r="T447" i="2"/>
  <c r="U447" i="2"/>
  <c r="V447" i="2"/>
  <c r="W447" i="2"/>
  <c r="D448" i="2"/>
  <c r="E448" i="2"/>
  <c r="F448" i="2"/>
  <c r="G448" i="2"/>
  <c r="H448" i="2"/>
  <c r="I448" i="2"/>
  <c r="AG448" i="2" s="1"/>
  <c r="J448" i="2"/>
  <c r="K448" i="2"/>
  <c r="L448" i="2"/>
  <c r="M448" i="2"/>
  <c r="N448" i="2"/>
  <c r="O448" i="2"/>
  <c r="AM448" i="2" s="1"/>
  <c r="P448" i="2"/>
  <c r="Q448" i="2"/>
  <c r="AO448" i="2" s="1"/>
  <c r="R448" i="2"/>
  <c r="S448" i="2"/>
  <c r="T448" i="2"/>
  <c r="U448" i="2"/>
  <c r="V448" i="2"/>
  <c r="W448" i="2"/>
  <c r="AU448" i="2" s="1"/>
  <c r="D449" i="2"/>
  <c r="E449" i="2"/>
  <c r="AC449" i="2" s="1"/>
  <c r="F449" i="2"/>
  <c r="G449" i="2"/>
  <c r="H449" i="2"/>
  <c r="I449" i="2"/>
  <c r="J449" i="2"/>
  <c r="K449" i="2"/>
  <c r="AI449" i="2" s="1"/>
  <c r="L449" i="2"/>
  <c r="M449" i="2"/>
  <c r="AK449" i="2" s="1"/>
  <c r="N449" i="2"/>
  <c r="O449" i="2"/>
  <c r="P449" i="2"/>
  <c r="Q449" i="2"/>
  <c r="R449" i="2"/>
  <c r="S449" i="2"/>
  <c r="AQ449" i="2" s="1"/>
  <c r="T449" i="2"/>
  <c r="U449" i="2"/>
  <c r="AS449" i="2" s="1"/>
  <c r="V449" i="2"/>
  <c r="W449" i="2"/>
  <c r="D450" i="2"/>
  <c r="E450" i="2"/>
  <c r="F450" i="2"/>
  <c r="G450" i="2"/>
  <c r="AE450" i="2" s="1"/>
  <c r="H450" i="2"/>
  <c r="I450" i="2"/>
  <c r="AG450" i="2" s="1"/>
  <c r="J450" i="2"/>
  <c r="K450" i="2"/>
  <c r="L450" i="2"/>
  <c r="M450" i="2"/>
  <c r="N450" i="2"/>
  <c r="O450" i="2"/>
  <c r="P450" i="2"/>
  <c r="Q450" i="2"/>
  <c r="AO450" i="2" s="1"/>
  <c r="R450" i="2"/>
  <c r="S450" i="2"/>
  <c r="T450" i="2"/>
  <c r="U450" i="2"/>
  <c r="V450" i="2"/>
  <c r="W450" i="2"/>
  <c r="AU450" i="2" s="1"/>
  <c r="D451" i="2"/>
  <c r="E451" i="2"/>
  <c r="AC451" i="2" s="1"/>
  <c r="F451" i="2"/>
  <c r="G451" i="2"/>
  <c r="H451" i="2"/>
  <c r="I451" i="2"/>
  <c r="J451" i="2"/>
  <c r="K451" i="2"/>
  <c r="AI451" i="2" s="1"/>
  <c r="L451" i="2"/>
  <c r="M451" i="2"/>
  <c r="AK451" i="2" s="1"/>
  <c r="N451" i="2"/>
  <c r="AL451" i="2" s="1"/>
  <c r="O451" i="2"/>
  <c r="P451" i="2"/>
  <c r="Q451" i="2"/>
  <c r="R451" i="2"/>
  <c r="S451" i="2"/>
  <c r="AQ451" i="2" s="1"/>
  <c r="T451" i="2"/>
  <c r="U451" i="2"/>
  <c r="AS451" i="2" s="1"/>
  <c r="V451" i="2"/>
  <c r="AT451" i="2" s="1"/>
  <c r="W451" i="2"/>
  <c r="D452" i="2"/>
  <c r="E452" i="2"/>
  <c r="F452" i="2"/>
  <c r="G452" i="2"/>
  <c r="AE452" i="2" s="1"/>
  <c r="H452" i="2"/>
  <c r="I452" i="2"/>
  <c r="AG452" i="2" s="1"/>
  <c r="J452" i="2"/>
  <c r="AH452" i="2" s="1"/>
  <c r="K452" i="2"/>
  <c r="L452" i="2"/>
  <c r="M452" i="2"/>
  <c r="N452" i="2"/>
  <c r="O452" i="2"/>
  <c r="AM452" i="2" s="1"/>
  <c r="P452" i="2"/>
  <c r="Q452" i="2"/>
  <c r="AO452" i="2" s="1"/>
  <c r="R452" i="2"/>
  <c r="AP452" i="2" s="1"/>
  <c r="S452" i="2"/>
  <c r="T452" i="2"/>
  <c r="U452" i="2"/>
  <c r="V452" i="2"/>
  <c r="W452" i="2"/>
  <c r="D453" i="2"/>
  <c r="AB453" i="2" s="1"/>
  <c r="E453" i="2"/>
  <c r="AC453" i="2" s="1"/>
  <c r="F453" i="2"/>
  <c r="G453" i="2"/>
  <c r="H453" i="2"/>
  <c r="I453" i="2"/>
  <c r="J453" i="2"/>
  <c r="K453" i="2"/>
  <c r="AI453" i="2" s="1"/>
  <c r="L453" i="2"/>
  <c r="M453" i="2"/>
  <c r="AK453" i="2" s="1"/>
  <c r="N453" i="2"/>
  <c r="AL453" i="2" s="1"/>
  <c r="O453" i="2"/>
  <c r="P453" i="2"/>
  <c r="Q453" i="2"/>
  <c r="R453" i="2"/>
  <c r="S453" i="2"/>
  <c r="AQ453" i="2" s="1"/>
  <c r="T453" i="2"/>
  <c r="U453" i="2"/>
  <c r="AS453" i="2" s="1"/>
  <c r="V453" i="2"/>
  <c r="AT453" i="2" s="1"/>
  <c r="W453" i="2"/>
  <c r="D454" i="2"/>
  <c r="E454" i="2"/>
  <c r="F454" i="2"/>
  <c r="G454" i="2"/>
  <c r="AE454" i="2" s="1"/>
  <c r="H454" i="2"/>
  <c r="AF454" i="2" s="1"/>
  <c r="I454" i="2"/>
  <c r="AG454" i="2" s="1"/>
  <c r="J454" i="2"/>
  <c r="AH454" i="2" s="1"/>
  <c r="K454" i="2"/>
  <c r="L454" i="2"/>
  <c r="M454" i="2"/>
  <c r="N454" i="2"/>
  <c r="O454" i="2"/>
  <c r="P454" i="2"/>
  <c r="AN454" i="2" s="1"/>
  <c r="Q454" i="2"/>
  <c r="AO454" i="2" s="1"/>
  <c r="R454" i="2"/>
  <c r="AP454" i="2" s="1"/>
  <c r="S454" i="2"/>
  <c r="T454" i="2"/>
  <c r="U454" i="2"/>
  <c r="V454" i="2"/>
  <c r="W454" i="2"/>
  <c r="AU454" i="2" s="1"/>
  <c r="D455" i="2"/>
  <c r="AB455" i="2" s="1"/>
  <c r="E455" i="2"/>
  <c r="AC455" i="2" s="1"/>
  <c r="F455" i="2"/>
  <c r="G455" i="2"/>
  <c r="H455" i="2"/>
  <c r="I455" i="2"/>
  <c r="AG455" i="2" s="1"/>
  <c r="J455" i="2"/>
  <c r="K455" i="2"/>
  <c r="AI455" i="2" s="1"/>
  <c r="L455" i="2"/>
  <c r="AJ455" i="2" s="1"/>
  <c r="M455" i="2"/>
  <c r="AK455" i="2" s="1"/>
  <c r="N455" i="2"/>
  <c r="O455" i="2"/>
  <c r="P455" i="2"/>
  <c r="Q455" i="2"/>
  <c r="R455" i="2"/>
  <c r="S455" i="2"/>
  <c r="AQ455" i="2" s="1"/>
  <c r="T455" i="2"/>
  <c r="AR455" i="2" s="1"/>
  <c r="U455" i="2"/>
  <c r="AS455" i="2" s="1"/>
  <c r="V455" i="2"/>
  <c r="W455" i="2"/>
  <c r="C455" i="2"/>
  <c r="C454" i="2"/>
  <c r="AA454" i="2" s="1"/>
  <c r="C453" i="2"/>
  <c r="C452" i="2"/>
  <c r="AA452" i="2" s="1"/>
  <c r="C451" i="2"/>
  <c r="AA451" i="2"/>
  <c r="C450" i="2"/>
  <c r="C449" i="2"/>
  <c r="AA449" i="2" s="1"/>
  <c r="C448" i="2"/>
  <c r="AA448" i="2" s="1"/>
  <c r="C447" i="2"/>
  <c r="AA447" i="2" s="1"/>
  <c r="C446" i="2"/>
  <c r="AA446" i="2" s="1"/>
  <c r="C445" i="2"/>
  <c r="AA445" i="2" s="1"/>
  <c r="AU455" i="2"/>
  <c r="AT455" i="2"/>
  <c r="AP455" i="2"/>
  <c r="AO455" i="2"/>
  <c r="AN455" i="2"/>
  <c r="AM455" i="2"/>
  <c r="AL455" i="2"/>
  <c r="AH455" i="2"/>
  <c r="AF455" i="2"/>
  <c r="AE455" i="2"/>
  <c r="AD455" i="2"/>
  <c r="AA455" i="2"/>
  <c r="AS454" i="2"/>
  <c r="AC454" i="2"/>
  <c r="AT454" i="2"/>
  <c r="AR454" i="2"/>
  <c r="AQ454" i="2"/>
  <c r="AM454" i="2"/>
  <c r="AL454" i="2"/>
  <c r="AK454" i="2"/>
  <c r="AJ454" i="2"/>
  <c r="AI454" i="2"/>
  <c r="AD454" i="2"/>
  <c r="AB454" i="2"/>
  <c r="AO453" i="2"/>
  <c r="AM453" i="2"/>
  <c r="AE453" i="2"/>
  <c r="AU453" i="2"/>
  <c r="AR453" i="2"/>
  <c r="AP453" i="2"/>
  <c r="AN453" i="2"/>
  <c r="AJ453" i="2"/>
  <c r="AH453" i="2"/>
  <c r="AG453" i="2"/>
  <c r="AF453" i="2"/>
  <c r="AD453" i="2"/>
  <c r="AA453" i="2"/>
  <c r="AU452" i="2"/>
  <c r="AT452" i="2"/>
  <c r="AS452" i="2"/>
  <c r="AR452" i="2"/>
  <c r="AQ452" i="2"/>
  <c r="AN452" i="2"/>
  <c r="AL452" i="2"/>
  <c r="AK452" i="2"/>
  <c r="AJ452" i="2"/>
  <c r="AI452" i="2"/>
  <c r="AF452" i="2"/>
  <c r="AD452" i="2"/>
  <c r="AC452" i="2"/>
  <c r="AB452" i="2"/>
  <c r="AU451" i="2"/>
  <c r="AR451" i="2"/>
  <c r="AP451" i="2"/>
  <c r="AO451" i="2"/>
  <c r="AN451" i="2"/>
  <c r="AM451" i="2"/>
  <c r="AJ451" i="2"/>
  <c r="AH451" i="2"/>
  <c r="AG451" i="2"/>
  <c r="AF451" i="2"/>
  <c r="AE451" i="2"/>
  <c r="AD451" i="2"/>
  <c r="AB451" i="2"/>
  <c r="AM450" i="2"/>
  <c r="AK450" i="2"/>
  <c r="AC450" i="2"/>
  <c r="AT450" i="2"/>
  <c r="AS450" i="2"/>
  <c r="AR450" i="2"/>
  <c r="AQ450" i="2"/>
  <c r="AP450" i="2"/>
  <c r="AN450" i="2"/>
  <c r="AL450" i="2"/>
  <c r="AJ450" i="2"/>
  <c r="AI450" i="2"/>
  <c r="AH450" i="2"/>
  <c r="AF450" i="2"/>
  <c r="AD450" i="2"/>
  <c r="AB450" i="2"/>
  <c r="AA450" i="2"/>
  <c r="AU449" i="2"/>
  <c r="AO449" i="2"/>
  <c r="AM449" i="2"/>
  <c r="AE449" i="2"/>
  <c r="AT449" i="2"/>
  <c r="AR449" i="2"/>
  <c r="AP449" i="2"/>
  <c r="AN449" i="2"/>
  <c r="AL449" i="2"/>
  <c r="AJ449" i="2"/>
  <c r="AH449" i="2"/>
  <c r="AG449" i="2"/>
  <c r="AF449" i="2"/>
  <c r="AD449" i="2"/>
  <c r="AB449" i="2"/>
  <c r="AQ448" i="2"/>
  <c r="AI448" i="2"/>
  <c r="AT448" i="2"/>
  <c r="AS448" i="2"/>
  <c r="AR448" i="2"/>
  <c r="AP448" i="2"/>
  <c r="AN448" i="2"/>
  <c r="AL448" i="2"/>
  <c r="AK448" i="2"/>
  <c r="AJ448" i="2"/>
  <c r="AH448" i="2"/>
  <c r="AF448" i="2"/>
  <c r="AE448" i="2"/>
  <c r="AD448" i="2"/>
  <c r="AC448" i="2"/>
  <c r="AB448" i="2"/>
  <c r="AU447" i="2"/>
  <c r="AT447" i="2"/>
  <c r="AS447" i="2"/>
  <c r="AR447" i="2"/>
  <c r="AP447" i="2"/>
  <c r="AO447" i="2"/>
  <c r="AN447" i="2"/>
  <c r="AM447" i="2"/>
  <c r="AL447" i="2"/>
  <c r="AJ447" i="2"/>
  <c r="AH447" i="2"/>
  <c r="AG447" i="2"/>
  <c r="AF447" i="2"/>
  <c r="AE447" i="2"/>
  <c r="AD447" i="2"/>
  <c r="AB447" i="2"/>
  <c r="AU446" i="2"/>
  <c r="AT446" i="2"/>
  <c r="AS446" i="2"/>
  <c r="AR446" i="2"/>
  <c r="AQ446" i="2"/>
  <c r="AP446" i="2"/>
  <c r="AN446" i="2"/>
  <c r="AL446" i="2"/>
  <c r="AK446" i="2"/>
  <c r="AJ446" i="2"/>
  <c r="AI446" i="2"/>
  <c r="AH446" i="2"/>
  <c r="AF446" i="2"/>
  <c r="AE446" i="2"/>
  <c r="AD446" i="2"/>
  <c r="AC446" i="2"/>
  <c r="AB446" i="2"/>
  <c r="AU445" i="2"/>
  <c r="AT445" i="2"/>
  <c r="AR445" i="2"/>
  <c r="AQ445" i="2"/>
  <c r="AP445" i="2"/>
  <c r="AO445" i="2"/>
  <c r="AN445" i="2"/>
  <c r="AM445" i="2"/>
  <c r="AL445" i="2"/>
  <c r="AJ445" i="2"/>
  <c r="AI445" i="2"/>
  <c r="AH445" i="2"/>
  <c r="AG445" i="2"/>
  <c r="AF445" i="2"/>
  <c r="AE445" i="2"/>
  <c r="AD445" i="2"/>
  <c r="AB445" i="2"/>
  <c r="U444" i="2"/>
  <c r="U443" i="2" s="1"/>
  <c r="T444" i="2"/>
  <c r="S444" i="2"/>
  <c r="R444" i="2"/>
  <c r="Q444" i="2"/>
  <c r="Q443" i="2" s="1"/>
  <c r="P444" i="2"/>
  <c r="P443" i="2" s="1"/>
  <c r="O444" i="2"/>
  <c r="O443" i="2" s="1"/>
  <c r="N444" i="2"/>
  <c r="N443" i="2" s="1"/>
  <c r="M444" i="2"/>
  <c r="M443" i="2" s="1"/>
  <c r="L444" i="2"/>
  <c r="K444" i="2"/>
  <c r="J444" i="2"/>
  <c r="I444" i="2"/>
  <c r="I443" i="2" s="1"/>
  <c r="H444" i="2"/>
  <c r="H443" i="2" s="1"/>
  <c r="G444" i="2"/>
  <c r="G443" i="2" s="1"/>
  <c r="F444" i="2"/>
  <c r="F443" i="2" s="1"/>
  <c r="E444" i="2"/>
  <c r="E443" i="2" s="1"/>
  <c r="D444" i="2"/>
  <c r="C444" i="2"/>
  <c r="T443" i="2"/>
  <c r="S443" i="2"/>
  <c r="R443" i="2"/>
  <c r="L443" i="2"/>
  <c r="K443" i="2"/>
  <c r="J443" i="2"/>
  <c r="D443" i="2"/>
  <c r="C443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D425" i="2"/>
  <c r="E425" i="2"/>
  <c r="F425" i="2"/>
  <c r="G425" i="2"/>
  <c r="H425" i="2"/>
  <c r="I425" i="2"/>
  <c r="J425" i="2"/>
  <c r="K425" i="2"/>
  <c r="AI425" i="2" s="1"/>
  <c r="L425" i="2"/>
  <c r="M425" i="2"/>
  <c r="N425" i="2"/>
  <c r="O425" i="2"/>
  <c r="P425" i="2"/>
  <c r="Q425" i="2"/>
  <c r="R425" i="2"/>
  <c r="S425" i="2"/>
  <c r="AQ425" i="2" s="1"/>
  <c r="T425" i="2"/>
  <c r="U425" i="2"/>
  <c r="V425" i="2"/>
  <c r="W425" i="2"/>
  <c r="D426" i="2"/>
  <c r="E426" i="2"/>
  <c r="F426" i="2"/>
  <c r="G426" i="2"/>
  <c r="AE426" i="2" s="1"/>
  <c r="H426" i="2"/>
  <c r="I426" i="2"/>
  <c r="J426" i="2"/>
  <c r="K426" i="2"/>
  <c r="L426" i="2"/>
  <c r="M426" i="2"/>
  <c r="N426" i="2"/>
  <c r="O426" i="2"/>
  <c r="AM426" i="2" s="1"/>
  <c r="P426" i="2"/>
  <c r="Q426" i="2"/>
  <c r="R426" i="2"/>
  <c r="S426" i="2"/>
  <c r="T426" i="2"/>
  <c r="U426" i="2"/>
  <c r="V426" i="2"/>
  <c r="W426" i="2"/>
  <c r="AU426" i="2" s="1"/>
  <c r="D427" i="2"/>
  <c r="E427" i="2"/>
  <c r="F427" i="2"/>
  <c r="G427" i="2"/>
  <c r="H427" i="2"/>
  <c r="I427" i="2"/>
  <c r="J427" i="2"/>
  <c r="K427" i="2"/>
  <c r="AI427" i="2" s="1"/>
  <c r="L427" i="2"/>
  <c r="M427" i="2"/>
  <c r="N427" i="2"/>
  <c r="O427" i="2"/>
  <c r="P427" i="2"/>
  <c r="Q427" i="2"/>
  <c r="R427" i="2"/>
  <c r="S427" i="2"/>
  <c r="AQ427" i="2" s="1"/>
  <c r="T427" i="2"/>
  <c r="U427" i="2"/>
  <c r="V427" i="2"/>
  <c r="W427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AM428" i="2" s="1"/>
  <c r="P428" i="2"/>
  <c r="Q428" i="2"/>
  <c r="R428" i="2"/>
  <c r="S428" i="2"/>
  <c r="T428" i="2"/>
  <c r="U428" i="2"/>
  <c r="V428" i="2"/>
  <c r="W428" i="2"/>
  <c r="AU428" i="2" s="1"/>
  <c r="D429" i="2"/>
  <c r="E429" i="2"/>
  <c r="F429" i="2"/>
  <c r="G429" i="2"/>
  <c r="H429" i="2"/>
  <c r="I429" i="2"/>
  <c r="J429" i="2"/>
  <c r="K429" i="2"/>
  <c r="AI429" i="2" s="1"/>
  <c r="L429" i="2"/>
  <c r="M429" i="2"/>
  <c r="N429" i="2"/>
  <c r="O429" i="2"/>
  <c r="P429" i="2"/>
  <c r="Q429" i="2"/>
  <c r="R429" i="2"/>
  <c r="S429" i="2"/>
  <c r="T429" i="2"/>
  <c r="U429" i="2"/>
  <c r="V429" i="2"/>
  <c r="W429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AU430" i="2" s="1"/>
  <c r="D431" i="2"/>
  <c r="E431" i="2"/>
  <c r="AC431" i="2" s="1"/>
  <c r="F431" i="2"/>
  <c r="AD431" i="2" s="1"/>
  <c r="G431" i="2"/>
  <c r="H431" i="2"/>
  <c r="I431" i="2"/>
  <c r="J431" i="2"/>
  <c r="K431" i="2"/>
  <c r="AI431" i="2" s="1"/>
  <c r="L431" i="2"/>
  <c r="M431" i="2"/>
  <c r="AK431" i="2" s="1"/>
  <c r="N431" i="2"/>
  <c r="AL431" i="2" s="1"/>
  <c r="O431" i="2"/>
  <c r="P431" i="2"/>
  <c r="Q431" i="2"/>
  <c r="R431" i="2"/>
  <c r="S431" i="2"/>
  <c r="AQ431" i="2" s="1"/>
  <c r="T431" i="2"/>
  <c r="U431" i="2"/>
  <c r="AS431" i="2" s="1"/>
  <c r="V431" i="2"/>
  <c r="AT431" i="2" s="1"/>
  <c r="W431" i="2"/>
  <c r="D432" i="2"/>
  <c r="E432" i="2"/>
  <c r="F432" i="2"/>
  <c r="G432" i="2"/>
  <c r="AE432" i="2" s="1"/>
  <c r="H432" i="2"/>
  <c r="I432" i="2"/>
  <c r="AG432" i="2" s="1"/>
  <c r="J432" i="2"/>
  <c r="AH432" i="2" s="1"/>
  <c r="K432" i="2"/>
  <c r="L432" i="2"/>
  <c r="M432" i="2"/>
  <c r="N432" i="2"/>
  <c r="O432" i="2"/>
  <c r="AM432" i="2" s="1"/>
  <c r="P432" i="2"/>
  <c r="Q432" i="2"/>
  <c r="AO432" i="2" s="1"/>
  <c r="R432" i="2"/>
  <c r="AP432" i="2" s="1"/>
  <c r="S432" i="2"/>
  <c r="T432" i="2"/>
  <c r="U432" i="2"/>
  <c r="V432" i="2"/>
  <c r="W432" i="2"/>
  <c r="AU432" i="2" s="1"/>
  <c r="D433" i="2"/>
  <c r="E433" i="2"/>
  <c r="AC433" i="2" s="1"/>
  <c r="F433" i="2"/>
  <c r="AD433" i="2" s="1"/>
  <c r="G433" i="2"/>
  <c r="H433" i="2"/>
  <c r="I433" i="2"/>
  <c r="J433" i="2"/>
  <c r="K433" i="2"/>
  <c r="L433" i="2"/>
  <c r="AJ433" i="2" s="1"/>
  <c r="M433" i="2"/>
  <c r="N433" i="2"/>
  <c r="AL433" i="2" s="1"/>
  <c r="O433" i="2"/>
  <c r="P433" i="2"/>
  <c r="Q433" i="2"/>
  <c r="R433" i="2"/>
  <c r="S433" i="2"/>
  <c r="AQ433" i="2" s="1"/>
  <c r="T433" i="2"/>
  <c r="U433" i="2"/>
  <c r="AS433" i="2" s="1"/>
  <c r="V433" i="2"/>
  <c r="AT433" i="2" s="1"/>
  <c r="W433" i="2"/>
  <c r="D434" i="2"/>
  <c r="E434" i="2"/>
  <c r="F434" i="2"/>
  <c r="G434" i="2"/>
  <c r="AE434" i="2" s="1"/>
  <c r="H434" i="2"/>
  <c r="I434" i="2"/>
  <c r="AG434" i="2" s="1"/>
  <c r="J434" i="2"/>
  <c r="AH434" i="2" s="1"/>
  <c r="K434" i="2"/>
  <c r="L434" i="2"/>
  <c r="M434" i="2"/>
  <c r="N434" i="2"/>
  <c r="O434" i="2"/>
  <c r="AM434" i="2" s="1"/>
  <c r="P434" i="2"/>
  <c r="AN434" i="2" s="1"/>
  <c r="Q434" i="2"/>
  <c r="AO434" i="2" s="1"/>
  <c r="R434" i="2"/>
  <c r="AP434" i="2" s="1"/>
  <c r="S434" i="2"/>
  <c r="T434" i="2"/>
  <c r="U434" i="2"/>
  <c r="V434" i="2"/>
  <c r="W434" i="2"/>
  <c r="D435" i="2"/>
  <c r="AB435" i="2" s="1"/>
  <c r="E435" i="2"/>
  <c r="AC435" i="2" s="1"/>
  <c r="F435" i="2"/>
  <c r="G435" i="2"/>
  <c r="H435" i="2"/>
  <c r="I435" i="2"/>
  <c r="J435" i="2"/>
  <c r="K435" i="2"/>
  <c r="AI435" i="2" s="1"/>
  <c r="L435" i="2"/>
  <c r="AJ435" i="2" s="1"/>
  <c r="M435" i="2"/>
  <c r="AK435" i="2" s="1"/>
  <c r="N435" i="2"/>
  <c r="O435" i="2"/>
  <c r="P435" i="2"/>
  <c r="Q435" i="2"/>
  <c r="R435" i="2"/>
  <c r="S435" i="2"/>
  <c r="AQ435" i="2" s="1"/>
  <c r="T435" i="2"/>
  <c r="AR435" i="2" s="1"/>
  <c r="U435" i="2"/>
  <c r="AS435" i="2" s="1"/>
  <c r="V435" i="2"/>
  <c r="W435" i="2"/>
  <c r="C435" i="2"/>
  <c r="C434" i="2"/>
  <c r="AA434" i="2" s="1"/>
  <c r="C433" i="2"/>
  <c r="AA433" i="2" s="1"/>
  <c r="C432" i="2"/>
  <c r="AA432" i="2" s="1"/>
  <c r="C431" i="2"/>
  <c r="AA431" i="2" s="1"/>
  <c r="C430" i="2"/>
  <c r="AA430" i="2" s="1"/>
  <c r="C429" i="2"/>
  <c r="C428" i="2"/>
  <c r="C427" i="2"/>
  <c r="AA427" i="2" s="1"/>
  <c r="C426" i="2"/>
  <c r="AA426" i="2" s="1"/>
  <c r="C425" i="2"/>
  <c r="AA425" i="2" s="1"/>
  <c r="AG425" i="2"/>
  <c r="AH425" i="2"/>
  <c r="AU435" i="2"/>
  <c r="AT435" i="2"/>
  <c r="AP435" i="2"/>
  <c r="AO435" i="2"/>
  <c r="AN435" i="2"/>
  <c r="AM435" i="2"/>
  <c r="AL435" i="2"/>
  <c r="AH435" i="2"/>
  <c r="AG435" i="2"/>
  <c r="AF435" i="2"/>
  <c r="AE435" i="2"/>
  <c r="AD435" i="2"/>
  <c r="AA435" i="2"/>
  <c r="AU434" i="2"/>
  <c r="AT434" i="2"/>
  <c r="AS434" i="2"/>
  <c r="AR434" i="2"/>
  <c r="AQ434" i="2"/>
  <c r="AL434" i="2"/>
  <c r="AK434" i="2"/>
  <c r="AJ434" i="2"/>
  <c r="AI434" i="2"/>
  <c r="AF434" i="2"/>
  <c r="AD434" i="2"/>
  <c r="AC434" i="2"/>
  <c r="AB434" i="2"/>
  <c r="AM433" i="2"/>
  <c r="AE433" i="2"/>
  <c r="AU433" i="2"/>
  <c r="AR433" i="2"/>
  <c r="AP433" i="2"/>
  <c r="AO433" i="2"/>
  <c r="AN433" i="2"/>
  <c r="AK433" i="2"/>
  <c r="AI433" i="2"/>
  <c r="AH433" i="2"/>
  <c r="AG433" i="2"/>
  <c r="AF433" i="2"/>
  <c r="AB433" i="2"/>
  <c r="AT432" i="2"/>
  <c r="AS432" i="2"/>
  <c r="AR432" i="2"/>
  <c r="AQ432" i="2"/>
  <c r="AN432" i="2"/>
  <c r="AL432" i="2"/>
  <c r="AK432" i="2"/>
  <c r="AJ432" i="2"/>
  <c r="AI432" i="2"/>
  <c r="AF432" i="2"/>
  <c r="AD432" i="2"/>
  <c r="AC432" i="2"/>
  <c r="AB432" i="2"/>
  <c r="AU431" i="2"/>
  <c r="AR431" i="2"/>
  <c r="AP431" i="2"/>
  <c r="AO431" i="2"/>
  <c r="AN431" i="2"/>
  <c r="AM431" i="2"/>
  <c r="AJ431" i="2"/>
  <c r="AH431" i="2"/>
  <c r="AG431" i="2"/>
  <c r="AF431" i="2"/>
  <c r="AE431" i="2"/>
  <c r="AB431" i="2"/>
  <c r="AE430" i="2"/>
  <c r="AT430" i="2"/>
  <c r="AS430" i="2"/>
  <c r="AR430" i="2"/>
  <c r="AQ430" i="2"/>
  <c r="AP430" i="2"/>
  <c r="AO430" i="2"/>
  <c r="AN430" i="2"/>
  <c r="AM430" i="2"/>
  <c r="AL430" i="2"/>
  <c r="AK430" i="2"/>
  <c r="AJ430" i="2"/>
  <c r="AI430" i="2"/>
  <c r="AH430" i="2"/>
  <c r="AG430" i="2"/>
  <c r="AF430" i="2"/>
  <c r="AD430" i="2"/>
  <c r="AC430" i="2"/>
  <c r="AB430" i="2"/>
  <c r="AO429" i="2"/>
  <c r="AU429" i="2"/>
  <c r="AT429" i="2"/>
  <c r="AS429" i="2"/>
  <c r="AR429" i="2"/>
  <c r="AQ429" i="2"/>
  <c r="AP429" i="2"/>
  <c r="AN429" i="2"/>
  <c r="AM429" i="2"/>
  <c r="AL429" i="2"/>
  <c r="AK429" i="2"/>
  <c r="AJ429" i="2"/>
  <c r="AH429" i="2"/>
  <c r="AG429" i="2"/>
  <c r="AF429" i="2"/>
  <c r="AE429" i="2"/>
  <c r="AD429" i="2"/>
  <c r="AC429" i="2"/>
  <c r="AB429" i="2"/>
  <c r="AA429" i="2"/>
  <c r="AQ428" i="2"/>
  <c r="AI428" i="2"/>
  <c r="AG428" i="2"/>
  <c r="AT428" i="2"/>
  <c r="AS428" i="2"/>
  <c r="AR428" i="2"/>
  <c r="AP428" i="2"/>
  <c r="AO428" i="2"/>
  <c r="AN428" i="2"/>
  <c r="AL428" i="2"/>
  <c r="AK428" i="2"/>
  <c r="AJ428" i="2"/>
  <c r="AH428" i="2"/>
  <c r="AF428" i="2"/>
  <c r="AE428" i="2"/>
  <c r="AD428" i="2"/>
  <c r="AC428" i="2"/>
  <c r="AB428" i="2"/>
  <c r="AA428" i="2"/>
  <c r="AC427" i="2"/>
  <c r="AU427" i="2"/>
  <c r="AT427" i="2"/>
  <c r="AS427" i="2"/>
  <c r="AR427" i="2"/>
  <c r="AP427" i="2"/>
  <c r="AO427" i="2"/>
  <c r="AN427" i="2"/>
  <c r="AM427" i="2"/>
  <c r="AL427" i="2"/>
  <c r="AK427" i="2"/>
  <c r="AJ427" i="2"/>
  <c r="AH427" i="2"/>
  <c r="AG427" i="2"/>
  <c r="AF427" i="2"/>
  <c r="AE427" i="2"/>
  <c r="AD427" i="2"/>
  <c r="AB427" i="2"/>
  <c r="AT426" i="2"/>
  <c r="AS426" i="2"/>
  <c r="AR426" i="2"/>
  <c r="AQ426" i="2"/>
  <c r="AP426" i="2"/>
  <c r="AO426" i="2"/>
  <c r="AN426" i="2"/>
  <c r="AL426" i="2"/>
  <c r="AK426" i="2"/>
  <c r="AJ426" i="2"/>
  <c r="AI426" i="2"/>
  <c r="AH426" i="2"/>
  <c r="AG426" i="2"/>
  <c r="AF426" i="2"/>
  <c r="AD426" i="2"/>
  <c r="AC426" i="2"/>
  <c r="AB426" i="2"/>
  <c r="AE425" i="2"/>
  <c r="AU425" i="2"/>
  <c r="AT425" i="2"/>
  <c r="AS425" i="2"/>
  <c r="AR425" i="2"/>
  <c r="AP425" i="2"/>
  <c r="AO425" i="2"/>
  <c r="AN425" i="2"/>
  <c r="AM425" i="2"/>
  <c r="AL425" i="2"/>
  <c r="AK425" i="2"/>
  <c r="AJ425" i="2"/>
  <c r="AF425" i="2"/>
  <c r="AD425" i="2"/>
  <c r="AC425" i="2"/>
  <c r="AB425" i="2"/>
  <c r="U424" i="2"/>
  <c r="T424" i="2"/>
  <c r="S424" i="2"/>
  <c r="R424" i="2"/>
  <c r="Q424" i="2"/>
  <c r="Q423" i="2" s="1"/>
  <c r="P424" i="2"/>
  <c r="P423" i="2" s="1"/>
  <c r="O424" i="2"/>
  <c r="O423" i="2" s="1"/>
  <c r="N424" i="2"/>
  <c r="N423" i="2" s="1"/>
  <c r="M424" i="2"/>
  <c r="L424" i="2"/>
  <c r="K424" i="2"/>
  <c r="J424" i="2"/>
  <c r="I424" i="2"/>
  <c r="I423" i="2" s="1"/>
  <c r="H424" i="2"/>
  <c r="H423" i="2" s="1"/>
  <c r="G424" i="2"/>
  <c r="G423" i="2" s="1"/>
  <c r="F424" i="2"/>
  <c r="F423" i="2" s="1"/>
  <c r="E424" i="2"/>
  <c r="D424" i="2"/>
  <c r="C424" i="2"/>
  <c r="T423" i="2"/>
  <c r="S423" i="2"/>
  <c r="R423" i="2"/>
  <c r="L423" i="2"/>
  <c r="K423" i="2"/>
  <c r="J423" i="2"/>
  <c r="D423" i="2"/>
  <c r="C423" i="2"/>
  <c r="U422" i="2"/>
  <c r="U423" i="2" s="1"/>
  <c r="T422" i="2"/>
  <c r="S422" i="2"/>
  <c r="R422" i="2"/>
  <c r="Q422" i="2"/>
  <c r="P422" i="2"/>
  <c r="O422" i="2"/>
  <c r="N422" i="2"/>
  <c r="M422" i="2"/>
  <c r="M423" i="2" s="1"/>
  <c r="L422" i="2"/>
  <c r="K422" i="2"/>
  <c r="J422" i="2"/>
  <c r="I422" i="2"/>
  <c r="H422" i="2"/>
  <c r="G422" i="2"/>
  <c r="F422" i="2"/>
  <c r="E422" i="2"/>
  <c r="E423" i="2" s="1"/>
  <c r="D422" i="2"/>
  <c r="C422" i="2"/>
  <c r="D405" i="2"/>
  <c r="E405" i="2"/>
  <c r="F405" i="2"/>
  <c r="G405" i="2"/>
  <c r="H405" i="2"/>
  <c r="I405" i="2"/>
  <c r="AG405" i="2" s="1"/>
  <c r="J405" i="2"/>
  <c r="K405" i="2"/>
  <c r="AI405" i="2" s="1"/>
  <c r="L405" i="2"/>
  <c r="M405" i="2"/>
  <c r="N405" i="2"/>
  <c r="O405" i="2"/>
  <c r="P405" i="2"/>
  <c r="Q405" i="2"/>
  <c r="AO405" i="2" s="1"/>
  <c r="R405" i="2"/>
  <c r="S405" i="2"/>
  <c r="AQ405" i="2" s="1"/>
  <c r="T405" i="2"/>
  <c r="U405" i="2"/>
  <c r="V405" i="2"/>
  <c r="W405" i="2"/>
  <c r="D406" i="2"/>
  <c r="E406" i="2"/>
  <c r="F406" i="2"/>
  <c r="G406" i="2"/>
  <c r="AE406" i="2" s="1"/>
  <c r="H406" i="2"/>
  <c r="I406" i="2"/>
  <c r="J406" i="2"/>
  <c r="K406" i="2"/>
  <c r="L406" i="2"/>
  <c r="M406" i="2"/>
  <c r="AK406" i="2" s="1"/>
  <c r="N406" i="2"/>
  <c r="O406" i="2"/>
  <c r="P406" i="2"/>
  <c r="Q406" i="2"/>
  <c r="R406" i="2"/>
  <c r="S406" i="2"/>
  <c r="T406" i="2"/>
  <c r="U406" i="2"/>
  <c r="AS406" i="2" s="1"/>
  <c r="V406" i="2"/>
  <c r="W406" i="2"/>
  <c r="D407" i="2"/>
  <c r="E407" i="2"/>
  <c r="F407" i="2"/>
  <c r="G407" i="2"/>
  <c r="H407" i="2"/>
  <c r="I407" i="2"/>
  <c r="AG407" i="2" s="1"/>
  <c r="J407" i="2"/>
  <c r="K407" i="2"/>
  <c r="L407" i="2"/>
  <c r="M407" i="2"/>
  <c r="N407" i="2"/>
  <c r="O407" i="2"/>
  <c r="P407" i="2"/>
  <c r="Q407" i="2"/>
  <c r="AO407" i="2" s="1"/>
  <c r="R407" i="2"/>
  <c r="S407" i="2"/>
  <c r="T407" i="2"/>
  <c r="U407" i="2"/>
  <c r="V407" i="2"/>
  <c r="W407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AO409" i="2" s="1"/>
  <c r="R409" i="2"/>
  <c r="S409" i="2"/>
  <c r="AQ409" i="2" s="1"/>
  <c r="T409" i="2"/>
  <c r="U409" i="2"/>
  <c r="V409" i="2"/>
  <c r="W409" i="2"/>
  <c r="D410" i="2"/>
  <c r="E410" i="2"/>
  <c r="F410" i="2"/>
  <c r="G410" i="2"/>
  <c r="H410" i="2"/>
  <c r="I410" i="2"/>
  <c r="J410" i="2"/>
  <c r="K410" i="2"/>
  <c r="L410" i="2"/>
  <c r="M410" i="2"/>
  <c r="AK410" i="2" s="1"/>
  <c r="N410" i="2"/>
  <c r="O410" i="2"/>
  <c r="AM410" i="2" s="1"/>
  <c r="P410" i="2"/>
  <c r="Q410" i="2"/>
  <c r="R410" i="2"/>
  <c r="S410" i="2"/>
  <c r="T410" i="2"/>
  <c r="U410" i="2"/>
  <c r="AS410" i="2" s="1"/>
  <c r="V410" i="2"/>
  <c r="W410" i="2"/>
  <c r="AU410" i="2" s="1"/>
  <c r="D411" i="2"/>
  <c r="AB411" i="2" s="1"/>
  <c r="E411" i="2"/>
  <c r="F411" i="2"/>
  <c r="G411" i="2"/>
  <c r="H411" i="2"/>
  <c r="I411" i="2"/>
  <c r="AG411" i="2" s="1"/>
  <c r="J411" i="2"/>
  <c r="K411" i="2"/>
  <c r="AI411" i="2" s="1"/>
  <c r="L411" i="2"/>
  <c r="AJ411" i="2" s="1"/>
  <c r="M411" i="2"/>
  <c r="N411" i="2"/>
  <c r="O411" i="2"/>
  <c r="P411" i="2"/>
  <c r="Q411" i="2"/>
  <c r="AO411" i="2" s="1"/>
  <c r="R411" i="2"/>
  <c r="S411" i="2"/>
  <c r="AQ411" i="2" s="1"/>
  <c r="T411" i="2"/>
  <c r="AR411" i="2" s="1"/>
  <c r="U411" i="2"/>
  <c r="V411" i="2"/>
  <c r="W411" i="2"/>
  <c r="D412" i="2"/>
  <c r="E412" i="2"/>
  <c r="F412" i="2"/>
  <c r="G412" i="2"/>
  <c r="AE412" i="2" s="1"/>
  <c r="H412" i="2"/>
  <c r="AF412" i="2" s="1"/>
  <c r="I412" i="2"/>
  <c r="J412" i="2"/>
  <c r="K412" i="2"/>
  <c r="L412" i="2"/>
  <c r="M412" i="2"/>
  <c r="AK412" i="2" s="1"/>
  <c r="N412" i="2"/>
  <c r="O412" i="2"/>
  <c r="AM412" i="2" s="1"/>
  <c r="P412" i="2"/>
  <c r="AN412" i="2" s="1"/>
  <c r="Q412" i="2"/>
  <c r="R412" i="2"/>
  <c r="S412" i="2"/>
  <c r="T412" i="2"/>
  <c r="U412" i="2"/>
  <c r="V412" i="2"/>
  <c r="W412" i="2"/>
  <c r="AU412" i="2" s="1"/>
  <c r="D413" i="2"/>
  <c r="AB413" i="2" s="1"/>
  <c r="E413" i="2"/>
  <c r="F413" i="2"/>
  <c r="G413" i="2"/>
  <c r="H413" i="2"/>
  <c r="I413" i="2"/>
  <c r="J413" i="2"/>
  <c r="K413" i="2"/>
  <c r="AI413" i="2" s="1"/>
  <c r="L413" i="2"/>
  <c r="AJ413" i="2" s="1"/>
  <c r="M413" i="2"/>
  <c r="N413" i="2"/>
  <c r="O413" i="2"/>
  <c r="P413" i="2"/>
  <c r="Q413" i="2"/>
  <c r="R413" i="2"/>
  <c r="S413" i="2"/>
  <c r="AQ413" i="2" s="1"/>
  <c r="T413" i="2"/>
  <c r="AR413" i="2" s="1"/>
  <c r="U413" i="2"/>
  <c r="V413" i="2"/>
  <c r="W413" i="2"/>
  <c r="D414" i="2"/>
  <c r="E414" i="2"/>
  <c r="F414" i="2"/>
  <c r="G414" i="2"/>
  <c r="AE414" i="2" s="1"/>
  <c r="H414" i="2"/>
  <c r="AF414" i="2" s="1"/>
  <c r="I414" i="2"/>
  <c r="J414" i="2"/>
  <c r="K414" i="2"/>
  <c r="L414" i="2"/>
  <c r="M414" i="2"/>
  <c r="N414" i="2"/>
  <c r="O414" i="2"/>
  <c r="AM414" i="2" s="1"/>
  <c r="P414" i="2"/>
  <c r="AN414" i="2" s="1"/>
  <c r="Q414" i="2"/>
  <c r="R414" i="2"/>
  <c r="S414" i="2"/>
  <c r="T414" i="2"/>
  <c r="U414" i="2"/>
  <c r="V414" i="2"/>
  <c r="W414" i="2"/>
  <c r="AU414" i="2" s="1"/>
  <c r="D415" i="2"/>
  <c r="AB415" i="2" s="1"/>
  <c r="E415" i="2"/>
  <c r="F415" i="2"/>
  <c r="G415" i="2"/>
  <c r="H415" i="2"/>
  <c r="I415" i="2"/>
  <c r="J415" i="2"/>
  <c r="K415" i="2"/>
  <c r="AI415" i="2" s="1"/>
  <c r="L415" i="2"/>
  <c r="AJ415" i="2" s="1"/>
  <c r="M415" i="2"/>
  <c r="N415" i="2"/>
  <c r="O415" i="2"/>
  <c r="P415" i="2"/>
  <c r="AN415" i="2" s="1"/>
  <c r="Q415" i="2"/>
  <c r="R415" i="2"/>
  <c r="S415" i="2"/>
  <c r="AQ415" i="2" s="1"/>
  <c r="T415" i="2"/>
  <c r="AR415" i="2" s="1"/>
  <c r="U415" i="2"/>
  <c r="V415" i="2"/>
  <c r="W415" i="2"/>
  <c r="C415" i="2"/>
  <c r="AA415" i="2" s="1"/>
  <c r="C414" i="2"/>
  <c r="AA414" i="2" s="1"/>
  <c r="C413" i="2"/>
  <c r="AA413" i="2" s="1"/>
  <c r="C412" i="2"/>
  <c r="C411" i="2"/>
  <c r="C410" i="2"/>
  <c r="AA410" i="2" s="1"/>
  <c r="C409" i="2"/>
  <c r="AA409" i="2" s="1"/>
  <c r="C408" i="2"/>
  <c r="AA408" i="2" s="1"/>
  <c r="C407" i="2"/>
  <c r="AA407" i="2" s="1"/>
  <c r="C406" i="2"/>
  <c r="AA406" i="2" s="1"/>
  <c r="C405" i="2"/>
  <c r="AU415" i="2"/>
  <c r="AT415" i="2"/>
  <c r="AS415" i="2"/>
  <c r="AP415" i="2"/>
  <c r="AO415" i="2"/>
  <c r="AM415" i="2"/>
  <c r="AL415" i="2"/>
  <c r="AK415" i="2"/>
  <c r="AH415" i="2"/>
  <c r="AG415" i="2"/>
  <c r="AF415" i="2"/>
  <c r="AE415" i="2"/>
  <c r="AD415" i="2"/>
  <c r="AC415" i="2"/>
  <c r="AT414" i="2"/>
  <c r="AS414" i="2"/>
  <c r="AR414" i="2"/>
  <c r="AQ414" i="2"/>
  <c r="AP414" i="2"/>
  <c r="AO414" i="2"/>
  <c r="AL414" i="2"/>
  <c r="AK414" i="2"/>
  <c r="AJ414" i="2"/>
  <c r="AI414" i="2"/>
  <c r="AH414" i="2"/>
  <c r="AG414" i="2"/>
  <c r="AD414" i="2"/>
  <c r="AC414" i="2"/>
  <c r="AB414" i="2"/>
  <c r="AU413" i="2"/>
  <c r="AT413" i="2"/>
  <c r="AS413" i="2"/>
  <c r="AP413" i="2"/>
  <c r="AO413" i="2"/>
  <c r="AN413" i="2"/>
  <c r="AM413" i="2"/>
  <c r="AL413" i="2"/>
  <c r="AK413" i="2"/>
  <c r="AH413" i="2"/>
  <c r="AG413" i="2"/>
  <c r="AF413" i="2"/>
  <c r="AE413" i="2"/>
  <c r="AD413" i="2"/>
  <c r="AC413" i="2"/>
  <c r="AQ412" i="2"/>
  <c r="AT412" i="2"/>
  <c r="AS412" i="2"/>
  <c r="AR412" i="2"/>
  <c r="AP412" i="2"/>
  <c r="AO412" i="2"/>
  <c r="AL412" i="2"/>
  <c r="AJ412" i="2"/>
  <c r="AI412" i="2"/>
  <c r="AH412" i="2"/>
  <c r="AG412" i="2"/>
  <c r="AD412" i="2"/>
  <c r="AC412" i="2"/>
  <c r="AB412" i="2"/>
  <c r="AA412" i="2"/>
  <c r="AU411" i="2"/>
  <c r="AT411" i="2"/>
  <c r="AS411" i="2"/>
  <c r="AP411" i="2"/>
  <c r="AN411" i="2"/>
  <c r="AM411" i="2"/>
  <c r="AL411" i="2"/>
  <c r="AK411" i="2"/>
  <c r="AH411" i="2"/>
  <c r="AF411" i="2"/>
  <c r="AE411" i="2"/>
  <c r="AD411" i="2"/>
  <c r="AC411" i="2"/>
  <c r="AA411" i="2"/>
  <c r="AE410" i="2"/>
  <c r="AT410" i="2"/>
  <c r="AR410" i="2"/>
  <c r="AQ410" i="2"/>
  <c r="AP410" i="2"/>
  <c r="AO410" i="2"/>
  <c r="AN410" i="2"/>
  <c r="AL410" i="2"/>
  <c r="AJ410" i="2"/>
  <c r="AI410" i="2"/>
  <c r="AH410" i="2"/>
  <c r="AG410" i="2"/>
  <c r="AF410" i="2"/>
  <c r="AD410" i="2"/>
  <c r="AC410" i="2"/>
  <c r="AB410" i="2"/>
  <c r="AU409" i="2"/>
  <c r="AT409" i="2"/>
  <c r="AS409" i="2"/>
  <c r="AR409" i="2"/>
  <c r="AP409" i="2"/>
  <c r="AN409" i="2"/>
  <c r="AM409" i="2"/>
  <c r="AL409" i="2"/>
  <c r="AK409" i="2"/>
  <c r="AJ409" i="2"/>
  <c r="AI409" i="2"/>
  <c r="AH409" i="2"/>
  <c r="AG409" i="2"/>
  <c r="AF409" i="2"/>
  <c r="AE409" i="2"/>
  <c r="AD409" i="2"/>
  <c r="AC409" i="2"/>
  <c r="AB409" i="2"/>
  <c r="AU408" i="2"/>
  <c r="AT408" i="2"/>
  <c r="AS408" i="2"/>
  <c r="AR408" i="2"/>
  <c r="AQ408" i="2"/>
  <c r="AP408" i="2"/>
  <c r="AO408" i="2"/>
  <c r="AN408" i="2"/>
  <c r="AM408" i="2"/>
  <c r="AL408" i="2"/>
  <c r="AK408" i="2"/>
  <c r="AJ408" i="2"/>
  <c r="AI408" i="2"/>
  <c r="AH408" i="2"/>
  <c r="AG408" i="2"/>
  <c r="AF408" i="2"/>
  <c r="AE408" i="2"/>
  <c r="AD408" i="2"/>
  <c r="AC408" i="2"/>
  <c r="AB408" i="2"/>
  <c r="AE407" i="2"/>
  <c r="AC407" i="2"/>
  <c r="AU407" i="2"/>
  <c r="AT407" i="2"/>
  <c r="AS407" i="2"/>
  <c r="AR407" i="2"/>
  <c r="AQ407" i="2"/>
  <c r="AP407" i="2"/>
  <c r="AN407" i="2"/>
  <c r="AM407" i="2"/>
  <c r="AL407" i="2"/>
  <c r="AK407" i="2"/>
  <c r="AJ407" i="2"/>
  <c r="AI407" i="2"/>
  <c r="AH407" i="2"/>
  <c r="AF407" i="2"/>
  <c r="AD407" i="2"/>
  <c r="AB407" i="2"/>
  <c r="AM406" i="2"/>
  <c r="AU406" i="2"/>
  <c r="AT406" i="2"/>
  <c r="AR406" i="2"/>
  <c r="AQ406" i="2"/>
  <c r="AP406" i="2"/>
  <c r="AO406" i="2"/>
  <c r="AN406" i="2"/>
  <c r="AL406" i="2"/>
  <c r="AJ406" i="2"/>
  <c r="AI406" i="2"/>
  <c r="AH406" i="2"/>
  <c r="AG406" i="2"/>
  <c r="AF406" i="2"/>
  <c r="AD406" i="2"/>
  <c r="AC406" i="2"/>
  <c r="AB406" i="2"/>
  <c r="AE405" i="2"/>
  <c r="AU405" i="2"/>
  <c r="AT405" i="2"/>
  <c r="AS405" i="2"/>
  <c r="AR405" i="2"/>
  <c r="AP405" i="2"/>
  <c r="AN405" i="2"/>
  <c r="AM405" i="2"/>
  <c r="AL405" i="2"/>
  <c r="AK405" i="2"/>
  <c r="AJ405" i="2"/>
  <c r="AH405" i="2"/>
  <c r="AF405" i="2"/>
  <c r="AD405" i="2"/>
  <c r="AC405" i="2"/>
  <c r="AB405" i="2"/>
  <c r="AA405" i="2"/>
  <c r="U404" i="2"/>
  <c r="U403" i="2" s="1"/>
  <c r="T404" i="2"/>
  <c r="S404" i="2"/>
  <c r="S403" i="2" s="1"/>
  <c r="R404" i="2"/>
  <c r="Q404" i="2"/>
  <c r="Q403" i="2" s="1"/>
  <c r="P404" i="2"/>
  <c r="P403" i="2" s="1"/>
  <c r="O404" i="2"/>
  <c r="O403" i="2" s="1"/>
  <c r="N404" i="2"/>
  <c r="M404" i="2"/>
  <c r="M403" i="2" s="1"/>
  <c r="L404" i="2"/>
  <c r="K404" i="2"/>
  <c r="K403" i="2" s="1"/>
  <c r="J404" i="2"/>
  <c r="I404" i="2"/>
  <c r="I403" i="2" s="1"/>
  <c r="H404" i="2"/>
  <c r="H403" i="2" s="1"/>
  <c r="G404" i="2"/>
  <c r="G403" i="2" s="1"/>
  <c r="F404" i="2"/>
  <c r="E404" i="2"/>
  <c r="E403" i="2" s="1"/>
  <c r="D404" i="2"/>
  <c r="C404" i="2"/>
  <c r="C403" i="2" s="1"/>
  <c r="T403" i="2"/>
  <c r="R403" i="2"/>
  <c r="N403" i="2"/>
  <c r="L403" i="2"/>
  <c r="J403" i="2"/>
  <c r="F403" i="2"/>
  <c r="D403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C395" i="2"/>
  <c r="C394" i="2"/>
  <c r="C393" i="2"/>
  <c r="C392" i="2"/>
  <c r="C391" i="2"/>
  <c r="C390" i="2"/>
  <c r="C389" i="2"/>
  <c r="C388" i="2"/>
  <c r="C387" i="2"/>
  <c r="C386" i="2"/>
  <c r="C385" i="2"/>
  <c r="AF116" i="2" l="1"/>
  <c r="AE116" i="2"/>
  <c r="AB116" i="2"/>
  <c r="AJ116" i="2"/>
  <c r="AR116" i="2"/>
  <c r="AU116" i="2"/>
  <c r="AN116" i="2"/>
  <c r="AC116" i="2"/>
  <c r="AK116" i="2"/>
  <c r="AS116" i="2"/>
  <c r="AG116" i="2"/>
  <c r="AH116" i="2"/>
  <c r="AP116" i="2"/>
  <c r="AM116" i="2"/>
  <c r="AA116" i="2"/>
  <c r="AI116" i="2"/>
  <c r="AQ116" i="2"/>
  <c r="AO116" i="2"/>
  <c r="AD116" i="2"/>
  <c r="AL116" i="2"/>
  <c r="AT116" i="2"/>
  <c r="AB96" i="2"/>
  <c r="AJ96" i="2"/>
  <c r="AR96" i="2"/>
  <c r="AF96" i="2"/>
  <c r="AN96" i="2"/>
  <c r="AE96" i="2"/>
  <c r="AG96" i="2"/>
  <c r="AH96" i="2"/>
  <c r="AP96" i="2"/>
  <c r="AM96" i="2"/>
  <c r="AA96" i="2"/>
  <c r="AI96" i="2"/>
  <c r="AQ96" i="2"/>
  <c r="AO96" i="2"/>
  <c r="AU96" i="2"/>
  <c r="AC96" i="2"/>
  <c r="AK96" i="2"/>
  <c r="AS96" i="2"/>
  <c r="AD96" i="2"/>
  <c r="AL96" i="2"/>
  <c r="AT96" i="2"/>
  <c r="AU76" i="2"/>
  <c r="AC76" i="2"/>
  <c r="AK76" i="2"/>
  <c r="AS76" i="2"/>
  <c r="AO76" i="2"/>
  <c r="AF76" i="2"/>
  <c r="AN76" i="2"/>
  <c r="AA76" i="2"/>
  <c r="AE76" i="2"/>
  <c r="AH76" i="2"/>
  <c r="AP76" i="2"/>
  <c r="AG76" i="2"/>
  <c r="AI76" i="2"/>
  <c r="AB76" i="2"/>
  <c r="AJ76" i="2"/>
  <c r="AR76" i="2"/>
  <c r="AM76" i="2"/>
  <c r="AD76" i="2"/>
  <c r="AL76" i="2"/>
  <c r="AT76" i="2"/>
  <c r="AQ76" i="2"/>
  <c r="AG45" i="2"/>
  <c r="AG56" i="2" s="1"/>
  <c r="AM45" i="2"/>
  <c r="AB56" i="2"/>
  <c r="AJ56" i="2"/>
  <c r="AR56" i="2"/>
  <c r="AF56" i="2"/>
  <c r="AN56" i="2"/>
  <c r="AE56" i="2"/>
  <c r="AH56" i="2"/>
  <c r="AP56" i="2"/>
  <c r="AM56" i="2"/>
  <c r="AA56" i="2"/>
  <c r="AI56" i="2"/>
  <c r="AQ56" i="2"/>
  <c r="AO56" i="2"/>
  <c r="AU56" i="2"/>
  <c r="AC56" i="2"/>
  <c r="AK56" i="2"/>
  <c r="AS56" i="2"/>
  <c r="AD56" i="2"/>
  <c r="AL56" i="2"/>
  <c r="AT56" i="2"/>
  <c r="AF36" i="2"/>
  <c r="AR36" i="2"/>
  <c r="AJ36" i="2"/>
  <c r="AM36" i="2"/>
  <c r="AK36" i="2"/>
  <c r="AS36" i="2"/>
  <c r="AC36" i="2"/>
  <c r="AN36" i="2"/>
  <c r="AA36" i="2"/>
  <c r="AE36" i="2"/>
  <c r="AH36" i="2"/>
  <c r="AP36" i="2"/>
  <c r="AG36" i="2"/>
  <c r="AI36" i="2"/>
  <c r="AO36" i="2"/>
  <c r="AD36" i="2"/>
  <c r="AL36" i="2"/>
  <c r="AT36" i="2"/>
  <c r="AQ36" i="2"/>
  <c r="AU36" i="2"/>
  <c r="AI616" i="2"/>
  <c r="AQ616" i="2"/>
  <c r="AA616" i="2"/>
  <c r="AM616" i="2"/>
  <c r="AH616" i="2"/>
  <c r="AP616" i="2"/>
  <c r="AB616" i="2"/>
  <c r="AJ616" i="2"/>
  <c r="AR616" i="2"/>
  <c r="AF616" i="2"/>
  <c r="AN616" i="2"/>
  <c r="AC616" i="2"/>
  <c r="AK616" i="2"/>
  <c r="AS616" i="2"/>
  <c r="AO616" i="2"/>
  <c r="AD616" i="2"/>
  <c r="AL616" i="2"/>
  <c r="AT616" i="2"/>
  <c r="AU616" i="2"/>
  <c r="AE616" i="2"/>
  <c r="AG616" i="2"/>
  <c r="AQ596" i="2"/>
  <c r="AI596" i="2"/>
  <c r="AF596" i="2"/>
  <c r="AN596" i="2"/>
  <c r="AA596" i="2"/>
  <c r="AH596" i="2"/>
  <c r="AP596" i="2"/>
  <c r="AB596" i="2"/>
  <c r="AJ596" i="2"/>
  <c r="AR596" i="2"/>
  <c r="AC596" i="2"/>
  <c r="AK596" i="2"/>
  <c r="AS596" i="2"/>
  <c r="AD596" i="2"/>
  <c r="AL596" i="2"/>
  <c r="AT596" i="2"/>
  <c r="AE596" i="2"/>
  <c r="AM596" i="2"/>
  <c r="AU596" i="2"/>
  <c r="AG596" i="2"/>
  <c r="AO596" i="2"/>
  <c r="AB576" i="2"/>
  <c r="AJ576" i="2"/>
  <c r="AR576" i="2"/>
  <c r="AF576" i="2"/>
  <c r="AN576" i="2"/>
  <c r="AE576" i="2"/>
  <c r="AG576" i="2"/>
  <c r="AH576" i="2"/>
  <c r="AP576" i="2"/>
  <c r="AM576" i="2"/>
  <c r="AA576" i="2"/>
  <c r="AI576" i="2"/>
  <c r="AQ576" i="2"/>
  <c r="AO576" i="2"/>
  <c r="AU576" i="2"/>
  <c r="AC576" i="2"/>
  <c r="AK576" i="2"/>
  <c r="AS576" i="2"/>
  <c r="AD576" i="2"/>
  <c r="AL576" i="2"/>
  <c r="AT576" i="2"/>
  <c r="AB556" i="2"/>
  <c r="AJ556" i="2"/>
  <c r="AR556" i="2"/>
  <c r="AF556" i="2"/>
  <c r="AN556" i="2"/>
  <c r="AE556" i="2"/>
  <c r="AG556" i="2"/>
  <c r="AH556" i="2"/>
  <c r="AP556" i="2"/>
  <c r="AM556" i="2"/>
  <c r="AA556" i="2"/>
  <c r="AI556" i="2"/>
  <c r="AQ556" i="2"/>
  <c r="AO556" i="2"/>
  <c r="AU556" i="2"/>
  <c r="AC556" i="2"/>
  <c r="AK556" i="2"/>
  <c r="AS556" i="2"/>
  <c r="AD556" i="2"/>
  <c r="AL556" i="2"/>
  <c r="AT556" i="2"/>
  <c r="AC536" i="2"/>
  <c r="AK536" i="2"/>
  <c r="AS536" i="2"/>
  <c r="AF536" i="2"/>
  <c r="AN536" i="2"/>
  <c r="AD536" i="2"/>
  <c r="AL536" i="2"/>
  <c r="AT536" i="2"/>
  <c r="AR536" i="2"/>
  <c r="AO536" i="2"/>
  <c r="AE536" i="2"/>
  <c r="AM536" i="2"/>
  <c r="AU536" i="2"/>
  <c r="AB536" i="2"/>
  <c r="AH536" i="2"/>
  <c r="AP536" i="2"/>
  <c r="AG536" i="2"/>
  <c r="AA536" i="2"/>
  <c r="AI536" i="2"/>
  <c r="AQ536" i="2"/>
  <c r="AJ536" i="2"/>
  <c r="AB516" i="2"/>
  <c r="AJ516" i="2"/>
  <c r="AR516" i="2"/>
  <c r="AF516" i="2"/>
  <c r="AN516" i="2"/>
  <c r="AE516" i="2"/>
  <c r="AG516" i="2"/>
  <c r="AH516" i="2"/>
  <c r="AP516" i="2"/>
  <c r="AM516" i="2"/>
  <c r="AA516" i="2"/>
  <c r="AI516" i="2"/>
  <c r="AQ516" i="2"/>
  <c r="AO516" i="2"/>
  <c r="AU516" i="2"/>
  <c r="AC516" i="2"/>
  <c r="AK516" i="2"/>
  <c r="AS516" i="2"/>
  <c r="AD516" i="2"/>
  <c r="AL516" i="2"/>
  <c r="AT516" i="2"/>
  <c r="AU496" i="2"/>
  <c r="AK496" i="2"/>
  <c r="AS496" i="2"/>
  <c r="AC496" i="2"/>
  <c r="AO496" i="2"/>
  <c r="AD496" i="2"/>
  <c r="AL496" i="2"/>
  <c r="AT496" i="2"/>
  <c r="AQ496" i="2"/>
  <c r="AN496" i="2"/>
  <c r="AA496" i="2"/>
  <c r="AF496" i="2"/>
  <c r="AE496" i="2"/>
  <c r="AH496" i="2"/>
  <c r="AP496" i="2"/>
  <c r="AG496" i="2"/>
  <c r="AI496" i="2"/>
  <c r="AB496" i="2"/>
  <c r="AJ496" i="2"/>
  <c r="AR496" i="2"/>
  <c r="AM496" i="2"/>
  <c r="AJ476" i="2"/>
  <c r="AL476" i="2"/>
  <c r="AT476" i="2"/>
  <c r="AH476" i="2"/>
  <c r="AO476" i="2"/>
  <c r="AD476" i="2"/>
  <c r="AC476" i="2"/>
  <c r="AK476" i="2"/>
  <c r="AS476" i="2"/>
  <c r="AF476" i="2"/>
  <c r="AN476" i="2"/>
  <c r="AE476" i="2"/>
  <c r="AM476" i="2"/>
  <c r="AU476" i="2"/>
  <c r="AP476" i="2"/>
  <c r="AB476" i="2"/>
  <c r="AR476" i="2"/>
  <c r="AG476" i="2"/>
  <c r="AA476" i="2"/>
  <c r="AI476" i="2"/>
  <c r="AQ476" i="2"/>
  <c r="AB456" i="2"/>
  <c r="AJ456" i="2"/>
  <c r="AR456" i="2"/>
  <c r="AC456" i="2"/>
  <c r="AF456" i="2"/>
  <c r="AN456" i="2"/>
  <c r="AE456" i="2"/>
  <c r="AG456" i="2"/>
  <c r="AP456" i="2"/>
  <c r="AM456" i="2"/>
  <c r="AH456" i="2"/>
  <c r="AA456" i="2"/>
  <c r="AI456" i="2"/>
  <c r="AQ456" i="2"/>
  <c r="AO456" i="2"/>
  <c r="AU456" i="2"/>
  <c r="AK456" i="2"/>
  <c r="AS456" i="2"/>
  <c r="AD456" i="2"/>
  <c r="AL456" i="2"/>
  <c r="AT456" i="2"/>
  <c r="AF436" i="2"/>
  <c r="AK436" i="2"/>
  <c r="AS436" i="2"/>
  <c r="AC436" i="2"/>
  <c r="AN436" i="2"/>
  <c r="AE436" i="2"/>
  <c r="AG436" i="2"/>
  <c r="AH436" i="2"/>
  <c r="AP436" i="2"/>
  <c r="AM436" i="2"/>
  <c r="AA436" i="2"/>
  <c r="AI436" i="2"/>
  <c r="AQ436" i="2"/>
  <c r="AO436" i="2"/>
  <c r="AB436" i="2"/>
  <c r="AJ436" i="2"/>
  <c r="AR436" i="2"/>
  <c r="AU436" i="2"/>
  <c r="AD436" i="2"/>
  <c r="AL436" i="2"/>
  <c r="AT436" i="2"/>
  <c r="AI416" i="2"/>
  <c r="AM416" i="2"/>
  <c r="AB416" i="2"/>
  <c r="AJ416" i="2"/>
  <c r="AR416" i="2"/>
  <c r="AC416" i="2"/>
  <c r="AK416" i="2"/>
  <c r="AS416" i="2"/>
  <c r="AO416" i="2"/>
  <c r="AD416" i="2"/>
  <c r="AL416" i="2"/>
  <c r="AT416" i="2"/>
  <c r="AQ416" i="2"/>
  <c r="AU416" i="2"/>
  <c r="AF416" i="2"/>
  <c r="AA416" i="2"/>
  <c r="AN416" i="2"/>
  <c r="AE416" i="2"/>
  <c r="AH416" i="2"/>
  <c r="AP416" i="2"/>
  <c r="AG416" i="2"/>
  <c r="AU395" i="2" l="1"/>
  <c r="AT395" i="2"/>
  <c r="AS395" i="2"/>
  <c r="AR395" i="2"/>
  <c r="AQ395" i="2"/>
  <c r="AP395" i="2"/>
  <c r="AO395" i="2"/>
  <c r="AN395" i="2"/>
  <c r="AM395" i="2"/>
  <c r="AL395" i="2"/>
  <c r="AK395" i="2"/>
  <c r="AJ395" i="2"/>
  <c r="AI395" i="2"/>
  <c r="AH395" i="2"/>
  <c r="AG395" i="2"/>
  <c r="AF395" i="2"/>
  <c r="AE395" i="2"/>
  <c r="AD395" i="2"/>
  <c r="AC395" i="2"/>
  <c r="AB395" i="2"/>
  <c r="AA395" i="2"/>
  <c r="AU394" i="2"/>
  <c r="AT394" i="2"/>
  <c r="AS394" i="2"/>
  <c r="AR394" i="2"/>
  <c r="AQ394" i="2"/>
  <c r="AP394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B394" i="2"/>
  <c r="AA394" i="2"/>
  <c r="AU393" i="2"/>
  <c r="AT393" i="2"/>
  <c r="AS393" i="2"/>
  <c r="AR393" i="2"/>
  <c r="AQ393" i="2"/>
  <c r="AP393" i="2"/>
  <c r="AO393" i="2"/>
  <c r="AN393" i="2"/>
  <c r="AM393" i="2"/>
  <c r="AL393" i="2"/>
  <c r="AK393" i="2"/>
  <c r="AJ393" i="2"/>
  <c r="AI393" i="2"/>
  <c r="AH393" i="2"/>
  <c r="AG393" i="2"/>
  <c r="AF393" i="2"/>
  <c r="AE393" i="2"/>
  <c r="AD393" i="2"/>
  <c r="AC393" i="2"/>
  <c r="AB393" i="2"/>
  <c r="AA393" i="2"/>
  <c r="AI392" i="2"/>
  <c r="AU392" i="2"/>
  <c r="AT392" i="2"/>
  <c r="AS392" i="2"/>
  <c r="AR392" i="2"/>
  <c r="AQ392" i="2"/>
  <c r="AP392" i="2"/>
  <c r="AO392" i="2"/>
  <c r="AN392" i="2"/>
  <c r="AM392" i="2"/>
  <c r="AL392" i="2"/>
  <c r="AK392" i="2"/>
  <c r="AJ392" i="2"/>
  <c r="AH392" i="2"/>
  <c r="AG392" i="2"/>
  <c r="AF392" i="2"/>
  <c r="AE392" i="2"/>
  <c r="AD392" i="2"/>
  <c r="AC392" i="2"/>
  <c r="AB392" i="2"/>
  <c r="AA392" i="2"/>
  <c r="AA391" i="2"/>
  <c r="AU391" i="2"/>
  <c r="AT391" i="2"/>
  <c r="AS391" i="2"/>
  <c r="AR391" i="2"/>
  <c r="AQ391" i="2"/>
  <c r="AP391" i="2"/>
  <c r="AO391" i="2"/>
  <c r="AN391" i="2"/>
  <c r="AM391" i="2"/>
  <c r="AL391" i="2"/>
  <c r="AK391" i="2"/>
  <c r="AJ391" i="2"/>
  <c r="AI391" i="2"/>
  <c r="AH391" i="2"/>
  <c r="AG391" i="2"/>
  <c r="AF391" i="2"/>
  <c r="AE391" i="2"/>
  <c r="AD391" i="2"/>
  <c r="AC391" i="2"/>
  <c r="AB391" i="2"/>
  <c r="AU390" i="2"/>
  <c r="AT390" i="2"/>
  <c r="AS390" i="2"/>
  <c r="AR390" i="2"/>
  <c r="AQ390" i="2"/>
  <c r="AP390" i="2"/>
  <c r="AO390" i="2"/>
  <c r="AN390" i="2"/>
  <c r="AM390" i="2"/>
  <c r="AL390" i="2"/>
  <c r="AK390" i="2"/>
  <c r="AJ390" i="2"/>
  <c r="AI390" i="2"/>
  <c r="AH390" i="2"/>
  <c r="AG390" i="2"/>
  <c r="AF390" i="2"/>
  <c r="AE390" i="2"/>
  <c r="AD390" i="2"/>
  <c r="AC390" i="2"/>
  <c r="AB390" i="2"/>
  <c r="AA390" i="2"/>
  <c r="AM389" i="2"/>
  <c r="AE389" i="2"/>
  <c r="AU389" i="2"/>
  <c r="AT389" i="2"/>
  <c r="AS389" i="2"/>
  <c r="AR389" i="2"/>
  <c r="AQ389" i="2"/>
  <c r="AP389" i="2"/>
  <c r="AO389" i="2"/>
  <c r="AN389" i="2"/>
  <c r="AL389" i="2"/>
  <c r="AK389" i="2"/>
  <c r="AJ389" i="2"/>
  <c r="AI389" i="2"/>
  <c r="AH389" i="2"/>
  <c r="AG389" i="2"/>
  <c r="AF389" i="2"/>
  <c r="AD389" i="2"/>
  <c r="AC389" i="2"/>
  <c r="AB389" i="2"/>
  <c r="AA389" i="2"/>
  <c r="AU388" i="2"/>
  <c r="AT388" i="2"/>
  <c r="AS388" i="2"/>
  <c r="AR388" i="2"/>
  <c r="AQ388" i="2"/>
  <c r="AP388" i="2"/>
  <c r="AO388" i="2"/>
  <c r="AN388" i="2"/>
  <c r="AM388" i="2"/>
  <c r="AL388" i="2"/>
  <c r="AK388" i="2"/>
  <c r="AJ388" i="2"/>
  <c r="AI388" i="2"/>
  <c r="AH388" i="2"/>
  <c r="AG388" i="2"/>
  <c r="AF388" i="2"/>
  <c r="AE388" i="2"/>
  <c r="AD388" i="2"/>
  <c r="AC388" i="2"/>
  <c r="AB388" i="2"/>
  <c r="AA388" i="2"/>
  <c r="AI387" i="2"/>
  <c r="AA387" i="2"/>
  <c r="AU387" i="2"/>
  <c r="AT387" i="2"/>
  <c r="AS387" i="2"/>
  <c r="AR387" i="2"/>
  <c r="AQ387" i="2"/>
  <c r="AP387" i="2"/>
  <c r="AO387" i="2"/>
  <c r="AN387" i="2"/>
  <c r="AM387" i="2"/>
  <c r="AL387" i="2"/>
  <c r="AK387" i="2"/>
  <c r="AJ387" i="2"/>
  <c r="AH387" i="2"/>
  <c r="AG387" i="2"/>
  <c r="AF387" i="2"/>
  <c r="AE387" i="2"/>
  <c r="AD387" i="2"/>
  <c r="AC387" i="2"/>
  <c r="AB387" i="2"/>
  <c r="AU386" i="2"/>
  <c r="AK386" i="2"/>
  <c r="AT386" i="2"/>
  <c r="AS386" i="2"/>
  <c r="AR386" i="2"/>
  <c r="AQ386" i="2"/>
  <c r="AP386" i="2"/>
  <c r="AO386" i="2"/>
  <c r="AN386" i="2"/>
  <c r="AM386" i="2"/>
  <c r="AL386" i="2"/>
  <c r="AJ386" i="2"/>
  <c r="AI386" i="2"/>
  <c r="AH386" i="2"/>
  <c r="AG386" i="2"/>
  <c r="AF386" i="2"/>
  <c r="AE386" i="2"/>
  <c r="AD386" i="2"/>
  <c r="AC386" i="2"/>
  <c r="AB386" i="2"/>
  <c r="AA386" i="2"/>
  <c r="AO385" i="2"/>
  <c r="AU385" i="2"/>
  <c r="AT385" i="2"/>
  <c r="AS385" i="2"/>
  <c r="AR385" i="2"/>
  <c r="AQ385" i="2"/>
  <c r="AP385" i="2"/>
  <c r="AN385" i="2"/>
  <c r="AM385" i="2"/>
  <c r="AL385" i="2"/>
  <c r="AK385" i="2"/>
  <c r="AJ385" i="2"/>
  <c r="AI385" i="2"/>
  <c r="AH385" i="2"/>
  <c r="AG385" i="2"/>
  <c r="AF385" i="2"/>
  <c r="AE385" i="2"/>
  <c r="AD385" i="2"/>
  <c r="AC385" i="2"/>
  <c r="AB385" i="2"/>
  <c r="AA385" i="2"/>
  <c r="U384" i="2"/>
  <c r="T384" i="2"/>
  <c r="S384" i="2"/>
  <c r="R384" i="2"/>
  <c r="Q384" i="2"/>
  <c r="Q383" i="2" s="1"/>
  <c r="P384" i="2"/>
  <c r="P383" i="2" s="1"/>
  <c r="O384" i="2"/>
  <c r="O383" i="2" s="1"/>
  <c r="N384" i="2"/>
  <c r="N383" i="2" s="1"/>
  <c r="M384" i="2"/>
  <c r="L384" i="2"/>
  <c r="K384" i="2"/>
  <c r="J384" i="2"/>
  <c r="I384" i="2"/>
  <c r="I383" i="2" s="1"/>
  <c r="H384" i="2"/>
  <c r="H383" i="2" s="1"/>
  <c r="G384" i="2"/>
  <c r="G383" i="2" s="1"/>
  <c r="F384" i="2"/>
  <c r="F383" i="2" s="1"/>
  <c r="E384" i="2"/>
  <c r="D384" i="2"/>
  <c r="C384" i="2"/>
  <c r="T383" i="2"/>
  <c r="S383" i="2"/>
  <c r="R383" i="2"/>
  <c r="L383" i="2"/>
  <c r="K383" i="2"/>
  <c r="J383" i="2"/>
  <c r="D383" i="2"/>
  <c r="C383" i="2"/>
  <c r="U382" i="2"/>
  <c r="U383" i="2" s="1"/>
  <c r="T382" i="2"/>
  <c r="S382" i="2"/>
  <c r="R382" i="2"/>
  <c r="Q382" i="2"/>
  <c r="P382" i="2"/>
  <c r="O382" i="2"/>
  <c r="N382" i="2"/>
  <c r="M382" i="2"/>
  <c r="M383" i="2" s="1"/>
  <c r="L382" i="2"/>
  <c r="K382" i="2"/>
  <c r="J382" i="2"/>
  <c r="I382" i="2"/>
  <c r="H382" i="2"/>
  <c r="G382" i="2"/>
  <c r="F382" i="2"/>
  <c r="E382" i="2"/>
  <c r="E383" i="2" s="1"/>
  <c r="D382" i="2"/>
  <c r="C382" i="2"/>
  <c r="D365" i="2"/>
  <c r="E365" i="2"/>
  <c r="F365" i="2"/>
  <c r="G365" i="2"/>
  <c r="H365" i="2"/>
  <c r="I365" i="2"/>
  <c r="J365" i="2"/>
  <c r="K365" i="2"/>
  <c r="AI365" i="2" s="1"/>
  <c r="L365" i="2"/>
  <c r="M365" i="2"/>
  <c r="N365" i="2"/>
  <c r="O365" i="2"/>
  <c r="P365" i="2"/>
  <c r="Q365" i="2"/>
  <c r="R365" i="2"/>
  <c r="S365" i="2"/>
  <c r="AQ365" i="2" s="1"/>
  <c r="T365" i="2"/>
  <c r="U365" i="2"/>
  <c r="V365" i="2"/>
  <c r="W365" i="2"/>
  <c r="D366" i="2"/>
  <c r="E366" i="2"/>
  <c r="F366" i="2"/>
  <c r="G366" i="2"/>
  <c r="AE366" i="2" s="1"/>
  <c r="H366" i="2"/>
  <c r="I366" i="2"/>
  <c r="J366" i="2"/>
  <c r="K366" i="2"/>
  <c r="L366" i="2"/>
  <c r="M366" i="2"/>
  <c r="N366" i="2"/>
  <c r="O366" i="2"/>
  <c r="AM366" i="2" s="1"/>
  <c r="P366" i="2"/>
  <c r="Q366" i="2"/>
  <c r="R366" i="2"/>
  <c r="S366" i="2"/>
  <c r="T366" i="2"/>
  <c r="U366" i="2"/>
  <c r="V366" i="2"/>
  <c r="W366" i="2"/>
  <c r="AU366" i="2" s="1"/>
  <c r="D367" i="2"/>
  <c r="E367" i="2"/>
  <c r="F367" i="2"/>
  <c r="G367" i="2"/>
  <c r="H367" i="2"/>
  <c r="I367" i="2"/>
  <c r="J367" i="2"/>
  <c r="K367" i="2"/>
  <c r="AI367" i="2" s="1"/>
  <c r="L367" i="2"/>
  <c r="M367" i="2"/>
  <c r="N367" i="2"/>
  <c r="O367" i="2"/>
  <c r="P367" i="2"/>
  <c r="Q367" i="2"/>
  <c r="R367" i="2"/>
  <c r="S367" i="2"/>
  <c r="AQ367" i="2" s="1"/>
  <c r="T367" i="2"/>
  <c r="U367" i="2"/>
  <c r="V367" i="2"/>
  <c r="W367" i="2"/>
  <c r="D368" i="2"/>
  <c r="E368" i="2"/>
  <c r="F368" i="2"/>
  <c r="G368" i="2"/>
  <c r="AE368" i="2" s="1"/>
  <c r="H368" i="2"/>
  <c r="I368" i="2"/>
  <c r="J368" i="2"/>
  <c r="AH368" i="2" s="1"/>
  <c r="K368" i="2"/>
  <c r="L368" i="2"/>
  <c r="M368" i="2"/>
  <c r="N368" i="2"/>
  <c r="O368" i="2"/>
  <c r="AM368" i="2" s="1"/>
  <c r="P368" i="2"/>
  <c r="Q368" i="2"/>
  <c r="R368" i="2"/>
  <c r="AP368" i="2" s="1"/>
  <c r="S368" i="2"/>
  <c r="T368" i="2"/>
  <c r="U368" i="2"/>
  <c r="V368" i="2"/>
  <c r="W368" i="2"/>
  <c r="AU368" i="2" s="1"/>
  <c r="D369" i="2"/>
  <c r="E369" i="2"/>
  <c r="F369" i="2"/>
  <c r="AD369" i="2" s="1"/>
  <c r="G369" i="2"/>
  <c r="H369" i="2"/>
  <c r="I369" i="2"/>
  <c r="J369" i="2"/>
  <c r="K369" i="2"/>
  <c r="AI369" i="2" s="1"/>
  <c r="L369" i="2"/>
  <c r="M369" i="2"/>
  <c r="N369" i="2"/>
  <c r="AL369" i="2" s="1"/>
  <c r="O369" i="2"/>
  <c r="P369" i="2"/>
  <c r="Q369" i="2"/>
  <c r="R369" i="2"/>
  <c r="S369" i="2"/>
  <c r="AQ369" i="2" s="1"/>
  <c r="T369" i="2"/>
  <c r="U369" i="2"/>
  <c r="V369" i="2"/>
  <c r="AT369" i="2" s="1"/>
  <c r="W369" i="2"/>
  <c r="D370" i="2"/>
  <c r="E370" i="2"/>
  <c r="F370" i="2"/>
  <c r="G370" i="2"/>
  <c r="AE370" i="2" s="1"/>
  <c r="H370" i="2"/>
  <c r="I370" i="2"/>
  <c r="J370" i="2"/>
  <c r="K370" i="2"/>
  <c r="L370" i="2"/>
  <c r="AJ370" i="2" s="1"/>
  <c r="M370" i="2"/>
  <c r="N370" i="2"/>
  <c r="O370" i="2"/>
  <c r="AM370" i="2" s="1"/>
  <c r="P370" i="2"/>
  <c r="Q370" i="2"/>
  <c r="R370" i="2"/>
  <c r="S370" i="2"/>
  <c r="T370" i="2"/>
  <c r="AR370" i="2" s="1"/>
  <c r="U370" i="2"/>
  <c r="V370" i="2"/>
  <c r="W370" i="2"/>
  <c r="AU370" i="2" s="1"/>
  <c r="D371" i="2"/>
  <c r="E371" i="2"/>
  <c r="AC371" i="2" s="1"/>
  <c r="F371" i="2"/>
  <c r="AD371" i="2" s="1"/>
  <c r="G371" i="2"/>
  <c r="H371" i="2"/>
  <c r="AF371" i="2" s="1"/>
  <c r="I371" i="2"/>
  <c r="J371" i="2"/>
  <c r="K371" i="2"/>
  <c r="AI371" i="2" s="1"/>
  <c r="L371" i="2"/>
  <c r="M371" i="2"/>
  <c r="AK371" i="2" s="1"/>
  <c r="N371" i="2"/>
  <c r="AL371" i="2" s="1"/>
  <c r="O371" i="2"/>
  <c r="P371" i="2"/>
  <c r="AN371" i="2" s="1"/>
  <c r="Q371" i="2"/>
  <c r="R371" i="2"/>
  <c r="S371" i="2"/>
  <c r="AQ371" i="2" s="1"/>
  <c r="T371" i="2"/>
  <c r="U371" i="2"/>
  <c r="V371" i="2"/>
  <c r="AT371" i="2" s="1"/>
  <c r="W371" i="2"/>
  <c r="D372" i="2"/>
  <c r="AB372" i="2" s="1"/>
  <c r="E372" i="2"/>
  <c r="F372" i="2"/>
  <c r="G372" i="2"/>
  <c r="AE372" i="2" s="1"/>
  <c r="H372" i="2"/>
  <c r="I372" i="2"/>
  <c r="J372" i="2"/>
  <c r="AH372" i="2" s="1"/>
  <c r="K372" i="2"/>
  <c r="L372" i="2"/>
  <c r="M372" i="2"/>
  <c r="N372" i="2"/>
  <c r="O372" i="2"/>
  <c r="AM372" i="2" s="1"/>
  <c r="P372" i="2"/>
  <c r="Q372" i="2"/>
  <c r="R372" i="2"/>
  <c r="AP372" i="2" s="1"/>
  <c r="S372" i="2"/>
  <c r="T372" i="2"/>
  <c r="U372" i="2"/>
  <c r="V372" i="2"/>
  <c r="W372" i="2"/>
  <c r="AU372" i="2" s="1"/>
  <c r="D373" i="2"/>
  <c r="AB373" i="2" s="1"/>
  <c r="E373" i="2"/>
  <c r="AC373" i="2" s="1"/>
  <c r="F373" i="2"/>
  <c r="G373" i="2"/>
  <c r="H373" i="2"/>
  <c r="I373" i="2"/>
  <c r="J373" i="2"/>
  <c r="K373" i="2"/>
  <c r="L373" i="2"/>
  <c r="AJ373" i="2" s="1"/>
  <c r="M373" i="2"/>
  <c r="AK373" i="2" s="1"/>
  <c r="N373" i="2"/>
  <c r="O373" i="2"/>
  <c r="P373" i="2"/>
  <c r="AN373" i="2" s="1"/>
  <c r="Q373" i="2"/>
  <c r="R373" i="2"/>
  <c r="S373" i="2"/>
  <c r="AQ373" i="2" s="1"/>
  <c r="T373" i="2"/>
  <c r="U373" i="2"/>
  <c r="AS373" i="2" s="1"/>
  <c r="V373" i="2"/>
  <c r="AT373" i="2" s="1"/>
  <c r="W373" i="2"/>
  <c r="D374" i="2"/>
  <c r="E374" i="2"/>
  <c r="F374" i="2"/>
  <c r="G374" i="2"/>
  <c r="AE374" i="2" s="1"/>
  <c r="H374" i="2"/>
  <c r="AF374" i="2" s="1"/>
  <c r="I374" i="2"/>
  <c r="J374" i="2"/>
  <c r="AH374" i="2" s="1"/>
  <c r="K374" i="2"/>
  <c r="L374" i="2"/>
  <c r="M374" i="2"/>
  <c r="N374" i="2"/>
  <c r="O374" i="2"/>
  <c r="AM374" i="2" s="1"/>
  <c r="P374" i="2"/>
  <c r="AN374" i="2" s="1"/>
  <c r="Q374" i="2"/>
  <c r="R374" i="2"/>
  <c r="AP374" i="2" s="1"/>
  <c r="S374" i="2"/>
  <c r="T374" i="2"/>
  <c r="U374" i="2"/>
  <c r="V374" i="2"/>
  <c r="W374" i="2"/>
  <c r="D375" i="2"/>
  <c r="E375" i="2"/>
  <c r="AC375" i="2" s="1"/>
  <c r="F375" i="2"/>
  <c r="G375" i="2"/>
  <c r="H375" i="2"/>
  <c r="I375" i="2"/>
  <c r="J375" i="2"/>
  <c r="K375" i="2"/>
  <c r="AI375" i="2" s="1"/>
  <c r="L375" i="2"/>
  <c r="AJ375" i="2" s="1"/>
  <c r="M375" i="2"/>
  <c r="N375" i="2"/>
  <c r="AL375" i="2" s="1"/>
  <c r="O375" i="2"/>
  <c r="P375" i="2"/>
  <c r="Q375" i="2"/>
  <c r="R375" i="2"/>
  <c r="S375" i="2"/>
  <c r="AQ375" i="2" s="1"/>
  <c r="T375" i="2"/>
  <c r="AR375" i="2" s="1"/>
  <c r="U375" i="2"/>
  <c r="AS375" i="2" s="1"/>
  <c r="V375" i="2"/>
  <c r="AT375" i="2" s="1"/>
  <c r="W375" i="2"/>
  <c r="C375" i="2"/>
  <c r="C374" i="2"/>
  <c r="C373" i="2"/>
  <c r="C372" i="2"/>
  <c r="AA372" i="2" s="1"/>
  <c r="C371" i="2"/>
  <c r="C370" i="2"/>
  <c r="C369" i="2"/>
  <c r="C368" i="2"/>
  <c r="AA368" i="2" s="1"/>
  <c r="C367" i="2"/>
  <c r="AA367" i="2" s="1"/>
  <c r="C366" i="2"/>
  <c r="C365" i="2"/>
  <c r="AA370" i="2"/>
  <c r="AA369" i="2"/>
  <c r="AE375" i="2"/>
  <c r="AU375" i="2"/>
  <c r="AP375" i="2"/>
  <c r="AO375" i="2"/>
  <c r="AN375" i="2"/>
  <c r="AM375" i="2"/>
  <c r="AK375" i="2"/>
  <c r="AH375" i="2"/>
  <c r="AG375" i="2"/>
  <c r="AF375" i="2"/>
  <c r="AD375" i="2"/>
  <c r="AB375" i="2"/>
  <c r="AA375" i="2"/>
  <c r="AS374" i="2"/>
  <c r="AU374" i="2"/>
  <c r="AT374" i="2"/>
  <c r="AR374" i="2"/>
  <c r="AQ374" i="2"/>
  <c r="AO374" i="2"/>
  <c r="AL374" i="2"/>
  <c r="AK374" i="2"/>
  <c r="AJ374" i="2"/>
  <c r="AI374" i="2"/>
  <c r="AG374" i="2"/>
  <c r="AD374" i="2"/>
  <c r="AC374" i="2"/>
  <c r="AB374" i="2"/>
  <c r="AA374" i="2"/>
  <c r="AM373" i="2"/>
  <c r="AU373" i="2"/>
  <c r="AR373" i="2"/>
  <c r="AP373" i="2"/>
  <c r="AO373" i="2"/>
  <c r="AL373" i="2"/>
  <c r="AI373" i="2"/>
  <c r="AH373" i="2"/>
  <c r="AG373" i="2"/>
  <c r="AF373" i="2"/>
  <c r="AE373" i="2"/>
  <c r="AD373" i="2"/>
  <c r="AA373" i="2"/>
  <c r="AC372" i="2"/>
  <c r="AT372" i="2"/>
  <c r="AS372" i="2"/>
  <c r="AR372" i="2"/>
  <c r="AQ372" i="2"/>
  <c r="AO372" i="2"/>
  <c r="AN372" i="2"/>
  <c r="AL372" i="2"/>
  <c r="AK372" i="2"/>
  <c r="AJ372" i="2"/>
  <c r="AI372" i="2"/>
  <c r="AG372" i="2"/>
  <c r="AF372" i="2"/>
  <c r="AD372" i="2"/>
  <c r="AS371" i="2"/>
  <c r="AU371" i="2"/>
  <c r="AR371" i="2"/>
  <c r="AP371" i="2"/>
  <c r="AO371" i="2"/>
  <c r="AM371" i="2"/>
  <c r="AJ371" i="2"/>
  <c r="AH371" i="2"/>
  <c r="AG371" i="2"/>
  <c r="AE371" i="2"/>
  <c r="AB371" i="2"/>
  <c r="AA371" i="2"/>
  <c r="AC370" i="2"/>
  <c r="AT370" i="2"/>
  <c r="AS370" i="2"/>
  <c r="AQ370" i="2"/>
  <c r="AP370" i="2"/>
  <c r="AO370" i="2"/>
  <c r="AN370" i="2"/>
  <c r="AL370" i="2"/>
  <c r="AK370" i="2"/>
  <c r="AI370" i="2"/>
  <c r="AH370" i="2"/>
  <c r="AG370" i="2"/>
  <c r="AF370" i="2"/>
  <c r="AD370" i="2"/>
  <c r="AB370" i="2"/>
  <c r="AU369" i="2"/>
  <c r="AS369" i="2"/>
  <c r="AR369" i="2"/>
  <c r="AP369" i="2"/>
  <c r="AO369" i="2"/>
  <c r="AN369" i="2"/>
  <c r="AM369" i="2"/>
  <c r="AK369" i="2"/>
  <c r="AJ369" i="2"/>
  <c r="AH369" i="2"/>
  <c r="AG369" i="2"/>
  <c r="AF369" i="2"/>
  <c r="AE369" i="2"/>
  <c r="AC369" i="2"/>
  <c r="AB369" i="2"/>
  <c r="AT368" i="2"/>
  <c r="AS368" i="2"/>
  <c r="AR368" i="2"/>
  <c r="AQ368" i="2"/>
  <c r="AO368" i="2"/>
  <c r="AN368" i="2"/>
  <c r="AL368" i="2"/>
  <c r="AK368" i="2"/>
  <c r="AJ368" i="2"/>
  <c r="AI368" i="2"/>
  <c r="AG368" i="2"/>
  <c r="AF368" i="2"/>
  <c r="AD368" i="2"/>
  <c r="AC368" i="2"/>
  <c r="AB368" i="2"/>
  <c r="AU367" i="2"/>
  <c r="AK367" i="2"/>
  <c r="AE367" i="2"/>
  <c r="AT367" i="2"/>
  <c r="AS367" i="2"/>
  <c r="AR367" i="2"/>
  <c r="AP367" i="2"/>
  <c r="AO367" i="2"/>
  <c r="AN367" i="2"/>
  <c r="AM367" i="2"/>
  <c r="AL367" i="2"/>
  <c r="AJ367" i="2"/>
  <c r="AH367" i="2"/>
  <c r="AG367" i="2"/>
  <c r="AF367" i="2"/>
  <c r="AD367" i="2"/>
  <c r="AC367" i="2"/>
  <c r="AB367" i="2"/>
  <c r="AC366" i="2"/>
  <c r="AT366" i="2"/>
  <c r="AS366" i="2"/>
  <c r="AR366" i="2"/>
  <c r="AQ366" i="2"/>
  <c r="AP366" i="2"/>
  <c r="AO366" i="2"/>
  <c r="AN366" i="2"/>
  <c r="AL366" i="2"/>
  <c r="AK366" i="2"/>
  <c r="AJ366" i="2"/>
  <c r="AI366" i="2"/>
  <c r="AH366" i="2"/>
  <c r="AG366" i="2"/>
  <c r="AF366" i="2"/>
  <c r="AD366" i="2"/>
  <c r="AB366" i="2"/>
  <c r="AA366" i="2"/>
  <c r="AM365" i="2"/>
  <c r="AU365" i="2"/>
  <c r="AT365" i="2"/>
  <c r="AS365" i="2"/>
  <c r="AR365" i="2"/>
  <c r="AP365" i="2"/>
  <c r="AO365" i="2"/>
  <c r="AN365" i="2"/>
  <c r="AL365" i="2"/>
  <c r="AK365" i="2"/>
  <c r="AJ365" i="2"/>
  <c r="AH365" i="2"/>
  <c r="AG365" i="2"/>
  <c r="AF365" i="2"/>
  <c r="AE365" i="2"/>
  <c r="AD365" i="2"/>
  <c r="AC365" i="2"/>
  <c r="AB365" i="2"/>
  <c r="AA365" i="2"/>
  <c r="U364" i="2"/>
  <c r="T364" i="2"/>
  <c r="S364" i="2"/>
  <c r="S363" i="2" s="1"/>
  <c r="R364" i="2"/>
  <c r="Q364" i="2"/>
  <c r="Q363" i="2" s="1"/>
  <c r="P364" i="2"/>
  <c r="P363" i="2" s="1"/>
  <c r="O364" i="2"/>
  <c r="O363" i="2" s="1"/>
  <c r="N364" i="2"/>
  <c r="M364" i="2"/>
  <c r="L364" i="2"/>
  <c r="K364" i="2"/>
  <c r="K363" i="2" s="1"/>
  <c r="J364" i="2"/>
  <c r="I364" i="2"/>
  <c r="I363" i="2" s="1"/>
  <c r="H364" i="2"/>
  <c r="H363" i="2" s="1"/>
  <c r="G364" i="2"/>
  <c r="G363" i="2" s="1"/>
  <c r="F364" i="2"/>
  <c r="E364" i="2"/>
  <c r="D364" i="2"/>
  <c r="C364" i="2"/>
  <c r="C363" i="2" s="1"/>
  <c r="T363" i="2"/>
  <c r="R363" i="2"/>
  <c r="N363" i="2"/>
  <c r="L363" i="2"/>
  <c r="J363" i="2"/>
  <c r="F363" i="2"/>
  <c r="D363" i="2"/>
  <c r="U362" i="2"/>
  <c r="U363" i="2" s="1"/>
  <c r="T362" i="2"/>
  <c r="S362" i="2"/>
  <c r="R362" i="2"/>
  <c r="Q362" i="2"/>
  <c r="P362" i="2"/>
  <c r="O362" i="2"/>
  <c r="N362" i="2"/>
  <c r="M362" i="2"/>
  <c r="M363" i="2" s="1"/>
  <c r="L362" i="2"/>
  <c r="K362" i="2"/>
  <c r="J362" i="2"/>
  <c r="I362" i="2"/>
  <c r="H362" i="2"/>
  <c r="G362" i="2"/>
  <c r="F362" i="2"/>
  <c r="E362" i="2"/>
  <c r="E363" i="2" s="1"/>
  <c r="D362" i="2"/>
  <c r="C362" i="2"/>
  <c r="D345" i="2"/>
  <c r="E345" i="2"/>
  <c r="F345" i="2"/>
  <c r="G345" i="2"/>
  <c r="H345" i="2"/>
  <c r="I345" i="2"/>
  <c r="AG345" i="2" s="1"/>
  <c r="J345" i="2"/>
  <c r="AH345" i="2" s="1"/>
  <c r="K345" i="2"/>
  <c r="AI345" i="2" s="1"/>
  <c r="L345" i="2"/>
  <c r="M345" i="2"/>
  <c r="N345" i="2"/>
  <c r="O345" i="2"/>
  <c r="P345" i="2"/>
  <c r="Q345" i="2"/>
  <c r="AO345" i="2" s="1"/>
  <c r="R345" i="2"/>
  <c r="AP345" i="2" s="1"/>
  <c r="S345" i="2"/>
  <c r="AQ345" i="2" s="1"/>
  <c r="T345" i="2"/>
  <c r="U345" i="2"/>
  <c r="V345" i="2"/>
  <c r="W345" i="2"/>
  <c r="D346" i="2"/>
  <c r="E346" i="2"/>
  <c r="AC346" i="2" s="1"/>
  <c r="F346" i="2"/>
  <c r="AD346" i="2" s="1"/>
  <c r="G346" i="2"/>
  <c r="H346" i="2"/>
  <c r="I346" i="2"/>
  <c r="J346" i="2"/>
  <c r="K346" i="2"/>
  <c r="L346" i="2"/>
  <c r="M346" i="2"/>
  <c r="AK346" i="2" s="1"/>
  <c r="N346" i="2"/>
  <c r="AL346" i="2" s="1"/>
  <c r="O346" i="2"/>
  <c r="AM346" i="2" s="1"/>
  <c r="P346" i="2"/>
  <c r="Q346" i="2"/>
  <c r="R346" i="2"/>
  <c r="S346" i="2"/>
  <c r="T346" i="2"/>
  <c r="U346" i="2"/>
  <c r="AS346" i="2" s="1"/>
  <c r="V346" i="2"/>
  <c r="AT346" i="2" s="1"/>
  <c r="W346" i="2"/>
  <c r="D347" i="2"/>
  <c r="E347" i="2"/>
  <c r="F347" i="2"/>
  <c r="G347" i="2"/>
  <c r="H347" i="2"/>
  <c r="I347" i="2"/>
  <c r="AG347" i="2" s="1"/>
  <c r="J347" i="2"/>
  <c r="K347" i="2"/>
  <c r="AI347" i="2" s="1"/>
  <c r="L347" i="2"/>
  <c r="M347" i="2"/>
  <c r="N347" i="2"/>
  <c r="O347" i="2"/>
  <c r="P347" i="2"/>
  <c r="Q347" i="2"/>
  <c r="AO347" i="2" s="1"/>
  <c r="R347" i="2"/>
  <c r="AP347" i="2" s="1"/>
  <c r="S347" i="2"/>
  <c r="T347" i="2"/>
  <c r="U347" i="2"/>
  <c r="V347" i="2"/>
  <c r="W347" i="2"/>
  <c r="D348" i="2"/>
  <c r="E348" i="2"/>
  <c r="AC348" i="2" s="1"/>
  <c r="F348" i="2"/>
  <c r="G348" i="2"/>
  <c r="AE348" i="2" s="1"/>
  <c r="H348" i="2"/>
  <c r="I348" i="2"/>
  <c r="J348" i="2"/>
  <c r="K348" i="2"/>
  <c r="L348" i="2"/>
  <c r="M348" i="2"/>
  <c r="AK348" i="2" s="1"/>
  <c r="N348" i="2"/>
  <c r="O348" i="2"/>
  <c r="AM348" i="2" s="1"/>
  <c r="P348" i="2"/>
  <c r="Q348" i="2"/>
  <c r="R348" i="2"/>
  <c r="S348" i="2"/>
  <c r="T348" i="2"/>
  <c r="U348" i="2"/>
  <c r="AS348" i="2" s="1"/>
  <c r="V348" i="2"/>
  <c r="W348" i="2"/>
  <c r="AU348" i="2" s="1"/>
  <c r="D349" i="2"/>
  <c r="E349" i="2"/>
  <c r="F349" i="2"/>
  <c r="G349" i="2"/>
  <c r="H349" i="2"/>
  <c r="I349" i="2"/>
  <c r="AG349" i="2" s="1"/>
  <c r="J349" i="2"/>
  <c r="K349" i="2"/>
  <c r="AI349" i="2" s="1"/>
  <c r="L349" i="2"/>
  <c r="M349" i="2"/>
  <c r="N349" i="2"/>
  <c r="O349" i="2"/>
  <c r="P349" i="2"/>
  <c r="Q349" i="2"/>
  <c r="AO349" i="2" s="1"/>
  <c r="R349" i="2"/>
  <c r="AP349" i="2" s="1"/>
  <c r="S349" i="2"/>
  <c r="T349" i="2"/>
  <c r="U349" i="2"/>
  <c r="V349" i="2"/>
  <c r="W349" i="2"/>
  <c r="D350" i="2"/>
  <c r="E350" i="2"/>
  <c r="AC350" i="2" s="1"/>
  <c r="F350" i="2"/>
  <c r="AD350" i="2" s="1"/>
  <c r="G350" i="2"/>
  <c r="H350" i="2"/>
  <c r="I350" i="2"/>
  <c r="J350" i="2"/>
  <c r="K350" i="2"/>
  <c r="L350" i="2"/>
  <c r="M350" i="2"/>
  <c r="AK350" i="2" s="1"/>
  <c r="N350" i="2"/>
  <c r="AL350" i="2" s="1"/>
  <c r="O350" i="2"/>
  <c r="P350" i="2"/>
  <c r="Q350" i="2"/>
  <c r="R350" i="2"/>
  <c r="S350" i="2"/>
  <c r="T350" i="2"/>
  <c r="U350" i="2"/>
  <c r="AS350" i="2" s="1"/>
  <c r="V350" i="2"/>
  <c r="AT350" i="2" s="1"/>
  <c r="W350" i="2"/>
  <c r="D351" i="2"/>
  <c r="E351" i="2"/>
  <c r="F351" i="2"/>
  <c r="G351" i="2"/>
  <c r="H351" i="2"/>
  <c r="I351" i="2"/>
  <c r="J351" i="2"/>
  <c r="K351" i="2"/>
  <c r="AI351" i="2" s="1"/>
  <c r="L351" i="2"/>
  <c r="M351" i="2"/>
  <c r="N351" i="2"/>
  <c r="O351" i="2"/>
  <c r="P351" i="2"/>
  <c r="Q351" i="2"/>
  <c r="AO351" i="2" s="1"/>
  <c r="R351" i="2"/>
  <c r="S351" i="2"/>
  <c r="AQ351" i="2" s="1"/>
  <c r="T351" i="2"/>
  <c r="U351" i="2"/>
  <c r="V351" i="2"/>
  <c r="W351" i="2"/>
  <c r="D352" i="2"/>
  <c r="E352" i="2"/>
  <c r="AC352" i="2" s="1"/>
  <c r="F352" i="2"/>
  <c r="G352" i="2"/>
  <c r="AE352" i="2" s="1"/>
  <c r="H352" i="2"/>
  <c r="I352" i="2"/>
  <c r="J352" i="2"/>
  <c r="K352" i="2"/>
  <c r="L352" i="2"/>
  <c r="M352" i="2"/>
  <c r="AK352" i="2" s="1"/>
  <c r="N352" i="2"/>
  <c r="O352" i="2"/>
  <c r="AM352" i="2" s="1"/>
  <c r="P352" i="2"/>
  <c r="Q352" i="2"/>
  <c r="R352" i="2"/>
  <c r="S352" i="2"/>
  <c r="T352" i="2"/>
  <c r="U352" i="2"/>
  <c r="V352" i="2"/>
  <c r="W352" i="2"/>
  <c r="AU352" i="2" s="1"/>
  <c r="D353" i="2"/>
  <c r="E353" i="2"/>
  <c r="F353" i="2"/>
  <c r="AD353" i="2" s="1"/>
  <c r="G353" i="2"/>
  <c r="H353" i="2"/>
  <c r="I353" i="2"/>
  <c r="AG353" i="2" s="1"/>
  <c r="J353" i="2"/>
  <c r="K353" i="2"/>
  <c r="AI353" i="2" s="1"/>
  <c r="L353" i="2"/>
  <c r="M353" i="2"/>
  <c r="N353" i="2"/>
  <c r="AL353" i="2" s="1"/>
  <c r="O353" i="2"/>
  <c r="P353" i="2"/>
  <c r="Q353" i="2"/>
  <c r="AO353" i="2" s="1"/>
  <c r="R353" i="2"/>
  <c r="S353" i="2"/>
  <c r="AQ353" i="2" s="1"/>
  <c r="T353" i="2"/>
  <c r="U353" i="2"/>
  <c r="V353" i="2"/>
  <c r="W353" i="2"/>
  <c r="D354" i="2"/>
  <c r="E354" i="2"/>
  <c r="F354" i="2"/>
  <c r="G354" i="2"/>
  <c r="AE354" i="2" s="1"/>
  <c r="H354" i="2"/>
  <c r="I354" i="2"/>
  <c r="J354" i="2"/>
  <c r="AH354" i="2" s="1"/>
  <c r="K354" i="2"/>
  <c r="L354" i="2"/>
  <c r="M354" i="2"/>
  <c r="AK354" i="2" s="1"/>
  <c r="N354" i="2"/>
  <c r="O354" i="2"/>
  <c r="AM354" i="2" s="1"/>
  <c r="P354" i="2"/>
  <c r="Q354" i="2"/>
  <c r="R354" i="2"/>
  <c r="AP354" i="2" s="1"/>
  <c r="S354" i="2"/>
  <c r="T354" i="2"/>
  <c r="U354" i="2"/>
  <c r="AS354" i="2" s="1"/>
  <c r="V354" i="2"/>
  <c r="W354" i="2"/>
  <c r="AU354" i="2" s="1"/>
  <c r="D355" i="2"/>
  <c r="E355" i="2"/>
  <c r="F355" i="2"/>
  <c r="AD355" i="2" s="1"/>
  <c r="G355" i="2"/>
  <c r="H355" i="2"/>
  <c r="I355" i="2"/>
  <c r="J355" i="2"/>
  <c r="AH355" i="2" s="1"/>
  <c r="K355" i="2"/>
  <c r="AI355" i="2" s="1"/>
  <c r="L355" i="2"/>
  <c r="M355" i="2"/>
  <c r="N355" i="2"/>
  <c r="AL355" i="2" s="1"/>
  <c r="O355" i="2"/>
  <c r="P355" i="2"/>
  <c r="Q355" i="2"/>
  <c r="AO355" i="2" s="1"/>
  <c r="R355" i="2"/>
  <c r="S355" i="2"/>
  <c r="T355" i="2"/>
  <c r="AR355" i="2" s="1"/>
  <c r="U355" i="2"/>
  <c r="V355" i="2"/>
  <c r="W355" i="2"/>
  <c r="AU355" i="2" s="1"/>
  <c r="C355" i="2"/>
  <c r="C354" i="2"/>
  <c r="AA354" i="2" s="1"/>
  <c r="C353" i="2"/>
  <c r="AA353" i="2" s="1"/>
  <c r="C352" i="2"/>
  <c r="C351" i="2"/>
  <c r="C350" i="2"/>
  <c r="AA350" i="2" s="1"/>
  <c r="C349" i="2"/>
  <c r="AA349" i="2" s="1"/>
  <c r="C348" i="2"/>
  <c r="AA348" i="2" s="1"/>
  <c r="C347" i="2"/>
  <c r="C346" i="2"/>
  <c r="C345" i="2"/>
  <c r="AA345" i="2" s="1"/>
  <c r="AQ355" i="2"/>
  <c r="AK355" i="2"/>
  <c r="AT355" i="2"/>
  <c r="AS355" i="2"/>
  <c r="AP355" i="2"/>
  <c r="AN355" i="2"/>
  <c r="AM355" i="2"/>
  <c r="AJ355" i="2"/>
  <c r="AG355" i="2"/>
  <c r="AF355" i="2"/>
  <c r="AE355" i="2"/>
  <c r="AC355" i="2"/>
  <c r="AB355" i="2"/>
  <c r="AA355" i="2"/>
  <c r="AC354" i="2"/>
  <c r="AT354" i="2"/>
  <c r="AR354" i="2"/>
  <c r="AQ354" i="2"/>
  <c r="AO354" i="2"/>
  <c r="AN354" i="2"/>
  <c r="AL354" i="2"/>
  <c r="AJ354" i="2"/>
  <c r="AI354" i="2"/>
  <c r="AG354" i="2"/>
  <c r="AF354" i="2"/>
  <c r="AD354" i="2"/>
  <c r="AB354" i="2"/>
  <c r="AU353" i="2"/>
  <c r="AT353" i="2"/>
  <c r="AS353" i="2"/>
  <c r="AR353" i="2"/>
  <c r="AP353" i="2"/>
  <c r="AN353" i="2"/>
  <c r="AM353" i="2"/>
  <c r="AK353" i="2"/>
  <c r="AJ353" i="2"/>
  <c r="AH353" i="2"/>
  <c r="AF353" i="2"/>
  <c r="AE353" i="2"/>
  <c r="AC353" i="2"/>
  <c r="AB353" i="2"/>
  <c r="AO352" i="2"/>
  <c r="AT352" i="2"/>
  <c r="AS352" i="2"/>
  <c r="AR352" i="2"/>
  <c r="AQ352" i="2"/>
  <c r="AP352" i="2"/>
  <c r="AN352" i="2"/>
  <c r="AL352" i="2"/>
  <c r="AJ352" i="2"/>
  <c r="AI352" i="2"/>
  <c r="AH352" i="2"/>
  <c r="AG352" i="2"/>
  <c r="AF352" i="2"/>
  <c r="AD352" i="2"/>
  <c r="AB352" i="2"/>
  <c r="AA352" i="2"/>
  <c r="AU351" i="2"/>
  <c r="AT351" i="2"/>
  <c r="AS351" i="2"/>
  <c r="AR351" i="2"/>
  <c r="AP351" i="2"/>
  <c r="AN351" i="2"/>
  <c r="AM351" i="2"/>
  <c r="AL351" i="2"/>
  <c r="AK351" i="2"/>
  <c r="AJ351" i="2"/>
  <c r="AH351" i="2"/>
  <c r="AG351" i="2"/>
  <c r="AF351" i="2"/>
  <c r="AE351" i="2"/>
  <c r="AD351" i="2"/>
  <c r="AC351" i="2"/>
  <c r="AB351" i="2"/>
  <c r="AA351" i="2"/>
  <c r="AU350" i="2"/>
  <c r="AR350" i="2"/>
  <c r="AQ350" i="2"/>
  <c r="AP350" i="2"/>
  <c r="AO350" i="2"/>
  <c r="AN350" i="2"/>
  <c r="AM350" i="2"/>
  <c r="AJ350" i="2"/>
  <c r="AI350" i="2"/>
  <c r="AH350" i="2"/>
  <c r="AG350" i="2"/>
  <c r="AF350" i="2"/>
  <c r="AE350" i="2"/>
  <c r="AB350" i="2"/>
  <c r="AU349" i="2"/>
  <c r="AM349" i="2"/>
  <c r="AT349" i="2"/>
  <c r="AS349" i="2"/>
  <c r="AR349" i="2"/>
  <c r="AQ349" i="2"/>
  <c r="AN349" i="2"/>
  <c r="AL349" i="2"/>
  <c r="AK349" i="2"/>
  <c r="AJ349" i="2"/>
  <c r="AH349" i="2"/>
  <c r="AF349" i="2"/>
  <c r="AE349" i="2"/>
  <c r="AD349" i="2"/>
  <c r="AC349" i="2"/>
  <c r="AB349" i="2"/>
  <c r="AT348" i="2"/>
  <c r="AR348" i="2"/>
  <c r="AQ348" i="2"/>
  <c r="AP348" i="2"/>
  <c r="AO348" i="2"/>
  <c r="AN348" i="2"/>
  <c r="AL348" i="2"/>
  <c r="AJ348" i="2"/>
  <c r="AI348" i="2"/>
  <c r="AH348" i="2"/>
  <c r="AG348" i="2"/>
  <c r="AF348" i="2"/>
  <c r="AD348" i="2"/>
  <c r="AB348" i="2"/>
  <c r="AU347" i="2"/>
  <c r="AT347" i="2"/>
  <c r="AS347" i="2"/>
  <c r="AR347" i="2"/>
  <c r="AQ347" i="2"/>
  <c r="AN347" i="2"/>
  <c r="AM347" i="2"/>
  <c r="AL347" i="2"/>
  <c r="AK347" i="2"/>
  <c r="AJ347" i="2"/>
  <c r="AH347" i="2"/>
  <c r="AF347" i="2"/>
  <c r="AE347" i="2"/>
  <c r="AD347" i="2"/>
  <c r="AC347" i="2"/>
  <c r="AB347" i="2"/>
  <c r="AA347" i="2"/>
  <c r="AU346" i="2"/>
  <c r="AR346" i="2"/>
  <c r="AQ346" i="2"/>
  <c r="AP346" i="2"/>
  <c r="AO346" i="2"/>
  <c r="AN346" i="2"/>
  <c r="AJ346" i="2"/>
  <c r="AI346" i="2"/>
  <c r="AH346" i="2"/>
  <c r="AG346" i="2"/>
  <c r="AF346" i="2"/>
  <c r="AE346" i="2"/>
  <c r="AB346" i="2"/>
  <c r="AA346" i="2"/>
  <c r="AU345" i="2"/>
  <c r="AT345" i="2"/>
  <c r="AS345" i="2"/>
  <c r="AR345" i="2"/>
  <c r="AN345" i="2"/>
  <c r="AM345" i="2"/>
  <c r="AL345" i="2"/>
  <c r="AK345" i="2"/>
  <c r="AJ345" i="2"/>
  <c r="AF345" i="2"/>
  <c r="AE345" i="2"/>
  <c r="AD345" i="2"/>
  <c r="AC345" i="2"/>
  <c r="AB345" i="2"/>
  <c r="U344" i="2"/>
  <c r="U343" i="2" s="1"/>
  <c r="T344" i="2"/>
  <c r="S344" i="2"/>
  <c r="R344" i="2"/>
  <c r="Q344" i="2"/>
  <c r="Q343" i="2" s="1"/>
  <c r="P344" i="2"/>
  <c r="P343" i="2" s="1"/>
  <c r="O344" i="2"/>
  <c r="O343" i="2" s="1"/>
  <c r="N344" i="2"/>
  <c r="N343" i="2" s="1"/>
  <c r="M344" i="2"/>
  <c r="M343" i="2" s="1"/>
  <c r="L344" i="2"/>
  <c r="K344" i="2"/>
  <c r="J344" i="2"/>
  <c r="I344" i="2"/>
  <c r="I343" i="2" s="1"/>
  <c r="H344" i="2"/>
  <c r="H343" i="2" s="1"/>
  <c r="G344" i="2"/>
  <c r="G343" i="2" s="1"/>
  <c r="F344" i="2"/>
  <c r="F343" i="2" s="1"/>
  <c r="E344" i="2"/>
  <c r="E343" i="2" s="1"/>
  <c r="D344" i="2"/>
  <c r="C344" i="2"/>
  <c r="T343" i="2"/>
  <c r="S343" i="2"/>
  <c r="R343" i="2"/>
  <c r="L343" i="2"/>
  <c r="K343" i="2"/>
  <c r="J343" i="2"/>
  <c r="D343" i="2"/>
  <c r="C343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D327" i="2"/>
  <c r="E327" i="2"/>
  <c r="F327" i="2"/>
  <c r="G327" i="2"/>
  <c r="H327" i="2"/>
  <c r="I327" i="2"/>
  <c r="J327" i="2"/>
  <c r="K327" i="2"/>
  <c r="AI327" i="2" s="1"/>
  <c r="L327" i="2"/>
  <c r="M327" i="2"/>
  <c r="N327" i="2"/>
  <c r="O327" i="2"/>
  <c r="P327" i="2"/>
  <c r="Q327" i="2"/>
  <c r="AO327" i="2" s="1"/>
  <c r="R327" i="2"/>
  <c r="S327" i="2"/>
  <c r="AQ327" i="2" s="1"/>
  <c r="T327" i="2"/>
  <c r="U327" i="2"/>
  <c r="V327" i="2"/>
  <c r="W327" i="2"/>
  <c r="D328" i="2"/>
  <c r="E328" i="2"/>
  <c r="F328" i="2"/>
  <c r="G328" i="2"/>
  <c r="AE328" i="2" s="1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AS328" i="2" s="1"/>
  <c r="V328" i="2"/>
  <c r="W328" i="2"/>
  <c r="AU328" i="2" s="1"/>
  <c r="D329" i="2"/>
  <c r="E329" i="2"/>
  <c r="F329" i="2"/>
  <c r="G329" i="2"/>
  <c r="H329" i="2"/>
  <c r="I329" i="2"/>
  <c r="J329" i="2"/>
  <c r="K329" i="2"/>
  <c r="AI329" i="2" s="1"/>
  <c r="L329" i="2"/>
  <c r="M329" i="2"/>
  <c r="AK329" i="2" s="1"/>
  <c r="N329" i="2"/>
  <c r="O329" i="2"/>
  <c r="P329" i="2"/>
  <c r="Q329" i="2"/>
  <c r="AO329" i="2" s="1"/>
  <c r="R329" i="2"/>
  <c r="S329" i="2"/>
  <c r="T329" i="2"/>
  <c r="U329" i="2"/>
  <c r="V329" i="2"/>
  <c r="W329" i="2"/>
  <c r="D330" i="2"/>
  <c r="E330" i="2"/>
  <c r="F330" i="2"/>
  <c r="G330" i="2"/>
  <c r="H330" i="2"/>
  <c r="I330" i="2"/>
  <c r="AG330" i="2" s="1"/>
  <c r="J330" i="2"/>
  <c r="K330" i="2"/>
  <c r="L330" i="2"/>
  <c r="M330" i="2"/>
  <c r="AK330" i="2" s="1"/>
  <c r="N330" i="2"/>
  <c r="O330" i="2"/>
  <c r="AM330" i="2" s="1"/>
  <c r="P330" i="2"/>
  <c r="Q330" i="2"/>
  <c r="R330" i="2"/>
  <c r="S330" i="2"/>
  <c r="T330" i="2"/>
  <c r="U330" i="2"/>
  <c r="V330" i="2"/>
  <c r="W330" i="2"/>
  <c r="AU330" i="2" s="1"/>
  <c r="D331" i="2"/>
  <c r="E331" i="2"/>
  <c r="AC331" i="2" s="1"/>
  <c r="F331" i="2"/>
  <c r="G331" i="2"/>
  <c r="H331" i="2"/>
  <c r="I331" i="2"/>
  <c r="J331" i="2"/>
  <c r="K331" i="2"/>
  <c r="AI331" i="2" s="1"/>
  <c r="L331" i="2"/>
  <c r="M331" i="2"/>
  <c r="AK331" i="2" s="1"/>
  <c r="N331" i="2"/>
  <c r="O331" i="2"/>
  <c r="P331" i="2"/>
  <c r="Q331" i="2"/>
  <c r="AO331" i="2" s="1"/>
  <c r="R331" i="2"/>
  <c r="S331" i="2"/>
  <c r="AQ331" i="2" s="1"/>
  <c r="T331" i="2"/>
  <c r="U331" i="2"/>
  <c r="AS331" i="2" s="1"/>
  <c r="V331" i="2"/>
  <c r="W331" i="2"/>
  <c r="D332" i="2"/>
  <c r="E332" i="2"/>
  <c r="F332" i="2"/>
  <c r="G332" i="2"/>
  <c r="AE332" i="2" s="1"/>
  <c r="H332" i="2"/>
  <c r="I332" i="2"/>
  <c r="AG332" i="2" s="1"/>
  <c r="J332" i="2"/>
  <c r="K332" i="2"/>
  <c r="L332" i="2"/>
  <c r="M332" i="2"/>
  <c r="N332" i="2"/>
  <c r="O332" i="2"/>
  <c r="AM332" i="2" s="1"/>
  <c r="P332" i="2"/>
  <c r="Q332" i="2"/>
  <c r="AO332" i="2" s="1"/>
  <c r="R332" i="2"/>
  <c r="S332" i="2"/>
  <c r="T332" i="2"/>
  <c r="U332" i="2"/>
  <c r="V332" i="2"/>
  <c r="W332" i="2"/>
  <c r="D333" i="2"/>
  <c r="E333" i="2"/>
  <c r="AC333" i="2" s="1"/>
  <c r="F333" i="2"/>
  <c r="G333" i="2"/>
  <c r="H333" i="2"/>
  <c r="I333" i="2"/>
  <c r="J333" i="2"/>
  <c r="K333" i="2"/>
  <c r="AI333" i="2" s="1"/>
  <c r="L333" i="2"/>
  <c r="M333" i="2"/>
  <c r="AK333" i="2" s="1"/>
  <c r="N333" i="2"/>
  <c r="O333" i="2"/>
  <c r="P333" i="2"/>
  <c r="Q333" i="2"/>
  <c r="AO333" i="2" s="1"/>
  <c r="R333" i="2"/>
  <c r="S333" i="2"/>
  <c r="T333" i="2"/>
  <c r="U333" i="2"/>
  <c r="V333" i="2"/>
  <c r="W333" i="2"/>
  <c r="D334" i="2"/>
  <c r="E334" i="2"/>
  <c r="AC334" i="2" s="1"/>
  <c r="F334" i="2"/>
  <c r="G334" i="2"/>
  <c r="AE334" i="2" s="1"/>
  <c r="H334" i="2"/>
  <c r="I334" i="2"/>
  <c r="AG334" i="2" s="1"/>
  <c r="J334" i="2"/>
  <c r="K334" i="2"/>
  <c r="L334" i="2"/>
  <c r="M334" i="2"/>
  <c r="AK334" i="2" s="1"/>
  <c r="N334" i="2"/>
  <c r="O334" i="2"/>
  <c r="AM334" i="2" s="1"/>
  <c r="P334" i="2"/>
  <c r="Q334" i="2"/>
  <c r="AO334" i="2" s="1"/>
  <c r="R334" i="2"/>
  <c r="S334" i="2"/>
  <c r="T334" i="2"/>
  <c r="U334" i="2"/>
  <c r="AS334" i="2" s="1"/>
  <c r="V334" i="2"/>
  <c r="W334" i="2"/>
  <c r="D335" i="2"/>
  <c r="AB335" i="2" s="1"/>
  <c r="E335" i="2"/>
  <c r="AC335" i="2" s="1"/>
  <c r="F335" i="2"/>
  <c r="G335" i="2"/>
  <c r="H335" i="2"/>
  <c r="I335" i="2"/>
  <c r="AG335" i="2" s="1"/>
  <c r="J335" i="2"/>
  <c r="K335" i="2"/>
  <c r="AI335" i="2" s="1"/>
  <c r="L335" i="2"/>
  <c r="AJ335" i="2" s="1"/>
  <c r="M335" i="2"/>
  <c r="AK335" i="2" s="1"/>
  <c r="N335" i="2"/>
  <c r="O335" i="2"/>
  <c r="P335" i="2"/>
  <c r="Q335" i="2"/>
  <c r="AO335" i="2" s="1"/>
  <c r="R335" i="2"/>
  <c r="S335" i="2"/>
  <c r="AQ335" i="2" s="1"/>
  <c r="T335" i="2"/>
  <c r="AR335" i="2" s="1"/>
  <c r="U335" i="2"/>
  <c r="AS335" i="2" s="1"/>
  <c r="V335" i="2"/>
  <c r="W335" i="2"/>
  <c r="C335" i="2"/>
  <c r="AA335" i="2" s="1"/>
  <c r="C334" i="2"/>
  <c r="AA334" i="2" s="1"/>
  <c r="C333" i="2"/>
  <c r="C332" i="2"/>
  <c r="C331" i="2"/>
  <c r="AA331" i="2" s="1"/>
  <c r="C330" i="2"/>
  <c r="C329" i="2"/>
  <c r="AA329" i="2" s="1"/>
  <c r="C328" i="2"/>
  <c r="AA328" i="2" s="1"/>
  <c r="C327" i="2"/>
  <c r="C326" i="2"/>
  <c r="AA326" i="2" s="1"/>
  <c r="C325" i="2"/>
  <c r="AA325" i="2" s="1"/>
  <c r="AA332" i="2"/>
  <c r="AU335" i="2"/>
  <c r="AT335" i="2"/>
  <c r="AP335" i="2"/>
  <c r="AN335" i="2"/>
  <c r="AM335" i="2"/>
  <c r="AL335" i="2"/>
  <c r="AH335" i="2"/>
  <c r="AF335" i="2"/>
  <c r="AE335" i="2"/>
  <c r="AD335" i="2"/>
  <c r="AU334" i="2"/>
  <c r="AT334" i="2"/>
  <c r="AR334" i="2"/>
  <c r="AQ334" i="2"/>
  <c r="AP334" i="2"/>
  <c r="AN334" i="2"/>
  <c r="AL334" i="2"/>
  <c r="AJ334" i="2"/>
  <c r="AI334" i="2"/>
  <c r="AH334" i="2"/>
  <c r="AF334" i="2"/>
  <c r="AD334" i="2"/>
  <c r="AB334" i="2"/>
  <c r="AM333" i="2"/>
  <c r="AE333" i="2"/>
  <c r="AU333" i="2"/>
  <c r="AT333" i="2"/>
  <c r="AS333" i="2"/>
  <c r="AR333" i="2"/>
  <c r="AQ333" i="2"/>
  <c r="AP333" i="2"/>
  <c r="AN333" i="2"/>
  <c r="AL333" i="2"/>
  <c r="AJ333" i="2"/>
  <c r="AH333" i="2"/>
  <c r="AG333" i="2"/>
  <c r="AF333" i="2"/>
  <c r="AD333" i="2"/>
  <c r="AB333" i="2"/>
  <c r="AA333" i="2"/>
  <c r="AQ332" i="2"/>
  <c r="AU332" i="2"/>
  <c r="AT332" i="2"/>
  <c r="AS332" i="2"/>
  <c r="AR332" i="2"/>
  <c r="AP332" i="2"/>
  <c r="AN332" i="2"/>
  <c r="AL332" i="2"/>
  <c r="AK332" i="2"/>
  <c r="AJ332" i="2"/>
  <c r="AI332" i="2"/>
  <c r="AH332" i="2"/>
  <c r="AF332" i="2"/>
  <c r="AD332" i="2"/>
  <c r="AC332" i="2"/>
  <c r="AB332" i="2"/>
  <c r="AU331" i="2"/>
  <c r="AT331" i="2"/>
  <c r="AR331" i="2"/>
  <c r="AP331" i="2"/>
  <c r="AN331" i="2"/>
  <c r="AM331" i="2"/>
  <c r="AL331" i="2"/>
  <c r="AJ331" i="2"/>
  <c r="AH331" i="2"/>
  <c r="AG331" i="2"/>
  <c r="AF331" i="2"/>
  <c r="AE331" i="2"/>
  <c r="AD331" i="2"/>
  <c r="AB331" i="2"/>
  <c r="AE330" i="2"/>
  <c r="AT330" i="2"/>
  <c r="AS330" i="2"/>
  <c r="AR330" i="2"/>
  <c r="AQ330" i="2"/>
  <c r="AP330" i="2"/>
  <c r="AO330" i="2"/>
  <c r="AN330" i="2"/>
  <c r="AL330" i="2"/>
  <c r="AJ330" i="2"/>
  <c r="AI330" i="2"/>
  <c r="AH330" i="2"/>
  <c r="AF330" i="2"/>
  <c r="AD330" i="2"/>
  <c r="AC330" i="2"/>
  <c r="AB330" i="2"/>
  <c r="AA330" i="2"/>
  <c r="AU329" i="2"/>
  <c r="AT329" i="2"/>
  <c r="AS329" i="2"/>
  <c r="AR329" i="2"/>
  <c r="AQ329" i="2"/>
  <c r="AP329" i="2"/>
  <c r="AN329" i="2"/>
  <c r="AM329" i="2"/>
  <c r="AL329" i="2"/>
  <c r="AJ329" i="2"/>
  <c r="AH329" i="2"/>
  <c r="AG329" i="2"/>
  <c r="AF329" i="2"/>
  <c r="AE329" i="2"/>
  <c r="AD329" i="2"/>
  <c r="AC329" i="2"/>
  <c r="AB329" i="2"/>
  <c r="AQ328" i="2"/>
  <c r="AI328" i="2"/>
  <c r="AT328" i="2"/>
  <c r="AR328" i="2"/>
  <c r="AP328" i="2"/>
  <c r="AO328" i="2"/>
  <c r="AN328" i="2"/>
  <c r="AM328" i="2"/>
  <c r="AL328" i="2"/>
  <c r="AK328" i="2"/>
  <c r="AJ328" i="2"/>
  <c r="AH328" i="2"/>
  <c r="AG328" i="2"/>
  <c r="AF328" i="2"/>
  <c r="AD328" i="2"/>
  <c r="AC328" i="2"/>
  <c r="AB328" i="2"/>
  <c r="AC327" i="2"/>
  <c r="AA327" i="2"/>
  <c r="AU327" i="2"/>
  <c r="AT327" i="2"/>
  <c r="AS327" i="2"/>
  <c r="AR327" i="2"/>
  <c r="AP327" i="2"/>
  <c r="AN327" i="2"/>
  <c r="AM327" i="2"/>
  <c r="AL327" i="2"/>
  <c r="AK327" i="2"/>
  <c r="AJ327" i="2"/>
  <c r="AH327" i="2"/>
  <c r="AG327" i="2"/>
  <c r="AF327" i="2"/>
  <c r="AE327" i="2"/>
  <c r="AD327" i="2"/>
  <c r="AB327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U325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U324" i="2"/>
  <c r="U323" i="2" s="1"/>
  <c r="T324" i="2"/>
  <c r="S324" i="2"/>
  <c r="R324" i="2"/>
  <c r="Q324" i="2"/>
  <c r="Q323" i="2" s="1"/>
  <c r="P324" i="2"/>
  <c r="P323" i="2" s="1"/>
  <c r="O324" i="2"/>
  <c r="O323" i="2" s="1"/>
  <c r="N324" i="2"/>
  <c r="N323" i="2" s="1"/>
  <c r="M324" i="2"/>
  <c r="M323" i="2" s="1"/>
  <c r="L324" i="2"/>
  <c r="K324" i="2"/>
  <c r="J324" i="2"/>
  <c r="I324" i="2"/>
  <c r="I323" i="2" s="1"/>
  <c r="H324" i="2"/>
  <c r="H323" i="2" s="1"/>
  <c r="G324" i="2"/>
  <c r="G323" i="2" s="1"/>
  <c r="F324" i="2"/>
  <c r="F323" i="2" s="1"/>
  <c r="E324" i="2"/>
  <c r="E323" i="2" s="1"/>
  <c r="D324" i="2"/>
  <c r="C324" i="2"/>
  <c r="T323" i="2"/>
  <c r="S323" i="2"/>
  <c r="R323" i="2"/>
  <c r="L323" i="2"/>
  <c r="K323" i="2"/>
  <c r="J323" i="2"/>
  <c r="D323" i="2"/>
  <c r="C323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D305" i="2"/>
  <c r="E305" i="2"/>
  <c r="F305" i="2"/>
  <c r="G305" i="2"/>
  <c r="H305" i="2"/>
  <c r="I305" i="2"/>
  <c r="J305" i="2"/>
  <c r="K305" i="2"/>
  <c r="AI305" i="2" s="1"/>
  <c r="L305" i="2"/>
  <c r="M305" i="2"/>
  <c r="N305" i="2"/>
  <c r="O305" i="2"/>
  <c r="P305" i="2"/>
  <c r="Q305" i="2"/>
  <c r="R305" i="2"/>
  <c r="S305" i="2"/>
  <c r="AQ305" i="2" s="1"/>
  <c r="T305" i="2"/>
  <c r="U305" i="2"/>
  <c r="V305" i="2"/>
  <c r="W305" i="2"/>
  <c r="D306" i="2"/>
  <c r="E306" i="2"/>
  <c r="F306" i="2"/>
  <c r="G306" i="2"/>
  <c r="AE306" i="2" s="1"/>
  <c r="H306" i="2"/>
  <c r="I306" i="2"/>
  <c r="J306" i="2"/>
  <c r="K306" i="2"/>
  <c r="L306" i="2"/>
  <c r="M306" i="2"/>
  <c r="N306" i="2"/>
  <c r="O306" i="2"/>
  <c r="AM306" i="2" s="1"/>
  <c r="P306" i="2"/>
  <c r="Q306" i="2"/>
  <c r="R306" i="2"/>
  <c r="S306" i="2"/>
  <c r="T306" i="2"/>
  <c r="U306" i="2"/>
  <c r="V306" i="2"/>
  <c r="W306" i="2"/>
  <c r="AU306" i="2" s="1"/>
  <c r="D307" i="2"/>
  <c r="E307" i="2"/>
  <c r="F307" i="2"/>
  <c r="G307" i="2"/>
  <c r="H307" i="2"/>
  <c r="I307" i="2"/>
  <c r="J307" i="2"/>
  <c r="K307" i="2"/>
  <c r="AI307" i="2" s="1"/>
  <c r="L307" i="2"/>
  <c r="M307" i="2"/>
  <c r="N307" i="2"/>
  <c r="O307" i="2"/>
  <c r="P307" i="2"/>
  <c r="Q307" i="2"/>
  <c r="R307" i="2"/>
  <c r="S307" i="2"/>
  <c r="AQ307" i="2" s="1"/>
  <c r="T307" i="2"/>
  <c r="U307" i="2"/>
  <c r="V307" i="2"/>
  <c r="W307" i="2"/>
  <c r="AU307" i="2" s="1"/>
  <c r="D308" i="2"/>
  <c r="E308" i="2"/>
  <c r="F308" i="2"/>
  <c r="G308" i="2"/>
  <c r="AE308" i="2" s="1"/>
  <c r="H308" i="2"/>
  <c r="I308" i="2"/>
  <c r="J308" i="2"/>
  <c r="K308" i="2"/>
  <c r="AI308" i="2" s="1"/>
  <c r="L308" i="2"/>
  <c r="M308" i="2"/>
  <c r="N308" i="2"/>
  <c r="O308" i="2"/>
  <c r="AM308" i="2" s="1"/>
  <c r="P308" i="2"/>
  <c r="Q308" i="2"/>
  <c r="R308" i="2"/>
  <c r="S308" i="2"/>
  <c r="AQ308" i="2" s="1"/>
  <c r="T308" i="2"/>
  <c r="U308" i="2"/>
  <c r="V308" i="2"/>
  <c r="W308" i="2"/>
  <c r="AU308" i="2" s="1"/>
  <c r="D309" i="2"/>
  <c r="E309" i="2"/>
  <c r="F309" i="2"/>
  <c r="AD309" i="2" s="1"/>
  <c r="G309" i="2"/>
  <c r="AE309" i="2" s="1"/>
  <c r="H309" i="2"/>
  <c r="I309" i="2"/>
  <c r="J309" i="2"/>
  <c r="K309" i="2"/>
  <c r="AI309" i="2" s="1"/>
  <c r="L309" i="2"/>
  <c r="M309" i="2"/>
  <c r="N309" i="2"/>
  <c r="AL309" i="2" s="1"/>
  <c r="O309" i="2"/>
  <c r="AM309" i="2" s="1"/>
  <c r="P309" i="2"/>
  <c r="Q309" i="2"/>
  <c r="R309" i="2"/>
  <c r="S309" i="2"/>
  <c r="AQ309" i="2" s="1"/>
  <c r="T309" i="2"/>
  <c r="U309" i="2"/>
  <c r="V309" i="2"/>
  <c r="AT309" i="2" s="1"/>
  <c r="W309" i="2"/>
  <c r="AU309" i="2" s="1"/>
  <c r="D310" i="2"/>
  <c r="E310" i="2"/>
  <c r="F310" i="2"/>
  <c r="G310" i="2"/>
  <c r="AE310" i="2" s="1"/>
  <c r="H310" i="2"/>
  <c r="I310" i="2"/>
  <c r="J310" i="2"/>
  <c r="AH310" i="2" s="1"/>
  <c r="K310" i="2"/>
  <c r="AI310" i="2" s="1"/>
  <c r="L310" i="2"/>
  <c r="M310" i="2"/>
  <c r="N310" i="2"/>
  <c r="O310" i="2"/>
  <c r="AM310" i="2" s="1"/>
  <c r="P310" i="2"/>
  <c r="AN310" i="2" s="1"/>
  <c r="Q310" i="2"/>
  <c r="R310" i="2"/>
  <c r="S310" i="2"/>
  <c r="AQ310" i="2" s="1"/>
  <c r="T310" i="2"/>
  <c r="U310" i="2"/>
  <c r="V310" i="2"/>
  <c r="W310" i="2"/>
  <c r="AU310" i="2" s="1"/>
  <c r="D311" i="2"/>
  <c r="E311" i="2"/>
  <c r="F311" i="2"/>
  <c r="AD311" i="2" s="1"/>
  <c r="G311" i="2"/>
  <c r="AE311" i="2" s="1"/>
  <c r="H311" i="2"/>
  <c r="I311" i="2"/>
  <c r="J311" i="2"/>
  <c r="K311" i="2"/>
  <c r="AI311" i="2" s="1"/>
  <c r="L311" i="2"/>
  <c r="AJ311" i="2" s="1"/>
  <c r="M311" i="2"/>
  <c r="N311" i="2"/>
  <c r="O311" i="2"/>
  <c r="AM311" i="2" s="1"/>
  <c r="P311" i="2"/>
  <c r="Q311" i="2"/>
  <c r="R311" i="2"/>
  <c r="S311" i="2"/>
  <c r="AQ311" i="2" s="1"/>
  <c r="T311" i="2"/>
  <c r="AR311" i="2" s="1"/>
  <c r="U311" i="2"/>
  <c r="V311" i="2"/>
  <c r="W311" i="2"/>
  <c r="AU311" i="2" s="1"/>
  <c r="D312" i="2"/>
  <c r="E312" i="2"/>
  <c r="F312" i="2"/>
  <c r="G312" i="2"/>
  <c r="AE312" i="2" s="1"/>
  <c r="H312" i="2"/>
  <c r="I312" i="2"/>
  <c r="J312" i="2"/>
  <c r="AH312" i="2" s="1"/>
  <c r="K312" i="2"/>
  <c r="AI312" i="2" s="1"/>
  <c r="L312" i="2"/>
  <c r="M312" i="2"/>
  <c r="N312" i="2"/>
  <c r="O312" i="2"/>
  <c r="AM312" i="2" s="1"/>
  <c r="P312" i="2"/>
  <c r="AN312" i="2" s="1"/>
  <c r="Q312" i="2"/>
  <c r="R312" i="2"/>
  <c r="AP312" i="2" s="1"/>
  <c r="S312" i="2"/>
  <c r="AQ312" i="2" s="1"/>
  <c r="T312" i="2"/>
  <c r="U312" i="2"/>
  <c r="V312" i="2"/>
  <c r="W312" i="2"/>
  <c r="AU312" i="2" s="1"/>
  <c r="D313" i="2"/>
  <c r="AB313" i="2" s="1"/>
  <c r="E313" i="2"/>
  <c r="F313" i="2"/>
  <c r="AD313" i="2" s="1"/>
  <c r="G313" i="2"/>
  <c r="H313" i="2"/>
  <c r="I313" i="2"/>
  <c r="J313" i="2"/>
  <c r="K313" i="2"/>
  <c r="AI313" i="2" s="1"/>
  <c r="L313" i="2"/>
  <c r="AJ313" i="2" s="1"/>
  <c r="M313" i="2"/>
  <c r="N313" i="2"/>
  <c r="O313" i="2"/>
  <c r="AM313" i="2" s="1"/>
  <c r="P313" i="2"/>
  <c r="Q313" i="2"/>
  <c r="R313" i="2"/>
  <c r="S313" i="2"/>
  <c r="AQ313" i="2" s="1"/>
  <c r="T313" i="2"/>
  <c r="AR313" i="2" s="1"/>
  <c r="U313" i="2"/>
  <c r="V313" i="2"/>
  <c r="W313" i="2"/>
  <c r="AU313" i="2" s="1"/>
  <c r="D314" i="2"/>
  <c r="E314" i="2"/>
  <c r="F314" i="2"/>
  <c r="G314" i="2"/>
  <c r="H314" i="2"/>
  <c r="AF314" i="2" s="1"/>
  <c r="I314" i="2"/>
  <c r="AG314" i="2" s="1"/>
  <c r="J314" i="2"/>
  <c r="AH314" i="2" s="1"/>
  <c r="K314" i="2"/>
  <c r="AI314" i="2" s="1"/>
  <c r="L314" i="2"/>
  <c r="M314" i="2"/>
  <c r="N314" i="2"/>
  <c r="O314" i="2"/>
  <c r="P314" i="2"/>
  <c r="Q314" i="2"/>
  <c r="R314" i="2"/>
  <c r="AP314" i="2" s="1"/>
  <c r="S314" i="2"/>
  <c r="AQ314" i="2" s="1"/>
  <c r="T314" i="2"/>
  <c r="U314" i="2"/>
  <c r="V314" i="2"/>
  <c r="W314" i="2"/>
  <c r="AU314" i="2" s="1"/>
  <c r="D315" i="2"/>
  <c r="AB315" i="2" s="1"/>
  <c r="E315" i="2"/>
  <c r="AC315" i="2" s="1"/>
  <c r="F315" i="2"/>
  <c r="AD315" i="2" s="1"/>
  <c r="G315" i="2"/>
  <c r="H315" i="2"/>
  <c r="I315" i="2"/>
  <c r="J315" i="2"/>
  <c r="K315" i="2"/>
  <c r="L315" i="2"/>
  <c r="AJ315" i="2" s="1"/>
  <c r="M315" i="2"/>
  <c r="AK315" i="2" s="1"/>
  <c r="N315" i="2"/>
  <c r="AL315" i="2" s="1"/>
  <c r="O315" i="2"/>
  <c r="P315" i="2"/>
  <c r="Q315" i="2"/>
  <c r="R315" i="2"/>
  <c r="S315" i="2"/>
  <c r="T315" i="2"/>
  <c r="AR315" i="2" s="1"/>
  <c r="U315" i="2"/>
  <c r="AS315" i="2" s="1"/>
  <c r="V315" i="2"/>
  <c r="AT315" i="2" s="1"/>
  <c r="W315" i="2"/>
  <c r="C315" i="2"/>
  <c r="C314" i="2"/>
  <c r="C313" i="2"/>
  <c r="AA313" i="2" s="1"/>
  <c r="C312" i="2"/>
  <c r="AA312" i="2" s="1"/>
  <c r="C311" i="2"/>
  <c r="AA311" i="2" s="1"/>
  <c r="C310" i="2"/>
  <c r="AA310" i="2" s="1"/>
  <c r="C309" i="2"/>
  <c r="AA309" i="2"/>
  <c r="C308" i="2"/>
  <c r="AA308" i="2" s="1"/>
  <c r="C307" i="2"/>
  <c r="AA307" i="2" s="1"/>
  <c r="C306" i="2"/>
  <c r="C305" i="2"/>
  <c r="AA305" i="2" s="1"/>
  <c r="AA306" i="2"/>
  <c r="AH305" i="2"/>
  <c r="AJ305" i="2"/>
  <c r="AU315" i="2"/>
  <c r="AQ315" i="2"/>
  <c r="AP315" i="2"/>
  <c r="AO315" i="2"/>
  <c r="AN315" i="2"/>
  <c r="AM315" i="2"/>
  <c r="AI315" i="2"/>
  <c r="AH315" i="2"/>
  <c r="AG315" i="2"/>
  <c r="AF315" i="2"/>
  <c r="AE315" i="2"/>
  <c r="AA315" i="2"/>
  <c r="AM314" i="2"/>
  <c r="AT314" i="2"/>
  <c r="AS314" i="2"/>
  <c r="AR314" i="2"/>
  <c r="AO314" i="2"/>
  <c r="AN314" i="2"/>
  <c r="AL314" i="2"/>
  <c r="AK314" i="2"/>
  <c r="AJ314" i="2"/>
  <c r="AE314" i="2"/>
  <c r="AD314" i="2"/>
  <c r="AC314" i="2"/>
  <c r="AB314" i="2"/>
  <c r="AA314" i="2"/>
  <c r="AE313" i="2"/>
  <c r="AT313" i="2"/>
  <c r="AS313" i="2"/>
  <c r="AP313" i="2"/>
  <c r="AO313" i="2"/>
  <c r="AN313" i="2"/>
  <c r="AL313" i="2"/>
  <c r="AK313" i="2"/>
  <c r="AH313" i="2"/>
  <c r="AG313" i="2"/>
  <c r="AF313" i="2"/>
  <c r="AC313" i="2"/>
  <c r="AT312" i="2"/>
  <c r="AS312" i="2"/>
  <c r="AR312" i="2"/>
  <c r="AO312" i="2"/>
  <c r="AL312" i="2"/>
  <c r="AK312" i="2"/>
  <c r="AJ312" i="2"/>
  <c r="AG312" i="2"/>
  <c r="AF312" i="2"/>
  <c r="AD312" i="2"/>
  <c r="AC312" i="2"/>
  <c r="AB312" i="2"/>
  <c r="AT311" i="2"/>
  <c r="AS311" i="2"/>
  <c r="AP311" i="2"/>
  <c r="AO311" i="2"/>
  <c r="AN311" i="2"/>
  <c r="AL311" i="2"/>
  <c r="AK311" i="2"/>
  <c r="AH311" i="2"/>
  <c r="AG311" i="2"/>
  <c r="AF311" i="2"/>
  <c r="AC311" i="2"/>
  <c r="AB311" i="2"/>
  <c r="AT310" i="2"/>
  <c r="AS310" i="2"/>
  <c r="AR310" i="2"/>
  <c r="AP310" i="2"/>
  <c r="AO310" i="2"/>
  <c r="AL310" i="2"/>
  <c r="AK310" i="2"/>
  <c r="AJ310" i="2"/>
  <c r="AG310" i="2"/>
  <c r="AF310" i="2"/>
  <c r="AD310" i="2"/>
  <c r="AC310" i="2"/>
  <c r="AB310" i="2"/>
  <c r="AS309" i="2"/>
  <c r="AR309" i="2"/>
  <c r="AP309" i="2"/>
  <c r="AO309" i="2"/>
  <c r="AN309" i="2"/>
  <c r="AK309" i="2"/>
  <c r="AJ309" i="2"/>
  <c r="AH309" i="2"/>
  <c r="AG309" i="2"/>
  <c r="AF309" i="2"/>
  <c r="AC309" i="2"/>
  <c r="AB309" i="2"/>
  <c r="AT308" i="2"/>
  <c r="AS308" i="2"/>
  <c r="AR308" i="2"/>
  <c r="AP308" i="2"/>
  <c r="AO308" i="2"/>
  <c r="AN308" i="2"/>
  <c r="AL308" i="2"/>
  <c r="AK308" i="2"/>
  <c r="AJ308" i="2"/>
  <c r="AH308" i="2"/>
  <c r="AG308" i="2"/>
  <c r="AF308" i="2"/>
  <c r="AD308" i="2"/>
  <c r="AC308" i="2"/>
  <c r="AB308" i="2"/>
  <c r="AT307" i="2"/>
  <c r="AS307" i="2"/>
  <c r="AR307" i="2"/>
  <c r="AP307" i="2"/>
  <c r="AO307" i="2"/>
  <c r="AN307" i="2"/>
  <c r="AM307" i="2"/>
  <c r="AL307" i="2"/>
  <c r="AK307" i="2"/>
  <c r="AJ307" i="2"/>
  <c r="AH307" i="2"/>
  <c r="AG307" i="2"/>
  <c r="AF307" i="2"/>
  <c r="AE307" i="2"/>
  <c r="AD307" i="2"/>
  <c r="AC307" i="2"/>
  <c r="AB307" i="2"/>
  <c r="AT306" i="2"/>
  <c r="AS306" i="2"/>
  <c r="AR306" i="2"/>
  <c r="AQ306" i="2"/>
  <c r="AP306" i="2"/>
  <c r="AO306" i="2"/>
  <c r="AN306" i="2"/>
  <c r="AL306" i="2"/>
  <c r="AK306" i="2"/>
  <c r="AJ306" i="2"/>
  <c r="AI306" i="2"/>
  <c r="AH306" i="2"/>
  <c r="AG306" i="2"/>
  <c r="AF306" i="2"/>
  <c r="AD306" i="2"/>
  <c r="AC306" i="2"/>
  <c r="AB306" i="2"/>
  <c r="AG305" i="2"/>
  <c r="AE305" i="2"/>
  <c r="AU305" i="2"/>
  <c r="AT305" i="2"/>
  <c r="AS305" i="2"/>
  <c r="AR305" i="2"/>
  <c r="AP305" i="2"/>
  <c r="AO305" i="2"/>
  <c r="AN305" i="2"/>
  <c r="AM305" i="2"/>
  <c r="AL305" i="2"/>
  <c r="AK305" i="2"/>
  <c r="AF305" i="2"/>
  <c r="AD305" i="2"/>
  <c r="AC305" i="2"/>
  <c r="AB305" i="2"/>
  <c r="U304" i="2"/>
  <c r="T304" i="2"/>
  <c r="S304" i="2"/>
  <c r="R304" i="2"/>
  <c r="Q304" i="2"/>
  <c r="Q303" i="2" s="1"/>
  <c r="P304" i="2"/>
  <c r="P303" i="2" s="1"/>
  <c r="O304" i="2"/>
  <c r="O303" i="2" s="1"/>
  <c r="N304" i="2"/>
  <c r="N303" i="2" s="1"/>
  <c r="M304" i="2"/>
  <c r="L304" i="2"/>
  <c r="K304" i="2"/>
  <c r="J304" i="2"/>
  <c r="I304" i="2"/>
  <c r="I303" i="2" s="1"/>
  <c r="H304" i="2"/>
  <c r="H303" i="2" s="1"/>
  <c r="G304" i="2"/>
  <c r="G303" i="2" s="1"/>
  <c r="F304" i="2"/>
  <c r="F303" i="2" s="1"/>
  <c r="E304" i="2"/>
  <c r="D304" i="2"/>
  <c r="C304" i="2"/>
  <c r="T303" i="2"/>
  <c r="S303" i="2"/>
  <c r="R303" i="2"/>
  <c r="L303" i="2"/>
  <c r="K303" i="2"/>
  <c r="J303" i="2"/>
  <c r="D303" i="2"/>
  <c r="C303" i="2"/>
  <c r="U302" i="2"/>
  <c r="U303" i="2" s="1"/>
  <c r="T302" i="2"/>
  <c r="S302" i="2"/>
  <c r="R302" i="2"/>
  <c r="Q302" i="2"/>
  <c r="P302" i="2"/>
  <c r="O302" i="2"/>
  <c r="N302" i="2"/>
  <c r="M302" i="2"/>
  <c r="M303" i="2" s="1"/>
  <c r="L302" i="2"/>
  <c r="K302" i="2"/>
  <c r="J302" i="2"/>
  <c r="I302" i="2"/>
  <c r="H302" i="2"/>
  <c r="G302" i="2"/>
  <c r="F302" i="2"/>
  <c r="E302" i="2"/>
  <c r="E303" i="2" s="1"/>
  <c r="D302" i="2"/>
  <c r="C302" i="2"/>
  <c r="D285" i="2"/>
  <c r="E285" i="2"/>
  <c r="F285" i="2"/>
  <c r="G285" i="2"/>
  <c r="H285" i="2"/>
  <c r="I285" i="2"/>
  <c r="J285" i="2"/>
  <c r="K285" i="2"/>
  <c r="AI285" i="2" s="1"/>
  <c r="L285" i="2"/>
  <c r="M285" i="2"/>
  <c r="N285" i="2"/>
  <c r="O285" i="2"/>
  <c r="P285" i="2"/>
  <c r="Q285" i="2"/>
  <c r="R285" i="2"/>
  <c r="S285" i="2"/>
  <c r="AQ285" i="2" s="1"/>
  <c r="T285" i="2"/>
  <c r="U285" i="2"/>
  <c r="V285" i="2"/>
  <c r="W285" i="2"/>
  <c r="D286" i="2"/>
  <c r="E286" i="2"/>
  <c r="F286" i="2"/>
  <c r="G286" i="2"/>
  <c r="AE286" i="2" s="1"/>
  <c r="H286" i="2"/>
  <c r="I286" i="2"/>
  <c r="J286" i="2"/>
  <c r="K286" i="2"/>
  <c r="L286" i="2"/>
  <c r="M286" i="2"/>
  <c r="N286" i="2"/>
  <c r="O286" i="2"/>
  <c r="AM286" i="2" s="1"/>
  <c r="P286" i="2"/>
  <c r="Q286" i="2"/>
  <c r="R286" i="2"/>
  <c r="S286" i="2"/>
  <c r="T286" i="2"/>
  <c r="U286" i="2"/>
  <c r="V286" i="2"/>
  <c r="W286" i="2"/>
  <c r="AU286" i="2" s="1"/>
  <c r="D287" i="2"/>
  <c r="E287" i="2"/>
  <c r="F287" i="2"/>
  <c r="G287" i="2"/>
  <c r="H287" i="2"/>
  <c r="I287" i="2"/>
  <c r="J287" i="2"/>
  <c r="K287" i="2"/>
  <c r="AI287" i="2" s="1"/>
  <c r="L287" i="2"/>
  <c r="M287" i="2"/>
  <c r="N287" i="2"/>
  <c r="AL287" i="2" s="1"/>
  <c r="O287" i="2"/>
  <c r="P287" i="2"/>
  <c r="Q287" i="2"/>
  <c r="R287" i="2"/>
  <c r="S287" i="2"/>
  <c r="AQ287" i="2" s="1"/>
  <c r="T287" i="2"/>
  <c r="U287" i="2"/>
  <c r="V287" i="2"/>
  <c r="AT287" i="2" s="1"/>
  <c r="W287" i="2"/>
  <c r="D288" i="2"/>
  <c r="E288" i="2"/>
  <c r="F288" i="2"/>
  <c r="G288" i="2"/>
  <c r="AE288" i="2" s="1"/>
  <c r="H288" i="2"/>
  <c r="I288" i="2"/>
  <c r="J288" i="2"/>
  <c r="K288" i="2"/>
  <c r="L288" i="2"/>
  <c r="M288" i="2"/>
  <c r="N288" i="2"/>
  <c r="O288" i="2"/>
  <c r="AM288" i="2" s="1"/>
  <c r="P288" i="2"/>
  <c r="Q288" i="2"/>
  <c r="R288" i="2"/>
  <c r="S288" i="2"/>
  <c r="T288" i="2"/>
  <c r="U288" i="2"/>
  <c r="V288" i="2"/>
  <c r="W288" i="2"/>
  <c r="AU288" i="2" s="1"/>
  <c r="D289" i="2"/>
  <c r="E289" i="2"/>
  <c r="F289" i="2"/>
  <c r="G289" i="2"/>
  <c r="H289" i="2"/>
  <c r="I289" i="2"/>
  <c r="J289" i="2"/>
  <c r="K289" i="2"/>
  <c r="AI289" i="2" s="1"/>
  <c r="L289" i="2"/>
  <c r="M289" i="2"/>
  <c r="N289" i="2"/>
  <c r="O289" i="2"/>
  <c r="P289" i="2"/>
  <c r="Q289" i="2"/>
  <c r="R289" i="2"/>
  <c r="S289" i="2"/>
  <c r="AQ289" i="2" s="1"/>
  <c r="T289" i="2"/>
  <c r="U289" i="2"/>
  <c r="V289" i="2"/>
  <c r="W289" i="2"/>
  <c r="D290" i="2"/>
  <c r="E290" i="2"/>
  <c r="F290" i="2"/>
  <c r="G290" i="2"/>
  <c r="AE290" i="2" s="1"/>
  <c r="H290" i="2"/>
  <c r="I290" i="2"/>
  <c r="AG290" i="2" s="1"/>
  <c r="J290" i="2"/>
  <c r="K290" i="2"/>
  <c r="L290" i="2"/>
  <c r="M290" i="2"/>
  <c r="N290" i="2"/>
  <c r="O290" i="2"/>
  <c r="AM290" i="2" s="1"/>
  <c r="P290" i="2"/>
  <c r="Q290" i="2"/>
  <c r="AO290" i="2" s="1"/>
  <c r="R290" i="2"/>
  <c r="S290" i="2"/>
  <c r="T290" i="2"/>
  <c r="U290" i="2"/>
  <c r="V290" i="2"/>
  <c r="W290" i="2"/>
  <c r="AU290" i="2" s="1"/>
  <c r="D291" i="2"/>
  <c r="E291" i="2"/>
  <c r="F291" i="2"/>
  <c r="G291" i="2"/>
  <c r="H291" i="2"/>
  <c r="I291" i="2"/>
  <c r="AG291" i="2" s="1"/>
  <c r="J291" i="2"/>
  <c r="K291" i="2"/>
  <c r="AI291" i="2" s="1"/>
  <c r="L291" i="2"/>
  <c r="AJ291" i="2" s="1"/>
  <c r="M291" i="2"/>
  <c r="N291" i="2"/>
  <c r="O291" i="2"/>
  <c r="P291" i="2"/>
  <c r="Q291" i="2"/>
  <c r="AO291" i="2" s="1"/>
  <c r="R291" i="2"/>
  <c r="S291" i="2"/>
  <c r="AQ291" i="2" s="1"/>
  <c r="T291" i="2"/>
  <c r="AR291" i="2" s="1"/>
  <c r="U291" i="2"/>
  <c r="V291" i="2"/>
  <c r="W291" i="2"/>
  <c r="D292" i="2"/>
  <c r="E292" i="2"/>
  <c r="AC292" i="2" s="1"/>
  <c r="F292" i="2"/>
  <c r="G292" i="2"/>
  <c r="AE292" i="2" s="1"/>
  <c r="H292" i="2"/>
  <c r="AF292" i="2" s="1"/>
  <c r="I292" i="2"/>
  <c r="J292" i="2"/>
  <c r="K292" i="2"/>
  <c r="L292" i="2"/>
  <c r="M292" i="2"/>
  <c r="AK292" i="2" s="1"/>
  <c r="N292" i="2"/>
  <c r="O292" i="2"/>
  <c r="AM292" i="2" s="1"/>
  <c r="P292" i="2"/>
  <c r="AN292" i="2" s="1"/>
  <c r="Q292" i="2"/>
  <c r="AO292" i="2" s="1"/>
  <c r="R292" i="2"/>
  <c r="S292" i="2"/>
  <c r="T292" i="2"/>
  <c r="U292" i="2"/>
  <c r="V292" i="2"/>
  <c r="W292" i="2"/>
  <c r="AU292" i="2" s="1"/>
  <c r="D293" i="2"/>
  <c r="AB293" i="2" s="1"/>
  <c r="E293" i="2"/>
  <c r="F293" i="2"/>
  <c r="G293" i="2"/>
  <c r="H293" i="2"/>
  <c r="I293" i="2"/>
  <c r="J293" i="2"/>
  <c r="K293" i="2"/>
  <c r="AI293" i="2" s="1"/>
  <c r="L293" i="2"/>
  <c r="AJ293" i="2" s="1"/>
  <c r="M293" i="2"/>
  <c r="AK293" i="2" s="1"/>
  <c r="N293" i="2"/>
  <c r="O293" i="2"/>
  <c r="P293" i="2"/>
  <c r="Q293" i="2"/>
  <c r="R293" i="2"/>
  <c r="S293" i="2"/>
  <c r="AQ293" i="2" s="1"/>
  <c r="T293" i="2"/>
  <c r="U293" i="2"/>
  <c r="AS293" i="2" s="1"/>
  <c r="V293" i="2"/>
  <c r="AT293" i="2" s="1"/>
  <c r="W293" i="2"/>
  <c r="D294" i="2"/>
  <c r="E294" i="2"/>
  <c r="AC294" i="2" s="1"/>
  <c r="F294" i="2"/>
  <c r="G294" i="2"/>
  <c r="AE294" i="2" s="1"/>
  <c r="H294" i="2"/>
  <c r="AF294" i="2" s="1"/>
  <c r="I294" i="2"/>
  <c r="J294" i="2"/>
  <c r="K294" i="2"/>
  <c r="L294" i="2"/>
  <c r="M294" i="2"/>
  <c r="AK294" i="2" s="1"/>
  <c r="N294" i="2"/>
  <c r="O294" i="2"/>
  <c r="AM294" i="2" s="1"/>
  <c r="P294" i="2"/>
  <c r="AN294" i="2" s="1"/>
  <c r="Q294" i="2"/>
  <c r="R294" i="2"/>
  <c r="S294" i="2"/>
  <c r="T294" i="2"/>
  <c r="U294" i="2"/>
  <c r="AS294" i="2" s="1"/>
  <c r="V294" i="2"/>
  <c r="W294" i="2"/>
  <c r="AU294" i="2" s="1"/>
  <c r="D295" i="2"/>
  <c r="AB295" i="2" s="1"/>
  <c r="E295" i="2"/>
  <c r="F295" i="2"/>
  <c r="G295" i="2"/>
  <c r="H295" i="2"/>
  <c r="I295" i="2"/>
  <c r="AG295" i="2" s="1"/>
  <c r="J295" i="2"/>
  <c r="K295" i="2"/>
  <c r="AI295" i="2" s="1"/>
  <c r="L295" i="2"/>
  <c r="AJ295" i="2" s="1"/>
  <c r="M295" i="2"/>
  <c r="N295" i="2"/>
  <c r="O295" i="2"/>
  <c r="P295" i="2"/>
  <c r="Q295" i="2"/>
  <c r="AO295" i="2" s="1"/>
  <c r="R295" i="2"/>
  <c r="S295" i="2"/>
  <c r="AQ295" i="2" s="1"/>
  <c r="T295" i="2"/>
  <c r="AR295" i="2" s="1"/>
  <c r="U295" i="2"/>
  <c r="V295" i="2"/>
  <c r="W295" i="2"/>
  <c r="C295" i="2"/>
  <c r="AA295" i="2" s="1"/>
  <c r="C294" i="2"/>
  <c r="AA294" i="2" s="1"/>
  <c r="C293" i="2"/>
  <c r="AA293" i="2" s="1"/>
  <c r="C292" i="2"/>
  <c r="AA292" i="2" s="1"/>
  <c r="C291" i="2"/>
  <c r="AA291" i="2" s="1"/>
  <c r="C290" i="2"/>
  <c r="AA290" i="2" s="1"/>
  <c r="C289" i="2"/>
  <c r="C288" i="2"/>
  <c r="AA288" i="2" s="1"/>
  <c r="C287" i="2"/>
  <c r="C286" i="2"/>
  <c r="AA286" i="2" s="1"/>
  <c r="C285" i="2"/>
  <c r="AA285" i="2" s="1"/>
  <c r="AA289" i="2"/>
  <c r="AU295" i="2"/>
  <c r="AT295" i="2"/>
  <c r="AS295" i="2"/>
  <c r="AP295" i="2"/>
  <c r="AN295" i="2"/>
  <c r="AM295" i="2"/>
  <c r="AL295" i="2"/>
  <c r="AK295" i="2"/>
  <c r="AH295" i="2"/>
  <c r="AF295" i="2"/>
  <c r="AE295" i="2"/>
  <c r="AD295" i="2"/>
  <c r="AC295" i="2"/>
  <c r="AT294" i="2"/>
  <c r="AR294" i="2"/>
  <c r="AQ294" i="2"/>
  <c r="AP294" i="2"/>
  <c r="AO294" i="2"/>
  <c r="AL294" i="2"/>
  <c r="AJ294" i="2"/>
  <c r="AI294" i="2"/>
  <c r="AH294" i="2"/>
  <c r="AG294" i="2"/>
  <c r="AD294" i="2"/>
  <c r="AB294" i="2"/>
  <c r="AO293" i="2"/>
  <c r="AE293" i="2"/>
  <c r="AU293" i="2"/>
  <c r="AR293" i="2"/>
  <c r="AP293" i="2"/>
  <c r="AN293" i="2"/>
  <c r="AM293" i="2"/>
  <c r="AL293" i="2"/>
  <c r="AH293" i="2"/>
  <c r="AG293" i="2"/>
  <c r="AF293" i="2"/>
  <c r="AD293" i="2"/>
  <c r="AC293" i="2"/>
  <c r="AT292" i="2"/>
  <c r="AS292" i="2"/>
  <c r="AR292" i="2"/>
  <c r="AQ292" i="2"/>
  <c r="AP292" i="2"/>
  <c r="AL292" i="2"/>
  <c r="AJ292" i="2"/>
  <c r="AI292" i="2"/>
  <c r="AH292" i="2"/>
  <c r="AG292" i="2"/>
  <c r="AD292" i="2"/>
  <c r="AB292" i="2"/>
  <c r="AU291" i="2"/>
  <c r="AT291" i="2"/>
  <c r="AS291" i="2"/>
  <c r="AP291" i="2"/>
  <c r="AN291" i="2"/>
  <c r="AM291" i="2"/>
  <c r="AL291" i="2"/>
  <c r="AK291" i="2"/>
  <c r="AH291" i="2"/>
  <c r="AF291" i="2"/>
  <c r="AE291" i="2"/>
  <c r="AD291" i="2"/>
  <c r="AC291" i="2"/>
  <c r="AB291" i="2"/>
  <c r="AT290" i="2"/>
  <c r="AS290" i="2"/>
  <c r="AR290" i="2"/>
  <c r="AQ290" i="2"/>
  <c r="AP290" i="2"/>
  <c r="AN290" i="2"/>
  <c r="AL290" i="2"/>
  <c r="AK290" i="2"/>
  <c r="AJ290" i="2"/>
  <c r="AI290" i="2"/>
  <c r="AH290" i="2"/>
  <c r="AF290" i="2"/>
  <c r="AD290" i="2"/>
  <c r="AC290" i="2"/>
  <c r="AB290" i="2"/>
  <c r="AU289" i="2"/>
  <c r="AT289" i="2"/>
  <c r="AS289" i="2"/>
  <c r="AR289" i="2"/>
  <c r="AP289" i="2"/>
  <c r="AO289" i="2"/>
  <c r="AN289" i="2"/>
  <c r="AM289" i="2"/>
  <c r="AL289" i="2"/>
  <c r="AK289" i="2"/>
  <c r="AJ289" i="2"/>
  <c r="AH289" i="2"/>
  <c r="AG289" i="2"/>
  <c r="AF289" i="2"/>
  <c r="AE289" i="2"/>
  <c r="AD289" i="2"/>
  <c r="AC289" i="2"/>
  <c r="AB289" i="2"/>
  <c r="AT288" i="2"/>
  <c r="AS288" i="2"/>
  <c r="AR288" i="2"/>
  <c r="AQ288" i="2"/>
  <c r="AP288" i="2"/>
  <c r="AO288" i="2"/>
  <c r="AN288" i="2"/>
  <c r="AL288" i="2"/>
  <c r="AK288" i="2"/>
  <c r="AJ288" i="2"/>
  <c r="AI288" i="2"/>
  <c r="AH288" i="2"/>
  <c r="AG288" i="2"/>
  <c r="AF288" i="2"/>
  <c r="AD288" i="2"/>
  <c r="AC288" i="2"/>
  <c r="AB288" i="2"/>
  <c r="AC287" i="2"/>
  <c r="AU287" i="2"/>
  <c r="AS287" i="2"/>
  <c r="AR287" i="2"/>
  <c r="AP287" i="2"/>
  <c r="AO287" i="2"/>
  <c r="AN287" i="2"/>
  <c r="AM287" i="2"/>
  <c r="AK287" i="2"/>
  <c r="AJ287" i="2"/>
  <c r="AH287" i="2"/>
  <c r="AG287" i="2"/>
  <c r="AF287" i="2"/>
  <c r="AE287" i="2"/>
  <c r="AD287" i="2"/>
  <c r="AB287" i="2"/>
  <c r="AA287" i="2"/>
  <c r="AT286" i="2"/>
  <c r="AS286" i="2"/>
  <c r="AR286" i="2"/>
  <c r="AQ286" i="2"/>
  <c r="AP286" i="2"/>
  <c r="AO286" i="2"/>
  <c r="AN286" i="2"/>
  <c r="AL286" i="2"/>
  <c r="AK286" i="2"/>
  <c r="AJ286" i="2"/>
  <c r="AI286" i="2"/>
  <c r="AH286" i="2"/>
  <c r="AG286" i="2"/>
  <c r="AF286" i="2"/>
  <c r="AD286" i="2"/>
  <c r="AC286" i="2"/>
  <c r="AB286" i="2"/>
  <c r="AU285" i="2"/>
  <c r="AT285" i="2"/>
  <c r="AS285" i="2"/>
  <c r="AR285" i="2"/>
  <c r="AP285" i="2"/>
  <c r="AO285" i="2"/>
  <c r="AN285" i="2"/>
  <c r="AM285" i="2"/>
  <c r="AL285" i="2"/>
  <c r="AK285" i="2"/>
  <c r="AJ285" i="2"/>
  <c r="AH285" i="2"/>
  <c r="AG285" i="2"/>
  <c r="AF285" i="2"/>
  <c r="AE285" i="2"/>
  <c r="AD285" i="2"/>
  <c r="AC285" i="2"/>
  <c r="AB285" i="2"/>
  <c r="U284" i="2"/>
  <c r="T284" i="2"/>
  <c r="S284" i="2"/>
  <c r="R284" i="2"/>
  <c r="Q284" i="2"/>
  <c r="Q283" i="2" s="1"/>
  <c r="P284" i="2"/>
  <c r="P283" i="2" s="1"/>
  <c r="O284" i="2"/>
  <c r="O283" i="2" s="1"/>
  <c r="N284" i="2"/>
  <c r="N283" i="2" s="1"/>
  <c r="M284" i="2"/>
  <c r="L284" i="2"/>
  <c r="K284" i="2"/>
  <c r="J284" i="2"/>
  <c r="I284" i="2"/>
  <c r="I283" i="2" s="1"/>
  <c r="H284" i="2"/>
  <c r="H283" i="2" s="1"/>
  <c r="G284" i="2"/>
  <c r="G283" i="2" s="1"/>
  <c r="F284" i="2"/>
  <c r="F283" i="2" s="1"/>
  <c r="E284" i="2"/>
  <c r="D284" i="2"/>
  <c r="C284" i="2"/>
  <c r="T283" i="2"/>
  <c r="S283" i="2"/>
  <c r="R283" i="2"/>
  <c r="L283" i="2"/>
  <c r="K283" i="2"/>
  <c r="J283" i="2"/>
  <c r="D283" i="2"/>
  <c r="C283" i="2"/>
  <c r="U282" i="2"/>
  <c r="U283" i="2" s="1"/>
  <c r="T282" i="2"/>
  <c r="S282" i="2"/>
  <c r="R282" i="2"/>
  <c r="Q282" i="2"/>
  <c r="P282" i="2"/>
  <c r="O282" i="2"/>
  <c r="N282" i="2"/>
  <c r="M282" i="2"/>
  <c r="M283" i="2" s="1"/>
  <c r="L282" i="2"/>
  <c r="K282" i="2"/>
  <c r="J282" i="2"/>
  <c r="I282" i="2"/>
  <c r="H282" i="2"/>
  <c r="G282" i="2"/>
  <c r="F282" i="2"/>
  <c r="E282" i="2"/>
  <c r="E283" i="2" s="1"/>
  <c r="D282" i="2"/>
  <c r="C282" i="2"/>
  <c r="D265" i="2"/>
  <c r="E265" i="2"/>
  <c r="AC265" i="2" s="1"/>
  <c r="F265" i="2"/>
  <c r="G265" i="2"/>
  <c r="H265" i="2"/>
  <c r="I265" i="2"/>
  <c r="J265" i="2"/>
  <c r="K265" i="2"/>
  <c r="L265" i="2"/>
  <c r="M265" i="2"/>
  <c r="AK265" i="2" s="1"/>
  <c r="N265" i="2"/>
  <c r="O265" i="2"/>
  <c r="P265" i="2"/>
  <c r="Q265" i="2"/>
  <c r="R265" i="2"/>
  <c r="S265" i="2"/>
  <c r="AQ265" i="2" s="1"/>
  <c r="T265" i="2"/>
  <c r="U265" i="2"/>
  <c r="AS265" i="2" s="1"/>
  <c r="V265" i="2"/>
  <c r="W265" i="2"/>
  <c r="D266" i="2"/>
  <c r="E266" i="2"/>
  <c r="F266" i="2"/>
  <c r="G266" i="2"/>
  <c r="AE266" i="2" s="1"/>
  <c r="H266" i="2"/>
  <c r="I266" i="2"/>
  <c r="AG266" i="2" s="1"/>
  <c r="J266" i="2"/>
  <c r="K266" i="2"/>
  <c r="L266" i="2"/>
  <c r="M266" i="2"/>
  <c r="N266" i="2"/>
  <c r="O266" i="2"/>
  <c r="P266" i="2"/>
  <c r="Q266" i="2"/>
  <c r="AO266" i="2" s="1"/>
  <c r="R266" i="2"/>
  <c r="S266" i="2"/>
  <c r="T266" i="2"/>
  <c r="U266" i="2"/>
  <c r="V266" i="2"/>
  <c r="W266" i="2"/>
  <c r="AU266" i="2" s="1"/>
  <c r="D267" i="2"/>
  <c r="E267" i="2"/>
  <c r="AC267" i="2" s="1"/>
  <c r="F267" i="2"/>
  <c r="G267" i="2"/>
  <c r="H267" i="2"/>
  <c r="I267" i="2"/>
  <c r="J267" i="2"/>
  <c r="K267" i="2"/>
  <c r="AI267" i="2" s="1"/>
  <c r="L267" i="2"/>
  <c r="M267" i="2"/>
  <c r="AK267" i="2" s="1"/>
  <c r="N267" i="2"/>
  <c r="O267" i="2"/>
  <c r="P267" i="2"/>
  <c r="Q267" i="2"/>
  <c r="R267" i="2"/>
  <c r="S267" i="2"/>
  <c r="AQ267" i="2" s="1"/>
  <c r="T267" i="2"/>
  <c r="U267" i="2"/>
  <c r="AS267" i="2" s="1"/>
  <c r="V267" i="2"/>
  <c r="W267" i="2"/>
  <c r="D268" i="2"/>
  <c r="E268" i="2"/>
  <c r="F268" i="2"/>
  <c r="G268" i="2"/>
  <c r="AE268" i="2" s="1"/>
  <c r="H268" i="2"/>
  <c r="I268" i="2"/>
  <c r="AG268" i="2" s="1"/>
  <c r="J268" i="2"/>
  <c r="K268" i="2"/>
  <c r="L268" i="2"/>
  <c r="M268" i="2"/>
  <c r="N268" i="2"/>
  <c r="O268" i="2"/>
  <c r="AM268" i="2" s="1"/>
  <c r="P268" i="2"/>
  <c r="Q268" i="2"/>
  <c r="AO268" i="2" s="1"/>
  <c r="R268" i="2"/>
  <c r="S268" i="2"/>
  <c r="T268" i="2"/>
  <c r="U268" i="2"/>
  <c r="V268" i="2"/>
  <c r="W268" i="2"/>
  <c r="D269" i="2"/>
  <c r="E269" i="2"/>
  <c r="AC269" i="2" s="1"/>
  <c r="F269" i="2"/>
  <c r="G269" i="2"/>
  <c r="H269" i="2"/>
  <c r="I269" i="2"/>
  <c r="J269" i="2"/>
  <c r="K269" i="2"/>
  <c r="AI269" i="2" s="1"/>
  <c r="L269" i="2"/>
  <c r="M269" i="2"/>
  <c r="AK269" i="2" s="1"/>
  <c r="N269" i="2"/>
  <c r="O269" i="2"/>
  <c r="P269" i="2"/>
  <c r="Q269" i="2"/>
  <c r="R269" i="2"/>
  <c r="S269" i="2"/>
  <c r="AQ269" i="2" s="1"/>
  <c r="T269" i="2"/>
  <c r="U269" i="2"/>
  <c r="AS269" i="2" s="1"/>
  <c r="V269" i="2"/>
  <c r="W269" i="2"/>
  <c r="D270" i="2"/>
  <c r="E270" i="2"/>
  <c r="F270" i="2"/>
  <c r="G270" i="2"/>
  <c r="AE270" i="2" s="1"/>
  <c r="H270" i="2"/>
  <c r="I270" i="2"/>
  <c r="AG270" i="2" s="1"/>
  <c r="J270" i="2"/>
  <c r="K270" i="2"/>
  <c r="L270" i="2"/>
  <c r="M270" i="2"/>
  <c r="N270" i="2"/>
  <c r="O270" i="2"/>
  <c r="AM270" i="2" s="1"/>
  <c r="P270" i="2"/>
  <c r="Q270" i="2"/>
  <c r="AO270" i="2" s="1"/>
  <c r="R270" i="2"/>
  <c r="S270" i="2"/>
  <c r="T270" i="2"/>
  <c r="U270" i="2"/>
  <c r="V270" i="2"/>
  <c r="W270" i="2"/>
  <c r="D271" i="2"/>
  <c r="E271" i="2"/>
  <c r="AC271" i="2" s="1"/>
  <c r="F271" i="2"/>
  <c r="G271" i="2"/>
  <c r="H271" i="2"/>
  <c r="I271" i="2"/>
  <c r="J271" i="2"/>
  <c r="K271" i="2"/>
  <c r="AI271" i="2" s="1"/>
  <c r="L271" i="2"/>
  <c r="M271" i="2"/>
  <c r="AK271" i="2" s="1"/>
  <c r="N271" i="2"/>
  <c r="O271" i="2"/>
  <c r="P271" i="2"/>
  <c r="Q271" i="2"/>
  <c r="R271" i="2"/>
  <c r="S271" i="2"/>
  <c r="AQ271" i="2" s="1"/>
  <c r="T271" i="2"/>
  <c r="U271" i="2"/>
  <c r="AS271" i="2" s="1"/>
  <c r="V271" i="2"/>
  <c r="W271" i="2"/>
  <c r="D272" i="2"/>
  <c r="E272" i="2"/>
  <c r="F272" i="2"/>
  <c r="G272" i="2"/>
  <c r="AE272" i="2" s="1"/>
  <c r="H272" i="2"/>
  <c r="I272" i="2"/>
  <c r="AG272" i="2" s="1"/>
  <c r="J272" i="2"/>
  <c r="K272" i="2"/>
  <c r="L272" i="2"/>
  <c r="M272" i="2"/>
  <c r="N272" i="2"/>
  <c r="O272" i="2"/>
  <c r="AM272" i="2" s="1"/>
  <c r="P272" i="2"/>
  <c r="Q272" i="2"/>
  <c r="AO272" i="2" s="1"/>
  <c r="R272" i="2"/>
  <c r="S272" i="2"/>
  <c r="T272" i="2"/>
  <c r="U272" i="2"/>
  <c r="V272" i="2"/>
  <c r="W272" i="2"/>
  <c r="AU272" i="2" s="1"/>
  <c r="D273" i="2"/>
  <c r="AB273" i="2" s="1"/>
  <c r="E273" i="2"/>
  <c r="AC273" i="2" s="1"/>
  <c r="F273" i="2"/>
  <c r="G273" i="2"/>
  <c r="H273" i="2"/>
  <c r="I273" i="2"/>
  <c r="J273" i="2"/>
  <c r="K273" i="2"/>
  <c r="AI273" i="2" s="1"/>
  <c r="L273" i="2"/>
  <c r="AJ273" i="2" s="1"/>
  <c r="M273" i="2"/>
  <c r="AK273" i="2" s="1"/>
  <c r="N273" i="2"/>
  <c r="O273" i="2"/>
  <c r="P273" i="2"/>
  <c r="Q273" i="2"/>
  <c r="R273" i="2"/>
  <c r="S273" i="2"/>
  <c r="AQ273" i="2" s="1"/>
  <c r="T273" i="2"/>
  <c r="U273" i="2"/>
  <c r="AS273" i="2" s="1"/>
  <c r="V273" i="2"/>
  <c r="W273" i="2"/>
  <c r="D274" i="2"/>
  <c r="E274" i="2"/>
  <c r="AC274" i="2" s="1"/>
  <c r="F274" i="2"/>
  <c r="G274" i="2"/>
  <c r="AE274" i="2" s="1"/>
  <c r="H274" i="2"/>
  <c r="AF274" i="2" s="1"/>
  <c r="I274" i="2"/>
  <c r="AG274" i="2" s="1"/>
  <c r="J274" i="2"/>
  <c r="K274" i="2"/>
  <c r="L274" i="2"/>
  <c r="M274" i="2"/>
  <c r="N274" i="2"/>
  <c r="O274" i="2"/>
  <c r="AM274" i="2" s="1"/>
  <c r="P274" i="2"/>
  <c r="AN274" i="2" s="1"/>
  <c r="Q274" i="2"/>
  <c r="AO274" i="2" s="1"/>
  <c r="R274" i="2"/>
  <c r="S274" i="2"/>
  <c r="T274" i="2"/>
  <c r="U274" i="2"/>
  <c r="V274" i="2"/>
  <c r="W274" i="2"/>
  <c r="AU274" i="2" s="1"/>
  <c r="D275" i="2"/>
  <c r="AB275" i="2" s="1"/>
  <c r="E275" i="2"/>
  <c r="F275" i="2"/>
  <c r="G275" i="2"/>
  <c r="H275" i="2"/>
  <c r="I275" i="2"/>
  <c r="J275" i="2"/>
  <c r="K275" i="2"/>
  <c r="AI275" i="2" s="1"/>
  <c r="L275" i="2"/>
  <c r="AJ275" i="2" s="1"/>
  <c r="M275" i="2"/>
  <c r="AK275" i="2" s="1"/>
  <c r="N275" i="2"/>
  <c r="O275" i="2"/>
  <c r="P275" i="2"/>
  <c r="Q275" i="2"/>
  <c r="AO275" i="2" s="1"/>
  <c r="R275" i="2"/>
  <c r="S275" i="2"/>
  <c r="AQ275" i="2" s="1"/>
  <c r="T275" i="2"/>
  <c r="AR275" i="2" s="1"/>
  <c r="U275" i="2"/>
  <c r="AS275" i="2" s="1"/>
  <c r="V275" i="2"/>
  <c r="W275" i="2"/>
  <c r="C275" i="2"/>
  <c r="C274" i="2"/>
  <c r="C273" i="2"/>
  <c r="AA273" i="2" s="1"/>
  <c r="C272" i="2"/>
  <c r="C271" i="2"/>
  <c r="AA271" i="2" s="1"/>
  <c r="C270" i="2"/>
  <c r="AA270" i="2" s="1"/>
  <c r="C269" i="2"/>
  <c r="AA269" i="2" s="1"/>
  <c r="C268" i="2"/>
  <c r="AA268" i="2" s="1"/>
  <c r="C267" i="2"/>
  <c r="AA267" i="2" s="1"/>
  <c r="C266" i="2"/>
  <c r="AA266" i="2" s="1"/>
  <c r="C265" i="2"/>
  <c r="AA265" i="2" s="1"/>
  <c r="AU275" i="2"/>
  <c r="AT275" i="2"/>
  <c r="AP275" i="2"/>
  <c r="AN275" i="2"/>
  <c r="AM275" i="2"/>
  <c r="AL275" i="2"/>
  <c r="AH275" i="2"/>
  <c r="AG275" i="2"/>
  <c r="AF275" i="2"/>
  <c r="AE275" i="2"/>
  <c r="AD275" i="2"/>
  <c r="AC275" i="2"/>
  <c r="AA275" i="2"/>
  <c r="AT274" i="2"/>
  <c r="AS274" i="2"/>
  <c r="AR274" i="2"/>
  <c r="AQ274" i="2"/>
  <c r="AP274" i="2"/>
  <c r="AL274" i="2"/>
  <c r="AK274" i="2"/>
  <c r="AJ274" i="2"/>
  <c r="AI274" i="2"/>
  <c r="AH274" i="2"/>
  <c r="AD274" i="2"/>
  <c r="AB274" i="2"/>
  <c r="AA274" i="2"/>
  <c r="AM273" i="2"/>
  <c r="AU273" i="2"/>
  <c r="AT273" i="2"/>
  <c r="AR273" i="2"/>
  <c r="AP273" i="2"/>
  <c r="AO273" i="2"/>
  <c r="AN273" i="2"/>
  <c r="AL273" i="2"/>
  <c r="AH273" i="2"/>
  <c r="AG273" i="2"/>
  <c r="AF273" i="2"/>
  <c r="AE273" i="2"/>
  <c r="AD273" i="2"/>
  <c r="AT272" i="2"/>
  <c r="AS272" i="2"/>
  <c r="AR272" i="2"/>
  <c r="AQ272" i="2"/>
  <c r="AP272" i="2"/>
  <c r="AN272" i="2"/>
  <c r="AL272" i="2"/>
  <c r="AK272" i="2"/>
  <c r="AJ272" i="2"/>
  <c r="AI272" i="2"/>
  <c r="AH272" i="2"/>
  <c r="AF272" i="2"/>
  <c r="AD272" i="2"/>
  <c r="AC272" i="2"/>
  <c r="AB272" i="2"/>
  <c r="AA272" i="2"/>
  <c r="AU271" i="2"/>
  <c r="AT271" i="2"/>
  <c r="AR271" i="2"/>
  <c r="AP271" i="2"/>
  <c r="AO271" i="2"/>
  <c r="AN271" i="2"/>
  <c r="AM271" i="2"/>
  <c r="AL271" i="2"/>
  <c r="AJ271" i="2"/>
  <c r="AH271" i="2"/>
  <c r="AG271" i="2"/>
  <c r="AF271" i="2"/>
  <c r="AE271" i="2"/>
  <c r="AD271" i="2"/>
  <c r="AB271" i="2"/>
  <c r="AQ270" i="2"/>
  <c r="AU270" i="2"/>
  <c r="AT270" i="2"/>
  <c r="AS270" i="2"/>
  <c r="AR270" i="2"/>
  <c r="AP270" i="2"/>
  <c r="AN270" i="2"/>
  <c r="AL270" i="2"/>
  <c r="AK270" i="2"/>
  <c r="AJ270" i="2"/>
  <c r="AI270" i="2"/>
  <c r="AH270" i="2"/>
  <c r="AF270" i="2"/>
  <c r="AD270" i="2"/>
  <c r="AC270" i="2"/>
  <c r="AB270" i="2"/>
  <c r="AU269" i="2"/>
  <c r="AT269" i="2"/>
  <c r="AR269" i="2"/>
  <c r="AP269" i="2"/>
  <c r="AO269" i="2"/>
  <c r="AN269" i="2"/>
  <c r="AM269" i="2"/>
  <c r="AL269" i="2"/>
  <c r="AJ269" i="2"/>
  <c r="AH269" i="2"/>
  <c r="AG269" i="2"/>
  <c r="AF269" i="2"/>
  <c r="AE269" i="2"/>
  <c r="AD269" i="2"/>
  <c r="AB269" i="2"/>
  <c r="AU268" i="2"/>
  <c r="AT268" i="2"/>
  <c r="AS268" i="2"/>
  <c r="AR268" i="2"/>
  <c r="AQ268" i="2"/>
  <c r="AP268" i="2"/>
  <c r="AN268" i="2"/>
  <c r="AL268" i="2"/>
  <c r="AK268" i="2"/>
  <c r="AJ268" i="2"/>
  <c r="AI268" i="2"/>
  <c r="AH268" i="2"/>
  <c r="AF268" i="2"/>
  <c r="AD268" i="2"/>
  <c r="AC268" i="2"/>
  <c r="AB268" i="2"/>
  <c r="AU267" i="2"/>
  <c r="AT267" i="2"/>
  <c r="AR267" i="2"/>
  <c r="AP267" i="2"/>
  <c r="AO267" i="2"/>
  <c r="AN267" i="2"/>
  <c r="AM267" i="2"/>
  <c r="AL267" i="2"/>
  <c r="AJ267" i="2"/>
  <c r="AH267" i="2"/>
  <c r="AG267" i="2"/>
  <c r="AF267" i="2"/>
  <c r="AE267" i="2"/>
  <c r="AD267" i="2"/>
  <c r="AB267" i="2"/>
  <c r="AC266" i="2"/>
  <c r="AT266" i="2"/>
  <c r="AS266" i="2"/>
  <c r="AR266" i="2"/>
  <c r="AQ266" i="2"/>
  <c r="AP266" i="2"/>
  <c r="AN266" i="2"/>
  <c r="AM266" i="2"/>
  <c r="AL266" i="2"/>
  <c r="AK266" i="2"/>
  <c r="AJ266" i="2"/>
  <c r="AI266" i="2"/>
  <c r="AH266" i="2"/>
  <c r="AF266" i="2"/>
  <c r="AD266" i="2"/>
  <c r="AB266" i="2"/>
  <c r="AO265" i="2"/>
  <c r="AU265" i="2"/>
  <c r="AT265" i="2"/>
  <c r="AR265" i="2"/>
  <c r="AP265" i="2"/>
  <c r="AN265" i="2"/>
  <c r="AM265" i="2"/>
  <c r="AL265" i="2"/>
  <c r="AJ265" i="2"/>
  <c r="AI265" i="2"/>
  <c r="AH265" i="2"/>
  <c r="AG265" i="2"/>
  <c r="AF265" i="2"/>
  <c r="AE265" i="2"/>
  <c r="AD265" i="2"/>
  <c r="AB265" i="2"/>
  <c r="U264" i="2"/>
  <c r="U263" i="2" s="1"/>
  <c r="T264" i="2"/>
  <c r="S264" i="2"/>
  <c r="S263" i="2" s="1"/>
  <c r="R264" i="2"/>
  <c r="Q264" i="2"/>
  <c r="Q263" i="2" s="1"/>
  <c r="P264" i="2"/>
  <c r="O264" i="2"/>
  <c r="O263" i="2" s="1"/>
  <c r="N264" i="2"/>
  <c r="N263" i="2" s="1"/>
  <c r="M264" i="2"/>
  <c r="M263" i="2" s="1"/>
  <c r="L264" i="2"/>
  <c r="K264" i="2"/>
  <c r="K263" i="2" s="1"/>
  <c r="J264" i="2"/>
  <c r="I264" i="2"/>
  <c r="I263" i="2" s="1"/>
  <c r="H264" i="2"/>
  <c r="G264" i="2"/>
  <c r="G263" i="2" s="1"/>
  <c r="F264" i="2"/>
  <c r="F263" i="2" s="1"/>
  <c r="E264" i="2"/>
  <c r="E263" i="2" s="1"/>
  <c r="D264" i="2"/>
  <c r="C264" i="2"/>
  <c r="C263" i="2" s="1"/>
  <c r="T263" i="2"/>
  <c r="R263" i="2"/>
  <c r="P263" i="2"/>
  <c r="L263" i="2"/>
  <c r="J263" i="2"/>
  <c r="H263" i="2"/>
  <c r="D263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F249" i="2"/>
  <c r="AD249" i="2" s="1"/>
  <c r="F250" i="2"/>
  <c r="F251" i="2"/>
  <c r="AD251" i="2" s="1"/>
  <c r="F252" i="2"/>
  <c r="F253" i="2"/>
  <c r="F254" i="2"/>
  <c r="F255" i="2"/>
  <c r="AD250" i="2"/>
  <c r="AD254" i="2"/>
  <c r="F245" i="2"/>
  <c r="AD245" i="2" s="1"/>
  <c r="D245" i="2"/>
  <c r="E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AQ245" i="2" s="1"/>
  <c r="T245" i="2"/>
  <c r="U245" i="2"/>
  <c r="V245" i="2"/>
  <c r="W245" i="2"/>
  <c r="D246" i="2"/>
  <c r="E246" i="2"/>
  <c r="G246" i="2"/>
  <c r="AE246" i="2" s="1"/>
  <c r="H246" i="2"/>
  <c r="I246" i="2"/>
  <c r="J246" i="2"/>
  <c r="K246" i="2"/>
  <c r="L246" i="2"/>
  <c r="M246" i="2"/>
  <c r="N246" i="2"/>
  <c r="O246" i="2"/>
  <c r="AM246" i="2" s="1"/>
  <c r="P246" i="2"/>
  <c r="Q246" i="2"/>
  <c r="R246" i="2"/>
  <c r="S246" i="2"/>
  <c r="T246" i="2"/>
  <c r="U246" i="2"/>
  <c r="V246" i="2"/>
  <c r="W246" i="2"/>
  <c r="AU246" i="2" s="1"/>
  <c r="D247" i="2"/>
  <c r="E247" i="2"/>
  <c r="G247" i="2"/>
  <c r="H247" i="2"/>
  <c r="I247" i="2"/>
  <c r="J247" i="2"/>
  <c r="K247" i="2"/>
  <c r="L247" i="2"/>
  <c r="M247" i="2"/>
  <c r="N247" i="2"/>
  <c r="AL247" i="2" s="1"/>
  <c r="O247" i="2"/>
  <c r="P247" i="2"/>
  <c r="Q247" i="2"/>
  <c r="R247" i="2"/>
  <c r="S247" i="2"/>
  <c r="T247" i="2"/>
  <c r="U247" i="2"/>
  <c r="V247" i="2"/>
  <c r="AT247" i="2" s="1"/>
  <c r="W247" i="2"/>
  <c r="D248" i="2"/>
  <c r="E248" i="2"/>
  <c r="G248" i="2"/>
  <c r="AE248" i="2" s="1"/>
  <c r="H248" i="2"/>
  <c r="I248" i="2"/>
  <c r="AG248" i="2" s="1"/>
  <c r="J248" i="2"/>
  <c r="AH248" i="2" s="1"/>
  <c r="K248" i="2"/>
  <c r="L248" i="2"/>
  <c r="M248" i="2"/>
  <c r="N248" i="2"/>
  <c r="O248" i="2"/>
  <c r="AM248" i="2" s="1"/>
  <c r="P248" i="2"/>
  <c r="Q248" i="2"/>
  <c r="AO248" i="2" s="1"/>
  <c r="R248" i="2"/>
  <c r="AP248" i="2" s="1"/>
  <c r="S248" i="2"/>
  <c r="T248" i="2"/>
  <c r="U248" i="2"/>
  <c r="V248" i="2"/>
  <c r="W248" i="2"/>
  <c r="AU248" i="2" s="1"/>
  <c r="D249" i="2"/>
  <c r="E249" i="2"/>
  <c r="AC249" i="2" s="1"/>
  <c r="G249" i="2"/>
  <c r="H249" i="2"/>
  <c r="I249" i="2"/>
  <c r="J249" i="2"/>
  <c r="K249" i="2"/>
  <c r="AI249" i="2" s="1"/>
  <c r="L249" i="2"/>
  <c r="M249" i="2"/>
  <c r="AK249" i="2" s="1"/>
  <c r="N249" i="2"/>
  <c r="AL249" i="2" s="1"/>
  <c r="O249" i="2"/>
  <c r="P249" i="2"/>
  <c r="Q249" i="2"/>
  <c r="R249" i="2"/>
  <c r="S249" i="2"/>
  <c r="T249" i="2"/>
  <c r="U249" i="2"/>
  <c r="V249" i="2"/>
  <c r="AT249" i="2" s="1"/>
  <c r="W249" i="2"/>
  <c r="D250" i="2"/>
  <c r="E250" i="2"/>
  <c r="G250" i="2"/>
  <c r="AE250" i="2" s="1"/>
  <c r="H250" i="2"/>
  <c r="I250" i="2"/>
  <c r="AG250" i="2" s="1"/>
  <c r="J250" i="2"/>
  <c r="K250" i="2"/>
  <c r="L250" i="2"/>
  <c r="M250" i="2"/>
  <c r="N250" i="2"/>
  <c r="O250" i="2"/>
  <c r="AM250" i="2" s="1"/>
  <c r="P250" i="2"/>
  <c r="Q250" i="2"/>
  <c r="AO250" i="2" s="1"/>
  <c r="R250" i="2"/>
  <c r="S250" i="2"/>
  <c r="T250" i="2"/>
  <c r="U250" i="2"/>
  <c r="V250" i="2"/>
  <c r="W250" i="2"/>
  <c r="AU250" i="2" s="1"/>
  <c r="D251" i="2"/>
  <c r="E251" i="2"/>
  <c r="AC251" i="2" s="1"/>
  <c r="G251" i="2"/>
  <c r="H251" i="2"/>
  <c r="I251" i="2"/>
  <c r="J251" i="2"/>
  <c r="K251" i="2"/>
  <c r="AI251" i="2" s="1"/>
  <c r="L251" i="2"/>
  <c r="M251" i="2"/>
  <c r="AK251" i="2" s="1"/>
  <c r="N251" i="2"/>
  <c r="O251" i="2"/>
  <c r="P251" i="2"/>
  <c r="Q251" i="2"/>
  <c r="R251" i="2"/>
  <c r="S251" i="2"/>
  <c r="AQ251" i="2" s="1"/>
  <c r="T251" i="2"/>
  <c r="U251" i="2"/>
  <c r="AS251" i="2" s="1"/>
  <c r="V251" i="2"/>
  <c r="W251" i="2"/>
  <c r="D252" i="2"/>
  <c r="E252" i="2"/>
  <c r="G252" i="2"/>
  <c r="AE252" i="2" s="1"/>
  <c r="H252" i="2"/>
  <c r="AF252" i="2" s="1"/>
  <c r="I252" i="2"/>
  <c r="AG252" i="2" s="1"/>
  <c r="J252" i="2"/>
  <c r="K252" i="2"/>
  <c r="L252" i="2"/>
  <c r="M252" i="2"/>
  <c r="N252" i="2"/>
  <c r="O252" i="2"/>
  <c r="AM252" i="2" s="1"/>
  <c r="P252" i="2"/>
  <c r="AN252" i="2" s="1"/>
  <c r="Q252" i="2"/>
  <c r="AO252" i="2" s="1"/>
  <c r="R252" i="2"/>
  <c r="S252" i="2"/>
  <c r="T252" i="2"/>
  <c r="U252" i="2"/>
  <c r="V252" i="2"/>
  <c r="W252" i="2"/>
  <c r="AU252" i="2" s="1"/>
  <c r="D253" i="2"/>
  <c r="AB253" i="2" s="1"/>
  <c r="E253" i="2"/>
  <c r="AC253" i="2" s="1"/>
  <c r="G253" i="2"/>
  <c r="H253" i="2"/>
  <c r="I253" i="2"/>
  <c r="J253" i="2"/>
  <c r="K253" i="2"/>
  <c r="AI253" i="2" s="1"/>
  <c r="L253" i="2"/>
  <c r="AJ253" i="2" s="1"/>
  <c r="M253" i="2"/>
  <c r="AK253" i="2" s="1"/>
  <c r="N253" i="2"/>
  <c r="O253" i="2"/>
  <c r="P253" i="2"/>
  <c r="Q253" i="2"/>
  <c r="R253" i="2"/>
  <c r="S253" i="2"/>
  <c r="AQ253" i="2" s="1"/>
  <c r="T253" i="2"/>
  <c r="U253" i="2"/>
  <c r="AS253" i="2" s="1"/>
  <c r="V253" i="2"/>
  <c r="AT253" i="2" s="1"/>
  <c r="W253" i="2"/>
  <c r="D254" i="2"/>
  <c r="E254" i="2"/>
  <c r="AC254" i="2" s="1"/>
  <c r="G254" i="2"/>
  <c r="AE254" i="2" s="1"/>
  <c r="H254" i="2"/>
  <c r="I254" i="2"/>
  <c r="AG254" i="2" s="1"/>
  <c r="J254" i="2"/>
  <c r="AH254" i="2" s="1"/>
  <c r="K254" i="2"/>
  <c r="L254" i="2"/>
  <c r="M254" i="2"/>
  <c r="N254" i="2"/>
  <c r="O254" i="2"/>
  <c r="AM254" i="2" s="1"/>
  <c r="P254" i="2"/>
  <c r="AN254" i="2" s="1"/>
  <c r="Q254" i="2"/>
  <c r="AO254" i="2" s="1"/>
  <c r="R254" i="2"/>
  <c r="AP254" i="2" s="1"/>
  <c r="S254" i="2"/>
  <c r="T254" i="2"/>
  <c r="U254" i="2"/>
  <c r="V254" i="2"/>
  <c r="W254" i="2"/>
  <c r="D255" i="2"/>
  <c r="AB255" i="2" s="1"/>
  <c r="E255" i="2"/>
  <c r="G255" i="2"/>
  <c r="H255" i="2"/>
  <c r="I255" i="2"/>
  <c r="AG255" i="2" s="1"/>
  <c r="J255" i="2"/>
  <c r="K255" i="2"/>
  <c r="AI255" i="2" s="1"/>
  <c r="L255" i="2"/>
  <c r="AJ255" i="2" s="1"/>
  <c r="M255" i="2"/>
  <c r="N255" i="2"/>
  <c r="O255" i="2"/>
  <c r="P255" i="2"/>
  <c r="Q255" i="2"/>
  <c r="AO255" i="2" s="1"/>
  <c r="R255" i="2"/>
  <c r="S255" i="2"/>
  <c r="AQ255" i="2" s="1"/>
  <c r="T255" i="2"/>
  <c r="AR255" i="2" s="1"/>
  <c r="U255" i="2"/>
  <c r="V255" i="2"/>
  <c r="W255" i="2"/>
  <c r="C255" i="2"/>
  <c r="C254" i="2"/>
  <c r="AA254" i="2" s="1"/>
  <c r="C253" i="2"/>
  <c r="AA253" i="2" s="1"/>
  <c r="C252" i="2"/>
  <c r="C251" i="2"/>
  <c r="AA251" i="2" s="1"/>
  <c r="C250" i="2"/>
  <c r="C249" i="2"/>
  <c r="AA249" i="2" s="1"/>
  <c r="C248" i="2"/>
  <c r="C247" i="2"/>
  <c r="AA247" i="2" s="1"/>
  <c r="C246" i="2"/>
  <c r="AA246" i="2" s="1"/>
  <c r="C245" i="2"/>
  <c r="AA252" i="2"/>
  <c r="AU255" i="2"/>
  <c r="AT255" i="2"/>
  <c r="AS255" i="2"/>
  <c r="AP255" i="2"/>
  <c r="AN255" i="2"/>
  <c r="AM255" i="2"/>
  <c r="AL255" i="2"/>
  <c r="AK255" i="2"/>
  <c r="AH255" i="2"/>
  <c r="AF255" i="2"/>
  <c r="AE255" i="2"/>
  <c r="AD255" i="2"/>
  <c r="AC255" i="2"/>
  <c r="AA255" i="2"/>
  <c r="AU254" i="2"/>
  <c r="AT254" i="2"/>
  <c r="AS254" i="2"/>
  <c r="AR254" i="2"/>
  <c r="AQ254" i="2"/>
  <c r="AL254" i="2"/>
  <c r="AK254" i="2"/>
  <c r="AJ254" i="2"/>
  <c r="AI254" i="2"/>
  <c r="AF254" i="2"/>
  <c r="AB254" i="2"/>
  <c r="AU253" i="2"/>
  <c r="AM253" i="2"/>
  <c r="AR253" i="2"/>
  <c r="AP253" i="2"/>
  <c r="AO253" i="2"/>
  <c r="AN253" i="2"/>
  <c r="AL253" i="2"/>
  <c r="AH253" i="2"/>
  <c r="AG253" i="2"/>
  <c r="AF253" i="2"/>
  <c r="AE253" i="2"/>
  <c r="AD253" i="2"/>
  <c r="AT252" i="2"/>
  <c r="AS252" i="2"/>
  <c r="AR252" i="2"/>
  <c r="AQ252" i="2"/>
  <c r="AP252" i="2"/>
  <c r="AL252" i="2"/>
  <c r="AK252" i="2"/>
  <c r="AJ252" i="2"/>
  <c r="AI252" i="2"/>
  <c r="AH252" i="2"/>
  <c r="AD252" i="2"/>
  <c r="AC252" i="2"/>
  <c r="AB252" i="2"/>
  <c r="AU251" i="2"/>
  <c r="AT251" i="2"/>
  <c r="AR251" i="2"/>
  <c r="AP251" i="2"/>
  <c r="AO251" i="2"/>
  <c r="AN251" i="2"/>
  <c r="AM251" i="2"/>
  <c r="AL251" i="2"/>
  <c r="AJ251" i="2"/>
  <c r="AH251" i="2"/>
  <c r="AG251" i="2"/>
  <c r="AF251" i="2"/>
  <c r="AE251" i="2"/>
  <c r="AB251" i="2"/>
  <c r="AT250" i="2"/>
  <c r="AS250" i="2"/>
  <c r="AR250" i="2"/>
  <c r="AQ250" i="2"/>
  <c r="AP250" i="2"/>
  <c r="AN250" i="2"/>
  <c r="AL250" i="2"/>
  <c r="AK250" i="2"/>
  <c r="AJ250" i="2"/>
  <c r="AI250" i="2"/>
  <c r="AH250" i="2"/>
  <c r="AF250" i="2"/>
  <c r="AC250" i="2"/>
  <c r="AB250" i="2"/>
  <c r="AA250" i="2"/>
  <c r="AO249" i="2"/>
  <c r="AU249" i="2"/>
  <c r="AS249" i="2"/>
  <c r="AR249" i="2"/>
  <c r="AQ249" i="2"/>
  <c r="AP249" i="2"/>
  <c r="AN249" i="2"/>
  <c r="AM249" i="2"/>
  <c r="AJ249" i="2"/>
  <c r="AH249" i="2"/>
  <c r="AG249" i="2"/>
  <c r="AF249" i="2"/>
  <c r="AE249" i="2"/>
  <c r="AB249" i="2"/>
  <c r="AT248" i="2"/>
  <c r="AS248" i="2"/>
  <c r="AR248" i="2"/>
  <c r="AQ248" i="2"/>
  <c r="AN248" i="2"/>
  <c r="AL248" i="2"/>
  <c r="AK248" i="2"/>
  <c r="AJ248" i="2"/>
  <c r="AI248" i="2"/>
  <c r="AF248" i="2"/>
  <c r="AC248" i="2"/>
  <c r="AB248" i="2"/>
  <c r="AA248" i="2"/>
  <c r="AU247" i="2"/>
  <c r="AS247" i="2"/>
  <c r="AR247" i="2"/>
  <c r="AQ247" i="2"/>
  <c r="AP247" i="2"/>
  <c r="AO247" i="2"/>
  <c r="AN247" i="2"/>
  <c r="AM247" i="2"/>
  <c r="AK247" i="2"/>
  <c r="AJ247" i="2"/>
  <c r="AI247" i="2"/>
  <c r="AH247" i="2"/>
  <c r="AG247" i="2"/>
  <c r="AF247" i="2"/>
  <c r="AE247" i="2"/>
  <c r="AC247" i="2"/>
  <c r="AB247" i="2"/>
  <c r="AC246" i="2"/>
  <c r="AT246" i="2"/>
  <c r="AS246" i="2"/>
  <c r="AR246" i="2"/>
  <c r="AQ246" i="2"/>
  <c r="AP246" i="2"/>
  <c r="AO246" i="2"/>
  <c r="AN246" i="2"/>
  <c r="AL246" i="2"/>
  <c r="AK246" i="2"/>
  <c r="AJ246" i="2"/>
  <c r="AI246" i="2"/>
  <c r="AH246" i="2"/>
  <c r="AG246" i="2"/>
  <c r="AF246" i="2"/>
  <c r="AB246" i="2"/>
  <c r="AM245" i="2"/>
  <c r="AU245" i="2"/>
  <c r="AT245" i="2"/>
  <c r="AS245" i="2"/>
  <c r="AR245" i="2"/>
  <c r="AP245" i="2"/>
  <c r="AO245" i="2"/>
  <c r="AN245" i="2"/>
  <c r="AL245" i="2"/>
  <c r="AK245" i="2"/>
  <c r="AJ245" i="2"/>
  <c r="AI245" i="2"/>
  <c r="AH245" i="2"/>
  <c r="AG245" i="2"/>
  <c r="AF245" i="2"/>
  <c r="AE245" i="2"/>
  <c r="AC245" i="2"/>
  <c r="AB245" i="2"/>
  <c r="AA245" i="2"/>
  <c r="U244" i="2"/>
  <c r="U243" i="2" s="1"/>
  <c r="T244" i="2"/>
  <c r="S244" i="2"/>
  <c r="R244" i="2"/>
  <c r="Q244" i="2"/>
  <c r="Q243" i="2" s="1"/>
  <c r="P244" i="2"/>
  <c r="P243" i="2" s="1"/>
  <c r="O244" i="2"/>
  <c r="O243" i="2" s="1"/>
  <c r="N244" i="2"/>
  <c r="N243" i="2" s="1"/>
  <c r="M244" i="2"/>
  <c r="M243" i="2" s="1"/>
  <c r="L244" i="2"/>
  <c r="K244" i="2"/>
  <c r="J244" i="2"/>
  <c r="I244" i="2"/>
  <c r="I243" i="2" s="1"/>
  <c r="H244" i="2"/>
  <c r="H243" i="2" s="1"/>
  <c r="G244" i="2"/>
  <c r="G243" i="2" s="1"/>
  <c r="F244" i="2"/>
  <c r="F243" i="2" s="1"/>
  <c r="E244" i="2"/>
  <c r="E243" i="2" s="1"/>
  <c r="D244" i="2"/>
  <c r="C244" i="2"/>
  <c r="T243" i="2"/>
  <c r="S243" i="2"/>
  <c r="R243" i="2"/>
  <c r="L243" i="2"/>
  <c r="K243" i="2"/>
  <c r="J243" i="2"/>
  <c r="D243" i="2"/>
  <c r="C243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D225" i="2"/>
  <c r="E225" i="2"/>
  <c r="F225" i="2"/>
  <c r="G225" i="2"/>
  <c r="H225" i="2"/>
  <c r="I225" i="2"/>
  <c r="J225" i="2"/>
  <c r="AH225" i="2" s="1"/>
  <c r="K225" i="2"/>
  <c r="AI225" i="2" s="1"/>
  <c r="L225" i="2"/>
  <c r="M225" i="2"/>
  <c r="N225" i="2"/>
  <c r="O225" i="2"/>
  <c r="P225" i="2"/>
  <c r="Q225" i="2"/>
  <c r="R225" i="2"/>
  <c r="AP225" i="2" s="1"/>
  <c r="S225" i="2"/>
  <c r="AQ225" i="2" s="1"/>
  <c r="T225" i="2"/>
  <c r="U225" i="2"/>
  <c r="V225" i="2"/>
  <c r="W225" i="2"/>
  <c r="D226" i="2"/>
  <c r="E226" i="2"/>
  <c r="F226" i="2"/>
  <c r="AD226" i="2" s="1"/>
  <c r="G226" i="2"/>
  <c r="AE226" i="2" s="1"/>
  <c r="H226" i="2"/>
  <c r="I226" i="2"/>
  <c r="J226" i="2"/>
  <c r="K226" i="2"/>
  <c r="L226" i="2"/>
  <c r="M226" i="2"/>
  <c r="N226" i="2"/>
  <c r="AL226" i="2" s="1"/>
  <c r="O226" i="2"/>
  <c r="AM226" i="2" s="1"/>
  <c r="P226" i="2"/>
  <c r="Q226" i="2"/>
  <c r="R226" i="2"/>
  <c r="S226" i="2"/>
  <c r="T226" i="2"/>
  <c r="U226" i="2"/>
  <c r="V226" i="2"/>
  <c r="AT226" i="2" s="1"/>
  <c r="W226" i="2"/>
  <c r="AU226" i="2" s="1"/>
  <c r="D227" i="2"/>
  <c r="E227" i="2"/>
  <c r="F227" i="2"/>
  <c r="G227" i="2"/>
  <c r="H227" i="2"/>
  <c r="I227" i="2"/>
  <c r="J227" i="2"/>
  <c r="AH227" i="2" s="1"/>
  <c r="K227" i="2"/>
  <c r="AI227" i="2" s="1"/>
  <c r="L227" i="2"/>
  <c r="M227" i="2"/>
  <c r="N227" i="2"/>
  <c r="O227" i="2"/>
  <c r="P227" i="2"/>
  <c r="Q227" i="2"/>
  <c r="R227" i="2"/>
  <c r="AP227" i="2" s="1"/>
  <c r="S227" i="2"/>
  <c r="AQ227" i="2" s="1"/>
  <c r="T227" i="2"/>
  <c r="U227" i="2"/>
  <c r="V227" i="2"/>
  <c r="W227" i="2"/>
  <c r="D228" i="2"/>
  <c r="E228" i="2"/>
  <c r="F228" i="2"/>
  <c r="AD228" i="2" s="1"/>
  <c r="G228" i="2"/>
  <c r="H228" i="2"/>
  <c r="I228" i="2"/>
  <c r="J228" i="2"/>
  <c r="K228" i="2"/>
  <c r="L228" i="2"/>
  <c r="M228" i="2"/>
  <c r="N228" i="2"/>
  <c r="AL228" i="2" s="1"/>
  <c r="O228" i="2"/>
  <c r="AM228" i="2" s="1"/>
  <c r="P228" i="2"/>
  <c r="Q228" i="2"/>
  <c r="R228" i="2"/>
  <c r="S228" i="2"/>
  <c r="T228" i="2"/>
  <c r="U228" i="2"/>
  <c r="V228" i="2"/>
  <c r="AT228" i="2" s="1"/>
  <c r="W228" i="2"/>
  <c r="AU228" i="2" s="1"/>
  <c r="D229" i="2"/>
  <c r="E229" i="2"/>
  <c r="F229" i="2"/>
  <c r="G229" i="2"/>
  <c r="H229" i="2"/>
  <c r="I229" i="2"/>
  <c r="J229" i="2"/>
  <c r="AH229" i="2" s="1"/>
  <c r="K229" i="2"/>
  <c r="L229" i="2"/>
  <c r="M229" i="2"/>
  <c r="N229" i="2"/>
  <c r="O229" i="2"/>
  <c r="P229" i="2"/>
  <c r="Q229" i="2"/>
  <c r="R229" i="2"/>
  <c r="AP229" i="2" s="1"/>
  <c r="S229" i="2"/>
  <c r="T229" i="2"/>
  <c r="U229" i="2"/>
  <c r="V229" i="2"/>
  <c r="W229" i="2"/>
  <c r="D230" i="2"/>
  <c r="E230" i="2"/>
  <c r="F230" i="2"/>
  <c r="G230" i="2"/>
  <c r="AE230" i="2" s="1"/>
  <c r="H230" i="2"/>
  <c r="AF230" i="2" s="1"/>
  <c r="I230" i="2"/>
  <c r="J230" i="2"/>
  <c r="K230" i="2"/>
  <c r="L230" i="2"/>
  <c r="M230" i="2"/>
  <c r="N230" i="2"/>
  <c r="O230" i="2"/>
  <c r="AM230" i="2" s="1"/>
  <c r="P230" i="2"/>
  <c r="AN230" i="2" s="1"/>
  <c r="Q230" i="2"/>
  <c r="R230" i="2"/>
  <c r="AP230" i="2" s="1"/>
  <c r="S230" i="2"/>
  <c r="T230" i="2"/>
  <c r="U230" i="2"/>
  <c r="V230" i="2"/>
  <c r="W230" i="2"/>
  <c r="AU230" i="2" s="1"/>
  <c r="D231" i="2"/>
  <c r="AB231" i="2" s="1"/>
  <c r="E231" i="2"/>
  <c r="F231" i="2"/>
  <c r="AD231" i="2" s="1"/>
  <c r="G231" i="2"/>
  <c r="H231" i="2"/>
  <c r="I231" i="2"/>
  <c r="J231" i="2"/>
  <c r="K231" i="2"/>
  <c r="AI231" i="2" s="1"/>
  <c r="L231" i="2"/>
  <c r="AJ231" i="2" s="1"/>
  <c r="M231" i="2"/>
  <c r="N231" i="2"/>
  <c r="AL231" i="2" s="1"/>
  <c r="O231" i="2"/>
  <c r="P231" i="2"/>
  <c r="Q231" i="2"/>
  <c r="R231" i="2"/>
  <c r="S231" i="2"/>
  <c r="AQ231" i="2" s="1"/>
  <c r="T231" i="2"/>
  <c r="AR231" i="2" s="1"/>
  <c r="U231" i="2"/>
  <c r="V231" i="2"/>
  <c r="AT231" i="2" s="1"/>
  <c r="W231" i="2"/>
  <c r="D232" i="2"/>
  <c r="E232" i="2"/>
  <c r="F232" i="2"/>
  <c r="G232" i="2"/>
  <c r="AE232" i="2" s="1"/>
  <c r="H232" i="2"/>
  <c r="AF232" i="2" s="1"/>
  <c r="I232" i="2"/>
  <c r="J232" i="2"/>
  <c r="AH232" i="2" s="1"/>
  <c r="K232" i="2"/>
  <c r="L232" i="2"/>
  <c r="M232" i="2"/>
  <c r="N232" i="2"/>
  <c r="O232" i="2"/>
  <c r="AM232" i="2" s="1"/>
  <c r="P232" i="2"/>
  <c r="AN232" i="2" s="1"/>
  <c r="Q232" i="2"/>
  <c r="R232" i="2"/>
  <c r="AP232" i="2" s="1"/>
  <c r="S232" i="2"/>
  <c r="T232" i="2"/>
  <c r="U232" i="2"/>
  <c r="V232" i="2"/>
  <c r="W232" i="2"/>
  <c r="AU232" i="2" s="1"/>
  <c r="D233" i="2"/>
  <c r="AB233" i="2" s="1"/>
  <c r="E233" i="2"/>
  <c r="F233" i="2"/>
  <c r="AD233" i="2" s="1"/>
  <c r="G233" i="2"/>
  <c r="H233" i="2"/>
  <c r="I233" i="2"/>
  <c r="J233" i="2"/>
  <c r="AH233" i="2" s="1"/>
  <c r="K233" i="2"/>
  <c r="L233" i="2"/>
  <c r="M233" i="2"/>
  <c r="N233" i="2"/>
  <c r="AL233" i="2" s="1"/>
  <c r="O233" i="2"/>
  <c r="P233" i="2"/>
  <c r="Q233" i="2"/>
  <c r="R233" i="2"/>
  <c r="AP233" i="2" s="1"/>
  <c r="S233" i="2"/>
  <c r="T233" i="2"/>
  <c r="U233" i="2"/>
  <c r="V233" i="2"/>
  <c r="AT233" i="2" s="1"/>
  <c r="W233" i="2"/>
  <c r="D234" i="2"/>
  <c r="E234" i="2"/>
  <c r="F234" i="2"/>
  <c r="G234" i="2"/>
  <c r="AE234" i="2" s="1"/>
  <c r="H234" i="2"/>
  <c r="AF234" i="2" s="1"/>
  <c r="I234" i="2"/>
  <c r="J234" i="2"/>
  <c r="K234" i="2"/>
  <c r="L234" i="2"/>
  <c r="M234" i="2"/>
  <c r="N234" i="2"/>
  <c r="O234" i="2"/>
  <c r="AM234" i="2" s="1"/>
  <c r="P234" i="2"/>
  <c r="AN234" i="2" s="1"/>
  <c r="Q234" i="2"/>
  <c r="R234" i="2"/>
  <c r="AP234" i="2" s="1"/>
  <c r="S234" i="2"/>
  <c r="T234" i="2"/>
  <c r="U234" i="2"/>
  <c r="V234" i="2"/>
  <c r="AT234" i="2" s="1"/>
  <c r="W234" i="2"/>
  <c r="D235" i="2"/>
  <c r="AB235" i="2" s="1"/>
  <c r="E235" i="2"/>
  <c r="F235" i="2"/>
  <c r="G235" i="2"/>
  <c r="H235" i="2"/>
  <c r="I235" i="2"/>
  <c r="J235" i="2"/>
  <c r="K235" i="2"/>
  <c r="AI235" i="2" s="1"/>
  <c r="L235" i="2"/>
  <c r="AJ235" i="2" s="1"/>
  <c r="M235" i="2"/>
  <c r="N235" i="2"/>
  <c r="O235" i="2"/>
  <c r="P235" i="2"/>
  <c r="Q235" i="2"/>
  <c r="R235" i="2"/>
  <c r="AP235" i="2" s="1"/>
  <c r="S235" i="2"/>
  <c r="AQ235" i="2" s="1"/>
  <c r="T235" i="2"/>
  <c r="AR235" i="2" s="1"/>
  <c r="U235" i="2"/>
  <c r="V235" i="2"/>
  <c r="W235" i="2"/>
  <c r="C235" i="2"/>
  <c r="C234" i="2"/>
  <c r="C233" i="2"/>
  <c r="C232" i="2"/>
  <c r="AA232" i="2" s="1"/>
  <c r="C231" i="2"/>
  <c r="AA231" i="2" s="1"/>
  <c r="C230" i="2"/>
  <c r="C229" i="2"/>
  <c r="AA229" i="2" s="1"/>
  <c r="C228" i="2"/>
  <c r="C227" i="2"/>
  <c r="AA227" i="2" s="1"/>
  <c r="C226" i="2"/>
  <c r="AA226" i="2" s="1"/>
  <c r="C225" i="2"/>
  <c r="AA233" i="2"/>
  <c r="AC235" i="2"/>
  <c r="AU235" i="2"/>
  <c r="AT235" i="2"/>
  <c r="AS235" i="2"/>
  <c r="AO235" i="2"/>
  <c r="AN235" i="2"/>
  <c r="AM235" i="2"/>
  <c r="AL235" i="2"/>
  <c r="AK235" i="2"/>
  <c r="AH235" i="2"/>
  <c r="AG235" i="2"/>
  <c r="AF235" i="2"/>
  <c r="AE235" i="2"/>
  <c r="AD235" i="2"/>
  <c r="AA235" i="2"/>
  <c r="AO234" i="2"/>
  <c r="AU234" i="2"/>
  <c r="AS234" i="2"/>
  <c r="AR234" i="2"/>
  <c r="AQ234" i="2"/>
  <c r="AL234" i="2"/>
  <c r="AK234" i="2"/>
  <c r="AJ234" i="2"/>
  <c r="AI234" i="2"/>
  <c r="AH234" i="2"/>
  <c r="AG234" i="2"/>
  <c r="AD234" i="2"/>
  <c r="AC234" i="2"/>
  <c r="AB234" i="2"/>
  <c r="AA234" i="2"/>
  <c r="AE233" i="2"/>
  <c r="AU233" i="2"/>
  <c r="AS233" i="2"/>
  <c r="AR233" i="2"/>
  <c r="AQ233" i="2"/>
  <c r="AO233" i="2"/>
  <c r="AN233" i="2"/>
  <c r="AM233" i="2"/>
  <c r="AK233" i="2"/>
  <c r="AJ233" i="2"/>
  <c r="AI233" i="2"/>
  <c r="AG233" i="2"/>
  <c r="AF233" i="2"/>
  <c r="AC233" i="2"/>
  <c r="AT232" i="2"/>
  <c r="AS232" i="2"/>
  <c r="AR232" i="2"/>
  <c r="AQ232" i="2"/>
  <c r="AO232" i="2"/>
  <c r="AL232" i="2"/>
  <c r="AK232" i="2"/>
  <c r="AJ232" i="2"/>
  <c r="AI232" i="2"/>
  <c r="AG232" i="2"/>
  <c r="AD232" i="2"/>
  <c r="AC232" i="2"/>
  <c r="AB232" i="2"/>
  <c r="AU231" i="2"/>
  <c r="AS231" i="2"/>
  <c r="AP231" i="2"/>
  <c r="AO231" i="2"/>
  <c r="AN231" i="2"/>
  <c r="AM231" i="2"/>
  <c r="AK231" i="2"/>
  <c r="AH231" i="2"/>
  <c r="AG231" i="2"/>
  <c r="AF231" i="2"/>
  <c r="AE231" i="2"/>
  <c r="AC231" i="2"/>
  <c r="AT230" i="2"/>
  <c r="AS230" i="2"/>
  <c r="AR230" i="2"/>
  <c r="AQ230" i="2"/>
  <c r="AO230" i="2"/>
  <c r="AL230" i="2"/>
  <c r="AK230" i="2"/>
  <c r="AJ230" i="2"/>
  <c r="AI230" i="2"/>
  <c r="AH230" i="2"/>
  <c r="AG230" i="2"/>
  <c r="AD230" i="2"/>
  <c r="AC230" i="2"/>
  <c r="AB230" i="2"/>
  <c r="AA230" i="2"/>
  <c r="AU229" i="2"/>
  <c r="AT229" i="2"/>
  <c r="AS229" i="2"/>
  <c r="AR229" i="2"/>
  <c r="AQ229" i="2"/>
  <c r="AO229" i="2"/>
  <c r="AN229" i="2"/>
  <c r="AM229" i="2"/>
  <c r="AL229" i="2"/>
  <c r="AK229" i="2"/>
  <c r="AJ229" i="2"/>
  <c r="AI229" i="2"/>
  <c r="AG229" i="2"/>
  <c r="AF229" i="2"/>
  <c r="AE229" i="2"/>
  <c r="AD229" i="2"/>
  <c r="AC229" i="2"/>
  <c r="AB229" i="2"/>
  <c r="AG228" i="2"/>
  <c r="AS228" i="2"/>
  <c r="AR228" i="2"/>
  <c r="AQ228" i="2"/>
  <c r="AP228" i="2"/>
  <c r="AO228" i="2"/>
  <c r="AN228" i="2"/>
  <c r="AK228" i="2"/>
  <c r="AJ228" i="2"/>
  <c r="AI228" i="2"/>
  <c r="AH228" i="2"/>
  <c r="AF228" i="2"/>
  <c r="AE228" i="2"/>
  <c r="AC228" i="2"/>
  <c r="AB228" i="2"/>
  <c r="AA228" i="2"/>
  <c r="AU227" i="2"/>
  <c r="AE227" i="2"/>
  <c r="AT227" i="2"/>
  <c r="AS227" i="2"/>
  <c r="AR227" i="2"/>
  <c r="AO227" i="2"/>
  <c r="AN227" i="2"/>
  <c r="AM227" i="2"/>
  <c r="AL227" i="2"/>
  <c r="AK227" i="2"/>
  <c r="AJ227" i="2"/>
  <c r="AG227" i="2"/>
  <c r="AF227" i="2"/>
  <c r="AD227" i="2"/>
  <c r="AC227" i="2"/>
  <c r="AB227" i="2"/>
  <c r="AS226" i="2"/>
  <c r="AR226" i="2"/>
  <c r="AQ226" i="2"/>
  <c r="AP226" i="2"/>
  <c r="AO226" i="2"/>
  <c r="AN226" i="2"/>
  <c r="AK226" i="2"/>
  <c r="AJ226" i="2"/>
  <c r="AI226" i="2"/>
  <c r="AH226" i="2"/>
  <c r="AG226" i="2"/>
  <c r="AF226" i="2"/>
  <c r="AC226" i="2"/>
  <c r="AB226" i="2"/>
  <c r="AE225" i="2"/>
  <c r="AU225" i="2"/>
  <c r="AT225" i="2"/>
  <c r="AS225" i="2"/>
  <c r="AR225" i="2"/>
  <c r="AO225" i="2"/>
  <c r="AN225" i="2"/>
  <c r="AM225" i="2"/>
  <c r="AL225" i="2"/>
  <c r="AK225" i="2"/>
  <c r="AJ225" i="2"/>
  <c r="AG225" i="2"/>
  <c r="AF225" i="2"/>
  <c r="AD225" i="2"/>
  <c r="AC225" i="2"/>
  <c r="AB225" i="2"/>
  <c r="AA225" i="2"/>
  <c r="U224" i="2"/>
  <c r="T224" i="2"/>
  <c r="S224" i="2"/>
  <c r="R224" i="2"/>
  <c r="Q224" i="2"/>
  <c r="Q223" i="2" s="1"/>
  <c r="P224" i="2"/>
  <c r="O224" i="2"/>
  <c r="O223" i="2" s="1"/>
  <c r="N224" i="2"/>
  <c r="M224" i="2"/>
  <c r="L224" i="2"/>
  <c r="K224" i="2"/>
  <c r="J224" i="2"/>
  <c r="I224" i="2"/>
  <c r="I223" i="2" s="1"/>
  <c r="H224" i="2"/>
  <c r="G224" i="2"/>
  <c r="G223" i="2" s="1"/>
  <c r="F224" i="2"/>
  <c r="E224" i="2"/>
  <c r="D224" i="2"/>
  <c r="C224" i="2"/>
  <c r="T223" i="2"/>
  <c r="R223" i="2"/>
  <c r="L223" i="2"/>
  <c r="J223" i="2"/>
  <c r="E223" i="2"/>
  <c r="D223" i="2"/>
  <c r="U222" i="2"/>
  <c r="U223" i="2" s="1"/>
  <c r="T222" i="2"/>
  <c r="S222" i="2"/>
  <c r="S223" i="2" s="1"/>
  <c r="R222" i="2"/>
  <c r="Q222" i="2"/>
  <c r="P222" i="2"/>
  <c r="P223" i="2" s="1"/>
  <c r="O222" i="2"/>
  <c r="N222" i="2"/>
  <c r="N223" i="2" s="1"/>
  <c r="M222" i="2"/>
  <c r="M223" i="2" s="1"/>
  <c r="L222" i="2"/>
  <c r="K222" i="2"/>
  <c r="K223" i="2" s="1"/>
  <c r="J222" i="2"/>
  <c r="I222" i="2"/>
  <c r="H222" i="2"/>
  <c r="H223" i="2" s="1"/>
  <c r="G222" i="2"/>
  <c r="F222" i="2"/>
  <c r="F223" i="2" s="1"/>
  <c r="E222" i="2"/>
  <c r="D222" i="2"/>
  <c r="C222" i="2"/>
  <c r="C223" i="2" s="1"/>
  <c r="D205" i="2"/>
  <c r="E205" i="2"/>
  <c r="F205" i="2"/>
  <c r="G205" i="2"/>
  <c r="H205" i="2"/>
  <c r="I205" i="2"/>
  <c r="J205" i="2"/>
  <c r="K205" i="2"/>
  <c r="AI205" i="2" s="1"/>
  <c r="L205" i="2"/>
  <c r="M205" i="2"/>
  <c r="N205" i="2"/>
  <c r="O205" i="2"/>
  <c r="P205" i="2"/>
  <c r="Q205" i="2"/>
  <c r="R205" i="2"/>
  <c r="S205" i="2"/>
  <c r="AQ205" i="2" s="1"/>
  <c r="T205" i="2"/>
  <c r="U205" i="2"/>
  <c r="V205" i="2"/>
  <c r="W205" i="2"/>
  <c r="D206" i="2"/>
  <c r="E206" i="2"/>
  <c r="F206" i="2"/>
  <c r="G206" i="2"/>
  <c r="AE206" i="2" s="1"/>
  <c r="H206" i="2"/>
  <c r="I206" i="2"/>
  <c r="J206" i="2"/>
  <c r="K206" i="2"/>
  <c r="L206" i="2"/>
  <c r="M206" i="2"/>
  <c r="N206" i="2"/>
  <c r="O206" i="2"/>
  <c r="AM206" i="2" s="1"/>
  <c r="P206" i="2"/>
  <c r="Q206" i="2"/>
  <c r="R206" i="2"/>
  <c r="S206" i="2"/>
  <c r="T206" i="2"/>
  <c r="U206" i="2"/>
  <c r="V206" i="2"/>
  <c r="W206" i="2"/>
  <c r="AU206" i="2" s="1"/>
  <c r="D207" i="2"/>
  <c r="E207" i="2"/>
  <c r="F207" i="2"/>
  <c r="G207" i="2"/>
  <c r="H207" i="2"/>
  <c r="I207" i="2"/>
  <c r="J207" i="2"/>
  <c r="K207" i="2"/>
  <c r="AI207" i="2" s="1"/>
  <c r="L207" i="2"/>
  <c r="M207" i="2"/>
  <c r="N207" i="2"/>
  <c r="O207" i="2"/>
  <c r="P207" i="2"/>
  <c r="Q207" i="2"/>
  <c r="R207" i="2"/>
  <c r="S207" i="2"/>
  <c r="AQ207" i="2" s="1"/>
  <c r="T207" i="2"/>
  <c r="U207" i="2"/>
  <c r="V207" i="2"/>
  <c r="W207" i="2"/>
  <c r="D208" i="2"/>
  <c r="E208" i="2"/>
  <c r="F208" i="2"/>
  <c r="G208" i="2"/>
  <c r="AE208" i="2" s="1"/>
  <c r="H208" i="2"/>
  <c r="I208" i="2"/>
  <c r="J208" i="2"/>
  <c r="K208" i="2"/>
  <c r="L208" i="2"/>
  <c r="M208" i="2"/>
  <c r="N208" i="2"/>
  <c r="O208" i="2"/>
  <c r="AM208" i="2" s="1"/>
  <c r="P208" i="2"/>
  <c r="Q208" i="2"/>
  <c r="R208" i="2"/>
  <c r="S208" i="2"/>
  <c r="T208" i="2"/>
  <c r="U208" i="2"/>
  <c r="V208" i="2"/>
  <c r="W208" i="2"/>
  <c r="AU208" i="2" s="1"/>
  <c r="D209" i="2"/>
  <c r="E209" i="2"/>
  <c r="F209" i="2"/>
  <c r="G209" i="2"/>
  <c r="H209" i="2"/>
  <c r="I209" i="2"/>
  <c r="J209" i="2"/>
  <c r="K209" i="2"/>
  <c r="AI209" i="2" s="1"/>
  <c r="L209" i="2"/>
  <c r="M209" i="2"/>
  <c r="N209" i="2"/>
  <c r="AL209" i="2" s="1"/>
  <c r="O209" i="2"/>
  <c r="P209" i="2"/>
  <c r="Q209" i="2"/>
  <c r="R209" i="2"/>
  <c r="S209" i="2"/>
  <c r="AQ209" i="2" s="1"/>
  <c r="T209" i="2"/>
  <c r="U209" i="2"/>
  <c r="V209" i="2"/>
  <c r="W209" i="2"/>
  <c r="D210" i="2"/>
  <c r="E210" i="2"/>
  <c r="F210" i="2"/>
  <c r="G210" i="2"/>
  <c r="H210" i="2"/>
  <c r="I210" i="2"/>
  <c r="AG210" i="2" s="1"/>
  <c r="J210" i="2"/>
  <c r="K210" i="2"/>
  <c r="L210" i="2"/>
  <c r="M210" i="2"/>
  <c r="N210" i="2"/>
  <c r="O210" i="2"/>
  <c r="P210" i="2"/>
  <c r="Q210" i="2"/>
  <c r="AO210" i="2" s="1"/>
  <c r="R210" i="2"/>
  <c r="AP210" i="2" s="1"/>
  <c r="S210" i="2"/>
  <c r="T210" i="2"/>
  <c r="U210" i="2"/>
  <c r="V210" i="2"/>
  <c r="W210" i="2"/>
  <c r="D211" i="2"/>
  <c r="E211" i="2"/>
  <c r="AC211" i="2" s="1"/>
  <c r="F211" i="2"/>
  <c r="AD211" i="2" s="1"/>
  <c r="G211" i="2"/>
  <c r="H211" i="2"/>
  <c r="I211" i="2"/>
  <c r="J211" i="2"/>
  <c r="K211" i="2"/>
  <c r="L211" i="2"/>
  <c r="M211" i="2"/>
  <c r="AK211" i="2" s="1"/>
  <c r="N211" i="2"/>
  <c r="AL211" i="2" s="1"/>
  <c r="O211" i="2"/>
  <c r="P211" i="2"/>
  <c r="Q211" i="2"/>
  <c r="R211" i="2"/>
  <c r="S211" i="2"/>
  <c r="T211" i="2"/>
  <c r="U211" i="2"/>
  <c r="AS211" i="2" s="1"/>
  <c r="V211" i="2"/>
  <c r="AT211" i="2" s="1"/>
  <c r="W211" i="2"/>
  <c r="D212" i="2"/>
  <c r="E212" i="2"/>
  <c r="F212" i="2"/>
  <c r="G212" i="2"/>
  <c r="H212" i="2"/>
  <c r="I212" i="2"/>
  <c r="AG212" i="2" s="1"/>
  <c r="J212" i="2"/>
  <c r="AH212" i="2" s="1"/>
  <c r="K212" i="2"/>
  <c r="L212" i="2"/>
  <c r="M212" i="2"/>
  <c r="N212" i="2"/>
  <c r="O212" i="2"/>
  <c r="P212" i="2"/>
  <c r="Q212" i="2"/>
  <c r="AO212" i="2" s="1"/>
  <c r="R212" i="2"/>
  <c r="AP212" i="2" s="1"/>
  <c r="S212" i="2"/>
  <c r="T212" i="2"/>
  <c r="U212" i="2"/>
  <c r="V212" i="2"/>
  <c r="W212" i="2"/>
  <c r="AU212" i="2" s="1"/>
  <c r="D213" i="2"/>
  <c r="E213" i="2"/>
  <c r="AC213" i="2" s="1"/>
  <c r="F213" i="2"/>
  <c r="AD213" i="2" s="1"/>
  <c r="G213" i="2"/>
  <c r="H213" i="2"/>
  <c r="I213" i="2"/>
  <c r="J213" i="2"/>
  <c r="K213" i="2"/>
  <c r="L213" i="2"/>
  <c r="M213" i="2"/>
  <c r="AK213" i="2" s="1"/>
  <c r="N213" i="2"/>
  <c r="AL213" i="2" s="1"/>
  <c r="O213" i="2"/>
  <c r="P213" i="2"/>
  <c r="Q213" i="2"/>
  <c r="R213" i="2"/>
  <c r="S213" i="2"/>
  <c r="AQ213" i="2" s="1"/>
  <c r="T213" i="2"/>
  <c r="U213" i="2"/>
  <c r="AS213" i="2" s="1"/>
  <c r="V213" i="2"/>
  <c r="AT213" i="2" s="1"/>
  <c r="W213" i="2"/>
  <c r="D214" i="2"/>
  <c r="E214" i="2"/>
  <c r="F214" i="2"/>
  <c r="G214" i="2"/>
  <c r="H214" i="2"/>
  <c r="AF214" i="2" s="1"/>
  <c r="I214" i="2"/>
  <c r="AG214" i="2" s="1"/>
  <c r="J214" i="2"/>
  <c r="AH214" i="2" s="1"/>
  <c r="K214" i="2"/>
  <c r="L214" i="2"/>
  <c r="M214" i="2"/>
  <c r="N214" i="2"/>
  <c r="O214" i="2"/>
  <c r="AM214" i="2" s="1"/>
  <c r="P214" i="2"/>
  <c r="Q214" i="2"/>
  <c r="AO214" i="2" s="1"/>
  <c r="R214" i="2"/>
  <c r="AP214" i="2" s="1"/>
  <c r="S214" i="2"/>
  <c r="T214" i="2"/>
  <c r="AR214" i="2" s="1"/>
  <c r="U214" i="2"/>
  <c r="V214" i="2"/>
  <c r="W214" i="2"/>
  <c r="AU214" i="2" s="1"/>
  <c r="D215" i="2"/>
  <c r="E215" i="2"/>
  <c r="F215" i="2"/>
  <c r="AD215" i="2" s="1"/>
  <c r="G215" i="2"/>
  <c r="H215" i="2"/>
  <c r="I215" i="2"/>
  <c r="J215" i="2"/>
  <c r="K215" i="2"/>
  <c r="AI215" i="2" s="1"/>
  <c r="L215" i="2"/>
  <c r="AJ215" i="2" s="1"/>
  <c r="M215" i="2"/>
  <c r="AK215" i="2" s="1"/>
  <c r="N215" i="2"/>
  <c r="AL215" i="2" s="1"/>
  <c r="O215" i="2"/>
  <c r="P215" i="2"/>
  <c r="Q215" i="2"/>
  <c r="R215" i="2"/>
  <c r="S215" i="2"/>
  <c r="AQ215" i="2" s="1"/>
  <c r="T215" i="2"/>
  <c r="AR215" i="2" s="1"/>
  <c r="U215" i="2"/>
  <c r="AS215" i="2" s="1"/>
  <c r="V215" i="2"/>
  <c r="AT215" i="2" s="1"/>
  <c r="W215" i="2"/>
  <c r="C215" i="2"/>
  <c r="C214" i="2"/>
  <c r="C213" i="2"/>
  <c r="C212" i="2"/>
  <c r="C211" i="2"/>
  <c r="AA211" i="2" s="1"/>
  <c r="C210" i="2"/>
  <c r="C209" i="2"/>
  <c r="AA209" i="2" s="1"/>
  <c r="C208" i="2"/>
  <c r="AA208" i="2" s="1"/>
  <c r="C207" i="2"/>
  <c r="C206" i="2"/>
  <c r="AA206" i="2" s="1"/>
  <c r="C205" i="2"/>
  <c r="AA213" i="2"/>
  <c r="AA212" i="2"/>
  <c r="AC215" i="2"/>
  <c r="AU215" i="2"/>
  <c r="AP215" i="2"/>
  <c r="AO215" i="2"/>
  <c r="AN215" i="2"/>
  <c r="AM215" i="2"/>
  <c r="AH215" i="2"/>
  <c r="AG215" i="2"/>
  <c r="AF215" i="2"/>
  <c r="AE215" i="2"/>
  <c r="AB215" i="2"/>
  <c r="AA215" i="2"/>
  <c r="AK214" i="2"/>
  <c r="AC214" i="2"/>
  <c r="AT214" i="2"/>
  <c r="AS214" i="2"/>
  <c r="AQ214" i="2"/>
  <c r="AN214" i="2"/>
  <c r="AL214" i="2"/>
  <c r="AJ214" i="2"/>
  <c r="AI214" i="2"/>
  <c r="AE214" i="2"/>
  <c r="AD214" i="2"/>
  <c r="AB214" i="2"/>
  <c r="AA214" i="2"/>
  <c r="AO213" i="2"/>
  <c r="AU213" i="2"/>
  <c r="AR213" i="2"/>
  <c r="AP213" i="2"/>
  <c r="AN213" i="2"/>
  <c r="AM213" i="2"/>
  <c r="AJ213" i="2"/>
  <c r="AI213" i="2"/>
  <c r="AH213" i="2"/>
  <c r="AG213" i="2"/>
  <c r="AF213" i="2"/>
  <c r="AE213" i="2"/>
  <c r="AB213" i="2"/>
  <c r="AQ212" i="2"/>
  <c r="AT212" i="2"/>
  <c r="AS212" i="2"/>
  <c r="AR212" i="2"/>
  <c r="AN212" i="2"/>
  <c r="AM212" i="2"/>
  <c r="AL212" i="2"/>
  <c r="AK212" i="2"/>
  <c r="AJ212" i="2"/>
  <c r="AI212" i="2"/>
  <c r="AF212" i="2"/>
  <c r="AE212" i="2"/>
  <c r="AD212" i="2"/>
  <c r="AC212" i="2"/>
  <c r="AB212" i="2"/>
  <c r="AU211" i="2"/>
  <c r="AR211" i="2"/>
  <c r="AQ211" i="2"/>
  <c r="AP211" i="2"/>
  <c r="AO211" i="2"/>
  <c r="AN211" i="2"/>
  <c r="AM211" i="2"/>
  <c r="AJ211" i="2"/>
  <c r="AI211" i="2"/>
  <c r="AH211" i="2"/>
  <c r="AG211" i="2"/>
  <c r="AF211" i="2"/>
  <c r="AE211" i="2"/>
  <c r="AB211" i="2"/>
  <c r="AU210" i="2"/>
  <c r="AT210" i="2"/>
  <c r="AS210" i="2"/>
  <c r="AR210" i="2"/>
  <c r="AQ210" i="2"/>
  <c r="AN210" i="2"/>
  <c r="AM210" i="2"/>
  <c r="AL210" i="2"/>
  <c r="AK210" i="2"/>
  <c r="AJ210" i="2"/>
  <c r="AI210" i="2"/>
  <c r="AH210" i="2"/>
  <c r="AF210" i="2"/>
  <c r="AE210" i="2"/>
  <c r="AD210" i="2"/>
  <c r="AC210" i="2"/>
  <c r="AB210" i="2"/>
  <c r="AA210" i="2"/>
  <c r="AM209" i="2"/>
  <c r="AE209" i="2"/>
  <c r="AU209" i="2"/>
  <c r="AT209" i="2"/>
  <c r="AS209" i="2"/>
  <c r="AR209" i="2"/>
  <c r="AP209" i="2"/>
  <c r="AO209" i="2"/>
  <c r="AN209" i="2"/>
  <c r="AK209" i="2"/>
  <c r="AJ209" i="2"/>
  <c r="AH209" i="2"/>
  <c r="AG209" i="2"/>
  <c r="AF209" i="2"/>
  <c r="AD209" i="2"/>
  <c r="AC209" i="2"/>
  <c r="AB209" i="2"/>
  <c r="AT208" i="2"/>
  <c r="AS208" i="2"/>
  <c r="AR208" i="2"/>
  <c r="AQ208" i="2"/>
  <c r="AP208" i="2"/>
  <c r="AO208" i="2"/>
  <c r="AN208" i="2"/>
  <c r="AL208" i="2"/>
  <c r="AK208" i="2"/>
  <c r="AJ208" i="2"/>
  <c r="AI208" i="2"/>
  <c r="AH208" i="2"/>
  <c r="AG208" i="2"/>
  <c r="AF208" i="2"/>
  <c r="AD208" i="2"/>
  <c r="AC208" i="2"/>
  <c r="AB208" i="2"/>
  <c r="AU207" i="2"/>
  <c r="AT207" i="2"/>
  <c r="AS207" i="2"/>
  <c r="AR207" i="2"/>
  <c r="AP207" i="2"/>
  <c r="AO207" i="2"/>
  <c r="AN207" i="2"/>
  <c r="AM207" i="2"/>
  <c r="AL207" i="2"/>
  <c r="AK207" i="2"/>
  <c r="AJ207" i="2"/>
  <c r="AH207" i="2"/>
  <c r="AG207" i="2"/>
  <c r="AF207" i="2"/>
  <c r="AE207" i="2"/>
  <c r="AD207" i="2"/>
  <c r="AC207" i="2"/>
  <c r="AB207" i="2"/>
  <c r="AA207" i="2"/>
  <c r="AC206" i="2"/>
  <c r="AT206" i="2"/>
  <c r="AS206" i="2"/>
  <c r="AR206" i="2"/>
  <c r="AQ206" i="2"/>
  <c r="AP206" i="2"/>
  <c r="AO206" i="2"/>
  <c r="AN206" i="2"/>
  <c r="AL206" i="2"/>
  <c r="AK206" i="2"/>
  <c r="AJ206" i="2"/>
  <c r="AI206" i="2"/>
  <c r="AH206" i="2"/>
  <c r="AG206" i="2"/>
  <c r="AF206" i="2"/>
  <c r="AD206" i="2"/>
  <c r="AB206" i="2"/>
  <c r="AU205" i="2"/>
  <c r="AT205" i="2"/>
  <c r="AS205" i="2"/>
  <c r="AR205" i="2"/>
  <c r="AP205" i="2"/>
  <c r="AO205" i="2"/>
  <c r="AN205" i="2"/>
  <c r="AM205" i="2"/>
  <c r="AL205" i="2"/>
  <c r="AK205" i="2"/>
  <c r="AJ205" i="2"/>
  <c r="AH205" i="2"/>
  <c r="AG205" i="2"/>
  <c r="AF205" i="2"/>
  <c r="AE205" i="2"/>
  <c r="AD205" i="2"/>
  <c r="AC205" i="2"/>
  <c r="AB205" i="2"/>
  <c r="AA205" i="2"/>
  <c r="U204" i="2"/>
  <c r="T204" i="2"/>
  <c r="S204" i="2"/>
  <c r="R204" i="2"/>
  <c r="Q204" i="2"/>
  <c r="Q203" i="2" s="1"/>
  <c r="P204" i="2"/>
  <c r="P203" i="2" s="1"/>
  <c r="O204" i="2"/>
  <c r="O203" i="2" s="1"/>
  <c r="N204" i="2"/>
  <c r="N203" i="2" s="1"/>
  <c r="M204" i="2"/>
  <c r="L204" i="2"/>
  <c r="K204" i="2"/>
  <c r="J204" i="2"/>
  <c r="I204" i="2"/>
  <c r="I203" i="2" s="1"/>
  <c r="H204" i="2"/>
  <c r="H203" i="2" s="1"/>
  <c r="G204" i="2"/>
  <c r="G203" i="2" s="1"/>
  <c r="F204" i="2"/>
  <c r="F203" i="2" s="1"/>
  <c r="E204" i="2"/>
  <c r="D204" i="2"/>
  <c r="C204" i="2"/>
  <c r="T203" i="2"/>
  <c r="S203" i="2"/>
  <c r="R203" i="2"/>
  <c r="L203" i="2"/>
  <c r="K203" i="2"/>
  <c r="J203" i="2"/>
  <c r="D203" i="2"/>
  <c r="C203" i="2"/>
  <c r="U202" i="2"/>
  <c r="U203" i="2" s="1"/>
  <c r="T202" i="2"/>
  <c r="S202" i="2"/>
  <c r="R202" i="2"/>
  <c r="Q202" i="2"/>
  <c r="P202" i="2"/>
  <c r="O202" i="2"/>
  <c r="N202" i="2"/>
  <c r="M202" i="2"/>
  <c r="M203" i="2" s="1"/>
  <c r="L202" i="2"/>
  <c r="K202" i="2"/>
  <c r="J202" i="2"/>
  <c r="I202" i="2"/>
  <c r="H202" i="2"/>
  <c r="G202" i="2"/>
  <c r="F202" i="2"/>
  <c r="E202" i="2"/>
  <c r="E203" i="2" s="1"/>
  <c r="D202" i="2"/>
  <c r="C202" i="2"/>
  <c r="D185" i="2"/>
  <c r="E185" i="2"/>
  <c r="AC185" i="2" s="1"/>
  <c r="F185" i="2"/>
  <c r="G185" i="2"/>
  <c r="H185" i="2"/>
  <c r="I185" i="2"/>
  <c r="J185" i="2"/>
  <c r="K185" i="2"/>
  <c r="AI185" i="2" s="1"/>
  <c r="L185" i="2"/>
  <c r="M185" i="2"/>
  <c r="AK185" i="2" s="1"/>
  <c r="N185" i="2"/>
  <c r="O185" i="2"/>
  <c r="P185" i="2"/>
  <c r="Q185" i="2"/>
  <c r="R185" i="2"/>
  <c r="S185" i="2"/>
  <c r="AQ185" i="2" s="1"/>
  <c r="T185" i="2"/>
  <c r="U185" i="2"/>
  <c r="AS185" i="2" s="1"/>
  <c r="V185" i="2"/>
  <c r="W185" i="2"/>
  <c r="D186" i="2"/>
  <c r="E186" i="2"/>
  <c r="F186" i="2"/>
  <c r="G186" i="2"/>
  <c r="AE186" i="2" s="1"/>
  <c r="H186" i="2"/>
  <c r="I186" i="2"/>
  <c r="AG186" i="2" s="1"/>
  <c r="J186" i="2"/>
  <c r="K186" i="2"/>
  <c r="L186" i="2"/>
  <c r="M186" i="2"/>
  <c r="N186" i="2"/>
  <c r="O186" i="2"/>
  <c r="AM186" i="2" s="1"/>
  <c r="P186" i="2"/>
  <c r="Q186" i="2"/>
  <c r="AO186" i="2" s="1"/>
  <c r="R186" i="2"/>
  <c r="S186" i="2"/>
  <c r="T186" i="2"/>
  <c r="U186" i="2"/>
  <c r="V186" i="2"/>
  <c r="W186" i="2"/>
  <c r="AU186" i="2" s="1"/>
  <c r="D187" i="2"/>
  <c r="E187" i="2"/>
  <c r="AC187" i="2" s="1"/>
  <c r="F187" i="2"/>
  <c r="G187" i="2"/>
  <c r="H187" i="2"/>
  <c r="I187" i="2"/>
  <c r="J187" i="2"/>
  <c r="K187" i="2"/>
  <c r="AI187" i="2" s="1"/>
  <c r="L187" i="2"/>
  <c r="M187" i="2"/>
  <c r="AK187" i="2" s="1"/>
  <c r="N187" i="2"/>
  <c r="O187" i="2"/>
  <c r="P187" i="2"/>
  <c r="Q187" i="2"/>
  <c r="R187" i="2"/>
  <c r="S187" i="2"/>
  <c r="AQ187" i="2" s="1"/>
  <c r="T187" i="2"/>
  <c r="U187" i="2"/>
  <c r="AS187" i="2" s="1"/>
  <c r="V187" i="2"/>
  <c r="W187" i="2"/>
  <c r="D188" i="2"/>
  <c r="E188" i="2"/>
  <c r="F188" i="2"/>
  <c r="G188" i="2"/>
  <c r="AE188" i="2" s="1"/>
  <c r="H188" i="2"/>
  <c r="I188" i="2"/>
  <c r="AG188" i="2" s="1"/>
  <c r="J188" i="2"/>
  <c r="K188" i="2"/>
  <c r="L188" i="2"/>
  <c r="M188" i="2"/>
  <c r="N188" i="2"/>
  <c r="O188" i="2"/>
  <c r="AM188" i="2" s="1"/>
  <c r="P188" i="2"/>
  <c r="Q188" i="2"/>
  <c r="AO188" i="2" s="1"/>
  <c r="R188" i="2"/>
  <c r="S188" i="2"/>
  <c r="T188" i="2"/>
  <c r="U188" i="2"/>
  <c r="V188" i="2"/>
  <c r="W188" i="2"/>
  <c r="AU188" i="2" s="1"/>
  <c r="D189" i="2"/>
  <c r="E189" i="2"/>
  <c r="AC189" i="2" s="1"/>
  <c r="F189" i="2"/>
  <c r="G189" i="2"/>
  <c r="H189" i="2"/>
  <c r="I189" i="2"/>
  <c r="J189" i="2"/>
  <c r="K189" i="2"/>
  <c r="AI189" i="2" s="1"/>
  <c r="L189" i="2"/>
  <c r="M189" i="2"/>
  <c r="AK189" i="2" s="1"/>
  <c r="N189" i="2"/>
  <c r="O189" i="2"/>
  <c r="P189" i="2"/>
  <c r="Q189" i="2"/>
  <c r="R189" i="2"/>
  <c r="S189" i="2"/>
  <c r="AQ189" i="2" s="1"/>
  <c r="T189" i="2"/>
  <c r="U189" i="2"/>
  <c r="AS189" i="2" s="1"/>
  <c r="V189" i="2"/>
  <c r="W189" i="2"/>
  <c r="D190" i="2"/>
  <c r="E190" i="2"/>
  <c r="F190" i="2"/>
  <c r="G190" i="2"/>
  <c r="AE190" i="2" s="1"/>
  <c r="H190" i="2"/>
  <c r="I190" i="2"/>
  <c r="AG190" i="2" s="1"/>
  <c r="J190" i="2"/>
  <c r="K190" i="2"/>
  <c r="L190" i="2"/>
  <c r="M190" i="2"/>
  <c r="N190" i="2"/>
  <c r="O190" i="2"/>
  <c r="AM190" i="2" s="1"/>
  <c r="P190" i="2"/>
  <c r="Q190" i="2"/>
  <c r="AO190" i="2" s="1"/>
  <c r="R190" i="2"/>
  <c r="S190" i="2"/>
  <c r="T190" i="2"/>
  <c r="U190" i="2"/>
  <c r="V190" i="2"/>
  <c r="W190" i="2"/>
  <c r="AU190" i="2" s="1"/>
  <c r="D191" i="2"/>
  <c r="E191" i="2"/>
  <c r="AC191" i="2" s="1"/>
  <c r="F191" i="2"/>
  <c r="G191" i="2"/>
  <c r="H191" i="2"/>
  <c r="I191" i="2"/>
  <c r="J191" i="2"/>
  <c r="K191" i="2"/>
  <c r="AI191" i="2" s="1"/>
  <c r="L191" i="2"/>
  <c r="M191" i="2"/>
  <c r="AK191" i="2" s="1"/>
  <c r="N191" i="2"/>
  <c r="O191" i="2"/>
  <c r="P191" i="2"/>
  <c r="Q191" i="2"/>
  <c r="AO191" i="2" s="1"/>
  <c r="R191" i="2"/>
  <c r="S191" i="2"/>
  <c r="AQ191" i="2" s="1"/>
  <c r="T191" i="2"/>
  <c r="U191" i="2"/>
  <c r="AS191" i="2" s="1"/>
  <c r="V191" i="2"/>
  <c r="W191" i="2"/>
  <c r="D192" i="2"/>
  <c r="E192" i="2"/>
  <c r="AC192" i="2" s="1"/>
  <c r="F192" i="2"/>
  <c r="G192" i="2"/>
  <c r="AE192" i="2" s="1"/>
  <c r="H192" i="2"/>
  <c r="I192" i="2"/>
  <c r="AG192" i="2" s="1"/>
  <c r="J192" i="2"/>
  <c r="K192" i="2"/>
  <c r="L192" i="2"/>
  <c r="M192" i="2"/>
  <c r="AK192" i="2" s="1"/>
  <c r="N192" i="2"/>
  <c r="O192" i="2"/>
  <c r="AM192" i="2" s="1"/>
  <c r="P192" i="2"/>
  <c r="AN192" i="2" s="1"/>
  <c r="Q192" i="2"/>
  <c r="AO192" i="2" s="1"/>
  <c r="R192" i="2"/>
  <c r="S192" i="2"/>
  <c r="T192" i="2"/>
  <c r="U192" i="2"/>
  <c r="AS192" i="2" s="1"/>
  <c r="V192" i="2"/>
  <c r="W192" i="2"/>
  <c r="AU192" i="2" s="1"/>
  <c r="D193" i="2"/>
  <c r="E193" i="2"/>
  <c r="F193" i="2"/>
  <c r="G193" i="2"/>
  <c r="H193" i="2"/>
  <c r="I193" i="2"/>
  <c r="J193" i="2"/>
  <c r="K193" i="2"/>
  <c r="AI193" i="2" s="1"/>
  <c r="L193" i="2"/>
  <c r="M193" i="2"/>
  <c r="N193" i="2"/>
  <c r="O193" i="2"/>
  <c r="P193" i="2"/>
  <c r="Q193" i="2"/>
  <c r="R193" i="2"/>
  <c r="S193" i="2"/>
  <c r="AQ193" i="2" s="1"/>
  <c r="T193" i="2"/>
  <c r="AR193" i="2" s="1"/>
  <c r="U193" i="2"/>
  <c r="AS193" i="2" s="1"/>
  <c r="V193" i="2"/>
  <c r="W193" i="2"/>
  <c r="D194" i="2"/>
  <c r="E194" i="2"/>
  <c r="F194" i="2"/>
  <c r="G194" i="2"/>
  <c r="AE194" i="2" s="1"/>
  <c r="H194" i="2"/>
  <c r="I194" i="2"/>
  <c r="J194" i="2"/>
  <c r="K194" i="2"/>
  <c r="L194" i="2"/>
  <c r="M194" i="2"/>
  <c r="N194" i="2"/>
  <c r="O194" i="2"/>
  <c r="AM194" i="2" s="1"/>
  <c r="P194" i="2"/>
  <c r="Q194" i="2"/>
  <c r="R194" i="2"/>
  <c r="S194" i="2"/>
  <c r="T194" i="2"/>
  <c r="U194" i="2"/>
  <c r="V194" i="2"/>
  <c r="W194" i="2"/>
  <c r="AU194" i="2" s="1"/>
  <c r="D195" i="2"/>
  <c r="E195" i="2"/>
  <c r="F195" i="2"/>
  <c r="AD195" i="2" s="1"/>
  <c r="G195" i="2"/>
  <c r="H195" i="2"/>
  <c r="I195" i="2"/>
  <c r="J195" i="2"/>
  <c r="K195" i="2"/>
  <c r="AI195" i="2" s="1"/>
  <c r="L195" i="2"/>
  <c r="M195" i="2"/>
  <c r="N195" i="2"/>
  <c r="AL195" i="2" s="1"/>
  <c r="O195" i="2"/>
  <c r="P195" i="2"/>
  <c r="Q195" i="2"/>
  <c r="R195" i="2"/>
  <c r="S195" i="2"/>
  <c r="AQ195" i="2" s="1"/>
  <c r="T195" i="2"/>
  <c r="U195" i="2"/>
  <c r="V195" i="2"/>
  <c r="AT195" i="2" s="1"/>
  <c r="W195" i="2"/>
  <c r="C195" i="2"/>
  <c r="AA195" i="2" s="1"/>
  <c r="C194" i="2"/>
  <c r="AA194" i="2" s="1"/>
  <c r="C193" i="2"/>
  <c r="C192" i="2"/>
  <c r="AA192" i="2" s="1"/>
  <c r="C191" i="2"/>
  <c r="AA191" i="2" s="1"/>
  <c r="C190" i="2"/>
  <c r="AA190" i="2" s="1"/>
  <c r="C189" i="2"/>
  <c r="AA189" i="2" s="1"/>
  <c r="C188" i="2"/>
  <c r="AA188" i="2" s="1"/>
  <c r="C187" i="2"/>
  <c r="AA187" i="2" s="1"/>
  <c r="C186" i="2"/>
  <c r="AA186" i="2" s="1"/>
  <c r="C185" i="2"/>
  <c r="AU195" i="2"/>
  <c r="AS195" i="2"/>
  <c r="AR195" i="2"/>
  <c r="AP195" i="2"/>
  <c r="AO195" i="2"/>
  <c r="AN195" i="2"/>
  <c r="AM195" i="2"/>
  <c r="AK195" i="2"/>
  <c r="AJ195" i="2"/>
  <c r="AH195" i="2"/>
  <c r="AG195" i="2"/>
  <c r="AF195" i="2"/>
  <c r="AE195" i="2"/>
  <c r="AC195" i="2"/>
  <c r="AB195" i="2"/>
  <c r="AT194" i="2"/>
  <c r="AS194" i="2"/>
  <c r="AR194" i="2"/>
  <c r="AQ194" i="2"/>
  <c r="AP194" i="2"/>
  <c r="AO194" i="2"/>
  <c r="AN194" i="2"/>
  <c r="AL194" i="2"/>
  <c r="AK194" i="2"/>
  <c r="AJ194" i="2"/>
  <c r="AI194" i="2"/>
  <c r="AH194" i="2"/>
  <c r="AG194" i="2"/>
  <c r="AF194" i="2"/>
  <c r="AD194" i="2"/>
  <c r="AC194" i="2"/>
  <c r="AB194" i="2"/>
  <c r="AO193" i="2"/>
  <c r="AU193" i="2"/>
  <c r="AT193" i="2"/>
  <c r="AP193" i="2"/>
  <c r="AN193" i="2"/>
  <c r="AM193" i="2"/>
  <c r="AL193" i="2"/>
  <c r="AK193" i="2"/>
  <c r="AJ193" i="2"/>
  <c r="AH193" i="2"/>
  <c r="AG193" i="2"/>
  <c r="AF193" i="2"/>
  <c r="AE193" i="2"/>
  <c r="AD193" i="2"/>
  <c r="AC193" i="2"/>
  <c r="AB193" i="2"/>
  <c r="AA193" i="2"/>
  <c r="AT192" i="2"/>
  <c r="AR192" i="2"/>
  <c r="AQ192" i="2"/>
  <c r="AP192" i="2"/>
  <c r="AL192" i="2"/>
  <c r="AJ192" i="2"/>
  <c r="AI192" i="2"/>
  <c r="AH192" i="2"/>
  <c r="AF192" i="2"/>
  <c r="AD192" i="2"/>
  <c r="AB192" i="2"/>
  <c r="AU191" i="2"/>
  <c r="AT191" i="2"/>
  <c r="AR191" i="2"/>
  <c r="AP191" i="2"/>
  <c r="AN191" i="2"/>
  <c r="AM191" i="2"/>
  <c r="AL191" i="2"/>
  <c r="AJ191" i="2"/>
  <c r="AH191" i="2"/>
  <c r="AG191" i="2"/>
  <c r="AF191" i="2"/>
  <c r="AE191" i="2"/>
  <c r="AD191" i="2"/>
  <c r="AB191" i="2"/>
  <c r="AT190" i="2"/>
  <c r="AS190" i="2"/>
  <c r="AR190" i="2"/>
  <c r="AQ190" i="2"/>
  <c r="AP190" i="2"/>
  <c r="AN190" i="2"/>
  <c r="AL190" i="2"/>
  <c r="AK190" i="2"/>
  <c r="AJ190" i="2"/>
  <c r="AI190" i="2"/>
  <c r="AH190" i="2"/>
  <c r="AF190" i="2"/>
  <c r="AD190" i="2"/>
  <c r="AC190" i="2"/>
  <c r="AB190" i="2"/>
  <c r="AU189" i="2"/>
  <c r="AT189" i="2"/>
  <c r="AR189" i="2"/>
  <c r="AP189" i="2"/>
  <c r="AO189" i="2"/>
  <c r="AN189" i="2"/>
  <c r="AM189" i="2"/>
  <c r="AL189" i="2"/>
  <c r="AJ189" i="2"/>
  <c r="AH189" i="2"/>
  <c r="AG189" i="2"/>
  <c r="AF189" i="2"/>
  <c r="AE189" i="2"/>
  <c r="AD189" i="2"/>
  <c r="AB189" i="2"/>
  <c r="AT188" i="2"/>
  <c r="AS188" i="2"/>
  <c r="AR188" i="2"/>
  <c r="AQ188" i="2"/>
  <c r="AP188" i="2"/>
  <c r="AN188" i="2"/>
  <c r="AL188" i="2"/>
  <c r="AK188" i="2"/>
  <c r="AJ188" i="2"/>
  <c r="AI188" i="2"/>
  <c r="AH188" i="2"/>
  <c r="AF188" i="2"/>
  <c r="AD188" i="2"/>
  <c r="AC188" i="2"/>
  <c r="AB188" i="2"/>
  <c r="AU187" i="2"/>
  <c r="AT187" i="2"/>
  <c r="AR187" i="2"/>
  <c r="AP187" i="2"/>
  <c r="AO187" i="2"/>
  <c r="AN187" i="2"/>
  <c r="AM187" i="2"/>
  <c r="AL187" i="2"/>
  <c r="AJ187" i="2"/>
  <c r="AH187" i="2"/>
  <c r="AG187" i="2"/>
  <c r="AF187" i="2"/>
  <c r="AE187" i="2"/>
  <c r="AD187" i="2"/>
  <c r="AB187" i="2"/>
  <c r="AT186" i="2"/>
  <c r="AS186" i="2"/>
  <c r="AR186" i="2"/>
  <c r="AQ186" i="2"/>
  <c r="AP186" i="2"/>
  <c r="AN186" i="2"/>
  <c r="AL186" i="2"/>
  <c r="AK186" i="2"/>
  <c r="AJ186" i="2"/>
  <c r="AI186" i="2"/>
  <c r="AH186" i="2"/>
  <c r="AF186" i="2"/>
  <c r="AD186" i="2"/>
  <c r="AC186" i="2"/>
  <c r="AB186" i="2"/>
  <c r="AU185" i="2"/>
  <c r="AT185" i="2"/>
  <c r="AR185" i="2"/>
  <c r="AP185" i="2"/>
  <c r="AO185" i="2"/>
  <c r="AN185" i="2"/>
  <c r="AM185" i="2"/>
  <c r="AL185" i="2"/>
  <c r="AJ185" i="2"/>
  <c r="AH185" i="2"/>
  <c r="AG185" i="2"/>
  <c r="AF185" i="2"/>
  <c r="AE185" i="2"/>
  <c r="AD185" i="2"/>
  <c r="AB185" i="2"/>
  <c r="AA185" i="2"/>
  <c r="U184" i="2"/>
  <c r="U183" i="2" s="1"/>
  <c r="T184" i="2"/>
  <c r="S184" i="2"/>
  <c r="R184" i="2"/>
  <c r="Q184" i="2"/>
  <c r="Q183" i="2" s="1"/>
  <c r="P184" i="2"/>
  <c r="P183" i="2" s="1"/>
  <c r="O184" i="2"/>
  <c r="O183" i="2" s="1"/>
  <c r="N184" i="2"/>
  <c r="N183" i="2" s="1"/>
  <c r="M184" i="2"/>
  <c r="M183" i="2" s="1"/>
  <c r="L184" i="2"/>
  <c r="K184" i="2"/>
  <c r="J184" i="2"/>
  <c r="I184" i="2"/>
  <c r="I183" i="2" s="1"/>
  <c r="H184" i="2"/>
  <c r="H183" i="2" s="1"/>
  <c r="G184" i="2"/>
  <c r="G183" i="2" s="1"/>
  <c r="F184" i="2"/>
  <c r="F183" i="2" s="1"/>
  <c r="E184" i="2"/>
  <c r="E183" i="2" s="1"/>
  <c r="D184" i="2"/>
  <c r="C184" i="2"/>
  <c r="T183" i="2"/>
  <c r="S183" i="2"/>
  <c r="R183" i="2"/>
  <c r="L183" i="2"/>
  <c r="K183" i="2"/>
  <c r="J183" i="2"/>
  <c r="D183" i="2"/>
  <c r="C183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D165" i="2"/>
  <c r="E165" i="2"/>
  <c r="AC165" i="2" s="1"/>
  <c r="F165" i="2"/>
  <c r="G165" i="2"/>
  <c r="H165" i="2"/>
  <c r="I165" i="2"/>
  <c r="J165" i="2"/>
  <c r="K165" i="2"/>
  <c r="L165" i="2"/>
  <c r="M165" i="2"/>
  <c r="AK165" i="2" s="1"/>
  <c r="N165" i="2"/>
  <c r="O165" i="2"/>
  <c r="P165" i="2"/>
  <c r="Q165" i="2"/>
  <c r="R165" i="2"/>
  <c r="S165" i="2"/>
  <c r="T165" i="2"/>
  <c r="U165" i="2"/>
  <c r="AS165" i="2" s="1"/>
  <c r="V165" i="2"/>
  <c r="W165" i="2"/>
  <c r="D166" i="2"/>
  <c r="E166" i="2"/>
  <c r="F166" i="2"/>
  <c r="G166" i="2"/>
  <c r="H166" i="2"/>
  <c r="I166" i="2"/>
  <c r="AG166" i="2" s="1"/>
  <c r="J166" i="2"/>
  <c r="K166" i="2"/>
  <c r="L166" i="2"/>
  <c r="M166" i="2"/>
  <c r="N166" i="2"/>
  <c r="O166" i="2"/>
  <c r="P166" i="2"/>
  <c r="Q166" i="2"/>
  <c r="AO166" i="2" s="1"/>
  <c r="R166" i="2"/>
  <c r="S166" i="2"/>
  <c r="T166" i="2"/>
  <c r="U166" i="2"/>
  <c r="V166" i="2"/>
  <c r="W166" i="2"/>
  <c r="AU166" i="2" s="1"/>
  <c r="D167" i="2"/>
  <c r="E167" i="2"/>
  <c r="AC167" i="2" s="1"/>
  <c r="F167" i="2"/>
  <c r="G167" i="2"/>
  <c r="H167" i="2"/>
  <c r="I167" i="2"/>
  <c r="J167" i="2"/>
  <c r="K167" i="2"/>
  <c r="L167" i="2"/>
  <c r="M167" i="2"/>
  <c r="AK167" i="2" s="1"/>
  <c r="N167" i="2"/>
  <c r="O167" i="2"/>
  <c r="P167" i="2"/>
  <c r="Q167" i="2"/>
  <c r="R167" i="2"/>
  <c r="S167" i="2"/>
  <c r="T167" i="2"/>
  <c r="U167" i="2"/>
  <c r="AS167" i="2" s="1"/>
  <c r="V167" i="2"/>
  <c r="W167" i="2"/>
  <c r="D168" i="2"/>
  <c r="E168" i="2"/>
  <c r="F168" i="2"/>
  <c r="G168" i="2"/>
  <c r="AE168" i="2" s="1"/>
  <c r="H168" i="2"/>
  <c r="I168" i="2"/>
  <c r="AG168" i="2" s="1"/>
  <c r="J168" i="2"/>
  <c r="K168" i="2"/>
  <c r="L168" i="2"/>
  <c r="M168" i="2"/>
  <c r="N168" i="2"/>
  <c r="O168" i="2"/>
  <c r="AM168" i="2" s="1"/>
  <c r="P168" i="2"/>
  <c r="Q168" i="2"/>
  <c r="AO168" i="2" s="1"/>
  <c r="R168" i="2"/>
  <c r="AP168" i="2" s="1"/>
  <c r="S168" i="2"/>
  <c r="T168" i="2"/>
  <c r="U168" i="2"/>
  <c r="V168" i="2"/>
  <c r="W168" i="2"/>
  <c r="AU168" i="2" s="1"/>
  <c r="D169" i="2"/>
  <c r="E169" i="2"/>
  <c r="AC169" i="2" s="1"/>
  <c r="F169" i="2"/>
  <c r="G169" i="2"/>
  <c r="H169" i="2"/>
  <c r="I169" i="2"/>
  <c r="J169" i="2"/>
  <c r="K169" i="2"/>
  <c r="AI169" i="2" s="1"/>
  <c r="L169" i="2"/>
  <c r="M169" i="2"/>
  <c r="AK169" i="2" s="1"/>
  <c r="N169" i="2"/>
  <c r="O169" i="2"/>
  <c r="P169" i="2"/>
  <c r="Q169" i="2"/>
  <c r="R169" i="2"/>
  <c r="S169" i="2"/>
  <c r="AQ169" i="2" s="1"/>
  <c r="T169" i="2"/>
  <c r="U169" i="2"/>
  <c r="AS169" i="2" s="1"/>
  <c r="V169" i="2"/>
  <c r="W169" i="2"/>
  <c r="D170" i="2"/>
  <c r="E170" i="2"/>
  <c r="F170" i="2"/>
  <c r="G170" i="2"/>
  <c r="AE170" i="2" s="1"/>
  <c r="H170" i="2"/>
  <c r="I170" i="2"/>
  <c r="AG170" i="2" s="1"/>
  <c r="J170" i="2"/>
  <c r="K170" i="2"/>
  <c r="L170" i="2"/>
  <c r="M170" i="2"/>
  <c r="N170" i="2"/>
  <c r="O170" i="2"/>
  <c r="AM170" i="2" s="1"/>
  <c r="P170" i="2"/>
  <c r="Q170" i="2"/>
  <c r="AO170" i="2" s="1"/>
  <c r="R170" i="2"/>
  <c r="AP170" i="2" s="1"/>
  <c r="S170" i="2"/>
  <c r="T170" i="2"/>
  <c r="U170" i="2"/>
  <c r="V170" i="2"/>
  <c r="W170" i="2"/>
  <c r="D171" i="2"/>
  <c r="E171" i="2"/>
  <c r="AC171" i="2" s="1"/>
  <c r="F171" i="2"/>
  <c r="AD171" i="2" s="1"/>
  <c r="G171" i="2"/>
  <c r="H171" i="2"/>
  <c r="I171" i="2"/>
  <c r="J171" i="2"/>
  <c r="K171" i="2"/>
  <c r="L171" i="2"/>
  <c r="M171" i="2"/>
  <c r="AK171" i="2" s="1"/>
  <c r="N171" i="2"/>
  <c r="AL171" i="2" s="1"/>
  <c r="O171" i="2"/>
  <c r="P171" i="2"/>
  <c r="Q171" i="2"/>
  <c r="R171" i="2"/>
  <c r="S171" i="2"/>
  <c r="T171" i="2"/>
  <c r="U171" i="2"/>
  <c r="AS171" i="2" s="1"/>
  <c r="V171" i="2"/>
  <c r="AT171" i="2" s="1"/>
  <c r="W171" i="2"/>
  <c r="D172" i="2"/>
  <c r="E172" i="2"/>
  <c r="F172" i="2"/>
  <c r="G172" i="2"/>
  <c r="AE172" i="2" s="1"/>
  <c r="H172" i="2"/>
  <c r="AF172" i="2" s="1"/>
  <c r="I172" i="2"/>
  <c r="AG172" i="2" s="1"/>
  <c r="J172" i="2"/>
  <c r="K172" i="2"/>
  <c r="L172" i="2"/>
  <c r="M172" i="2"/>
  <c r="N172" i="2"/>
  <c r="O172" i="2"/>
  <c r="AM172" i="2" s="1"/>
  <c r="P172" i="2"/>
  <c r="AN172" i="2" s="1"/>
  <c r="Q172" i="2"/>
  <c r="AO172" i="2" s="1"/>
  <c r="R172" i="2"/>
  <c r="S172" i="2"/>
  <c r="T172" i="2"/>
  <c r="U172" i="2"/>
  <c r="V172" i="2"/>
  <c r="W172" i="2"/>
  <c r="AU172" i="2" s="1"/>
  <c r="D173" i="2"/>
  <c r="AB173" i="2" s="1"/>
  <c r="E173" i="2"/>
  <c r="AC173" i="2" s="1"/>
  <c r="F173" i="2"/>
  <c r="G173" i="2"/>
  <c r="H173" i="2"/>
  <c r="I173" i="2"/>
  <c r="AG173" i="2" s="1"/>
  <c r="J173" i="2"/>
  <c r="K173" i="2"/>
  <c r="AI173" i="2" s="1"/>
  <c r="L173" i="2"/>
  <c r="AJ173" i="2" s="1"/>
  <c r="M173" i="2"/>
  <c r="AK173" i="2" s="1"/>
  <c r="N173" i="2"/>
  <c r="O173" i="2"/>
  <c r="P173" i="2"/>
  <c r="Q173" i="2"/>
  <c r="AO173" i="2" s="1"/>
  <c r="R173" i="2"/>
  <c r="S173" i="2"/>
  <c r="AQ173" i="2" s="1"/>
  <c r="T173" i="2"/>
  <c r="AR173" i="2" s="1"/>
  <c r="U173" i="2"/>
  <c r="AS173" i="2" s="1"/>
  <c r="V173" i="2"/>
  <c r="W173" i="2"/>
  <c r="D174" i="2"/>
  <c r="E174" i="2"/>
  <c r="AC174" i="2" s="1"/>
  <c r="F174" i="2"/>
  <c r="G174" i="2"/>
  <c r="AE174" i="2" s="1"/>
  <c r="H174" i="2"/>
  <c r="AF174" i="2" s="1"/>
  <c r="I174" i="2"/>
  <c r="AG174" i="2" s="1"/>
  <c r="J174" i="2"/>
  <c r="K174" i="2"/>
  <c r="L174" i="2"/>
  <c r="M174" i="2"/>
  <c r="N174" i="2"/>
  <c r="O174" i="2"/>
  <c r="AM174" i="2" s="1"/>
  <c r="P174" i="2"/>
  <c r="AN174" i="2" s="1"/>
  <c r="Q174" i="2"/>
  <c r="AO174" i="2" s="1"/>
  <c r="R174" i="2"/>
  <c r="S174" i="2"/>
  <c r="T174" i="2"/>
  <c r="U174" i="2"/>
  <c r="V174" i="2"/>
  <c r="W174" i="2"/>
  <c r="AU174" i="2" s="1"/>
  <c r="D175" i="2"/>
  <c r="AB175" i="2" s="1"/>
  <c r="E175" i="2"/>
  <c r="AC175" i="2" s="1"/>
  <c r="F175" i="2"/>
  <c r="G175" i="2"/>
  <c r="H175" i="2"/>
  <c r="I175" i="2"/>
  <c r="AG175" i="2" s="1"/>
  <c r="J175" i="2"/>
  <c r="K175" i="2"/>
  <c r="AI175" i="2" s="1"/>
  <c r="L175" i="2"/>
  <c r="AJ175" i="2" s="1"/>
  <c r="M175" i="2"/>
  <c r="AK175" i="2" s="1"/>
  <c r="N175" i="2"/>
  <c r="O175" i="2"/>
  <c r="P175" i="2"/>
  <c r="Q175" i="2"/>
  <c r="AO175" i="2" s="1"/>
  <c r="R175" i="2"/>
  <c r="S175" i="2"/>
  <c r="AQ175" i="2" s="1"/>
  <c r="T175" i="2"/>
  <c r="AR175" i="2" s="1"/>
  <c r="U175" i="2"/>
  <c r="AS175" i="2" s="1"/>
  <c r="V175" i="2"/>
  <c r="W175" i="2"/>
  <c r="C175" i="2"/>
  <c r="AA175" i="2" s="1"/>
  <c r="C174" i="2"/>
  <c r="AA174" i="2" s="1"/>
  <c r="C173" i="2"/>
  <c r="C172" i="2"/>
  <c r="AA172" i="2" s="1"/>
  <c r="C171" i="2"/>
  <c r="AA171" i="2" s="1"/>
  <c r="C170" i="2"/>
  <c r="AA170" i="2" s="1"/>
  <c r="C169" i="2"/>
  <c r="C168" i="2"/>
  <c r="AA168" i="2" s="1"/>
  <c r="C167" i="2"/>
  <c r="C166" i="2"/>
  <c r="C165" i="2"/>
  <c r="AA167" i="2"/>
  <c r="AU175" i="2"/>
  <c r="AT175" i="2"/>
  <c r="AP175" i="2"/>
  <c r="AN175" i="2"/>
  <c r="AM175" i="2"/>
  <c r="AL175" i="2"/>
  <c r="AH175" i="2"/>
  <c r="AF175" i="2"/>
  <c r="AE175" i="2"/>
  <c r="AD175" i="2"/>
  <c r="AT174" i="2"/>
  <c r="AS174" i="2"/>
  <c r="AR174" i="2"/>
  <c r="AQ174" i="2"/>
  <c r="AP174" i="2"/>
  <c r="AL174" i="2"/>
  <c r="AK174" i="2"/>
  <c r="AJ174" i="2"/>
  <c r="AI174" i="2"/>
  <c r="AH174" i="2"/>
  <c r="AD174" i="2"/>
  <c r="AB174" i="2"/>
  <c r="AU173" i="2"/>
  <c r="AT173" i="2"/>
  <c r="AP173" i="2"/>
  <c r="AN173" i="2"/>
  <c r="AM173" i="2"/>
  <c r="AL173" i="2"/>
  <c r="AH173" i="2"/>
  <c r="AF173" i="2"/>
  <c r="AE173" i="2"/>
  <c r="AD173" i="2"/>
  <c r="AA173" i="2"/>
  <c r="AQ172" i="2"/>
  <c r="AT172" i="2"/>
  <c r="AS172" i="2"/>
  <c r="AR172" i="2"/>
  <c r="AP172" i="2"/>
  <c r="AL172" i="2"/>
  <c r="AK172" i="2"/>
  <c r="AJ172" i="2"/>
  <c r="AI172" i="2"/>
  <c r="AH172" i="2"/>
  <c r="AD172" i="2"/>
  <c r="AC172" i="2"/>
  <c r="AB172" i="2"/>
  <c r="AI171" i="2"/>
  <c r="AU171" i="2"/>
  <c r="AR171" i="2"/>
  <c r="AQ171" i="2"/>
  <c r="AP171" i="2"/>
  <c r="AO171" i="2"/>
  <c r="AN171" i="2"/>
  <c r="AM171" i="2"/>
  <c r="AJ171" i="2"/>
  <c r="AH171" i="2"/>
  <c r="AG171" i="2"/>
  <c r="AF171" i="2"/>
  <c r="AE171" i="2"/>
  <c r="AB171" i="2"/>
  <c r="AS170" i="2"/>
  <c r="AK170" i="2"/>
  <c r="AU170" i="2"/>
  <c r="AT170" i="2"/>
  <c r="AR170" i="2"/>
  <c r="AQ170" i="2"/>
  <c r="AN170" i="2"/>
  <c r="AL170" i="2"/>
  <c r="AJ170" i="2"/>
  <c r="AI170" i="2"/>
  <c r="AH170" i="2"/>
  <c r="AF170" i="2"/>
  <c r="AD170" i="2"/>
  <c r="AC170" i="2"/>
  <c r="AB170" i="2"/>
  <c r="AU169" i="2"/>
  <c r="AT169" i="2"/>
  <c r="AR169" i="2"/>
  <c r="AP169" i="2"/>
  <c r="AO169" i="2"/>
  <c r="AN169" i="2"/>
  <c r="AM169" i="2"/>
  <c r="AL169" i="2"/>
  <c r="AJ169" i="2"/>
  <c r="AH169" i="2"/>
  <c r="AG169" i="2"/>
  <c r="AF169" i="2"/>
  <c r="AE169" i="2"/>
  <c r="AD169" i="2"/>
  <c r="AB169" i="2"/>
  <c r="AA169" i="2"/>
  <c r="AT168" i="2"/>
  <c r="AS168" i="2"/>
  <c r="AR168" i="2"/>
  <c r="AQ168" i="2"/>
  <c r="AN168" i="2"/>
  <c r="AL168" i="2"/>
  <c r="AK168" i="2"/>
  <c r="AJ168" i="2"/>
  <c r="AI168" i="2"/>
  <c r="AH168" i="2"/>
  <c r="AF168" i="2"/>
  <c r="AD168" i="2"/>
  <c r="AC168" i="2"/>
  <c r="AB168" i="2"/>
  <c r="AU167" i="2"/>
  <c r="AT167" i="2"/>
  <c r="AR167" i="2"/>
  <c r="AQ167" i="2"/>
  <c r="AP167" i="2"/>
  <c r="AO167" i="2"/>
  <c r="AN167" i="2"/>
  <c r="AM167" i="2"/>
  <c r="AL167" i="2"/>
  <c r="AJ167" i="2"/>
  <c r="AI167" i="2"/>
  <c r="AH167" i="2"/>
  <c r="AG167" i="2"/>
  <c r="AF167" i="2"/>
  <c r="AE167" i="2"/>
  <c r="AD167" i="2"/>
  <c r="AB167" i="2"/>
  <c r="AE166" i="2"/>
  <c r="AT166" i="2"/>
  <c r="AS166" i="2"/>
  <c r="AR166" i="2"/>
  <c r="AQ166" i="2"/>
  <c r="AP166" i="2"/>
  <c r="AN166" i="2"/>
  <c r="AM166" i="2"/>
  <c r="AL166" i="2"/>
  <c r="AK166" i="2"/>
  <c r="AJ166" i="2"/>
  <c r="AI166" i="2"/>
  <c r="AH166" i="2"/>
  <c r="AF166" i="2"/>
  <c r="AD166" i="2"/>
  <c r="AC166" i="2"/>
  <c r="AB166" i="2"/>
  <c r="AA166" i="2"/>
  <c r="AU165" i="2"/>
  <c r="AT165" i="2"/>
  <c r="AR165" i="2"/>
  <c r="AQ165" i="2"/>
  <c r="AP165" i="2"/>
  <c r="AO165" i="2"/>
  <c r="AN165" i="2"/>
  <c r="AM165" i="2"/>
  <c r="AL165" i="2"/>
  <c r="AJ165" i="2"/>
  <c r="AI165" i="2"/>
  <c r="AH165" i="2"/>
  <c r="AG165" i="2"/>
  <c r="AF165" i="2"/>
  <c r="AE165" i="2"/>
  <c r="AD165" i="2"/>
  <c r="AB165" i="2"/>
  <c r="AA165" i="2"/>
  <c r="U164" i="2"/>
  <c r="T164" i="2"/>
  <c r="S164" i="2"/>
  <c r="R164" i="2"/>
  <c r="Q164" i="2"/>
  <c r="Q163" i="2" s="1"/>
  <c r="P164" i="2"/>
  <c r="P163" i="2" s="1"/>
  <c r="O164" i="2"/>
  <c r="O163" i="2" s="1"/>
  <c r="N164" i="2"/>
  <c r="N163" i="2" s="1"/>
  <c r="M164" i="2"/>
  <c r="L164" i="2"/>
  <c r="K164" i="2"/>
  <c r="J164" i="2"/>
  <c r="I164" i="2"/>
  <c r="I163" i="2" s="1"/>
  <c r="H164" i="2"/>
  <c r="H163" i="2" s="1"/>
  <c r="G164" i="2"/>
  <c r="G163" i="2" s="1"/>
  <c r="F164" i="2"/>
  <c r="F163" i="2" s="1"/>
  <c r="E164" i="2"/>
  <c r="D164" i="2"/>
  <c r="C164" i="2"/>
  <c r="T163" i="2"/>
  <c r="S163" i="2"/>
  <c r="R163" i="2"/>
  <c r="L163" i="2"/>
  <c r="K163" i="2"/>
  <c r="J163" i="2"/>
  <c r="D163" i="2"/>
  <c r="C163" i="2"/>
  <c r="U162" i="2"/>
  <c r="U163" i="2" s="1"/>
  <c r="T162" i="2"/>
  <c r="S162" i="2"/>
  <c r="R162" i="2"/>
  <c r="Q162" i="2"/>
  <c r="P162" i="2"/>
  <c r="O162" i="2"/>
  <c r="N162" i="2"/>
  <c r="M162" i="2"/>
  <c r="M163" i="2" s="1"/>
  <c r="L162" i="2"/>
  <c r="K162" i="2"/>
  <c r="J162" i="2"/>
  <c r="I162" i="2"/>
  <c r="H162" i="2"/>
  <c r="G162" i="2"/>
  <c r="F162" i="2"/>
  <c r="E162" i="2"/>
  <c r="E163" i="2" s="1"/>
  <c r="D162" i="2"/>
  <c r="C162" i="2"/>
  <c r="D145" i="2"/>
  <c r="E145" i="2"/>
  <c r="F145" i="2"/>
  <c r="G145" i="2"/>
  <c r="H145" i="2"/>
  <c r="I145" i="2"/>
  <c r="J145" i="2"/>
  <c r="K145" i="2"/>
  <c r="AI145" i="2" s="1"/>
  <c r="L145" i="2"/>
  <c r="M145" i="2"/>
  <c r="N145" i="2"/>
  <c r="O145" i="2"/>
  <c r="P145" i="2"/>
  <c r="Q145" i="2"/>
  <c r="R145" i="2"/>
  <c r="S145" i="2"/>
  <c r="AQ145" i="2" s="1"/>
  <c r="T145" i="2"/>
  <c r="U145" i="2"/>
  <c r="V145" i="2"/>
  <c r="W145" i="2"/>
  <c r="D146" i="2"/>
  <c r="E146" i="2"/>
  <c r="F146" i="2"/>
  <c r="G146" i="2"/>
  <c r="AE146" i="2" s="1"/>
  <c r="H146" i="2"/>
  <c r="I146" i="2"/>
  <c r="J146" i="2"/>
  <c r="K146" i="2"/>
  <c r="L146" i="2"/>
  <c r="M146" i="2"/>
  <c r="N146" i="2"/>
  <c r="O146" i="2"/>
  <c r="AM146" i="2" s="1"/>
  <c r="P146" i="2"/>
  <c r="Q146" i="2"/>
  <c r="R146" i="2"/>
  <c r="S146" i="2"/>
  <c r="T146" i="2"/>
  <c r="U146" i="2"/>
  <c r="V146" i="2"/>
  <c r="W146" i="2"/>
  <c r="AU146" i="2" s="1"/>
  <c r="D147" i="2"/>
  <c r="E147" i="2"/>
  <c r="F147" i="2"/>
  <c r="G147" i="2"/>
  <c r="H147" i="2"/>
  <c r="I147" i="2"/>
  <c r="J147" i="2"/>
  <c r="K147" i="2"/>
  <c r="AI147" i="2" s="1"/>
  <c r="L147" i="2"/>
  <c r="M147" i="2"/>
  <c r="N147" i="2"/>
  <c r="O147" i="2"/>
  <c r="P147" i="2"/>
  <c r="Q147" i="2"/>
  <c r="R147" i="2"/>
  <c r="S147" i="2"/>
  <c r="AQ147" i="2" s="1"/>
  <c r="T147" i="2"/>
  <c r="U147" i="2"/>
  <c r="V147" i="2"/>
  <c r="W147" i="2"/>
  <c r="D148" i="2"/>
  <c r="E148" i="2"/>
  <c r="F148" i="2"/>
  <c r="G148" i="2"/>
  <c r="AE148" i="2" s="1"/>
  <c r="H148" i="2"/>
  <c r="I148" i="2"/>
  <c r="AG148" i="2" s="1"/>
  <c r="J148" i="2"/>
  <c r="K148" i="2"/>
  <c r="L148" i="2"/>
  <c r="M148" i="2"/>
  <c r="N148" i="2"/>
  <c r="O148" i="2"/>
  <c r="AM148" i="2" s="1"/>
  <c r="P148" i="2"/>
  <c r="Q148" i="2"/>
  <c r="R148" i="2"/>
  <c r="AP148" i="2" s="1"/>
  <c r="S148" i="2"/>
  <c r="T148" i="2"/>
  <c r="U148" i="2"/>
  <c r="V148" i="2"/>
  <c r="W148" i="2"/>
  <c r="D149" i="2"/>
  <c r="E149" i="2"/>
  <c r="F149" i="2"/>
  <c r="G149" i="2"/>
  <c r="H149" i="2"/>
  <c r="I149" i="2"/>
  <c r="AG149" i="2" s="1"/>
  <c r="J149" i="2"/>
  <c r="K149" i="2"/>
  <c r="AI149" i="2" s="1"/>
  <c r="L149" i="2"/>
  <c r="AJ149" i="2" s="1"/>
  <c r="M149" i="2"/>
  <c r="N149" i="2"/>
  <c r="O149" i="2"/>
  <c r="P149" i="2"/>
  <c r="Q149" i="2"/>
  <c r="AO149" i="2" s="1"/>
  <c r="R149" i="2"/>
  <c r="S149" i="2"/>
  <c r="AQ149" i="2" s="1"/>
  <c r="T149" i="2"/>
  <c r="AR149" i="2" s="1"/>
  <c r="U149" i="2"/>
  <c r="V149" i="2"/>
  <c r="W149" i="2"/>
  <c r="D150" i="2"/>
  <c r="E150" i="2"/>
  <c r="AC150" i="2" s="1"/>
  <c r="F150" i="2"/>
  <c r="G150" i="2"/>
  <c r="AE150" i="2" s="1"/>
  <c r="H150" i="2"/>
  <c r="AF150" i="2" s="1"/>
  <c r="I150" i="2"/>
  <c r="J150" i="2"/>
  <c r="K150" i="2"/>
  <c r="L150" i="2"/>
  <c r="M150" i="2"/>
  <c r="AK150" i="2" s="1"/>
  <c r="N150" i="2"/>
  <c r="O150" i="2"/>
  <c r="AM150" i="2" s="1"/>
  <c r="P150" i="2"/>
  <c r="Q150" i="2"/>
  <c r="AO150" i="2" s="1"/>
  <c r="R150" i="2"/>
  <c r="S150" i="2"/>
  <c r="T150" i="2"/>
  <c r="U150" i="2"/>
  <c r="V150" i="2"/>
  <c r="W150" i="2"/>
  <c r="AU150" i="2" s="1"/>
  <c r="D151" i="2"/>
  <c r="AB151" i="2" s="1"/>
  <c r="E151" i="2"/>
  <c r="F151" i="2"/>
  <c r="G151" i="2"/>
  <c r="H151" i="2"/>
  <c r="I151" i="2"/>
  <c r="J151" i="2"/>
  <c r="K151" i="2"/>
  <c r="AI151" i="2" s="1"/>
  <c r="L151" i="2"/>
  <c r="M151" i="2"/>
  <c r="N151" i="2"/>
  <c r="AL151" i="2" s="1"/>
  <c r="O151" i="2"/>
  <c r="P151" i="2"/>
  <c r="Q151" i="2"/>
  <c r="R151" i="2"/>
  <c r="S151" i="2"/>
  <c r="T151" i="2"/>
  <c r="AR151" i="2" s="1"/>
  <c r="U151" i="2"/>
  <c r="V151" i="2"/>
  <c r="AT151" i="2" s="1"/>
  <c r="W151" i="2"/>
  <c r="D152" i="2"/>
  <c r="E152" i="2"/>
  <c r="AC152" i="2" s="1"/>
  <c r="F152" i="2"/>
  <c r="G152" i="2"/>
  <c r="AE152" i="2" s="1"/>
  <c r="H152" i="2"/>
  <c r="AF152" i="2" s="1"/>
  <c r="I152" i="2"/>
  <c r="J152" i="2"/>
  <c r="K152" i="2"/>
  <c r="L152" i="2"/>
  <c r="M152" i="2"/>
  <c r="AK152" i="2" s="1"/>
  <c r="N152" i="2"/>
  <c r="O152" i="2"/>
  <c r="AM152" i="2" s="1"/>
  <c r="P152" i="2"/>
  <c r="AN152" i="2" s="1"/>
  <c r="Q152" i="2"/>
  <c r="R152" i="2"/>
  <c r="S152" i="2"/>
  <c r="T152" i="2"/>
  <c r="U152" i="2"/>
  <c r="AS152" i="2" s="1"/>
  <c r="V152" i="2"/>
  <c r="W152" i="2"/>
  <c r="AU152" i="2" s="1"/>
  <c r="D153" i="2"/>
  <c r="AB153" i="2" s="1"/>
  <c r="E153" i="2"/>
  <c r="F153" i="2"/>
  <c r="G153" i="2"/>
  <c r="H153" i="2"/>
  <c r="I153" i="2"/>
  <c r="AG153" i="2" s="1"/>
  <c r="J153" i="2"/>
  <c r="K153" i="2"/>
  <c r="AI153" i="2" s="1"/>
  <c r="L153" i="2"/>
  <c r="AJ153" i="2" s="1"/>
  <c r="M153" i="2"/>
  <c r="N153" i="2"/>
  <c r="O153" i="2"/>
  <c r="P153" i="2"/>
  <c r="Q153" i="2"/>
  <c r="R153" i="2"/>
  <c r="S153" i="2"/>
  <c r="AQ153" i="2" s="1"/>
  <c r="T153" i="2"/>
  <c r="AR153" i="2" s="1"/>
  <c r="U153" i="2"/>
  <c r="AS153" i="2" s="1"/>
  <c r="V153" i="2"/>
  <c r="W153" i="2"/>
  <c r="D154" i="2"/>
  <c r="E154" i="2"/>
  <c r="F154" i="2"/>
  <c r="G154" i="2"/>
  <c r="AE154" i="2" s="1"/>
  <c r="H154" i="2"/>
  <c r="AF154" i="2" s="1"/>
  <c r="I154" i="2"/>
  <c r="J154" i="2"/>
  <c r="K154" i="2"/>
  <c r="L154" i="2"/>
  <c r="M154" i="2"/>
  <c r="N154" i="2"/>
  <c r="O154" i="2"/>
  <c r="AM154" i="2" s="1"/>
  <c r="P154" i="2"/>
  <c r="Q154" i="2"/>
  <c r="AO154" i="2" s="1"/>
  <c r="R154" i="2"/>
  <c r="AP154" i="2" s="1"/>
  <c r="S154" i="2"/>
  <c r="T154" i="2"/>
  <c r="U154" i="2"/>
  <c r="AS154" i="2" s="1"/>
  <c r="V154" i="2"/>
  <c r="W154" i="2"/>
  <c r="D155" i="2"/>
  <c r="E155" i="2"/>
  <c r="F155" i="2"/>
  <c r="G155" i="2"/>
  <c r="H155" i="2"/>
  <c r="I155" i="2"/>
  <c r="AG155" i="2" s="1"/>
  <c r="J155" i="2"/>
  <c r="K155" i="2"/>
  <c r="AI155" i="2" s="1"/>
  <c r="L155" i="2"/>
  <c r="AJ155" i="2" s="1"/>
  <c r="M155" i="2"/>
  <c r="N155" i="2"/>
  <c r="O155" i="2"/>
  <c r="P155" i="2"/>
  <c r="Q155" i="2"/>
  <c r="AO155" i="2" s="1"/>
  <c r="R155" i="2"/>
  <c r="S155" i="2"/>
  <c r="AQ155" i="2" s="1"/>
  <c r="T155" i="2"/>
  <c r="AR155" i="2" s="1"/>
  <c r="U155" i="2"/>
  <c r="V155" i="2"/>
  <c r="W155" i="2"/>
  <c r="C155" i="2"/>
  <c r="AA155" i="2" s="1"/>
  <c r="C154" i="2"/>
  <c r="C153" i="2"/>
  <c r="AA153" i="2" s="1"/>
  <c r="C152" i="2"/>
  <c r="AA152" i="2" s="1"/>
  <c r="C151" i="2"/>
  <c r="AA151" i="2" s="1"/>
  <c r="C150" i="2"/>
  <c r="AA150" i="2" s="1"/>
  <c r="C149" i="2"/>
  <c r="AA149" i="2" s="1"/>
  <c r="C148" i="2"/>
  <c r="C147" i="2"/>
  <c r="AA147" i="2" s="1"/>
  <c r="C146" i="2"/>
  <c r="C145" i="2"/>
  <c r="AC155" i="2"/>
  <c r="AU155" i="2"/>
  <c r="AT155" i="2"/>
  <c r="AS155" i="2"/>
  <c r="AP155" i="2"/>
  <c r="AN155" i="2"/>
  <c r="AM155" i="2"/>
  <c r="AL155" i="2"/>
  <c r="AK155" i="2"/>
  <c r="AH155" i="2"/>
  <c r="AF155" i="2"/>
  <c r="AE155" i="2"/>
  <c r="AD155" i="2"/>
  <c r="AB155" i="2"/>
  <c r="AK154" i="2"/>
  <c r="AU154" i="2"/>
  <c r="AT154" i="2"/>
  <c r="AR154" i="2"/>
  <c r="AQ154" i="2"/>
  <c r="AN154" i="2"/>
  <c r="AL154" i="2"/>
  <c r="AJ154" i="2"/>
  <c r="AI154" i="2"/>
  <c r="AH154" i="2"/>
  <c r="AG154" i="2"/>
  <c r="AD154" i="2"/>
  <c r="AC154" i="2"/>
  <c r="AB154" i="2"/>
  <c r="AA154" i="2"/>
  <c r="AU153" i="2"/>
  <c r="AO153" i="2"/>
  <c r="AT153" i="2"/>
  <c r="AP153" i="2"/>
  <c r="AN153" i="2"/>
  <c r="AM153" i="2"/>
  <c r="AL153" i="2"/>
  <c r="AK153" i="2"/>
  <c r="AH153" i="2"/>
  <c r="AF153" i="2"/>
  <c r="AE153" i="2"/>
  <c r="AD153" i="2"/>
  <c r="AC153" i="2"/>
  <c r="AT152" i="2"/>
  <c r="AR152" i="2"/>
  <c r="AQ152" i="2"/>
  <c r="AP152" i="2"/>
  <c r="AO152" i="2"/>
  <c r="AL152" i="2"/>
  <c r="AJ152" i="2"/>
  <c r="AI152" i="2"/>
  <c r="AH152" i="2"/>
  <c r="AG152" i="2"/>
  <c r="AD152" i="2"/>
  <c r="AB152" i="2"/>
  <c r="AK151" i="2"/>
  <c r="AC151" i="2"/>
  <c r="AU151" i="2"/>
  <c r="AS151" i="2"/>
  <c r="AQ151" i="2"/>
  <c r="AP151" i="2"/>
  <c r="AO151" i="2"/>
  <c r="AN151" i="2"/>
  <c r="AM151" i="2"/>
  <c r="AJ151" i="2"/>
  <c r="AH151" i="2"/>
  <c r="AG151" i="2"/>
  <c r="AF151" i="2"/>
  <c r="AE151" i="2"/>
  <c r="AD151" i="2"/>
  <c r="AT150" i="2"/>
  <c r="AS150" i="2"/>
  <c r="AR150" i="2"/>
  <c r="AQ150" i="2"/>
  <c r="AP150" i="2"/>
  <c r="AN150" i="2"/>
  <c r="AL150" i="2"/>
  <c r="AJ150" i="2"/>
  <c r="AI150" i="2"/>
  <c r="AH150" i="2"/>
  <c r="AG150" i="2"/>
  <c r="AD150" i="2"/>
  <c r="AB150" i="2"/>
  <c r="AU149" i="2"/>
  <c r="AT149" i="2"/>
  <c r="AS149" i="2"/>
  <c r="AP149" i="2"/>
  <c r="AN149" i="2"/>
  <c r="AM149" i="2"/>
  <c r="AL149" i="2"/>
  <c r="AK149" i="2"/>
  <c r="AH149" i="2"/>
  <c r="AF149" i="2"/>
  <c r="AE149" i="2"/>
  <c r="AD149" i="2"/>
  <c r="AC149" i="2"/>
  <c r="AB149" i="2"/>
  <c r="AQ148" i="2"/>
  <c r="AI148" i="2"/>
  <c r="AA148" i="2"/>
  <c r="AU148" i="2"/>
  <c r="AT148" i="2"/>
  <c r="AS148" i="2"/>
  <c r="AR148" i="2"/>
  <c r="AO148" i="2"/>
  <c r="AN148" i="2"/>
  <c r="AL148" i="2"/>
  <c r="AK148" i="2"/>
  <c r="AJ148" i="2"/>
  <c r="AH148" i="2"/>
  <c r="AF148" i="2"/>
  <c r="AD148" i="2"/>
  <c r="AC148" i="2"/>
  <c r="AB148" i="2"/>
  <c r="AK147" i="2"/>
  <c r="AU147" i="2"/>
  <c r="AT147" i="2"/>
  <c r="AS147" i="2"/>
  <c r="AR147" i="2"/>
  <c r="AP147" i="2"/>
  <c r="AO147" i="2"/>
  <c r="AN147" i="2"/>
  <c r="AM147" i="2"/>
  <c r="AL147" i="2"/>
  <c r="AJ147" i="2"/>
  <c r="AH147" i="2"/>
  <c r="AG147" i="2"/>
  <c r="AF147" i="2"/>
  <c r="AE147" i="2"/>
  <c r="AD147" i="2"/>
  <c r="AC147" i="2"/>
  <c r="AB147" i="2"/>
  <c r="AT146" i="2"/>
  <c r="AS146" i="2"/>
  <c r="AR146" i="2"/>
  <c r="AQ146" i="2"/>
  <c r="AP146" i="2"/>
  <c r="AO146" i="2"/>
  <c r="AN146" i="2"/>
  <c r="AL146" i="2"/>
  <c r="AK146" i="2"/>
  <c r="AJ146" i="2"/>
  <c r="AI146" i="2"/>
  <c r="AH146" i="2"/>
  <c r="AG146" i="2"/>
  <c r="AF146" i="2"/>
  <c r="AD146" i="2"/>
  <c r="AC146" i="2"/>
  <c r="AB146" i="2"/>
  <c r="AA146" i="2"/>
  <c r="AU145" i="2"/>
  <c r="AT145" i="2"/>
  <c r="AS145" i="2"/>
  <c r="AR145" i="2"/>
  <c r="AP145" i="2"/>
  <c r="AO145" i="2"/>
  <c r="AN145" i="2"/>
  <c r="AM145" i="2"/>
  <c r="AL145" i="2"/>
  <c r="AK145" i="2"/>
  <c r="AJ145" i="2"/>
  <c r="AH145" i="2"/>
  <c r="AG145" i="2"/>
  <c r="AF145" i="2"/>
  <c r="AE145" i="2"/>
  <c r="AD145" i="2"/>
  <c r="AC145" i="2"/>
  <c r="AB145" i="2"/>
  <c r="AA145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U142" i="2"/>
  <c r="U143" i="2" s="1"/>
  <c r="Q142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B136" i="2" s="1"/>
  <c r="AA135" i="2"/>
  <c r="D125" i="2"/>
  <c r="E125" i="2"/>
  <c r="F125" i="2"/>
  <c r="G125" i="2"/>
  <c r="H125" i="2"/>
  <c r="I125" i="2"/>
  <c r="AG125" i="2" s="1"/>
  <c r="J125" i="2"/>
  <c r="K125" i="2"/>
  <c r="AI125" i="2" s="1"/>
  <c r="L125" i="2"/>
  <c r="M125" i="2"/>
  <c r="N125" i="2"/>
  <c r="O125" i="2"/>
  <c r="P125" i="2"/>
  <c r="Q125" i="2"/>
  <c r="AO125" i="2" s="1"/>
  <c r="R125" i="2"/>
  <c r="S125" i="2"/>
  <c r="AQ125" i="2" s="1"/>
  <c r="T125" i="2"/>
  <c r="U125" i="2"/>
  <c r="V125" i="2"/>
  <c r="W125" i="2"/>
  <c r="D126" i="2"/>
  <c r="E126" i="2"/>
  <c r="AC126" i="2" s="1"/>
  <c r="F126" i="2"/>
  <c r="G126" i="2"/>
  <c r="AE126" i="2" s="1"/>
  <c r="H126" i="2"/>
  <c r="I126" i="2"/>
  <c r="J126" i="2"/>
  <c r="K126" i="2"/>
  <c r="L126" i="2"/>
  <c r="M126" i="2"/>
  <c r="AK126" i="2" s="1"/>
  <c r="N126" i="2"/>
  <c r="O126" i="2"/>
  <c r="AM126" i="2" s="1"/>
  <c r="P126" i="2"/>
  <c r="Q126" i="2"/>
  <c r="R126" i="2"/>
  <c r="S126" i="2"/>
  <c r="T126" i="2"/>
  <c r="U126" i="2"/>
  <c r="V126" i="2"/>
  <c r="W126" i="2"/>
  <c r="AU126" i="2" s="1"/>
  <c r="D127" i="2"/>
  <c r="E127" i="2"/>
  <c r="F127" i="2"/>
  <c r="G127" i="2"/>
  <c r="H127" i="2"/>
  <c r="I127" i="2"/>
  <c r="AG127" i="2" s="1"/>
  <c r="J127" i="2"/>
  <c r="K127" i="2"/>
  <c r="L127" i="2"/>
  <c r="M127" i="2"/>
  <c r="N127" i="2"/>
  <c r="O127" i="2"/>
  <c r="P127" i="2"/>
  <c r="Q127" i="2"/>
  <c r="AO127" i="2" s="1"/>
  <c r="R127" i="2"/>
  <c r="S127" i="2"/>
  <c r="T127" i="2"/>
  <c r="U127" i="2"/>
  <c r="V127" i="2"/>
  <c r="W127" i="2"/>
  <c r="D128" i="2"/>
  <c r="E128" i="2"/>
  <c r="AC128" i="2" s="1"/>
  <c r="F128" i="2"/>
  <c r="G128" i="2"/>
  <c r="AE128" i="2" s="1"/>
  <c r="H128" i="2"/>
  <c r="I128" i="2"/>
  <c r="J128" i="2"/>
  <c r="K128" i="2"/>
  <c r="L128" i="2"/>
  <c r="M128" i="2"/>
  <c r="N128" i="2"/>
  <c r="O128" i="2"/>
  <c r="AM128" i="2" s="1"/>
  <c r="P128" i="2"/>
  <c r="Q128" i="2"/>
  <c r="R128" i="2"/>
  <c r="S128" i="2"/>
  <c r="T128" i="2"/>
  <c r="U128" i="2"/>
  <c r="AS128" i="2" s="1"/>
  <c r="V128" i="2"/>
  <c r="W128" i="2"/>
  <c r="AU128" i="2" s="1"/>
  <c r="D129" i="2"/>
  <c r="E129" i="2"/>
  <c r="F129" i="2"/>
  <c r="G129" i="2"/>
  <c r="H129" i="2"/>
  <c r="I129" i="2"/>
  <c r="AG129" i="2" s="1"/>
  <c r="J129" i="2"/>
  <c r="K129" i="2"/>
  <c r="AI129" i="2" s="1"/>
  <c r="L129" i="2"/>
  <c r="M129" i="2"/>
  <c r="N129" i="2"/>
  <c r="O129" i="2"/>
  <c r="P129" i="2"/>
  <c r="Q129" i="2"/>
  <c r="R129" i="2"/>
  <c r="S129" i="2"/>
  <c r="AQ129" i="2" s="1"/>
  <c r="T129" i="2"/>
  <c r="U129" i="2"/>
  <c r="V129" i="2"/>
  <c r="W129" i="2"/>
  <c r="D130" i="2"/>
  <c r="E130" i="2"/>
  <c r="F130" i="2"/>
  <c r="G130" i="2"/>
  <c r="H130" i="2"/>
  <c r="AF130" i="2" s="1"/>
  <c r="I130" i="2"/>
  <c r="J130" i="2"/>
  <c r="K130" i="2"/>
  <c r="L130" i="2"/>
  <c r="M130" i="2"/>
  <c r="N130" i="2"/>
  <c r="O130" i="2"/>
  <c r="P130" i="2"/>
  <c r="AN130" i="2" s="1"/>
  <c r="Q130" i="2"/>
  <c r="R130" i="2"/>
  <c r="S130" i="2"/>
  <c r="T130" i="2"/>
  <c r="U130" i="2"/>
  <c r="V130" i="2"/>
  <c r="W130" i="2"/>
  <c r="D131" i="2"/>
  <c r="E131" i="2"/>
  <c r="F131" i="2"/>
  <c r="G131" i="2"/>
  <c r="H131" i="2"/>
  <c r="I131" i="2"/>
  <c r="AG131" i="2" s="1"/>
  <c r="J131" i="2"/>
  <c r="K131" i="2"/>
  <c r="AI131" i="2" s="1"/>
  <c r="L131" i="2"/>
  <c r="M131" i="2"/>
  <c r="N131" i="2"/>
  <c r="O131" i="2"/>
  <c r="P131" i="2"/>
  <c r="Q131" i="2"/>
  <c r="AO131" i="2" s="1"/>
  <c r="R131" i="2"/>
  <c r="S131" i="2"/>
  <c r="AQ131" i="2" s="1"/>
  <c r="T131" i="2"/>
  <c r="U131" i="2"/>
  <c r="V131" i="2"/>
  <c r="W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D133" i="2"/>
  <c r="AB133" i="2" s="1"/>
  <c r="E133" i="2"/>
  <c r="F133" i="2"/>
  <c r="G133" i="2"/>
  <c r="H133" i="2"/>
  <c r="I133" i="2"/>
  <c r="AG133" i="2" s="1"/>
  <c r="J133" i="2"/>
  <c r="K133" i="2"/>
  <c r="L133" i="2"/>
  <c r="M133" i="2"/>
  <c r="N133" i="2"/>
  <c r="O133" i="2"/>
  <c r="P133" i="2"/>
  <c r="AN133" i="2" s="1"/>
  <c r="Q133" i="2"/>
  <c r="AO133" i="2" s="1"/>
  <c r="R133" i="2"/>
  <c r="S133" i="2"/>
  <c r="AQ133" i="2" s="1"/>
  <c r="T133" i="2"/>
  <c r="U133" i="2"/>
  <c r="V133" i="2"/>
  <c r="W133" i="2"/>
  <c r="D134" i="2"/>
  <c r="E134" i="2"/>
  <c r="AC134" i="2" s="1"/>
  <c r="F134" i="2"/>
  <c r="G134" i="2"/>
  <c r="AE134" i="2" s="1"/>
  <c r="H134" i="2"/>
  <c r="I134" i="2"/>
  <c r="J134" i="2"/>
  <c r="K134" i="2"/>
  <c r="L134" i="2"/>
  <c r="AJ134" i="2" s="1"/>
  <c r="M134" i="2"/>
  <c r="AK134" i="2" s="1"/>
  <c r="N134" i="2"/>
  <c r="O134" i="2"/>
  <c r="AM134" i="2" s="1"/>
  <c r="P134" i="2"/>
  <c r="Q134" i="2"/>
  <c r="R134" i="2"/>
  <c r="S134" i="2"/>
  <c r="T134" i="2"/>
  <c r="U134" i="2"/>
  <c r="AS134" i="2" s="1"/>
  <c r="V134" i="2"/>
  <c r="W134" i="2"/>
  <c r="AU134" i="2" s="1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AC125" i="2"/>
  <c r="AK125" i="2"/>
  <c r="AS125" i="2"/>
  <c r="AG126" i="2"/>
  <c r="AO126" i="2"/>
  <c r="AI127" i="2"/>
  <c r="AK127" i="2"/>
  <c r="AQ127" i="2"/>
  <c r="AO128" i="2"/>
  <c r="AC129" i="2"/>
  <c r="AK129" i="2"/>
  <c r="AS129" i="2"/>
  <c r="AC131" i="2"/>
  <c r="AK131" i="2"/>
  <c r="AS131" i="2"/>
  <c r="AN132" i="2"/>
  <c r="AC133" i="2"/>
  <c r="AI133" i="2"/>
  <c r="AK133" i="2"/>
  <c r="AF134" i="2"/>
  <c r="AG134" i="2"/>
  <c r="AO134" i="2"/>
  <c r="AE127" i="2"/>
  <c r="AM127" i="2"/>
  <c r="AU127" i="2"/>
  <c r="AB128" i="2"/>
  <c r="AH128" i="2"/>
  <c r="AP128" i="2"/>
  <c r="AH130" i="2"/>
  <c r="AP130" i="2"/>
  <c r="AQ130" i="2"/>
  <c r="AD132" i="2"/>
  <c r="AF132" i="2"/>
  <c r="AL132" i="2"/>
  <c r="AT132" i="2"/>
  <c r="AI132" i="2"/>
  <c r="AB134" i="2"/>
  <c r="AD134" i="2"/>
  <c r="AL134" i="2"/>
  <c r="AT134" i="2"/>
  <c r="C135" i="2"/>
  <c r="C134" i="2"/>
  <c r="C133" i="2"/>
  <c r="AA133" i="2" s="1"/>
  <c r="C132" i="2"/>
  <c r="C131" i="2"/>
  <c r="AA131" i="2" s="1"/>
  <c r="C130" i="2"/>
  <c r="C129" i="2"/>
  <c r="AA129" i="2"/>
  <c r="C128" i="2"/>
  <c r="C127" i="2"/>
  <c r="AA127" i="2" s="1"/>
  <c r="C126" i="2"/>
  <c r="AA126" i="2" s="1"/>
  <c r="C125" i="2"/>
  <c r="AR134" i="2"/>
  <c r="AQ134" i="2"/>
  <c r="AP134" i="2"/>
  <c r="AN134" i="2"/>
  <c r="AI134" i="2"/>
  <c r="AH134" i="2"/>
  <c r="AE133" i="2"/>
  <c r="AU133" i="2"/>
  <c r="AT133" i="2"/>
  <c r="AS133" i="2"/>
  <c r="AR133" i="2"/>
  <c r="AP133" i="2"/>
  <c r="AM133" i="2"/>
  <c r="AL133" i="2"/>
  <c r="AJ133" i="2"/>
  <c r="AH133" i="2"/>
  <c r="AF133" i="2"/>
  <c r="AD133" i="2"/>
  <c r="AP132" i="2"/>
  <c r="AG132" i="2"/>
  <c r="AU131" i="2"/>
  <c r="AT131" i="2"/>
  <c r="AR131" i="2"/>
  <c r="AP131" i="2"/>
  <c r="AN131" i="2"/>
  <c r="AM131" i="2"/>
  <c r="AL131" i="2"/>
  <c r="AJ131" i="2"/>
  <c r="AH131" i="2"/>
  <c r="AF131" i="2"/>
  <c r="AE131" i="2"/>
  <c r="AD131" i="2"/>
  <c r="AB131" i="2"/>
  <c r="AT130" i="2"/>
  <c r="AR130" i="2"/>
  <c r="AK130" i="2"/>
  <c r="AI130" i="2"/>
  <c r="AB130" i="2"/>
  <c r="AU129" i="2"/>
  <c r="AT129" i="2"/>
  <c r="AR129" i="2"/>
  <c r="AP129" i="2"/>
  <c r="AO129" i="2"/>
  <c r="AN129" i="2"/>
  <c r="AM129" i="2"/>
  <c r="AL129" i="2"/>
  <c r="AJ129" i="2"/>
  <c r="AH129" i="2"/>
  <c r="AF129" i="2"/>
  <c r="AE129" i="2"/>
  <c r="AD129" i="2"/>
  <c r="AB129" i="2"/>
  <c r="AI128" i="2"/>
  <c r="AT128" i="2"/>
  <c r="AR128" i="2"/>
  <c r="AQ128" i="2"/>
  <c r="AN128" i="2"/>
  <c r="AL128" i="2"/>
  <c r="AK128" i="2"/>
  <c r="AJ128" i="2"/>
  <c r="AG128" i="2"/>
  <c r="AF128" i="2"/>
  <c r="AD128" i="2"/>
  <c r="AA128" i="2"/>
  <c r="AC127" i="2"/>
  <c r="AT127" i="2"/>
  <c r="AS127" i="2"/>
  <c r="AR127" i="2"/>
  <c r="AP127" i="2"/>
  <c r="AN127" i="2"/>
  <c r="AL127" i="2"/>
  <c r="AJ127" i="2"/>
  <c r="AH127" i="2"/>
  <c r="AF127" i="2"/>
  <c r="AD127" i="2"/>
  <c r="AB127" i="2"/>
  <c r="AT126" i="2"/>
  <c r="AS126" i="2"/>
  <c r="AR126" i="2"/>
  <c r="AQ126" i="2"/>
  <c r="AP126" i="2"/>
  <c r="AN126" i="2"/>
  <c r="AL126" i="2"/>
  <c r="AJ126" i="2"/>
  <c r="AI126" i="2"/>
  <c r="AH126" i="2"/>
  <c r="AF126" i="2"/>
  <c r="AD126" i="2"/>
  <c r="AB126" i="2"/>
  <c r="AU125" i="2"/>
  <c r="AT125" i="2"/>
  <c r="AR125" i="2"/>
  <c r="AP125" i="2"/>
  <c r="AN125" i="2"/>
  <c r="AM125" i="2"/>
  <c r="AL125" i="2"/>
  <c r="AJ125" i="2"/>
  <c r="AH125" i="2"/>
  <c r="AF125" i="2"/>
  <c r="AE125" i="2"/>
  <c r="AD125" i="2"/>
  <c r="AB125" i="2"/>
  <c r="AA125" i="2"/>
  <c r="U124" i="2"/>
  <c r="T142" i="2" s="1"/>
  <c r="T143" i="2" s="1"/>
  <c r="T124" i="2"/>
  <c r="S142" i="2" s="1"/>
  <c r="S143" i="2" s="1"/>
  <c r="S124" i="2"/>
  <c r="R142" i="2" s="1"/>
  <c r="R143" i="2" s="1"/>
  <c r="R124" i="2"/>
  <c r="Q124" i="2"/>
  <c r="P142" i="2" s="1"/>
  <c r="P143" i="2" s="1"/>
  <c r="P124" i="2"/>
  <c r="O142" i="2" s="1"/>
  <c r="O124" i="2"/>
  <c r="N142" i="2" s="1"/>
  <c r="N124" i="2"/>
  <c r="M124" i="2"/>
  <c r="L142" i="2" s="1"/>
  <c r="L143" i="2" s="1"/>
  <c r="L124" i="2"/>
  <c r="M142" i="2" s="1"/>
  <c r="M143" i="2" s="1"/>
  <c r="K124" i="2"/>
  <c r="K142" i="2" s="1"/>
  <c r="K143" i="2" s="1"/>
  <c r="J124" i="2"/>
  <c r="J142" i="2" s="1"/>
  <c r="J143" i="2" s="1"/>
  <c r="I124" i="2"/>
  <c r="I142" i="2" s="1"/>
  <c r="H124" i="2"/>
  <c r="H142" i="2" s="1"/>
  <c r="H143" i="2" s="1"/>
  <c r="G124" i="2"/>
  <c r="G142" i="2" s="1"/>
  <c r="F124" i="2"/>
  <c r="F142" i="2" s="1"/>
  <c r="E124" i="2"/>
  <c r="E142" i="2" s="1"/>
  <c r="E143" i="2" s="1"/>
  <c r="D124" i="2"/>
  <c r="D142" i="2" s="1"/>
  <c r="D143" i="2" s="1"/>
  <c r="C124" i="2"/>
  <c r="C142" i="2" s="1"/>
  <c r="C143" i="2" s="1"/>
  <c r="U122" i="2"/>
  <c r="K122" i="2"/>
  <c r="S122" i="2"/>
  <c r="O122" i="2"/>
  <c r="L122" i="2"/>
  <c r="H122" i="2"/>
  <c r="E122" i="2"/>
  <c r="C122" i="2"/>
  <c r="D122" i="2"/>
  <c r="J122" i="2"/>
  <c r="J123" i="2" s="1"/>
  <c r="N122" i="2"/>
  <c r="P122" i="2"/>
  <c r="R122" i="2"/>
  <c r="R123" i="2" s="1"/>
  <c r="C123" i="2" l="1"/>
  <c r="S123" i="2"/>
  <c r="L123" i="2"/>
  <c r="K123" i="2"/>
  <c r="D123" i="2"/>
  <c r="Q143" i="2"/>
  <c r="I143" i="2"/>
  <c r="U123" i="2"/>
  <c r="F143" i="2"/>
  <c r="N143" i="2"/>
  <c r="G143" i="2"/>
  <c r="O143" i="2"/>
  <c r="H123" i="2"/>
  <c r="M122" i="2"/>
  <c r="T122" i="2"/>
  <c r="T123" i="2" s="1"/>
  <c r="P123" i="2"/>
  <c r="E123" i="2"/>
  <c r="M123" i="2"/>
  <c r="N123" i="2"/>
  <c r="O123" i="2"/>
  <c r="AJ396" i="2"/>
  <c r="AB396" i="2"/>
  <c r="AR396" i="2"/>
  <c r="AF396" i="2"/>
  <c r="AN396" i="2"/>
  <c r="AE396" i="2"/>
  <c r="AG396" i="2"/>
  <c r="AH396" i="2"/>
  <c r="AP396" i="2"/>
  <c r="AM396" i="2"/>
  <c r="AA396" i="2"/>
  <c r="AI396" i="2"/>
  <c r="AQ396" i="2"/>
  <c r="AO396" i="2"/>
  <c r="AU396" i="2"/>
  <c r="AC396" i="2"/>
  <c r="AK396" i="2"/>
  <c r="AS396" i="2"/>
  <c r="AD396" i="2"/>
  <c r="AL396" i="2"/>
  <c r="AT396" i="2"/>
  <c r="AU376" i="2"/>
  <c r="AC376" i="2"/>
  <c r="AH376" i="2"/>
  <c r="AP376" i="2"/>
  <c r="AK376" i="2"/>
  <c r="AS376" i="2"/>
  <c r="AB376" i="2"/>
  <c r="AJ376" i="2"/>
  <c r="AR376" i="2"/>
  <c r="AM376" i="2"/>
  <c r="AO376" i="2"/>
  <c r="AD376" i="2"/>
  <c r="AL376" i="2"/>
  <c r="AT376" i="2"/>
  <c r="AQ376" i="2"/>
  <c r="AF376" i="2"/>
  <c r="AN376" i="2"/>
  <c r="AA376" i="2"/>
  <c r="AE376" i="2"/>
  <c r="AG376" i="2"/>
  <c r="AI376" i="2"/>
  <c r="AB356" i="2"/>
  <c r="AJ356" i="2"/>
  <c r="AR356" i="2"/>
  <c r="AF356" i="2"/>
  <c r="AN356" i="2"/>
  <c r="AE356" i="2"/>
  <c r="AG356" i="2"/>
  <c r="AH356" i="2"/>
  <c r="AP356" i="2"/>
  <c r="AM356" i="2"/>
  <c r="AA356" i="2"/>
  <c r="AI356" i="2"/>
  <c r="AQ356" i="2"/>
  <c r="AO356" i="2"/>
  <c r="AU356" i="2"/>
  <c r="AC356" i="2"/>
  <c r="AK356" i="2"/>
  <c r="AS356" i="2"/>
  <c r="AD356" i="2"/>
  <c r="AL356" i="2"/>
  <c r="AT356" i="2"/>
  <c r="AB336" i="2"/>
  <c r="AJ336" i="2"/>
  <c r="AR336" i="2"/>
  <c r="AF336" i="2"/>
  <c r="AN336" i="2"/>
  <c r="AE336" i="2"/>
  <c r="AG336" i="2"/>
  <c r="AH336" i="2"/>
  <c r="AP336" i="2"/>
  <c r="AM336" i="2"/>
  <c r="AA336" i="2"/>
  <c r="AI336" i="2"/>
  <c r="AQ336" i="2"/>
  <c r="AO336" i="2"/>
  <c r="AU336" i="2"/>
  <c r="AC336" i="2"/>
  <c r="AK336" i="2"/>
  <c r="AS336" i="2"/>
  <c r="AD336" i="2"/>
  <c r="AL336" i="2"/>
  <c r="AT336" i="2"/>
  <c r="AJ316" i="2"/>
  <c r="AR316" i="2"/>
  <c r="AB316" i="2"/>
  <c r="AF316" i="2"/>
  <c r="AN316" i="2"/>
  <c r="AE316" i="2"/>
  <c r="AG316" i="2"/>
  <c r="AH316" i="2"/>
  <c r="AP316" i="2"/>
  <c r="AM316" i="2"/>
  <c r="AA316" i="2"/>
  <c r="AI316" i="2"/>
  <c r="AQ316" i="2"/>
  <c r="AO316" i="2"/>
  <c r="AU316" i="2"/>
  <c r="AC316" i="2"/>
  <c r="AK316" i="2"/>
  <c r="AS316" i="2"/>
  <c r="AD316" i="2"/>
  <c r="AL316" i="2"/>
  <c r="AT316" i="2"/>
  <c r="AF296" i="2"/>
  <c r="AN296" i="2"/>
  <c r="AE296" i="2"/>
  <c r="AG296" i="2"/>
  <c r="AH296" i="2"/>
  <c r="AP296" i="2"/>
  <c r="AM296" i="2"/>
  <c r="AA296" i="2"/>
  <c r="AI296" i="2"/>
  <c r="AQ296" i="2"/>
  <c r="AO296" i="2"/>
  <c r="AB296" i="2"/>
  <c r="AJ296" i="2"/>
  <c r="AR296" i="2"/>
  <c r="AU296" i="2"/>
  <c r="AC296" i="2"/>
  <c r="AK296" i="2"/>
  <c r="AS296" i="2"/>
  <c r="AD296" i="2"/>
  <c r="AL296" i="2"/>
  <c r="AT296" i="2"/>
  <c r="AN276" i="2"/>
  <c r="AU276" i="2"/>
  <c r="AC276" i="2"/>
  <c r="AF276" i="2"/>
  <c r="AE276" i="2"/>
  <c r="AH276" i="2"/>
  <c r="AP276" i="2"/>
  <c r="AG276" i="2"/>
  <c r="AA276" i="2"/>
  <c r="AI276" i="2"/>
  <c r="AQ276" i="2"/>
  <c r="AK276" i="2"/>
  <c r="AB276" i="2"/>
  <c r="AJ276" i="2"/>
  <c r="AR276" i="2"/>
  <c r="AM276" i="2"/>
  <c r="AO276" i="2"/>
  <c r="AD276" i="2"/>
  <c r="AL276" i="2"/>
  <c r="AT276" i="2"/>
  <c r="AS276" i="2"/>
  <c r="F248" i="2"/>
  <c r="AD248" i="2" s="1"/>
  <c r="F246" i="2"/>
  <c r="AD246" i="2" s="1"/>
  <c r="AD256" i="2" s="1"/>
  <c r="F247" i="2"/>
  <c r="AD247" i="2" s="1"/>
  <c r="AB256" i="2"/>
  <c r="AJ256" i="2"/>
  <c r="AR256" i="2"/>
  <c r="AF256" i="2"/>
  <c r="AN256" i="2"/>
  <c r="AE256" i="2"/>
  <c r="AG256" i="2"/>
  <c r="AH256" i="2"/>
  <c r="AP256" i="2"/>
  <c r="AM256" i="2"/>
  <c r="AA256" i="2"/>
  <c r="AI256" i="2"/>
  <c r="AQ256" i="2"/>
  <c r="AO256" i="2"/>
  <c r="AU256" i="2"/>
  <c r="AC256" i="2"/>
  <c r="AK256" i="2"/>
  <c r="AS256" i="2"/>
  <c r="AL256" i="2"/>
  <c r="AT256" i="2"/>
  <c r="AF236" i="2"/>
  <c r="AN236" i="2"/>
  <c r="AM236" i="2"/>
  <c r="AH236" i="2"/>
  <c r="AP236" i="2"/>
  <c r="AB236" i="2"/>
  <c r="AJ236" i="2"/>
  <c r="AR236" i="2"/>
  <c r="AE236" i="2"/>
  <c r="AG236" i="2"/>
  <c r="AA236" i="2"/>
  <c r="AI236" i="2"/>
  <c r="AQ236" i="2"/>
  <c r="AO236" i="2"/>
  <c r="AU236" i="2"/>
  <c r="AC236" i="2"/>
  <c r="AK236" i="2"/>
  <c r="AS236" i="2"/>
  <c r="AD236" i="2"/>
  <c r="AL236" i="2"/>
  <c r="AT236" i="2"/>
  <c r="AB216" i="2"/>
  <c r="AJ216" i="2"/>
  <c r="AR216" i="2"/>
  <c r="AF216" i="2"/>
  <c r="AN216" i="2"/>
  <c r="AE216" i="2"/>
  <c r="AG216" i="2"/>
  <c r="AH216" i="2"/>
  <c r="AP216" i="2"/>
  <c r="AM216" i="2"/>
  <c r="AA216" i="2"/>
  <c r="AI216" i="2"/>
  <c r="AQ216" i="2"/>
  <c r="AO216" i="2"/>
  <c r="AU216" i="2"/>
  <c r="AC216" i="2"/>
  <c r="AK216" i="2"/>
  <c r="AS216" i="2"/>
  <c r="AD216" i="2"/>
  <c r="AL216" i="2"/>
  <c r="AT216" i="2"/>
  <c r="AB196" i="2"/>
  <c r="AJ196" i="2"/>
  <c r="AR196" i="2"/>
  <c r="AF196" i="2"/>
  <c r="AN196" i="2"/>
  <c r="AE196" i="2"/>
  <c r="AG196" i="2"/>
  <c r="AH196" i="2"/>
  <c r="AP196" i="2"/>
  <c r="AM196" i="2"/>
  <c r="AA196" i="2"/>
  <c r="AI196" i="2"/>
  <c r="AQ196" i="2"/>
  <c r="AO196" i="2"/>
  <c r="AU196" i="2"/>
  <c r="AC196" i="2"/>
  <c r="AK196" i="2"/>
  <c r="AS196" i="2"/>
  <c r="AD196" i="2"/>
  <c r="AL196" i="2"/>
  <c r="AT196" i="2"/>
  <c r="AB176" i="2"/>
  <c r="AJ176" i="2"/>
  <c r="AR176" i="2"/>
  <c r="AF176" i="2"/>
  <c r="AN176" i="2"/>
  <c r="AE176" i="2"/>
  <c r="AG176" i="2"/>
  <c r="AH176" i="2"/>
  <c r="AP176" i="2"/>
  <c r="AM176" i="2"/>
  <c r="AA176" i="2"/>
  <c r="AI176" i="2"/>
  <c r="AQ176" i="2"/>
  <c r="AO176" i="2"/>
  <c r="AU176" i="2"/>
  <c r="AC176" i="2"/>
  <c r="AK176" i="2"/>
  <c r="AS176" i="2"/>
  <c r="AD176" i="2"/>
  <c r="AL176" i="2"/>
  <c r="AT176" i="2"/>
  <c r="AB156" i="2"/>
  <c r="AJ156" i="2"/>
  <c r="AR156" i="2"/>
  <c r="AC156" i="2"/>
  <c r="AK156" i="2"/>
  <c r="AS156" i="2"/>
  <c r="AU156" i="2"/>
  <c r="AF156" i="2"/>
  <c r="AN156" i="2"/>
  <c r="AE156" i="2"/>
  <c r="AG156" i="2"/>
  <c r="AH156" i="2"/>
  <c r="AM156" i="2"/>
  <c r="AP156" i="2"/>
  <c r="AA156" i="2"/>
  <c r="AI156" i="2"/>
  <c r="AQ156" i="2"/>
  <c r="AO156" i="2"/>
  <c r="AD156" i="2"/>
  <c r="AL156" i="2"/>
  <c r="AT156" i="2"/>
  <c r="AA130" i="2"/>
  <c r="AJ130" i="2"/>
  <c r="AJ136" i="2" s="1"/>
  <c r="AS130" i="2"/>
  <c r="AH132" i="2"/>
  <c r="AQ132" i="2"/>
  <c r="AC130" i="2"/>
  <c r="AC136" i="2" s="1"/>
  <c r="AL130" i="2"/>
  <c r="AE130" i="2"/>
  <c r="AB132" i="2"/>
  <c r="AJ132" i="2"/>
  <c r="AS132" i="2"/>
  <c r="AD130" i="2"/>
  <c r="AM130" i="2"/>
  <c r="AC132" i="2"/>
  <c r="AK132" i="2"/>
  <c r="AA132" i="2"/>
  <c r="AO130" i="2"/>
  <c r="AU130" i="2"/>
  <c r="AU132" i="2"/>
  <c r="AU136" i="2" s="1"/>
  <c r="AR132" i="2"/>
  <c r="AG130" i="2"/>
  <c r="AE132" i="2"/>
  <c r="AM132" i="2"/>
  <c r="AO132" i="2"/>
  <c r="AA134" i="2"/>
  <c r="AS136" i="2"/>
  <c r="AR136" i="2"/>
  <c r="AK136" i="2"/>
  <c r="AF136" i="2"/>
  <c r="AN136" i="2"/>
  <c r="AE136" i="2"/>
  <c r="AG136" i="2"/>
  <c r="AP136" i="2"/>
  <c r="AM136" i="2"/>
  <c r="AH136" i="2"/>
  <c r="AA136" i="2"/>
  <c r="AI136" i="2"/>
  <c r="AQ136" i="2"/>
  <c r="AO136" i="2"/>
  <c r="AD136" i="2"/>
  <c r="AL136" i="2"/>
  <c r="AT136" i="2"/>
  <c r="I122" i="2" l="1"/>
  <c r="I123" i="2" s="1"/>
  <c r="G122" i="2"/>
  <c r="G123" i="2" s="1"/>
  <c r="F122" i="2"/>
  <c r="F123" i="2" s="1"/>
  <c r="Q122" i="2"/>
  <c r="Q123" i="2" s="1"/>
  <c r="D32" i="4" l="1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D27" i="4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B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B31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B23" i="3"/>
  <c r="C5" i="3" l="1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B5" i="3"/>
  <c r="AI141" i="1" l="1"/>
  <c r="AJ141" i="1" s="1"/>
  <c r="AI142" i="1"/>
  <c r="AJ142" i="1" s="1"/>
  <c r="AI143" i="1"/>
  <c r="AJ143" i="1" s="1"/>
  <c r="AI144" i="1"/>
  <c r="AJ144" i="1" s="1"/>
  <c r="AI145" i="1"/>
  <c r="AJ145" i="1" s="1"/>
  <c r="AI146" i="1"/>
  <c r="AJ146" i="1" s="1"/>
  <c r="AI147" i="1"/>
  <c r="AJ147" i="1" s="1"/>
  <c r="AI148" i="1"/>
  <c r="AJ148" i="1"/>
  <c r="AI149" i="1"/>
  <c r="AJ149" i="1" s="1"/>
  <c r="AI150" i="1"/>
  <c r="AJ150" i="1" s="1"/>
  <c r="AI151" i="1"/>
  <c r="AJ151" i="1" s="1"/>
  <c r="AI152" i="1"/>
  <c r="AJ152" i="1"/>
  <c r="AI153" i="1"/>
  <c r="AJ153" i="1" s="1"/>
  <c r="AI154" i="1"/>
  <c r="AJ154" i="1" s="1"/>
  <c r="AI155" i="1"/>
  <c r="AJ155" i="1" s="1"/>
  <c r="AI156" i="1"/>
  <c r="AJ156" i="1"/>
  <c r="AI157" i="1"/>
  <c r="AJ157" i="1" s="1"/>
  <c r="AI158" i="1"/>
  <c r="AJ158" i="1" s="1"/>
  <c r="AJ140" i="1"/>
  <c r="AI140" i="1"/>
  <c r="BL107" i="1"/>
  <c r="BM107" i="1"/>
  <c r="BN107" i="1"/>
  <c r="BO107" i="1"/>
  <c r="BP107" i="1"/>
  <c r="BQ107" i="1"/>
  <c r="BR107" i="1"/>
  <c r="BL108" i="1"/>
  <c r="BM108" i="1"/>
  <c r="BN108" i="1"/>
  <c r="BO108" i="1"/>
  <c r="BP108" i="1"/>
  <c r="BQ108" i="1"/>
  <c r="BR108" i="1"/>
  <c r="BL109" i="1"/>
  <c r="BM109" i="1"/>
  <c r="BN109" i="1"/>
  <c r="BO109" i="1"/>
  <c r="BP109" i="1"/>
  <c r="BQ109" i="1"/>
  <c r="BR109" i="1"/>
  <c r="BL110" i="1"/>
  <c r="BM110" i="1"/>
  <c r="BN110" i="1"/>
  <c r="BO110" i="1"/>
  <c r="BP110" i="1"/>
  <c r="BQ110" i="1"/>
  <c r="BR110" i="1"/>
  <c r="BL111" i="1"/>
  <c r="BM111" i="1"/>
  <c r="BN111" i="1"/>
  <c r="BO111" i="1"/>
  <c r="BP111" i="1"/>
  <c r="BQ111" i="1"/>
  <c r="BR111" i="1"/>
  <c r="BL112" i="1"/>
  <c r="BM112" i="1"/>
  <c r="BN112" i="1"/>
  <c r="BO112" i="1"/>
  <c r="BP112" i="1"/>
  <c r="BQ112" i="1"/>
  <c r="BR112" i="1"/>
  <c r="BL113" i="1"/>
  <c r="BM113" i="1"/>
  <c r="BN113" i="1"/>
  <c r="BO113" i="1"/>
  <c r="BP113" i="1"/>
  <c r="BQ113" i="1"/>
  <c r="BR113" i="1"/>
  <c r="BL114" i="1"/>
  <c r="BM114" i="1"/>
  <c r="BN114" i="1"/>
  <c r="BO114" i="1"/>
  <c r="BP114" i="1"/>
  <c r="BQ114" i="1"/>
  <c r="BR114" i="1"/>
  <c r="BL115" i="1"/>
  <c r="BM115" i="1"/>
  <c r="BN115" i="1"/>
  <c r="BO115" i="1"/>
  <c r="BP115" i="1"/>
  <c r="BQ115" i="1"/>
  <c r="BR115" i="1"/>
  <c r="BL116" i="1"/>
  <c r="BM116" i="1"/>
  <c r="BN116" i="1"/>
  <c r="BO116" i="1"/>
  <c r="BP116" i="1"/>
  <c r="BQ116" i="1"/>
  <c r="BR116" i="1"/>
  <c r="BL117" i="1"/>
  <c r="BM117" i="1"/>
  <c r="BN117" i="1"/>
  <c r="BO117" i="1"/>
  <c r="BP117" i="1"/>
  <c r="BQ117" i="1"/>
  <c r="BR117" i="1"/>
  <c r="BL118" i="1"/>
  <c r="BM118" i="1"/>
  <c r="BN118" i="1"/>
  <c r="BO118" i="1"/>
  <c r="BP118" i="1"/>
  <c r="BQ118" i="1"/>
  <c r="BR118" i="1"/>
  <c r="BL119" i="1"/>
  <c r="BM119" i="1"/>
  <c r="BN119" i="1"/>
  <c r="BO119" i="1"/>
  <c r="BP119" i="1"/>
  <c r="BQ119" i="1"/>
  <c r="BR119" i="1"/>
  <c r="BL120" i="1"/>
  <c r="BM120" i="1"/>
  <c r="BN120" i="1"/>
  <c r="BO120" i="1"/>
  <c r="BP120" i="1"/>
  <c r="BQ120" i="1"/>
  <c r="BR120" i="1"/>
  <c r="BL121" i="1"/>
  <c r="BM121" i="1"/>
  <c r="BN121" i="1"/>
  <c r="BO121" i="1"/>
  <c r="BP121" i="1"/>
  <c r="BQ121" i="1"/>
  <c r="BR121" i="1"/>
  <c r="BL122" i="1"/>
  <c r="BM122" i="1"/>
  <c r="BN122" i="1"/>
  <c r="BO122" i="1"/>
  <c r="BP122" i="1"/>
  <c r="BQ122" i="1"/>
  <c r="BR122" i="1"/>
  <c r="BL123" i="1"/>
  <c r="BM123" i="1"/>
  <c r="BN123" i="1"/>
  <c r="BO123" i="1"/>
  <c r="BP123" i="1"/>
  <c r="BQ123" i="1"/>
  <c r="BR123" i="1"/>
  <c r="BL124" i="1"/>
  <c r="BM124" i="1"/>
  <c r="BN124" i="1"/>
  <c r="BO124" i="1"/>
  <c r="BP124" i="1"/>
  <c r="BQ124" i="1"/>
  <c r="BR124" i="1"/>
  <c r="BL125" i="1"/>
  <c r="BM125" i="1"/>
  <c r="BN125" i="1"/>
  <c r="BO125" i="1"/>
  <c r="BP125" i="1"/>
  <c r="BQ125" i="1"/>
  <c r="BR125" i="1"/>
  <c r="BI107" i="1"/>
  <c r="BJ107" i="1"/>
  <c r="BK107" i="1"/>
  <c r="BI108" i="1"/>
  <c r="BJ108" i="1"/>
  <c r="BK108" i="1"/>
  <c r="BI109" i="1"/>
  <c r="BJ109" i="1"/>
  <c r="BK109" i="1"/>
  <c r="BI110" i="1"/>
  <c r="BJ110" i="1"/>
  <c r="BK110" i="1"/>
  <c r="BI111" i="1"/>
  <c r="BJ111" i="1"/>
  <c r="BK111" i="1"/>
  <c r="BI112" i="1"/>
  <c r="BJ112" i="1"/>
  <c r="BK112" i="1"/>
  <c r="BI113" i="1"/>
  <c r="BJ113" i="1"/>
  <c r="BK113" i="1"/>
  <c r="BI114" i="1"/>
  <c r="BJ114" i="1"/>
  <c r="BK114" i="1"/>
  <c r="BI115" i="1"/>
  <c r="BJ115" i="1"/>
  <c r="BK115" i="1"/>
  <c r="BI116" i="1"/>
  <c r="BJ116" i="1"/>
  <c r="BK116" i="1"/>
  <c r="BI117" i="1"/>
  <c r="BJ117" i="1"/>
  <c r="BK117" i="1"/>
  <c r="BI118" i="1"/>
  <c r="BJ118" i="1"/>
  <c r="BK118" i="1"/>
  <c r="BI119" i="1"/>
  <c r="BJ119" i="1"/>
  <c r="BK119" i="1"/>
  <c r="BI120" i="1"/>
  <c r="BJ120" i="1"/>
  <c r="BK120" i="1"/>
  <c r="BI121" i="1"/>
  <c r="BJ121" i="1"/>
  <c r="BK121" i="1"/>
  <c r="BI122" i="1"/>
  <c r="BJ122" i="1"/>
  <c r="BK122" i="1"/>
  <c r="BI123" i="1"/>
  <c r="BJ123" i="1"/>
  <c r="BK123" i="1"/>
  <c r="BI124" i="1"/>
  <c r="BJ124" i="1"/>
  <c r="BK124" i="1"/>
  <c r="BI125" i="1"/>
  <c r="BJ125" i="1"/>
  <c r="BK125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AT146" i="1"/>
  <c r="AU146" i="1"/>
  <c r="AV146" i="1"/>
  <c r="AW146" i="1"/>
  <c r="AX146" i="1"/>
  <c r="AY146" i="1"/>
  <c r="AZ146" i="1"/>
  <c r="BA146" i="1"/>
  <c r="BB146" i="1"/>
  <c r="BC146" i="1"/>
  <c r="BD146" i="1"/>
  <c r="AT145" i="1"/>
  <c r="AU145" i="1"/>
  <c r="AV145" i="1"/>
  <c r="AW145" i="1"/>
  <c r="AX145" i="1"/>
  <c r="AY145" i="1"/>
  <c r="AZ145" i="1"/>
  <c r="BA145" i="1"/>
  <c r="BB145" i="1"/>
  <c r="BC145" i="1"/>
  <c r="BD145" i="1"/>
  <c r="AT144" i="1"/>
  <c r="AU144" i="1"/>
  <c r="AV144" i="1"/>
  <c r="AW144" i="1"/>
  <c r="AX144" i="1"/>
  <c r="AY144" i="1"/>
  <c r="AZ144" i="1"/>
  <c r="BA144" i="1"/>
  <c r="BB144" i="1"/>
  <c r="BC144" i="1"/>
  <c r="BD144" i="1"/>
  <c r="AT141" i="1"/>
  <c r="AU141" i="1"/>
  <c r="AV141" i="1"/>
  <c r="AW141" i="1"/>
  <c r="AX141" i="1"/>
  <c r="AY141" i="1"/>
  <c r="AZ141" i="1"/>
  <c r="BA141" i="1"/>
  <c r="BB141" i="1"/>
  <c r="BC141" i="1"/>
  <c r="BD141" i="1"/>
  <c r="AT142" i="1"/>
  <c r="AU142" i="1"/>
  <c r="AV142" i="1"/>
  <c r="AW142" i="1"/>
  <c r="AX142" i="1"/>
  <c r="AY142" i="1"/>
  <c r="AZ142" i="1"/>
  <c r="BA142" i="1"/>
  <c r="BB142" i="1"/>
  <c r="BC142" i="1"/>
  <c r="BD142" i="1"/>
  <c r="AT143" i="1"/>
  <c r="AU143" i="1"/>
  <c r="AV143" i="1"/>
  <c r="AW143" i="1"/>
  <c r="AX143" i="1"/>
  <c r="AY143" i="1"/>
  <c r="AZ143" i="1"/>
  <c r="BA143" i="1"/>
  <c r="BB143" i="1"/>
  <c r="BC143" i="1"/>
  <c r="BD143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U107" i="1"/>
  <c r="AV107" i="1"/>
  <c r="AW107" i="1"/>
  <c r="AX107" i="1"/>
  <c r="AY107" i="1"/>
  <c r="AZ107" i="1"/>
  <c r="BA107" i="1"/>
  <c r="BB107" i="1"/>
  <c r="BC107" i="1"/>
  <c r="BD107" i="1"/>
  <c r="AU108" i="1"/>
  <c r="AV108" i="1"/>
  <c r="AW108" i="1"/>
  <c r="AX108" i="1"/>
  <c r="AY108" i="1"/>
  <c r="AZ108" i="1"/>
  <c r="BA108" i="1"/>
  <c r="BB108" i="1"/>
  <c r="BC108" i="1"/>
  <c r="BD108" i="1"/>
  <c r="AU109" i="1"/>
  <c r="AV109" i="1"/>
  <c r="AW109" i="1"/>
  <c r="AX109" i="1"/>
  <c r="AY109" i="1"/>
  <c r="AZ109" i="1"/>
  <c r="BA109" i="1"/>
  <c r="BB109" i="1"/>
  <c r="BC109" i="1"/>
  <c r="BD109" i="1"/>
  <c r="AU110" i="1"/>
  <c r="AV110" i="1"/>
  <c r="AW110" i="1"/>
  <c r="AX110" i="1"/>
  <c r="AY110" i="1"/>
  <c r="AZ110" i="1"/>
  <c r="BA110" i="1"/>
  <c r="BB110" i="1"/>
  <c r="BC110" i="1"/>
  <c r="BD110" i="1"/>
  <c r="AU111" i="1"/>
  <c r="AV111" i="1"/>
  <c r="AW111" i="1"/>
  <c r="AX111" i="1"/>
  <c r="AY111" i="1"/>
  <c r="AZ111" i="1"/>
  <c r="BA111" i="1"/>
  <c r="BB111" i="1"/>
  <c r="BC111" i="1"/>
  <c r="BD111" i="1"/>
  <c r="AU112" i="1"/>
  <c r="AV112" i="1"/>
  <c r="AW112" i="1"/>
  <c r="AX112" i="1"/>
  <c r="AY112" i="1"/>
  <c r="AZ112" i="1"/>
  <c r="BA112" i="1"/>
  <c r="BB112" i="1"/>
  <c r="BC112" i="1"/>
  <c r="BD112" i="1"/>
  <c r="AU113" i="1"/>
  <c r="AV113" i="1"/>
  <c r="AW113" i="1"/>
  <c r="AX113" i="1"/>
  <c r="AY113" i="1"/>
  <c r="AZ113" i="1"/>
  <c r="BA113" i="1"/>
  <c r="BB113" i="1"/>
  <c r="BC113" i="1"/>
  <c r="BD113" i="1"/>
  <c r="AU114" i="1"/>
  <c r="AV114" i="1"/>
  <c r="AW114" i="1"/>
  <c r="AX114" i="1"/>
  <c r="AY114" i="1"/>
  <c r="AZ114" i="1"/>
  <c r="BA114" i="1"/>
  <c r="BB114" i="1"/>
  <c r="BC114" i="1"/>
  <c r="BD114" i="1"/>
  <c r="AU115" i="1"/>
  <c r="AV115" i="1"/>
  <c r="AW115" i="1"/>
  <c r="AX115" i="1"/>
  <c r="AY115" i="1"/>
  <c r="AZ115" i="1"/>
  <c r="BA115" i="1"/>
  <c r="BB115" i="1"/>
  <c r="BC115" i="1"/>
  <c r="BD115" i="1"/>
  <c r="AU116" i="1"/>
  <c r="AV116" i="1"/>
  <c r="AW116" i="1"/>
  <c r="AX116" i="1"/>
  <c r="AY116" i="1"/>
  <c r="AZ116" i="1"/>
  <c r="BA116" i="1"/>
  <c r="BB116" i="1"/>
  <c r="BC116" i="1"/>
  <c r="BD116" i="1"/>
  <c r="AU117" i="1"/>
  <c r="AV117" i="1"/>
  <c r="AW117" i="1"/>
  <c r="AX117" i="1"/>
  <c r="AY117" i="1"/>
  <c r="AZ117" i="1"/>
  <c r="BA117" i="1"/>
  <c r="BB117" i="1"/>
  <c r="BC117" i="1"/>
  <c r="BD117" i="1"/>
  <c r="AU118" i="1"/>
  <c r="AV118" i="1"/>
  <c r="AW118" i="1"/>
  <c r="AX118" i="1"/>
  <c r="AY118" i="1"/>
  <c r="AZ118" i="1"/>
  <c r="BA118" i="1"/>
  <c r="BB118" i="1"/>
  <c r="BC118" i="1"/>
  <c r="BD118" i="1"/>
  <c r="AU119" i="1"/>
  <c r="AV119" i="1"/>
  <c r="AW119" i="1"/>
  <c r="AX119" i="1"/>
  <c r="AY119" i="1"/>
  <c r="AZ119" i="1"/>
  <c r="BA119" i="1"/>
  <c r="BB119" i="1"/>
  <c r="BC119" i="1"/>
  <c r="BD119" i="1"/>
  <c r="AU120" i="1"/>
  <c r="AV120" i="1"/>
  <c r="AW120" i="1"/>
  <c r="AX120" i="1"/>
  <c r="AY120" i="1"/>
  <c r="AZ120" i="1"/>
  <c r="BA120" i="1"/>
  <c r="BB120" i="1"/>
  <c r="BC120" i="1"/>
  <c r="BD120" i="1"/>
  <c r="AU121" i="1"/>
  <c r="AV121" i="1"/>
  <c r="AW121" i="1"/>
  <c r="AX121" i="1"/>
  <c r="AY121" i="1"/>
  <c r="AZ121" i="1"/>
  <c r="BA121" i="1"/>
  <c r="BB121" i="1"/>
  <c r="BC121" i="1"/>
  <c r="BD121" i="1"/>
  <c r="AU122" i="1"/>
  <c r="AV122" i="1"/>
  <c r="AW122" i="1"/>
  <c r="AX122" i="1"/>
  <c r="AY122" i="1"/>
  <c r="AZ122" i="1"/>
  <c r="BA122" i="1"/>
  <c r="BB122" i="1"/>
  <c r="BC122" i="1"/>
  <c r="BD122" i="1"/>
  <c r="AU123" i="1"/>
  <c r="AV123" i="1"/>
  <c r="AW123" i="1"/>
  <c r="AX123" i="1"/>
  <c r="AY123" i="1"/>
  <c r="AZ123" i="1"/>
  <c r="BA123" i="1"/>
  <c r="BB123" i="1"/>
  <c r="BC123" i="1"/>
  <c r="BD123" i="1"/>
  <c r="AU124" i="1"/>
  <c r="AV124" i="1"/>
  <c r="AW124" i="1"/>
  <c r="AX124" i="1"/>
  <c r="AY124" i="1"/>
  <c r="AZ124" i="1"/>
  <c r="BA124" i="1"/>
  <c r="BB124" i="1"/>
  <c r="BC124" i="1"/>
  <c r="BD124" i="1"/>
  <c r="AU125" i="1"/>
  <c r="AV125" i="1"/>
  <c r="AW125" i="1"/>
  <c r="AX125" i="1"/>
  <c r="AY125" i="1"/>
  <c r="AZ125" i="1"/>
  <c r="BA125" i="1"/>
  <c r="BB125" i="1"/>
  <c r="BC125" i="1"/>
  <c r="BD125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07" i="1"/>
  <c r="BE122" i="1" l="1"/>
  <c r="BE114" i="1"/>
  <c r="BE125" i="1"/>
  <c r="BE109" i="1"/>
  <c r="BE120" i="1"/>
  <c r="AV169" i="1" s="1"/>
  <c r="BE117" i="1"/>
  <c r="BB138" i="1" s="1"/>
  <c r="BE116" i="1"/>
  <c r="AZ137" i="1" s="1"/>
  <c r="BE108" i="1"/>
  <c r="AZ129" i="1" s="1"/>
  <c r="BB135" i="1"/>
  <c r="BA137" i="1"/>
  <c r="AW135" i="1"/>
  <c r="BE107" i="1"/>
  <c r="AY128" i="1" s="1"/>
  <c r="AZ169" i="1"/>
  <c r="BC130" i="1"/>
  <c r="BB130" i="1"/>
  <c r="AT130" i="1"/>
  <c r="AU130" i="1"/>
  <c r="AX138" i="1"/>
  <c r="BD130" i="1"/>
  <c r="AV130" i="1"/>
  <c r="BD135" i="1"/>
  <c r="AU135" i="1"/>
  <c r="BC135" i="1"/>
  <c r="AV135" i="1"/>
  <c r="AW169" i="1"/>
  <c r="BA135" i="1"/>
  <c r="AY132" i="1"/>
  <c r="BA132" i="1"/>
  <c r="AX169" i="1"/>
  <c r="BD169" i="1"/>
  <c r="AZ135" i="1"/>
  <c r="AV129" i="1"/>
  <c r="AW130" i="1"/>
  <c r="AX130" i="1"/>
  <c r="BA140" i="1"/>
  <c r="BA169" i="1"/>
  <c r="BB169" i="1"/>
  <c r="BC169" i="1"/>
  <c r="AU169" i="1"/>
  <c r="BA138" i="1"/>
  <c r="BC137" i="1"/>
  <c r="AY135" i="1"/>
  <c r="BA130" i="1"/>
  <c r="AZ138" i="1"/>
  <c r="AX135" i="1"/>
  <c r="AZ130" i="1"/>
  <c r="AY130" i="1"/>
  <c r="BA129" i="1"/>
  <c r="BE113" i="1"/>
  <c r="BA134" i="1" s="1"/>
  <c r="BE119" i="1"/>
  <c r="AY140" i="1" s="1"/>
  <c r="BE111" i="1"/>
  <c r="BC132" i="1" s="1"/>
  <c r="AT135" i="1"/>
  <c r="BE121" i="1"/>
  <c r="AV170" i="1" s="1"/>
  <c r="AT169" i="1"/>
  <c r="BE118" i="1"/>
  <c r="AZ139" i="1" s="1"/>
  <c r="BE110" i="1"/>
  <c r="AZ131" i="1" s="1"/>
  <c r="BE112" i="1"/>
  <c r="BC133" i="1" s="1"/>
  <c r="AT137" i="1"/>
  <c r="BE124" i="1"/>
  <c r="BE123" i="1"/>
  <c r="BE115" i="1"/>
  <c r="BB136" i="1" s="1"/>
  <c r="AT129" i="1" l="1"/>
  <c r="AY138" i="1"/>
  <c r="BD129" i="1"/>
  <c r="AY129" i="1"/>
  <c r="BB129" i="1"/>
  <c r="BC129" i="1"/>
  <c r="AV137" i="1"/>
  <c r="AW138" i="1"/>
  <c r="BD137" i="1"/>
  <c r="AU138" i="1"/>
  <c r="AY133" i="1"/>
  <c r="AV128" i="1"/>
  <c r="AX140" i="1"/>
  <c r="AT138" i="1"/>
  <c r="AW137" i="1"/>
  <c r="AY169" i="1"/>
  <c r="AU129" i="1"/>
  <c r="AT128" i="1"/>
  <c r="BH107" i="1" s="1"/>
  <c r="BB137" i="1"/>
  <c r="AU137" i="1"/>
  <c r="AY137" i="1"/>
  <c r="AX129" i="1"/>
  <c r="AV138" i="1"/>
  <c r="BC138" i="1"/>
  <c r="AX137" i="1"/>
  <c r="AW129" i="1"/>
  <c r="BD138" i="1"/>
  <c r="BD128" i="1"/>
  <c r="BC139" i="1"/>
  <c r="AX132" i="1"/>
  <c r="AZ128" i="1"/>
  <c r="BC134" i="1"/>
  <c r="AU139" i="1"/>
  <c r="AX139" i="1"/>
  <c r="AY131" i="1"/>
  <c r="BD133" i="1"/>
  <c r="BB140" i="1"/>
  <c r="AU132" i="1"/>
  <c r="AW132" i="1"/>
  <c r="BB134" i="1"/>
  <c r="AY136" i="1"/>
  <c r="AU140" i="1"/>
  <c r="AU136" i="1"/>
  <c r="AX131" i="1"/>
  <c r="BB132" i="1"/>
  <c r="BB139" i="1"/>
  <c r="BA128" i="1"/>
  <c r="BB128" i="1"/>
  <c r="BC136" i="1"/>
  <c r="AV132" i="1"/>
  <c r="AV139" i="1"/>
  <c r="AX136" i="1"/>
  <c r="AU128" i="1"/>
  <c r="AW128" i="1"/>
  <c r="AW136" i="1"/>
  <c r="AX128" i="1"/>
  <c r="BD139" i="1"/>
  <c r="BC128" i="1"/>
  <c r="AW139" i="1"/>
  <c r="BD136" i="1"/>
  <c r="AT139" i="1"/>
  <c r="AU131" i="1"/>
  <c r="AZ140" i="1"/>
  <c r="BA133" i="1"/>
  <c r="BB133" i="1"/>
  <c r="BC140" i="1"/>
  <c r="BD132" i="1"/>
  <c r="AV140" i="1"/>
  <c r="AT132" i="1"/>
  <c r="AU133" i="1"/>
  <c r="AY139" i="1"/>
  <c r="AT133" i="1"/>
  <c r="BD131" i="1"/>
  <c r="BA139" i="1"/>
  <c r="AZ132" i="1"/>
  <c r="AW131" i="1"/>
  <c r="AZ134" i="1"/>
  <c r="BD140" i="1"/>
  <c r="AT140" i="1"/>
  <c r="AW140" i="1"/>
  <c r="AW134" i="1"/>
  <c r="BD170" i="1"/>
  <c r="BA131" i="1"/>
  <c r="AV134" i="1"/>
  <c r="AV131" i="1"/>
  <c r="AW170" i="1"/>
  <c r="AX134" i="1"/>
  <c r="AY134" i="1"/>
  <c r="AZ170" i="1"/>
  <c r="BB131" i="1"/>
  <c r="AZ136" i="1"/>
  <c r="BA136" i="1"/>
  <c r="AV136" i="1"/>
  <c r="BC131" i="1"/>
  <c r="AV133" i="1"/>
  <c r="AT134" i="1"/>
  <c r="AX133" i="1"/>
  <c r="AT136" i="1"/>
  <c r="AW133" i="1"/>
  <c r="AU170" i="1"/>
  <c r="AZ133" i="1"/>
  <c r="AY170" i="1"/>
  <c r="AX170" i="1"/>
  <c r="BB170" i="1"/>
  <c r="BA170" i="1"/>
  <c r="AT170" i="1"/>
  <c r="BD134" i="1"/>
  <c r="AU134" i="1"/>
  <c r="BC170" i="1"/>
  <c r="AT131" i="1"/>
  <c r="F200" i="1" l="1"/>
  <c r="G200" i="1"/>
  <c r="H200" i="1"/>
  <c r="J200" i="1"/>
  <c r="K200" i="1"/>
  <c r="L200" i="1"/>
  <c r="N200" i="1"/>
  <c r="O200" i="1"/>
  <c r="P200" i="1"/>
  <c r="S200" i="1"/>
  <c r="T200" i="1"/>
  <c r="U200" i="1"/>
  <c r="V200" i="1"/>
  <c r="W200" i="1"/>
  <c r="X200" i="1"/>
  <c r="Y200" i="1"/>
  <c r="Z200" i="1"/>
  <c r="V173" i="1"/>
  <c r="Z201" i="1"/>
  <c r="W173" i="1"/>
  <c r="AA201" i="1"/>
  <c r="X173" i="1"/>
  <c r="AB201" i="1" s="1"/>
  <c r="Y173" i="1"/>
  <c r="AC201" i="1" s="1"/>
  <c r="Z173" i="1"/>
  <c r="AD201" i="1" s="1"/>
  <c r="AA173" i="1"/>
  <c r="AE201" i="1"/>
  <c r="AB173" i="1"/>
  <c r="AF201" i="1" s="1"/>
  <c r="AC173" i="1"/>
  <c r="AG201" i="1" s="1"/>
  <c r="AD173" i="1"/>
  <c r="AH201" i="1" s="1"/>
  <c r="AE173" i="1"/>
  <c r="AI201" i="1" s="1"/>
  <c r="AF173" i="1"/>
  <c r="AJ201" i="1" s="1"/>
  <c r="AG173" i="1"/>
  <c r="AK201" i="1" s="1"/>
  <c r="AH173" i="1"/>
  <c r="AL201" i="1"/>
  <c r="V174" i="1"/>
  <c r="Z202" i="1" s="1"/>
  <c r="W174" i="1"/>
  <c r="AA202" i="1" s="1"/>
  <c r="X174" i="1"/>
  <c r="AB202" i="1" s="1"/>
  <c r="Y174" i="1"/>
  <c r="AC202" i="1"/>
  <c r="Z174" i="1"/>
  <c r="AD202" i="1"/>
  <c r="AA174" i="1"/>
  <c r="AE202" i="1" s="1"/>
  <c r="AB174" i="1"/>
  <c r="AF202" i="1" s="1"/>
  <c r="AC174" i="1"/>
  <c r="AG202" i="1" s="1"/>
  <c r="AD174" i="1"/>
  <c r="AH202" i="1"/>
  <c r="AE174" i="1"/>
  <c r="AI202" i="1" s="1"/>
  <c r="AF174" i="1"/>
  <c r="AJ202" i="1" s="1"/>
  <c r="AG174" i="1"/>
  <c r="AK202" i="1" s="1"/>
  <c r="AH174" i="1"/>
  <c r="AL202" i="1" s="1"/>
  <c r="V175" i="1"/>
  <c r="Z203" i="1" s="1"/>
  <c r="W175" i="1"/>
  <c r="AA203" i="1" s="1"/>
  <c r="X175" i="1"/>
  <c r="AB203" i="1"/>
  <c r="Y175" i="1"/>
  <c r="AC203" i="1" s="1"/>
  <c r="Z175" i="1"/>
  <c r="AD203" i="1" s="1"/>
  <c r="AA175" i="1"/>
  <c r="AE203" i="1" s="1"/>
  <c r="AB175" i="1"/>
  <c r="AF203" i="1" s="1"/>
  <c r="AC175" i="1"/>
  <c r="AG203" i="1"/>
  <c r="AD175" i="1"/>
  <c r="AH203" i="1" s="1"/>
  <c r="AE175" i="1"/>
  <c r="AI203" i="1" s="1"/>
  <c r="AF175" i="1"/>
  <c r="AJ203" i="1" s="1"/>
  <c r="AG175" i="1"/>
  <c r="AK203" i="1"/>
  <c r="AH175" i="1"/>
  <c r="AL203" i="1" s="1"/>
  <c r="V176" i="1"/>
  <c r="Z204" i="1" s="1"/>
  <c r="W176" i="1"/>
  <c r="AA204" i="1" s="1"/>
  <c r="X176" i="1"/>
  <c r="AB204" i="1" s="1"/>
  <c r="Y176" i="1"/>
  <c r="AC204" i="1" s="1"/>
  <c r="Z176" i="1"/>
  <c r="AD204" i="1" s="1"/>
  <c r="AA176" i="1"/>
  <c r="AE204" i="1"/>
  <c r="AB176" i="1"/>
  <c r="AF204" i="1" s="1"/>
  <c r="AC176" i="1"/>
  <c r="AG204" i="1" s="1"/>
  <c r="AD176" i="1"/>
  <c r="AH204" i="1" s="1"/>
  <c r="AE176" i="1"/>
  <c r="AI204" i="1"/>
  <c r="AF176" i="1"/>
  <c r="AJ204" i="1"/>
  <c r="AG176" i="1"/>
  <c r="AK204" i="1" s="1"/>
  <c r="AH176" i="1"/>
  <c r="AL204" i="1" s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V178" i="1"/>
  <c r="Z206" i="1"/>
  <c r="W178" i="1"/>
  <c r="AA206" i="1" s="1"/>
  <c r="X178" i="1"/>
  <c r="AB206" i="1" s="1"/>
  <c r="Y178" i="1"/>
  <c r="AC206" i="1" s="1"/>
  <c r="Z178" i="1"/>
  <c r="AD206" i="1"/>
  <c r="AA178" i="1"/>
  <c r="AE206" i="1" s="1"/>
  <c r="AB178" i="1"/>
  <c r="AF206" i="1"/>
  <c r="AC178" i="1"/>
  <c r="AG206" i="1" s="1"/>
  <c r="AD178" i="1"/>
  <c r="AH206" i="1"/>
  <c r="AE178" i="1"/>
  <c r="AI206" i="1" s="1"/>
  <c r="AF178" i="1"/>
  <c r="AJ206" i="1" s="1"/>
  <c r="AG178" i="1"/>
  <c r="AK206" i="1" s="1"/>
  <c r="AH178" i="1"/>
  <c r="AL206" i="1" s="1"/>
  <c r="V179" i="1"/>
  <c r="Z207" i="1" s="1"/>
  <c r="W179" i="1"/>
  <c r="AA207" i="1"/>
  <c r="X179" i="1"/>
  <c r="AB207" i="1"/>
  <c r="Y179" i="1"/>
  <c r="AC207" i="1" s="1"/>
  <c r="Z179" i="1"/>
  <c r="AD207" i="1" s="1"/>
  <c r="AA179" i="1"/>
  <c r="AE207" i="1"/>
  <c r="AB179" i="1"/>
  <c r="AF207" i="1" s="1"/>
  <c r="AC179" i="1"/>
  <c r="AG207" i="1" s="1"/>
  <c r="AD179" i="1"/>
  <c r="AH207" i="1" s="1"/>
  <c r="AE179" i="1"/>
  <c r="AI207" i="1"/>
  <c r="AF179" i="1"/>
  <c r="AJ207" i="1"/>
  <c r="AG179" i="1"/>
  <c r="AK207" i="1"/>
  <c r="AH179" i="1"/>
  <c r="AL207" i="1" s="1"/>
  <c r="V180" i="1"/>
  <c r="Z208" i="1" s="1"/>
  <c r="W180" i="1"/>
  <c r="AA208" i="1"/>
  <c r="X180" i="1"/>
  <c r="AB208" i="1" s="1"/>
  <c r="Y180" i="1"/>
  <c r="AC208" i="1" s="1"/>
  <c r="Z180" i="1"/>
  <c r="AD208" i="1" s="1"/>
  <c r="AA180" i="1"/>
  <c r="AE208" i="1" s="1"/>
  <c r="AB180" i="1"/>
  <c r="AF208" i="1"/>
  <c r="AC180" i="1"/>
  <c r="AG208" i="1" s="1"/>
  <c r="AD180" i="1"/>
  <c r="AH208" i="1" s="1"/>
  <c r="AE180" i="1"/>
  <c r="AI208" i="1" s="1"/>
  <c r="AF180" i="1"/>
  <c r="AJ208" i="1"/>
  <c r="AG180" i="1"/>
  <c r="AK208" i="1" s="1"/>
  <c r="AH180" i="1"/>
  <c r="AL208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V182" i="1"/>
  <c r="Z210" i="1" s="1"/>
  <c r="W182" i="1"/>
  <c r="AA210" i="1" s="1"/>
  <c r="X182" i="1"/>
  <c r="AB210" i="1" s="1"/>
  <c r="Y182" i="1"/>
  <c r="AC210" i="1" s="1"/>
  <c r="Z182" i="1"/>
  <c r="AD210" i="1"/>
  <c r="AA182" i="1"/>
  <c r="AE210" i="1"/>
  <c r="AB182" i="1"/>
  <c r="AF210" i="1" s="1"/>
  <c r="AC182" i="1"/>
  <c r="AG210" i="1" s="1"/>
  <c r="AD182" i="1"/>
  <c r="AH210" i="1"/>
  <c r="AE182" i="1"/>
  <c r="AI210" i="1" s="1"/>
  <c r="AF182" i="1"/>
  <c r="AJ210" i="1" s="1"/>
  <c r="AG182" i="1"/>
  <c r="AK210" i="1" s="1"/>
  <c r="AH182" i="1"/>
  <c r="AL210" i="1"/>
  <c r="V183" i="1"/>
  <c r="Z211" i="1"/>
  <c r="W183" i="1"/>
  <c r="AA211" i="1"/>
  <c r="X183" i="1"/>
  <c r="AB211" i="1" s="1"/>
  <c r="Y183" i="1"/>
  <c r="AC211" i="1" s="1"/>
  <c r="Z183" i="1"/>
  <c r="AD211" i="1"/>
  <c r="AA183" i="1"/>
  <c r="AE211" i="1"/>
  <c r="AB183" i="1"/>
  <c r="AF211" i="1" s="1"/>
  <c r="AC183" i="1"/>
  <c r="AG211" i="1" s="1"/>
  <c r="AD183" i="1"/>
  <c r="AH211" i="1" s="1"/>
  <c r="AE183" i="1"/>
  <c r="AI211" i="1"/>
  <c r="AF183" i="1"/>
  <c r="AJ211" i="1" s="1"/>
  <c r="AG183" i="1"/>
  <c r="AK211" i="1" s="1"/>
  <c r="AH183" i="1"/>
  <c r="AL211" i="1" s="1"/>
  <c r="V184" i="1"/>
  <c r="Z212" i="1" s="1"/>
  <c r="W184" i="1"/>
  <c r="AA212" i="1" s="1"/>
  <c r="X184" i="1"/>
  <c r="AB212" i="1"/>
  <c r="Y184" i="1"/>
  <c r="AC212" i="1"/>
  <c r="Z184" i="1"/>
  <c r="AD212" i="1" s="1"/>
  <c r="AA184" i="1"/>
  <c r="AE212" i="1" s="1"/>
  <c r="AB184" i="1"/>
  <c r="AF212" i="1"/>
  <c r="AC184" i="1"/>
  <c r="AG212" i="1" s="1"/>
  <c r="AD184" i="1"/>
  <c r="AH212" i="1" s="1"/>
  <c r="AE184" i="1"/>
  <c r="AI212" i="1" s="1"/>
  <c r="AF184" i="1"/>
  <c r="AJ212" i="1"/>
  <c r="AG184" i="1"/>
  <c r="AK212" i="1"/>
  <c r="AH184" i="1"/>
  <c r="AL212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V187" i="1"/>
  <c r="Z215" i="1"/>
  <c r="W187" i="1"/>
  <c r="AA215" i="1"/>
  <c r="X187" i="1"/>
  <c r="AB215" i="1"/>
  <c r="Y187" i="1"/>
  <c r="AC215" i="1" s="1"/>
  <c r="Z187" i="1"/>
  <c r="AD215" i="1" s="1"/>
  <c r="AA187" i="1"/>
  <c r="AE215" i="1"/>
  <c r="AB187" i="1"/>
  <c r="AF215" i="1" s="1"/>
  <c r="AC187" i="1"/>
  <c r="AG215" i="1" s="1"/>
  <c r="AD187" i="1"/>
  <c r="AH215" i="1" s="1"/>
  <c r="AE187" i="1"/>
  <c r="AI215" i="1"/>
  <c r="AF187" i="1"/>
  <c r="AJ215" i="1"/>
  <c r="AG187" i="1"/>
  <c r="AK215" i="1" s="1"/>
  <c r="AH187" i="1"/>
  <c r="AL215" i="1" s="1"/>
  <c r="V188" i="1"/>
  <c r="Z216" i="1" s="1"/>
  <c r="W188" i="1"/>
  <c r="AA216" i="1"/>
  <c r="X188" i="1"/>
  <c r="AB216" i="1" s="1"/>
  <c r="Y188" i="1"/>
  <c r="AC216" i="1"/>
  <c r="Z188" i="1"/>
  <c r="AD216" i="1" s="1"/>
  <c r="AA188" i="1"/>
  <c r="AE216" i="1"/>
  <c r="AB188" i="1"/>
  <c r="AF216" i="1" s="1"/>
  <c r="AC188" i="1"/>
  <c r="AG216" i="1" s="1"/>
  <c r="AD188" i="1"/>
  <c r="AH216" i="1" s="1"/>
  <c r="AE188" i="1"/>
  <c r="AI216" i="1" s="1"/>
  <c r="AF188" i="1"/>
  <c r="AJ216" i="1" s="1"/>
  <c r="AG188" i="1"/>
  <c r="AK216" i="1"/>
  <c r="AH188" i="1"/>
  <c r="AL216" i="1"/>
  <c r="V189" i="1"/>
  <c r="Z217" i="1" s="1"/>
  <c r="W189" i="1"/>
  <c r="AA217" i="1" s="1"/>
  <c r="X189" i="1"/>
  <c r="AB217" i="1"/>
  <c r="Y189" i="1"/>
  <c r="AC217" i="1" s="1"/>
  <c r="Z189" i="1"/>
  <c r="AD217" i="1" s="1"/>
  <c r="AA189" i="1"/>
  <c r="AE217" i="1" s="1"/>
  <c r="AB189" i="1"/>
  <c r="AF217" i="1" s="1"/>
  <c r="AC189" i="1"/>
  <c r="AG217" i="1"/>
  <c r="AD189" i="1"/>
  <c r="AH217" i="1"/>
  <c r="AE189" i="1"/>
  <c r="AI217" i="1" s="1"/>
  <c r="AF189" i="1"/>
  <c r="AJ217" i="1" s="1"/>
  <c r="AG189" i="1"/>
  <c r="AK217" i="1"/>
  <c r="AH189" i="1"/>
  <c r="AL217" i="1" s="1"/>
  <c r="V190" i="1"/>
  <c r="Z218" i="1" s="1"/>
  <c r="W190" i="1"/>
  <c r="AA218" i="1" s="1"/>
  <c r="X190" i="1"/>
  <c r="AB218" i="1" s="1"/>
  <c r="Y190" i="1"/>
  <c r="AC218" i="1"/>
  <c r="Z190" i="1"/>
  <c r="AD218" i="1" s="1"/>
  <c r="AA190" i="1"/>
  <c r="AE218" i="1" s="1"/>
  <c r="AB190" i="1"/>
  <c r="AF218" i="1" s="1"/>
  <c r="AC190" i="1"/>
  <c r="AG218" i="1"/>
  <c r="AD190" i="1"/>
  <c r="AH218" i="1" s="1"/>
  <c r="AE190" i="1"/>
  <c r="AI218" i="1"/>
  <c r="AF190" i="1"/>
  <c r="AJ218" i="1" s="1"/>
  <c r="AG190" i="1"/>
  <c r="AK218" i="1" s="1"/>
  <c r="AH190" i="1"/>
  <c r="AL218" i="1" s="1"/>
  <c r="V191" i="1"/>
  <c r="Z219" i="1" s="1"/>
  <c r="W191" i="1"/>
  <c r="AA219" i="1" s="1"/>
  <c r="X191" i="1"/>
  <c r="AB219" i="1" s="1"/>
  <c r="Y191" i="1"/>
  <c r="AC219" i="1" s="1"/>
  <c r="Z191" i="1"/>
  <c r="AD219" i="1"/>
  <c r="AA191" i="1"/>
  <c r="AE219" i="1"/>
  <c r="AB191" i="1"/>
  <c r="AF219" i="1" s="1"/>
  <c r="AC191" i="1"/>
  <c r="AG219" i="1" s="1"/>
  <c r="AD191" i="1"/>
  <c r="AH219" i="1"/>
  <c r="AE191" i="1"/>
  <c r="AI219" i="1" s="1"/>
  <c r="AF191" i="1"/>
  <c r="AJ219" i="1" s="1"/>
  <c r="AG191" i="1"/>
  <c r="AK219" i="1" s="1"/>
  <c r="AH191" i="1"/>
  <c r="AL219" i="1" s="1"/>
  <c r="V192" i="1"/>
  <c r="Z220" i="1"/>
  <c r="W192" i="1"/>
  <c r="AA220" i="1"/>
  <c r="X192" i="1"/>
  <c r="AB220" i="1" s="1"/>
  <c r="Y192" i="1"/>
  <c r="AC220" i="1" s="1"/>
  <c r="Z192" i="1"/>
  <c r="AD220" i="1"/>
  <c r="AA192" i="1"/>
  <c r="AE220" i="1" s="1"/>
  <c r="AB192" i="1"/>
  <c r="AF220" i="1" s="1"/>
  <c r="AC192" i="1"/>
  <c r="AG220" i="1" s="1"/>
  <c r="AD192" i="1"/>
  <c r="AH220" i="1" s="1"/>
  <c r="AE192" i="1"/>
  <c r="AI220" i="1"/>
  <c r="AF192" i="1"/>
  <c r="AJ220" i="1" s="1"/>
  <c r="AG192" i="1"/>
  <c r="AK220" i="1" s="1"/>
  <c r="AH192" i="1"/>
  <c r="AL220" i="1"/>
  <c r="V193" i="1"/>
  <c r="Z221" i="1"/>
  <c r="W193" i="1"/>
  <c r="AA221" i="1" s="1"/>
  <c r="X193" i="1"/>
  <c r="AB221" i="1"/>
  <c r="Y193" i="1"/>
  <c r="AC221" i="1" s="1"/>
  <c r="Z193" i="1"/>
  <c r="AD221" i="1" s="1"/>
  <c r="AA193" i="1"/>
  <c r="AE221" i="1" s="1"/>
  <c r="AB193" i="1"/>
  <c r="AF221" i="1" s="1"/>
  <c r="AC193" i="1"/>
  <c r="AG221" i="1" s="1"/>
  <c r="AD193" i="1"/>
  <c r="AH221" i="1" s="1"/>
  <c r="AE193" i="1"/>
  <c r="AI221" i="1" s="1"/>
  <c r="AF193" i="1"/>
  <c r="AJ221" i="1"/>
  <c r="AG193" i="1"/>
  <c r="AK221" i="1"/>
  <c r="AH193" i="1"/>
  <c r="AL221" i="1" s="1"/>
  <c r="V194" i="1"/>
  <c r="Z222" i="1" s="1"/>
  <c r="W194" i="1"/>
  <c r="AA222" i="1"/>
  <c r="X194" i="1"/>
  <c r="AB222" i="1" s="1"/>
  <c r="Y194" i="1"/>
  <c r="AC222" i="1" s="1"/>
  <c r="Z194" i="1"/>
  <c r="AD222" i="1" s="1"/>
  <c r="AA194" i="1"/>
  <c r="AE222" i="1" s="1"/>
  <c r="AB194" i="1"/>
  <c r="AF222" i="1"/>
  <c r="AC194" i="1"/>
  <c r="AG222" i="1"/>
  <c r="AD194" i="1"/>
  <c r="AH222" i="1" s="1"/>
  <c r="AE194" i="1"/>
  <c r="AI222" i="1" s="1"/>
  <c r="AF194" i="1"/>
  <c r="AJ222" i="1"/>
  <c r="AG194" i="1"/>
  <c r="AK222" i="1" s="1"/>
  <c r="AH194" i="1"/>
  <c r="AL222" i="1" s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D174" i="1"/>
  <c r="D202" i="1" s="1"/>
  <c r="E174" i="1"/>
  <c r="E202" i="1" s="1"/>
  <c r="F174" i="1"/>
  <c r="F202" i="1" s="1"/>
  <c r="G174" i="1"/>
  <c r="G202" i="1" s="1"/>
  <c r="H174" i="1"/>
  <c r="H202" i="1" s="1"/>
  <c r="I174" i="1"/>
  <c r="J202" i="1" s="1"/>
  <c r="J174" i="1"/>
  <c r="K202" i="1" s="1"/>
  <c r="K174" i="1"/>
  <c r="L202" i="1" s="1"/>
  <c r="L174" i="1"/>
  <c r="N202" i="1" s="1"/>
  <c r="M174" i="1"/>
  <c r="O202" i="1" s="1"/>
  <c r="N174" i="1"/>
  <c r="P202" i="1" s="1"/>
  <c r="O174" i="1"/>
  <c r="S202" i="1"/>
  <c r="P174" i="1"/>
  <c r="T202" i="1" s="1"/>
  <c r="Q174" i="1"/>
  <c r="U202" i="1"/>
  <c r="R174" i="1"/>
  <c r="V202" i="1" s="1"/>
  <c r="S174" i="1"/>
  <c r="W202" i="1" s="1"/>
  <c r="T174" i="1"/>
  <c r="X202" i="1" s="1"/>
  <c r="U174" i="1"/>
  <c r="Y202" i="1"/>
  <c r="D175" i="1"/>
  <c r="D203" i="1" s="1"/>
  <c r="E175" i="1"/>
  <c r="E203" i="1" s="1"/>
  <c r="F175" i="1"/>
  <c r="F203" i="1" s="1"/>
  <c r="G175" i="1"/>
  <c r="G203" i="1" s="1"/>
  <c r="H175" i="1"/>
  <c r="H203" i="1" s="1"/>
  <c r="I175" i="1"/>
  <c r="J203" i="1" s="1"/>
  <c r="J175" i="1"/>
  <c r="K203" i="1" s="1"/>
  <c r="K175" i="1"/>
  <c r="L203" i="1" s="1"/>
  <c r="L175" i="1"/>
  <c r="N203" i="1" s="1"/>
  <c r="M175" i="1"/>
  <c r="O203" i="1"/>
  <c r="N175" i="1"/>
  <c r="P203" i="1"/>
  <c r="O175" i="1"/>
  <c r="S203" i="1" s="1"/>
  <c r="P175" i="1"/>
  <c r="T203" i="1" s="1"/>
  <c r="Q175" i="1"/>
  <c r="U203" i="1"/>
  <c r="R175" i="1"/>
  <c r="V203" i="1" s="1"/>
  <c r="S175" i="1"/>
  <c r="W203" i="1" s="1"/>
  <c r="T175" i="1"/>
  <c r="X203" i="1" s="1"/>
  <c r="U175" i="1"/>
  <c r="Y203" i="1" s="1"/>
  <c r="D176" i="1"/>
  <c r="D204" i="1"/>
  <c r="E176" i="1"/>
  <c r="E204" i="1"/>
  <c r="F176" i="1"/>
  <c r="F204" i="1" s="1"/>
  <c r="G176" i="1"/>
  <c r="G204" i="1" s="1"/>
  <c r="H176" i="1"/>
  <c r="H204" i="1"/>
  <c r="I176" i="1"/>
  <c r="J204" i="1" s="1"/>
  <c r="J176" i="1"/>
  <c r="K204" i="1" s="1"/>
  <c r="K176" i="1"/>
  <c r="L204" i="1" s="1"/>
  <c r="L176" i="1"/>
  <c r="N204" i="1" s="1"/>
  <c r="M176" i="1"/>
  <c r="O204" i="1"/>
  <c r="N176" i="1"/>
  <c r="P204" i="1" s="1"/>
  <c r="O176" i="1"/>
  <c r="S204" i="1" s="1"/>
  <c r="P176" i="1"/>
  <c r="T204" i="1" s="1"/>
  <c r="Q176" i="1"/>
  <c r="U204" i="1"/>
  <c r="R176" i="1"/>
  <c r="V204" i="1" s="1"/>
  <c r="S176" i="1"/>
  <c r="W204" i="1"/>
  <c r="T176" i="1"/>
  <c r="X204" i="1" s="1"/>
  <c r="U176" i="1"/>
  <c r="Y204" i="1" s="1"/>
  <c r="D205" i="1"/>
  <c r="E205" i="1"/>
  <c r="F205" i="1"/>
  <c r="G205" i="1"/>
  <c r="H205" i="1"/>
  <c r="J205" i="1"/>
  <c r="K205" i="1"/>
  <c r="L205" i="1"/>
  <c r="N205" i="1"/>
  <c r="O205" i="1"/>
  <c r="P205" i="1"/>
  <c r="S205" i="1"/>
  <c r="T205" i="1"/>
  <c r="U205" i="1"/>
  <c r="V205" i="1"/>
  <c r="W205" i="1"/>
  <c r="X205" i="1"/>
  <c r="Y205" i="1"/>
  <c r="D178" i="1"/>
  <c r="D206" i="1" s="1"/>
  <c r="E178" i="1"/>
  <c r="E206" i="1" s="1"/>
  <c r="F178" i="1"/>
  <c r="F206" i="1" s="1"/>
  <c r="G178" i="1"/>
  <c r="G206" i="1" s="1"/>
  <c r="H178" i="1"/>
  <c r="H206" i="1" s="1"/>
  <c r="I178" i="1"/>
  <c r="J206" i="1" s="1"/>
  <c r="J178" i="1"/>
  <c r="K206" i="1" s="1"/>
  <c r="K178" i="1"/>
  <c r="L206" i="1" s="1"/>
  <c r="L178" i="1"/>
  <c r="N206" i="1" s="1"/>
  <c r="M178" i="1"/>
  <c r="O206" i="1"/>
  <c r="N178" i="1"/>
  <c r="P206" i="1" s="1"/>
  <c r="O178" i="1"/>
  <c r="S206" i="1"/>
  <c r="P178" i="1"/>
  <c r="T206" i="1" s="1"/>
  <c r="Q178" i="1"/>
  <c r="U206" i="1" s="1"/>
  <c r="R178" i="1"/>
  <c r="V206" i="1" s="1"/>
  <c r="S178" i="1"/>
  <c r="W206" i="1"/>
  <c r="T178" i="1"/>
  <c r="X206" i="1" s="1"/>
  <c r="U178" i="1"/>
  <c r="Y206" i="1" s="1"/>
  <c r="D179" i="1"/>
  <c r="D207" i="1" s="1"/>
  <c r="E179" i="1"/>
  <c r="E207" i="1" s="1"/>
  <c r="F179" i="1"/>
  <c r="F207" i="1" s="1"/>
  <c r="G179" i="1"/>
  <c r="G207" i="1" s="1"/>
  <c r="H179" i="1"/>
  <c r="H207" i="1" s="1"/>
  <c r="I179" i="1"/>
  <c r="J207" i="1" s="1"/>
  <c r="J179" i="1"/>
  <c r="K207" i="1" s="1"/>
  <c r="K179" i="1"/>
  <c r="L207" i="1"/>
  <c r="L179" i="1"/>
  <c r="N207" i="1" s="1"/>
  <c r="M179" i="1"/>
  <c r="O207" i="1"/>
  <c r="N179" i="1"/>
  <c r="P207" i="1" s="1"/>
  <c r="O179" i="1"/>
  <c r="S207" i="1" s="1"/>
  <c r="P179" i="1"/>
  <c r="T207" i="1" s="1"/>
  <c r="Q179" i="1"/>
  <c r="U207" i="1"/>
  <c r="R179" i="1"/>
  <c r="V207" i="1" s="1"/>
  <c r="S179" i="1"/>
  <c r="W207" i="1" s="1"/>
  <c r="T179" i="1"/>
  <c r="X207" i="1" s="1"/>
  <c r="U179" i="1"/>
  <c r="Y207" i="1" s="1"/>
  <c r="D180" i="1"/>
  <c r="D208" i="1" s="1"/>
  <c r="E180" i="1"/>
  <c r="E208" i="1" s="1"/>
  <c r="F180" i="1"/>
  <c r="F208" i="1" s="1"/>
  <c r="G180" i="1"/>
  <c r="G208" i="1" s="1"/>
  <c r="H180" i="1"/>
  <c r="H208" i="1" s="1"/>
  <c r="I180" i="1"/>
  <c r="J208" i="1"/>
  <c r="J180" i="1"/>
  <c r="K208" i="1" s="1"/>
  <c r="K180" i="1"/>
  <c r="L208" i="1" s="1"/>
  <c r="L180" i="1"/>
  <c r="N208" i="1" s="1"/>
  <c r="M180" i="1"/>
  <c r="O208" i="1" s="1"/>
  <c r="N180" i="1"/>
  <c r="P208" i="1"/>
  <c r="O180" i="1"/>
  <c r="S208" i="1"/>
  <c r="P180" i="1"/>
  <c r="T208" i="1" s="1"/>
  <c r="Q180" i="1"/>
  <c r="U208" i="1" s="1"/>
  <c r="R180" i="1"/>
  <c r="V208" i="1"/>
  <c r="S180" i="1"/>
  <c r="W208" i="1" s="1"/>
  <c r="T180" i="1"/>
  <c r="X208" i="1" s="1"/>
  <c r="U180" i="1"/>
  <c r="Y208" i="1" s="1"/>
  <c r="D209" i="1"/>
  <c r="E209" i="1"/>
  <c r="F209" i="1"/>
  <c r="G209" i="1"/>
  <c r="H209" i="1"/>
  <c r="J209" i="1"/>
  <c r="K209" i="1"/>
  <c r="L209" i="1"/>
  <c r="N209" i="1"/>
  <c r="O209" i="1"/>
  <c r="P209" i="1"/>
  <c r="S209" i="1"/>
  <c r="T209" i="1"/>
  <c r="U209" i="1"/>
  <c r="V209" i="1"/>
  <c r="W209" i="1"/>
  <c r="X209" i="1"/>
  <c r="Y209" i="1"/>
  <c r="D182" i="1"/>
  <c r="D210" i="1"/>
  <c r="E182" i="1"/>
  <c r="E210" i="1" s="1"/>
  <c r="F182" i="1"/>
  <c r="F210" i="1" s="1"/>
  <c r="G182" i="1"/>
  <c r="G210" i="1" s="1"/>
  <c r="H182" i="1"/>
  <c r="H210" i="1" s="1"/>
  <c r="I182" i="1"/>
  <c r="J210" i="1"/>
  <c r="J182" i="1"/>
  <c r="K210" i="1" s="1"/>
  <c r="K182" i="1"/>
  <c r="L210" i="1"/>
  <c r="L182" i="1"/>
  <c r="N210" i="1" s="1"/>
  <c r="M182" i="1"/>
  <c r="O210" i="1" s="1"/>
  <c r="N182" i="1"/>
  <c r="P210" i="1" s="1"/>
  <c r="O182" i="1"/>
  <c r="S210" i="1"/>
  <c r="P182" i="1"/>
  <c r="T210" i="1" s="1"/>
  <c r="Q182" i="1"/>
  <c r="U210" i="1" s="1"/>
  <c r="R182" i="1"/>
  <c r="V210" i="1" s="1"/>
  <c r="S182" i="1"/>
  <c r="W210" i="1" s="1"/>
  <c r="T182" i="1"/>
  <c r="X210" i="1" s="1"/>
  <c r="U182" i="1"/>
  <c r="Y210" i="1" s="1"/>
  <c r="D183" i="1"/>
  <c r="D211" i="1" s="1"/>
  <c r="E183" i="1"/>
  <c r="E211" i="1" s="1"/>
  <c r="F183" i="1"/>
  <c r="F211" i="1" s="1"/>
  <c r="G183" i="1"/>
  <c r="G211" i="1"/>
  <c r="H183" i="1"/>
  <c r="H211" i="1" s="1"/>
  <c r="I183" i="1"/>
  <c r="J211" i="1"/>
  <c r="J183" i="1"/>
  <c r="K211" i="1" s="1"/>
  <c r="K183" i="1"/>
  <c r="L211" i="1" s="1"/>
  <c r="L183" i="1"/>
  <c r="N211" i="1" s="1"/>
  <c r="M183" i="1"/>
  <c r="O211" i="1"/>
  <c r="N183" i="1"/>
  <c r="P211" i="1" s="1"/>
  <c r="O183" i="1"/>
  <c r="S211" i="1" s="1"/>
  <c r="P183" i="1"/>
  <c r="T211" i="1" s="1"/>
  <c r="Q183" i="1"/>
  <c r="U211" i="1" s="1"/>
  <c r="R183" i="1"/>
  <c r="V211" i="1" s="1"/>
  <c r="S183" i="1"/>
  <c r="W211" i="1" s="1"/>
  <c r="T183" i="1"/>
  <c r="X211" i="1" s="1"/>
  <c r="U183" i="1"/>
  <c r="Y211" i="1" s="1"/>
  <c r="D184" i="1"/>
  <c r="D212" i="1" s="1"/>
  <c r="E184" i="1"/>
  <c r="E212" i="1" s="1"/>
  <c r="F184" i="1"/>
  <c r="F212" i="1" s="1"/>
  <c r="G184" i="1"/>
  <c r="G212" i="1" s="1"/>
  <c r="H184" i="1"/>
  <c r="H212" i="1" s="1"/>
  <c r="I184" i="1"/>
  <c r="J212" i="1" s="1"/>
  <c r="J184" i="1"/>
  <c r="K212" i="1" s="1"/>
  <c r="K184" i="1"/>
  <c r="L212" i="1"/>
  <c r="L184" i="1"/>
  <c r="N212" i="1"/>
  <c r="M184" i="1"/>
  <c r="O212" i="1" s="1"/>
  <c r="N184" i="1"/>
  <c r="P212" i="1" s="1"/>
  <c r="O184" i="1"/>
  <c r="S212" i="1"/>
  <c r="P184" i="1"/>
  <c r="T212" i="1" s="1"/>
  <c r="Q184" i="1"/>
  <c r="U212" i="1" s="1"/>
  <c r="R184" i="1"/>
  <c r="V212" i="1" s="1"/>
  <c r="S184" i="1"/>
  <c r="W212" i="1" s="1"/>
  <c r="T184" i="1"/>
  <c r="X212" i="1"/>
  <c r="U184" i="1"/>
  <c r="Y212" i="1"/>
  <c r="D213" i="1"/>
  <c r="E213" i="1"/>
  <c r="F213" i="1"/>
  <c r="G213" i="1"/>
  <c r="H213" i="1"/>
  <c r="J213" i="1"/>
  <c r="K213" i="1"/>
  <c r="L213" i="1"/>
  <c r="N213" i="1"/>
  <c r="O213" i="1"/>
  <c r="P213" i="1"/>
  <c r="S213" i="1"/>
  <c r="T213" i="1"/>
  <c r="U213" i="1"/>
  <c r="V213" i="1"/>
  <c r="W213" i="1"/>
  <c r="X213" i="1"/>
  <c r="Y213" i="1"/>
  <c r="D214" i="1"/>
  <c r="E214" i="1"/>
  <c r="F214" i="1"/>
  <c r="G214" i="1"/>
  <c r="H214" i="1"/>
  <c r="J214" i="1"/>
  <c r="K214" i="1"/>
  <c r="L214" i="1"/>
  <c r="N214" i="1"/>
  <c r="O214" i="1"/>
  <c r="P214" i="1"/>
  <c r="S214" i="1"/>
  <c r="T214" i="1"/>
  <c r="U214" i="1"/>
  <c r="V214" i="1"/>
  <c r="W214" i="1"/>
  <c r="X214" i="1"/>
  <c r="Y214" i="1"/>
  <c r="D187" i="1"/>
  <c r="D215" i="1"/>
  <c r="E187" i="1"/>
  <c r="E215" i="1"/>
  <c r="F187" i="1"/>
  <c r="F215" i="1" s="1"/>
  <c r="G187" i="1"/>
  <c r="G215" i="1" s="1"/>
  <c r="H187" i="1"/>
  <c r="H215" i="1"/>
  <c r="I187" i="1"/>
  <c r="J215" i="1" s="1"/>
  <c r="J187" i="1"/>
  <c r="K215" i="1" s="1"/>
  <c r="K187" i="1"/>
  <c r="L215" i="1" s="1"/>
  <c r="L187" i="1"/>
  <c r="N215" i="1" s="1"/>
  <c r="M187" i="1"/>
  <c r="O215" i="1"/>
  <c r="N187" i="1"/>
  <c r="P215" i="1" s="1"/>
  <c r="O187" i="1"/>
  <c r="S215" i="1" s="1"/>
  <c r="P187" i="1"/>
  <c r="T215" i="1" s="1"/>
  <c r="Q187" i="1"/>
  <c r="U215" i="1"/>
  <c r="R187" i="1"/>
  <c r="V215" i="1" s="1"/>
  <c r="S187" i="1"/>
  <c r="W215" i="1"/>
  <c r="T187" i="1"/>
  <c r="X215" i="1" s="1"/>
  <c r="U187" i="1"/>
  <c r="Y215" i="1" s="1"/>
  <c r="D188" i="1"/>
  <c r="D216" i="1" s="1"/>
  <c r="E188" i="1"/>
  <c r="E216" i="1" s="1"/>
  <c r="F188" i="1"/>
  <c r="F216" i="1" s="1"/>
  <c r="G188" i="1"/>
  <c r="G216" i="1" s="1"/>
  <c r="H188" i="1"/>
  <c r="H216" i="1" s="1"/>
  <c r="I188" i="1"/>
  <c r="J216" i="1"/>
  <c r="J188" i="1"/>
  <c r="K216" i="1"/>
  <c r="K188" i="1"/>
  <c r="L216" i="1" s="1"/>
  <c r="L188" i="1"/>
  <c r="N216" i="1" s="1"/>
  <c r="M188" i="1"/>
  <c r="O216" i="1"/>
  <c r="N188" i="1"/>
  <c r="P216" i="1" s="1"/>
  <c r="O188" i="1"/>
  <c r="S216" i="1" s="1"/>
  <c r="P188" i="1"/>
  <c r="T216" i="1" s="1"/>
  <c r="Q188" i="1"/>
  <c r="U216" i="1" s="1"/>
  <c r="R188" i="1"/>
  <c r="V216" i="1"/>
  <c r="S188" i="1"/>
  <c r="W216" i="1"/>
  <c r="T188" i="1"/>
  <c r="X216" i="1" s="1"/>
  <c r="U188" i="1"/>
  <c r="Y216" i="1" s="1"/>
  <c r="D189" i="1"/>
  <c r="D217" i="1"/>
  <c r="E189" i="1"/>
  <c r="E217" i="1" s="1"/>
  <c r="F189" i="1"/>
  <c r="F217" i="1"/>
  <c r="G189" i="1"/>
  <c r="G217" i="1" s="1"/>
  <c r="H189" i="1"/>
  <c r="H217" i="1" s="1"/>
  <c r="I189" i="1"/>
  <c r="J217" i="1" s="1"/>
  <c r="J189" i="1"/>
  <c r="K217" i="1"/>
  <c r="K189" i="1"/>
  <c r="L217" i="1" s="1"/>
  <c r="L189" i="1"/>
  <c r="N217" i="1" s="1"/>
  <c r="M189" i="1"/>
  <c r="O217" i="1" s="1"/>
  <c r="N189" i="1"/>
  <c r="P217" i="1" s="1"/>
  <c r="O189" i="1"/>
  <c r="S217" i="1" s="1"/>
  <c r="P189" i="1"/>
  <c r="T217" i="1" s="1"/>
  <c r="Q189" i="1"/>
  <c r="U217" i="1" s="1"/>
  <c r="R189" i="1"/>
  <c r="V217" i="1" s="1"/>
  <c r="S189" i="1"/>
  <c r="W217" i="1" s="1"/>
  <c r="T189" i="1"/>
  <c r="X217" i="1"/>
  <c r="U189" i="1"/>
  <c r="Y217" i="1" s="1"/>
  <c r="D190" i="1"/>
  <c r="D218" i="1"/>
  <c r="E190" i="1"/>
  <c r="E218" i="1" s="1"/>
  <c r="F190" i="1"/>
  <c r="F218" i="1" s="1"/>
  <c r="G190" i="1"/>
  <c r="G218" i="1" s="1"/>
  <c r="H190" i="1"/>
  <c r="H218" i="1"/>
  <c r="I190" i="1"/>
  <c r="J218" i="1" s="1"/>
  <c r="J190" i="1"/>
  <c r="K218" i="1" s="1"/>
  <c r="K190" i="1"/>
  <c r="L218" i="1" s="1"/>
  <c r="L190" i="1"/>
  <c r="N218" i="1" s="1"/>
  <c r="M190" i="1"/>
  <c r="O218" i="1" s="1"/>
  <c r="N190" i="1"/>
  <c r="P218" i="1" s="1"/>
  <c r="O190" i="1"/>
  <c r="S218" i="1" s="1"/>
  <c r="P190" i="1"/>
  <c r="T218" i="1" s="1"/>
  <c r="Q190" i="1"/>
  <c r="U218" i="1" s="1"/>
  <c r="R190" i="1"/>
  <c r="V218" i="1"/>
  <c r="S190" i="1"/>
  <c r="W218" i="1" s="1"/>
  <c r="T190" i="1"/>
  <c r="X218" i="1"/>
  <c r="U190" i="1"/>
  <c r="Y218" i="1" s="1"/>
  <c r="D191" i="1"/>
  <c r="D219" i="1" s="1"/>
  <c r="E191" i="1"/>
  <c r="E219" i="1" s="1"/>
  <c r="F191" i="1"/>
  <c r="F219" i="1"/>
  <c r="G191" i="1"/>
  <c r="G219" i="1" s="1"/>
  <c r="H191" i="1"/>
  <c r="H219" i="1" s="1"/>
  <c r="I191" i="1"/>
  <c r="J219" i="1" s="1"/>
  <c r="J191" i="1"/>
  <c r="K219" i="1"/>
  <c r="K191" i="1"/>
  <c r="L219" i="1" s="1"/>
  <c r="L191" i="1"/>
  <c r="N219" i="1"/>
  <c r="M191" i="1"/>
  <c r="O219" i="1" s="1"/>
  <c r="N191" i="1"/>
  <c r="P219" i="1" s="1"/>
  <c r="O191" i="1"/>
  <c r="S219" i="1" s="1"/>
  <c r="P191" i="1"/>
  <c r="T219" i="1" s="1"/>
  <c r="Q191" i="1"/>
  <c r="U219" i="1" s="1"/>
  <c r="R191" i="1"/>
  <c r="V219" i="1" s="1"/>
  <c r="S191" i="1"/>
  <c r="W219" i="1" s="1"/>
  <c r="T191" i="1"/>
  <c r="X219" i="1"/>
  <c r="U191" i="1"/>
  <c r="Y219" i="1"/>
  <c r="D192" i="1"/>
  <c r="D220" i="1" s="1"/>
  <c r="E192" i="1"/>
  <c r="E220" i="1" s="1"/>
  <c r="F192" i="1"/>
  <c r="F220" i="1"/>
  <c r="G192" i="1"/>
  <c r="G220" i="1" s="1"/>
  <c r="H192" i="1"/>
  <c r="H220" i="1" s="1"/>
  <c r="I192" i="1"/>
  <c r="J220" i="1" s="1"/>
  <c r="J192" i="1"/>
  <c r="K220" i="1" s="1"/>
  <c r="K192" i="1"/>
  <c r="L220" i="1"/>
  <c r="L192" i="1"/>
  <c r="N220" i="1"/>
  <c r="M192" i="1"/>
  <c r="O220" i="1" s="1"/>
  <c r="N192" i="1"/>
  <c r="P220" i="1" s="1"/>
  <c r="O192" i="1"/>
  <c r="S220" i="1"/>
  <c r="P192" i="1"/>
  <c r="T220" i="1" s="1"/>
  <c r="Q192" i="1"/>
  <c r="U220" i="1" s="1"/>
  <c r="R192" i="1"/>
  <c r="V220" i="1" s="1"/>
  <c r="S192" i="1"/>
  <c r="W220" i="1" s="1"/>
  <c r="T192" i="1"/>
  <c r="X220" i="1"/>
  <c r="U192" i="1"/>
  <c r="Y220" i="1" s="1"/>
  <c r="D193" i="1"/>
  <c r="D221" i="1" s="1"/>
  <c r="E193" i="1"/>
  <c r="E221" i="1" s="1"/>
  <c r="F193" i="1"/>
  <c r="F221" i="1" s="1"/>
  <c r="G193" i="1"/>
  <c r="G221" i="1"/>
  <c r="H193" i="1"/>
  <c r="H221" i="1" s="1"/>
  <c r="I193" i="1"/>
  <c r="J221" i="1"/>
  <c r="J193" i="1"/>
  <c r="K221" i="1" s="1"/>
  <c r="K193" i="1"/>
  <c r="L221" i="1" s="1"/>
  <c r="L193" i="1"/>
  <c r="N221" i="1" s="1"/>
  <c r="M193" i="1"/>
  <c r="O221" i="1"/>
  <c r="N193" i="1"/>
  <c r="P221" i="1" s="1"/>
  <c r="O193" i="1"/>
  <c r="S221" i="1" s="1"/>
  <c r="P193" i="1"/>
  <c r="T221" i="1" s="1"/>
  <c r="Q193" i="1"/>
  <c r="U221" i="1"/>
  <c r="R193" i="1"/>
  <c r="V221" i="1" s="1"/>
  <c r="S193" i="1"/>
  <c r="W221" i="1" s="1"/>
  <c r="T193" i="1"/>
  <c r="X221" i="1" s="1"/>
  <c r="U193" i="1"/>
  <c r="Y221" i="1"/>
  <c r="D194" i="1"/>
  <c r="D222" i="1" s="1"/>
  <c r="E194" i="1"/>
  <c r="E222" i="1"/>
  <c r="F194" i="1"/>
  <c r="F222" i="1" s="1"/>
  <c r="G194" i="1"/>
  <c r="G222" i="1"/>
  <c r="H194" i="1"/>
  <c r="H222" i="1" s="1"/>
  <c r="I194" i="1"/>
  <c r="J222" i="1" s="1"/>
  <c r="J194" i="1"/>
  <c r="K222" i="1" s="1"/>
  <c r="K194" i="1"/>
  <c r="L222" i="1" s="1"/>
  <c r="L194" i="1"/>
  <c r="N222" i="1" s="1"/>
  <c r="M194" i="1"/>
  <c r="O222" i="1" s="1"/>
  <c r="N194" i="1"/>
  <c r="P222" i="1" s="1"/>
  <c r="O194" i="1"/>
  <c r="S222" i="1" s="1"/>
  <c r="P194" i="1"/>
  <c r="T222" i="1" s="1"/>
  <c r="Q194" i="1"/>
  <c r="U222" i="1" s="1"/>
  <c r="R194" i="1"/>
  <c r="V222" i="1" s="1"/>
  <c r="S194" i="1"/>
  <c r="W222" i="1"/>
  <c r="T194" i="1"/>
  <c r="X222" i="1" s="1"/>
  <c r="U194" i="1"/>
  <c r="Y222" i="1" s="1"/>
  <c r="D173" i="1"/>
  <c r="D201" i="1" s="1"/>
  <c r="E173" i="1"/>
  <c r="E201" i="1" s="1"/>
  <c r="F173" i="1"/>
  <c r="F201" i="1" s="1"/>
  <c r="G173" i="1"/>
  <c r="G201" i="1"/>
  <c r="H173" i="1"/>
  <c r="H201" i="1" s="1"/>
  <c r="I173" i="1"/>
  <c r="J201" i="1" s="1"/>
  <c r="J173" i="1"/>
  <c r="K201" i="1" s="1"/>
  <c r="K173" i="1"/>
  <c r="L201" i="1"/>
  <c r="L173" i="1"/>
  <c r="N201" i="1" s="1"/>
  <c r="M173" i="1"/>
  <c r="O201" i="1"/>
  <c r="N173" i="1"/>
  <c r="P201" i="1" s="1"/>
  <c r="O173" i="1"/>
  <c r="S201" i="1" s="1"/>
  <c r="P173" i="1"/>
  <c r="T201" i="1" s="1"/>
  <c r="Q173" i="1"/>
  <c r="U201" i="1"/>
  <c r="R173" i="1"/>
  <c r="V201" i="1" s="1"/>
  <c r="S173" i="1"/>
  <c r="W201" i="1" s="1"/>
  <c r="T173" i="1"/>
  <c r="X201" i="1" s="1"/>
  <c r="U173" i="1"/>
  <c r="Y201" i="1" s="1"/>
  <c r="E200" i="1"/>
  <c r="D200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07" i="1"/>
  <c r="D57" i="1"/>
  <c r="D90" i="1" s="1"/>
  <c r="E57" i="1"/>
  <c r="E90" i="1" s="1"/>
  <c r="F57" i="1"/>
  <c r="F90" i="1" s="1"/>
  <c r="G57" i="1"/>
  <c r="G90" i="1" s="1"/>
  <c r="H57" i="1"/>
  <c r="H90" i="1" s="1"/>
  <c r="I57" i="1"/>
  <c r="I90" i="1" s="1"/>
  <c r="J57" i="1"/>
  <c r="J90" i="1" s="1"/>
  <c r="K57" i="1"/>
  <c r="K90" i="1" s="1"/>
  <c r="L57" i="1"/>
  <c r="L90" i="1" s="1"/>
  <c r="N57" i="1"/>
  <c r="M90" i="1" s="1"/>
  <c r="M57" i="1"/>
  <c r="O57" i="1"/>
  <c r="P57" i="1"/>
  <c r="O90" i="1" s="1"/>
  <c r="Q57" i="1"/>
  <c r="P90" i="1" s="1"/>
  <c r="R57" i="1"/>
  <c r="Q90" i="1" s="1"/>
  <c r="S57" i="1"/>
  <c r="R90" i="1" s="1"/>
  <c r="T57" i="1"/>
  <c r="S90" i="1" s="1"/>
  <c r="U57" i="1"/>
  <c r="T90" i="1" s="1"/>
  <c r="V57" i="1"/>
  <c r="U90" i="1" s="1"/>
  <c r="W57" i="1"/>
  <c r="V90" i="1" s="1"/>
  <c r="X57" i="1"/>
  <c r="W90" i="1" s="1"/>
  <c r="Y57" i="1"/>
  <c r="X90" i="1" s="1"/>
  <c r="Z57" i="1"/>
  <c r="Y90" i="1" s="1"/>
  <c r="AA57" i="1"/>
  <c r="Z90" i="1" s="1"/>
  <c r="AB57" i="1"/>
  <c r="AA90" i="1" s="1"/>
  <c r="AC57" i="1"/>
  <c r="AB90" i="1" s="1"/>
  <c r="AD57" i="1"/>
  <c r="AC90" i="1" s="1"/>
  <c r="AE57" i="1"/>
  <c r="AD90" i="1" s="1"/>
  <c r="AF57" i="1"/>
  <c r="AE90" i="1" s="1"/>
  <c r="AG57" i="1"/>
  <c r="AF90" i="1" s="1"/>
  <c r="AH57" i="1"/>
  <c r="AG90" i="1" s="1"/>
  <c r="AI57" i="1"/>
  <c r="AH90" i="1" s="1"/>
  <c r="D58" i="1"/>
  <c r="D91" i="1" s="1"/>
  <c r="E58" i="1"/>
  <c r="E91" i="1" s="1"/>
  <c r="F58" i="1"/>
  <c r="F91" i="1" s="1"/>
  <c r="G58" i="1"/>
  <c r="G91" i="1" s="1"/>
  <c r="H58" i="1"/>
  <c r="H91" i="1" s="1"/>
  <c r="I58" i="1"/>
  <c r="I91" i="1"/>
  <c r="J58" i="1"/>
  <c r="J91" i="1" s="1"/>
  <c r="K58" i="1"/>
  <c r="K91" i="1" s="1"/>
  <c r="L58" i="1"/>
  <c r="L91" i="1" s="1"/>
  <c r="N58" i="1"/>
  <c r="M91" i="1" s="1"/>
  <c r="M58" i="1"/>
  <c r="O58" i="1"/>
  <c r="P58" i="1"/>
  <c r="O91" i="1" s="1"/>
  <c r="Q58" i="1"/>
  <c r="P91" i="1" s="1"/>
  <c r="R58" i="1"/>
  <c r="Q91" i="1" s="1"/>
  <c r="S58" i="1"/>
  <c r="R91" i="1" s="1"/>
  <c r="T58" i="1"/>
  <c r="S91" i="1" s="1"/>
  <c r="U58" i="1"/>
  <c r="T91" i="1" s="1"/>
  <c r="V58" i="1"/>
  <c r="U91" i="1" s="1"/>
  <c r="W58" i="1"/>
  <c r="V91" i="1" s="1"/>
  <c r="D59" i="1"/>
  <c r="D92" i="1" s="1"/>
  <c r="E59" i="1"/>
  <c r="E92" i="1" s="1"/>
  <c r="F59" i="1"/>
  <c r="F92" i="1" s="1"/>
  <c r="G59" i="1"/>
  <c r="G92" i="1" s="1"/>
  <c r="H59" i="1"/>
  <c r="H92" i="1" s="1"/>
  <c r="I59" i="1"/>
  <c r="I92" i="1" s="1"/>
  <c r="J59" i="1"/>
  <c r="J92" i="1" s="1"/>
  <c r="K59" i="1"/>
  <c r="K92" i="1" s="1"/>
  <c r="L59" i="1"/>
  <c r="L92" i="1" s="1"/>
  <c r="N59" i="1"/>
  <c r="M92" i="1" s="1"/>
  <c r="M59" i="1"/>
  <c r="N92" i="1" s="1"/>
  <c r="O59" i="1"/>
  <c r="P59" i="1"/>
  <c r="O92" i="1" s="1"/>
  <c r="Q59" i="1"/>
  <c r="P92" i="1" s="1"/>
  <c r="R59" i="1"/>
  <c r="Q92" i="1" s="1"/>
  <c r="S59" i="1"/>
  <c r="R92" i="1"/>
  <c r="T59" i="1"/>
  <c r="S92" i="1" s="1"/>
  <c r="U59" i="1"/>
  <c r="T92" i="1" s="1"/>
  <c r="V59" i="1"/>
  <c r="U92" i="1" s="1"/>
  <c r="W59" i="1"/>
  <c r="V92" i="1" s="1"/>
  <c r="D60" i="1"/>
  <c r="D93" i="1" s="1"/>
  <c r="E60" i="1"/>
  <c r="E93" i="1" s="1"/>
  <c r="F60" i="1"/>
  <c r="F93" i="1" s="1"/>
  <c r="G60" i="1"/>
  <c r="G93" i="1" s="1"/>
  <c r="H60" i="1"/>
  <c r="H93" i="1" s="1"/>
  <c r="I60" i="1"/>
  <c r="I93" i="1" s="1"/>
  <c r="J60" i="1"/>
  <c r="J93" i="1"/>
  <c r="K60" i="1"/>
  <c r="K93" i="1" s="1"/>
  <c r="L60" i="1"/>
  <c r="L93" i="1" s="1"/>
  <c r="N60" i="1"/>
  <c r="M93" i="1" s="1"/>
  <c r="M60" i="1"/>
  <c r="N93" i="1" s="1"/>
  <c r="O60" i="1"/>
  <c r="P60" i="1"/>
  <c r="O93" i="1" s="1"/>
  <c r="Q60" i="1"/>
  <c r="P93" i="1" s="1"/>
  <c r="R60" i="1"/>
  <c r="Q93" i="1" s="1"/>
  <c r="S60" i="1"/>
  <c r="R93" i="1" s="1"/>
  <c r="T60" i="1"/>
  <c r="S93" i="1" s="1"/>
  <c r="U60" i="1"/>
  <c r="T93" i="1" s="1"/>
  <c r="V60" i="1"/>
  <c r="U93" i="1" s="1"/>
  <c r="W60" i="1"/>
  <c r="V93" i="1" s="1"/>
  <c r="D61" i="1"/>
  <c r="D94" i="1" s="1"/>
  <c r="E61" i="1"/>
  <c r="E94" i="1" s="1"/>
  <c r="F61" i="1"/>
  <c r="F94" i="1" s="1"/>
  <c r="G61" i="1"/>
  <c r="G94" i="1" s="1"/>
  <c r="H61" i="1"/>
  <c r="H94" i="1" s="1"/>
  <c r="I61" i="1"/>
  <c r="I94" i="1" s="1"/>
  <c r="J61" i="1"/>
  <c r="J94" i="1" s="1"/>
  <c r="K61" i="1"/>
  <c r="K94" i="1" s="1"/>
  <c r="L61" i="1"/>
  <c r="L94" i="1"/>
  <c r="N61" i="1"/>
  <c r="M94" i="1" s="1"/>
  <c r="M61" i="1"/>
  <c r="O61" i="1"/>
  <c r="P61" i="1"/>
  <c r="O94" i="1" s="1"/>
  <c r="Q61" i="1"/>
  <c r="P94" i="1" s="1"/>
  <c r="R61" i="1"/>
  <c r="Q94" i="1" s="1"/>
  <c r="S61" i="1"/>
  <c r="R94" i="1" s="1"/>
  <c r="T61" i="1"/>
  <c r="S94" i="1" s="1"/>
  <c r="U61" i="1"/>
  <c r="T94" i="1" s="1"/>
  <c r="V61" i="1"/>
  <c r="U94" i="1" s="1"/>
  <c r="W61" i="1"/>
  <c r="V94" i="1" s="1"/>
  <c r="D62" i="1"/>
  <c r="D95" i="1" s="1"/>
  <c r="E62" i="1"/>
  <c r="E95" i="1" s="1"/>
  <c r="F62" i="1"/>
  <c r="F95" i="1" s="1"/>
  <c r="G62" i="1"/>
  <c r="G95" i="1" s="1"/>
  <c r="H62" i="1"/>
  <c r="H95" i="1"/>
  <c r="I62" i="1"/>
  <c r="I95" i="1" s="1"/>
  <c r="J62" i="1"/>
  <c r="J95" i="1" s="1"/>
  <c r="K62" i="1"/>
  <c r="K95" i="1" s="1"/>
  <c r="L62" i="1"/>
  <c r="L95" i="1" s="1"/>
  <c r="N62" i="1"/>
  <c r="M95" i="1" s="1"/>
  <c r="M62" i="1"/>
  <c r="N95" i="1" s="1"/>
  <c r="O62" i="1"/>
  <c r="P62" i="1"/>
  <c r="O95" i="1" s="1"/>
  <c r="Q62" i="1"/>
  <c r="P95" i="1" s="1"/>
  <c r="R62" i="1"/>
  <c r="Q95" i="1" s="1"/>
  <c r="S62" i="1"/>
  <c r="R95" i="1" s="1"/>
  <c r="T62" i="1"/>
  <c r="S95" i="1" s="1"/>
  <c r="U62" i="1"/>
  <c r="T95" i="1" s="1"/>
  <c r="V62" i="1"/>
  <c r="U95" i="1" s="1"/>
  <c r="W62" i="1"/>
  <c r="V95" i="1" s="1"/>
  <c r="D63" i="1"/>
  <c r="D96" i="1" s="1"/>
  <c r="E63" i="1"/>
  <c r="E96" i="1" s="1"/>
  <c r="F63" i="1"/>
  <c r="F96" i="1" s="1"/>
  <c r="G63" i="1"/>
  <c r="G96" i="1" s="1"/>
  <c r="H63" i="1"/>
  <c r="H96" i="1" s="1"/>
  <c r="I63" i="1"/>
  <c r="I96" i="1" s="1"/>
  <c r="J63" i="1"/>
  <c r="J96" i="1" s="1"/>
  <c r="K63" i="1"/>
  <c r="K96" i="1" s="1"/>
  <c r="L63" i="1"/>
  <c r="L96" i="1" s="1"/>
  <c r="N63" i="1"/>
  <c r="M96" i="1" s="1"/>
  <c r="M63" i="1"/>
  <c r="O63" i="1"/>
  <c r="N96" i="1" s="1"/>
  <c r="P63" i="1"/>
  <c r="O96" i="1"/>
  <c r="Q63" i="1"/>
  <c r="P96" i="1" s="1"/>
  <c r="R63" i="1"/>
  <c r="Q96" i="1" s="1"/>
  <c r="S63" i="1"/>
  <c r="R96" i="1" s="1"/>
  <c r="T63" i="1"/>
  <c r="S96" i="1"/>
  <c r="U63" i="1"/>
  <c r="T96" i="1"/>
  <c r="V63" i="1"/>
  <c r="U96" i="1" s="1"/>
  <c r="W63" i="1"/>
  <c r="V96" i="1" s="1"/>
  <c r="D64" i="1"/>
  <c r="D97" i="1" s="1"/>
  <c r="E64" i="1"/>
  <c r="E97" i="1" s="1"/>
  <c r="F64" i="1"/>
  <c r="F97" i="1" s="1"/>
  <c r="G64" i="1"/>
  <c r="G97" i="1" s="1"/>
  <c r="H64" i="1"/>
  <c r="H97" i="1" s="1"/>
  <c r="I64" i="1"/>
  <c r="I97" i="1" s="1"/>
  <c r="J64" i="1"/>
  <c r="J97" i="1" s="1"/>
  <c r="K64" i="1"/>
  <c r="K97" i="1" s="1"/>
  <c r="L64" i="1"/>
  <c r="L97" i="1" s="1"/>
  <c r="N64" i="1"/>
  <c r="M97" i="1" s="1"/>
  <c r="M64" i="1"/>
  <c r="O64" i="1"/>
  <c r="P64" i="1"/>
  <c r="O97" i="1" s="1"/>
  <c r="Q64" i="1"/>
  <c r="P97" i="1" s="1"/>
  <c r="R64" i="1"/>
  <c r="Q97" i="1" s="1"/>
  <c r="S64" i="1"/>
  <c r="R97" i="1"/>
  <c r="T64" i="1"/>
  <c r="S97" i="1" s="1"/>
  <c r="U64" i="1"/>
  <c r="T97" i="1" s="1"/>
  <c r="V64" i="1"/>
  <c r="U97" i="1" s="1"/>
  <c r="W64" i="1"/>
  <c r="V97" i="1" s="1"/>
  <c r="D65" i="1"/>
  <c r="D98" i="1" s="1"/>
  <c r="E65" i="1"/>
  <c r="E98" i="1" s="1"/>
  <c r="F65" i="1"/>
  <c r="F98" i="1" s="1"/>
  <c r="G65" i="1"/>
  <c r="G98" i="1"/>
  <c r="H65" i="1"/>
  <c r="H98" i="1" s="1"/>
  <c r="I65" i="1"/>
  <c r="I98" i="1" s="1"/>
  <c r="J65" i="1"/>
  <c r="J98" i="1" s="1"/>
  <c r="K65" i="1"/>
  <c r="K98" i="1" s="1"/>
  <c r="L65" i="1"/>
  <c r="L98" i="1" s="1"/>
  <c r="N65" i="1"/>
  <c r="M98" i="1" s="1"/>
  <c r="M65" i="1"/>
  <c r="N98" i="1" s="1"/>
  <c r="O65" i="1"/>
  <c r="P65" i="1"/>
  <c r="O98" i="1" s="1"/>
  <c r="Q65" i="1"/>
  <c r="P98" i="1" s="1"/>
  <c r="R65" i="1"/>
  <c r="Q98" i="1" s="1"/>
  <c r="S65" i="1"/>
  <c r="R98" i="1" s="1"/>
  <c r="T65" i="1"/>
  <c r="S98" i="1" s="1"/>
  <c r="U65" i="1"/>
  <c r="T98" i="1" s="1"/>
  <c r="V65" i="1"/>
  <c r="U98" i="1" s="1"/>
  <c r="W65" i="1"/>
  <c r="V98" i="1" s="1"/>
  <c r="D66" i="1"/>
  <c r="D99" i="1" s="1"/>
  <c r="E66" i="1"/>
  <c r="E99" i="1"/>
  <c r="F66" i="1"/>
  <c r="F99" i="1"/>
  <c r="G66" i="1"/>
  <c r="G99" i="1" s="1"/>
  <c r="H66" i="1"/>
  <c r="H99" i="1" s="1"/>
  <c r="I66" i="1"/>
  <c r="I99" i="1" s="1"/>
  <c r="J66" i="1"/>
  <c r="J99" i="1"/>
  <c r="K66" i="1"/>
  <c r="K99" i="1" s="1"/>
  <c r="L66" i="1"/>
  <c r="L99" i="1" s="1"/>
  <c r="N66" i="1"/>
  <c r="M99" i="1" s="1"/>
  <c r="M66" i="1"/>
  <c r="O66" i="1"/>
  <c r="N99" i="1" s="1"/>
  <c r="P66" i="1"/>
  <c r="O99" i="1" s="1"/>
  <c r="Q66" i="1"/>
  <c r="P99" i="1" s="1"/>
  <c r="R66" i="1"/>
  <c r="Q99" i="1" s="1"/>
  <c r="S66" i="1"/>
  <c r="R99" i="1" s="1"/>
  <c r="T66" i="1"/>
  <c r="S99" i="1" s="1"/>
  <c r="U66" i="1"/>
  <c r="T99" i="1" s="1"/>
  <c r="V66" i="1"/>
  <c r="U99" i="1" s="1"/>
  <c r="W66" i="1"/>
  <c r="V99" i="1"/>
  <c r="D40" i="1"/>
  <c r="D73" i="1" s="1"/>
  <c r="E40" i="1"/>
  <c r="E73" i="1" s="1"/>
  <c r="F40" i="1"/>
  <c r="F73" i="1" s="1"/>
  <c r="G40" i="1"/>
  <c r="G73" i="1" s="1"/>
  <c r="H40" i="1"/>
  <c r="H73" i="1" s="1"/>
  <c r="I40" i="1"/>
  <c r="I73" i="1" s="1"/>
  <c r="J40" i="1"/>
  <c r="J73" i="1" s="1"/>
  <c r="K40" i="1"/>
  <c r="K73" i="1"/>
  <c r="L40" i="1"/>
  <c r="L73" i="1" s="1"/>
  <c r="N40" i="1"/>
  <c r="M73" i="1" s="1"/>
  <c r="M40" i="1"/>
  <c r="N73" i="1" s="1"/>
  <c r="O40" i="1"/>
  <c r="P40" i="1"/>
  <c r="O73" i="1" s="1"/>
  <c r="Q40" i="1"/>
  <c r="P73" i="1" s="1"/>
  <c r="R40" i="1"/>
  <c r="Q73" i="1" s="1"/>
  <c r="S40" i="1"/>
  <c r="R73" i="1"/>
  <c r="T40" i="1"/>
  <c r="S73" i="1" s="1"/>
  <c r="U40" i="1"/>
  <c r="T73" i="1" s="1"/>
  <c r="V40" i="1"/>
  <c r="U73" i="1" s="1"/>
  <c r="W40" i="1"/>
  <c r="V73" i="1" s="1"/>
  <c r="X40" i="1"/>
  <c r="W73" i="1" s="1"/>
  <c r="Y40" i="1"/>
  <c r="X73" i="1" s="1"/>
  <c r="Z40" i="1"/>
  <c r="Y73" i="1" s="1"/>
  <c r="AA40" i="1"/>
  <c r="Z73" i="1"/>
  <c r="AB40" i="1"/>
  <c r="AA73" i="1" s="1"/>
  <c r="AC40" i="1"/>
  <c r="AB73" i="1"/>
  <c r="AD40" i="1"/>
  <c r="AC73" i="1" s="1"/>
  <c r="AE40" i="1"/>
  <c r="AD73" i="1"/>
  <c r="AF40" i="1"/>
  <c r="AE73" i="1" s="1"/>
  <c r="AG40" i="1"/>
  <c r="AF73" i="1" s="1"/>
  <c r="AH40" i="1"/>
  <c r="AG73" i="1" s="1"/>
  <c r="AI40" i="1"/>
  <c r="AH73" i="1" s="1"/>
  <c r="D41" i="1"/>
  <c r="D74" i="1" s="1"/>
  <c r="E41" i="1"/>
  <c r="E74" i="1" s="1"/>
  <c r="F41" i="1"/>
  <c r="F74" i="1"/>
  <c r="G41" i="1"/>
  <c r="G74" i="1" s="1"/>
  <c r="H41" i="1"/>
  <c r="H74" i="1" s="1"/>
  <c r="I41" i="1"/>
  <c r="I74" i="1" s="1"/>
  <c r="J41" i="1"/>
  <c r="J74" i="1" s="1"/>
  <c r="K41" i="1"/>
  <c r="K74" i="1" s="1"/>
  <c r="L41" i="1"/>
  <c r="L74" i="1" s="1"/>
  <c r="N41" i="1"/>
  <c r="M74" i="1" s="1"/>
  <c r="M41" i="1"/>
  <c r="O41" i="1"/>
  <c r="P41" i="1"/>
  <c r="O74" i="1" s="1"/>
  <c r="Q41" i="1"/>
  <c r="P74" i="1"/>
  <c r="R41" i="1"/>
  <c r="Q74" i="1" s="1"/>
  <c r="S41" i="1"/>
  <c r="R74" i="1" s="1"/>
  <c r="T41" i="1"/>
  <c r="S74" i="1" s="1"/>
  <c r="U41" i="1"/>
  <c r="T74" i="1" s="1"/>
  <c r="V41" i="1"/>
  <c r="U74" i="1" s="1"/>
  <c r="W41" i="1"/>
  <c r="V74" i="1" s="1"/>
  <c r="X41" i="1"/>
  <c r="W74" i="1" s="1"/>
  <c r="Y41" i="1"/>
  <c r="X74" i="1" s="1"/>
  <c r="Z41" i="1"/>
  <c r="Y74" i="1" s="1"/>
  <c r="AA41" i="1"/>
  <c r="Z74" i="1" s="1"/>
  <c r="AB41" i="1"/>
  <c r="AA74" i="1" s="1"/>
  <c r="AC41" i="1"/>
  <c r="AB74" i="1" s="1"/>
  <c r="AD41" i="1"/>
  <c r="AC74" i="1"/>
  <c r="AE41" i="1"/>
  <c r="AD74" i="1" s="1"/>
  <c r="AF41" i="1"/>
  <c r="AE74" i="1" s="1"/>
  <c r="AG41" i="1"/>
  <c r="AF74" i="1" s="1"/>
  <c r="AH41" i="1"/>
  <c r="AG74" i="1" s="1"/>
  <c r="AI41" i="1"/>
  <c r="AH74" i="1" s="1"/>
  <c r="D42" i="1"/>
  <c r="D75" i="1" s="1"/>
  <c r="E42" i="1"/>
  <c r="E75" i="1"/>
  <c r="F42" i="1"/>
  <c r="F75" i="1" s="1"/>
  <c r="G42" i="1"/>
  <c r="G75" i="1" s="1"/>
  <c r="H42" i="1"/>
  <c r="H75" i="1" s="1"/>
  <c r="I42" i="1"/>
  <c r="I75" i="1" s="1"/>
  <c r="J42" i="1"/>
  <c r="J75" i="1" s="1"/>
  <c r="K42" i="1"/>
  <c r="K75" i="1" s="1"/>
  <c r="L42" i="1"/>
  <c r="L75" i="1"/>
  <c r="N42" i="1"/>
  <c r="M75" i="1" s="1"/>
  <c r="M42" i="1"/>
  <c r="O42" i="1"/>
  <c r="P42" i="1"/>
  <c r="O75" i="1"/>
  <c r="Q42" i="1"/>
  <c r="P75" i="1" s="1"/>
  <c r="R42" i="1"/>
  <c r="Q75" i="1" s="1"/>
  <c r="S42" i="1"/>
  <c r="R75" i="1" s="1"/>
  <c r="T42" i="1"/>
  <c r="S75" i="1" s="1"/>
  <c r="U42" i="1"/>
  <c r="T75" i="1" s="1"/>
  <c r="V42" i="1"/>
  <c r="U75" i="1" s="1"/>
  <c r="W42" i="1"/>
  <c r="V75" i="1" s="1"/>
  <c r="X42" i="1"/>
  <c r="W75" i="1" s="1"/>
  <c r="Y42" i="1"/>
  <c r="X75" i="1" s="1"/>
  <c r="Z42" i="1"/>
  <c r="Y75" i="1" s="1"/>
  <c r="AA42" i="1"/>
  <c r="Z75" i="1"/>
  <c r="AB42" i="1"/>
  <c r="AA75" i="1" s="1"/>
  <c r="AC42" i="1"/>
  <c r="AB75" i="1"/>
  <c r="AD42" i="1"/>
  <c r="AC75" i="1" s="1"/>
  <c r="AE42" i="1"/>
  <c r="AD75" i="1" s="1"/>
  <c r="AF42" i="1"/>
  <c r="AE75" i="1" s="1"/>
  <c r="AG42" i="1"/>
  <c r="AF75" i="1" s="1"/>
  <c r="AH42" i="1"/>
  <c r="AG75" i="1" s="1"/>
  <c r="AI42" i="1"/>
  <c r="AH75" i="1" s="1"/>
  <c r="D43" i="1"/>
  <c r="D76" i="1" s="1"/>
  <c r="E43" i="1"/>
  <c r="E76" i="1" s="1"/>
  <c r="F43" i="1"/>
  <c r="F76" i="1" s="1"/>
  <c r="G43" i="1"/>
  <c r="G76" i="1" s="1"/>
  <c r="H43" i="1"/>
  <c r="H76" i="1"/>
  <c r="I43" i="1"/>
  <c r="I76" i="1" s="1"/>
  <c r="J43" i="1"/>
  <c r="J76" i="1" s="1"/>
  <c r="K43" i="1"/>
  <c r="K76" i="1" s="1"/>
  <c r="L43" i="1"/>
  <c r="L76" i="1" s="1"/>
  <c r="N43" i="1"/>
  <c r="M76" i="1" s="1"/>
  <c r="M43" i="1"/>
  <c r="O43" i="1"/>
  <c r="P43" i="1"/>
  <c r="O76" i="1" s="1"/>
  <c r="Q43" i="1"/>
  <c r="P76" i="1"/>
  <c r="R43" i="1"/>
  <c r="Q76" i="1" s="1"/>
  <c r="S43" i="1"/>
  <c r="R76" i="1" s="1"/>
  <c r="T43" i="1"/>
  <c r="S76" i="1" s="1"/>
  <c r="U43" i="1"/>
  <c r="T76" i="1" s="1"/>
  <c r="V43" i="1"/>
  <c r="U76" i="1"/>
  <c r="W43" i="1"/>
  <c r="V76" i="1" s="1"/>
  <c r="X43" i="1"/>
  <c r="W76" i="1" s="1"/>
  <c r="Y43" i="1"/>
  <c r="X76" i="1" s="1"/>
  <c r="Z43" i="1"/>
  <c r="Y76" i="1" s="1"/>
  <c r="AA43" i="1"/>
  <c r="Z76" i="1"/>
  <c r="AB43" i="1"/>
  <c r="AA76" i="1" s="1"/>
  <c r="AC43" i="1"/>
  <c r="AB76" i="1"/>
  <c r="AD43" i="1"/>
  <c r="AC76" i="1" s="1"/>
  <c r="AE43" i="1"/>
  <c r="AD76" i="1"/>
  <c r="AF43" i="1"/>
  <c r="AE76" i="1" s="1"/>
  <c r="AG43" i="1"/>
  <c r="AF76" i="1"/>
  <c r="AH43" i="1"/>
  <c r="AG76" i="1" s="1"/>
  <c r="AI43" i="1"/>
  <c r="AH76" i="1" s="1"/>
  <c r="D44" i="1"/>
  <c r="D77" i="1" s="1"/>
  <c r="E44" i="1"/>
  <c r="E77" i="1" s="1"/>
  <c r="F44" i="1"/>
  <c r="F77" i="1"/>
  <c r="G44" i="1"/>
  <c r="G77" i="1" s="1"/>
  <c r="H44" i="1"/>
  <c r="H77" i="1" s="1"/>
  <c r="I44" i="1"/>
  <c r="I77" i="1" s="1"/>
  <c r="J44" i="1"/>
  <c r="J77" i="1"/>
  <c r="K44" i="1"/>
  <c r="K77" i="1" s="1"/>
  <c r="L44" i="1"/>
  <c r="L77" i="1" s="1"/>
  <c r="N44" i="1"/>
  <c r="M77" i="1" s="1"/>
  <c r="M44" i="1"/>
  <c r="O44" i="1"/>
  <c r="P44" i="1"/>
  <c r="O77" i="1" s="1"/>
  <c r="Q44" i="1"/>
  <c r="P77" i="1" s="1"/>
  <c r="R44" i="1"/>
  <c r="Q77" i="1" s="1"/>
  <c r="S44" i="1"/>
  <c r="R77" i="1" s="1"/>
  <c r="T44" i="1"/>
  <c r="S77" i="1" s="1"/>
  <c r="U44" i="1"/>
  <c r="T77" i="1" s="1"/>
  <c r="V44" i="1"/>
  <c r="U77" i="1" s="1"/>
  <c r="W44" i="1"/>
  <c r="V77" i="1" s="1"/>
  <c r="X44" i="1"/>
  <c r="W77" i="1" s="1"/>
  <c r="Y44" i="1"/>
  <c r="X77" i="1" s="1"/>
  <c r="Z44" i="1"/>
  <c r="Y77" i="1" s="1"/>
  <c r="AA44" i="1"/>
  <c r="Z77" i="1"/>
  <c r="AB44" i="1"/>
  <c r="AA77" i="1" s="1"/>
  <c r="AC44" i="1"/>
  <c r="AB77" i="1"/>
  <c r="AD44" i="1"/>
  <c r="AC77" i="1" s="1"/>
  <c r="AE44" i="1"/>
  <c r="AD77" i="1"/>
  <c r="AF44" i="1"/>
  <c r="AE77" i="1" s="1"/>
  <c r="AG44" i="1"/>
  <c r="AF77" i="1" s="1"/>
  <c r="AH44" i="1"/>
  <c r="AG77" i="1" s="1"/>
  <c r="AI44" i="1"/>
  <c r="AH77" i="1" s="1"/>
  <c r="D45" i="1"/>
  <c r="D78" i="1" s="1"/>
  <c r="E45" i="1"/>
  <c r="E78" i="1" s="1"/>
  <c r="F45" i="1"/>
  <c r="F78" i="1" s="1"/>
  <c r="G45" i="1"/>
  <c r="G78" i="1" s="1"/>
  <c r="H45" i="1"/>
  <c r="H78" i="1"/>
  <c r="I45" i="1"/>
  <c r="I78" i="1" s="1"/>
  <c r="J45" i="1"/>
  <c r="J78" i="1" s="1"/>
  <c r="K45" i="1"/>
  <c r="K78" i="1" s="1"/>
  <c r="L45" i="1"/>
  <c r="L78" i="1" s="1"/>
  <c r="N45" i="1"/>
  <c r="M78" i="1" s="1"/>
  <c r="M45" i="1"/>
  <c r="O45" i="1"/>
  <c r="P45" i="1"/>
  <c r="O78" i="1" s="1"/>
  <c r="Q45" i="1"/>
  <c r="P78" i="1" s="1"/>
  <c r="R45" i="1"/>
  <c r="Q78" i="1" s="1"/>
  <c r="S45" i="1"/>
  <c r="R78" i="1" s="1"/>
  <c r="T45" i="1"/>
  <c r="S78" i="1" s="1"/>
  <c r="U45" i="1"/>
  <c r="T78" i="1" s="1"/>
  <c r="V45" i="1"/>
  <c r="U78" i="1" s="1"/>
  <c r="W45" i="1"/>
  <c r="V78" i="1"/>
  <c r="X45" i="1"/>
  <c r="W78" i="1" s="1"/>
  <c r="Y45" i="1"/>
  <c r="X78" i="1" s="1"/>
  <c r="Z45" i="1"/>
  <c r="Y78" i="1" s="1"/>
  <c r="AA45" i="1"/>
  <c r="Z78" i="1" s="1"/>
  <c r="AB45" i="1"/>
  <c r="AA78" i="1"/>
  <c r="AC45" i="1"/>
  <c r="AB78" i="1" s="1"/>
  <c r="AD45" i="1"/>
  <c r="AC78" i="1" s="1"/>
  <c r="AE45" i="1"/>
  <c r="AD78" i="1" s="1"/>
  <c r="AF45" i="1"/>
  <c r="AE78" i="1" s="1"/>
  <c r="AG45" i="1"/>
  <c r="AF78" i="1"/>
  <c r="AH45" i="1"/>
  <c r="AG78" i="1"/>
  <c r="AI45" i="1"/>
  <c r="AH78" i="1" s="1"/>
  <c r="D46" i="1"/>
  <c r="D79" i="1" s="1"/>
  <c r="E46" i="1"/>
  <c r="E79" i="1" s="1"/>
  <c r="F46" i="1"/>
  <c r="F79" i="1"/>
  <c r="G46" i="1"/>
  <c r="G79" i="1" s="1"/>
  <c r="H46" i="1"/>
  <c r="H79" i="1" s="1"/>
  <c r="I46" i="1"/>
  <c r="I79" i="1" s="1"/>
  <c r="J46" i="1"/>
  <c r="J79" i="1"/>
  <c r="K46" i="1"/>
  <c r="K79" i="1"/>
  <c r="L46" i="1"/>
  <c r="L79" i="1" s="1"/>
  <c r="N46" i="1"/>
  <c r="M79" i="1" s="1"/>
  <c r="M46" i="1"/>
  <c r="N79" i="1" s="1"/>
  <c r="O46" i="1"/>
  <c r="P46" i="1"/>
  <c r="O79" i="1" s="1"/>
  <c r="Q46" i="1"/>
  <c r="P79" i="1" s="1"/>
  <c r="R46" i="1"/>
  <c r="Q79" i="1" s="1"/>
  <c r="S46" i="1"/>
  <c r="R79" i="1" s="1"/>
  <c r="T46" i="1"/>
  <c r="S79" i="1" s="1"/>
  <c r="U46" i="1"/>
  <c r="T79" i="1" s="1"/>
  <c r="V46" i="1"/>
  <c r="U79" i="1" s="1"/>
  <c r="W46" i="1"/>
  <c r="V79" i="1" s="1"/>
  <c r="X46" i="1"/>
  <c r="W79" i="1" s="1"/>
  <c r="Y46" i="1"/>
  <c r="X79" i="1"/>
  <c r="Z46" i="1"/>
  <c r="Y79" i="1" s="1"/>
  <c r="AA46" i="1"/>
  <c r="Z79" i="1" s="1"/>
  <c r="AB46" i="1"/>
  <c r="AA79" i="1" s="1"/>
  <c r="AC46" i="1"/>
  <c r="AB79" i="1" s="1"/>
  <c r="AD46" i="1"/>
  <c r="AC79" i="1" s="1"/>
  <c r="AE46" i="1"/>
  <c r="AD79" i="1" s="1"/>
  <c r="AF46" i="1"/>
  <c r="AE79" i="1" s="1"/>
  <c r="AG46" i="1"/>
  <c r="AF79" i="1" s="1"/>
  <c r="AH46" i="1"/>
  <c r="AG79" i="1" s="1"/>
  <c r="AI46" i="1"/>
  <c r="AH79" i="1"/>
  <c r="D47" i="1"/>
  <c r="D80" i="1" s="1"/>
  <c r="E47" i="1"/>
  <c r="E80" i="1"/>
  <c r="F47" i="1"/>
  <c r="F80" i="1" s="1"/>
  <c r="G47" i="1"/>
  <c r="G80" i="1" s="1"/>
  <c r="H47" i="1"/>
  <c r="H80" i="1" s="1"/>
  <c r="I47" i="1"/>
  <c r="I80" i="1"/>
  <c r="J47" i="1"/>
  <c r="J80" i="1" s="1"/>
  <c r="K47" i="1"/>
  <c r="K80" i="1" s="1"/>
  <c r="L47" i="1"/>
  <c r="L80" i="1" s="1"/>
  <c r="N47" i="1"/>
  <c r="M80" i="1"/>
  <c r="M47" i="1"/>
  <c r="O47" i="1"/>
  <c r="P47" i="1"/>
  <c r="O80" i="1" s="1"/>
  <c r="Q47" i="1"/>
  <c r="P80" i="1" s="1"/>
  <c r="R47" i="1"/>
  <c r="Q80" i="1" s="1"/>
  <c r="S47" i="1"/>
  <c r="R80" i="1"/>
  <c r="T47" i="1"/>
  <c r="S80" i="1" s="1"/>
  <c r="U47" i="1"/>
  <c r="T80" i="1" s="1"/>
  <c r="V47" i="1"/>
  <c r="U80" i="1" s="1"/>
  <c r="W47" i="1"/>
  <c r="V80" i="1" s="1"/>
  <c r="X47" i="1"/>
  <c r="W80" i="1" s="1"/>
  <c r="Y47" i="1"/>
  <c r="X80" i="1" s="1"/>
  <c r="Z47" i="1"/>
  <c r="Y80" i="1" s="1"/>
  <c r="AA47" i="1"/>
  <c r="Z80" i="1"/>
  <c r="AB47" i="1"/>
  <c r="AA80" i="1" s="1"/>
  <c r="AC47" i="1"/>
  <c r="AB80" i="1"/>
  <c r="AD47" i="1"/>
  <c r="AC80" i="1" s="1"/>
  <c r="AE47" i="1"/>
  <c r="AD80" i="1"/>
  <c r="AF47" i="1"/>
  <c r="AE80" i="1" s="1"/>
  <c r="AG47" i="1"/>
  <c r="AF80" i="1"/>
  <c r="AH47" i="1"/>
  <c r="AG80" i="1" s="1"/>
  <c r="AI47" i="1"/>
  <c r="AH80" i="1" s="1"/>
  <c r="D48" i="1"/>
  <c r="D81" i="1" s="1"/>
  <c r="E48" i="1"/>
  <c r="E81" i="1" s="1"/>
  <c r="F48" i="1"/>
  <c r="F81" i="1" s="1"/>
  <c r="G48" i="1"/>
  <c r="G81" i="1" s="1"/>
  <c r="H48" i="1"/>
  <c r="H81" i="1" s="1"/>
  <c r="I48" i="1"/>
  <c r="I81" i="1" s="1"/>
  <c r="J48" i="1"/>
  <c r="J81" i="1" s="1"/>
  <c r="K48" i="1"/>
  <c r="K81" i="1"/>
  <c r="L48" i="1"/>
  <c r="L81" i="1" s="1"/>
  <c r="N48" i="1"/>
  <c r="M81" i="1"/>
  <c r="M48" i="1"/>
  <c r="N81" i="1" s="1"/>
  <c r="O48" i="1"/>
  <c r="P48" i="1"/>
  <c r="O81" i="1" s="1"/>
  <c r="Q48" i="1"/>
  <c r="P81" i="1"/>
  <c r="R48" i="1"/>
  <c r="Q81" i="1" s="1"/>
  <c r="S48" i="1"/>
  <c r="R81" i="1" s="1"/>
  <c r="T48" i="1"/>
  <c r="S81" i="1" s="1"/>
  <c r="U48" i="1"/>
  <c r="T81" i="1" s="1"/>
  <c r="V48" i="1"/>
  <c r="U81" i="1"/>
  <c r="W48" i="1"/>
  <c r="V81" i="1"/>
  <c r="X48" i="1"/>
  <c r="W81" i="1" s="1"/>
  <c r="Y48" i="1"/>
  <c r="X81" i="1"/>
  <c r="Z48" i="1"/>
  <c r="Y81" i="1"/>
  <c r="AA48" i="1"/>
  <c r="Z81" i="1" s="1"/>
  <c r="AB48" i="1"/>
  <c r="AA81" i="1" s="1"/>
  <c r="AC48" i="1"/>
  <c r="AB81" i="1" s="1"/>
  <c r="AD48" i="1"/>
  <c r="AC81" i="1" s="1"/>
  <c r="AE48" i="1"/>
  <c r="AD81" i="1"/>
  <c r="AF48" i="1"/>
  <c r="AE81" i="1" s="1"/>
  <c r="AG48" i="1"/>
  <c r="AF81" i="1" s="1"/>
  <c r="AH48" i="1"/>
  <c r="AG81" i="1"/>
  <c r="AI48" i="1"/>
  <c r="AH81" i="1"/>
  <c r="D49" i="1"/>
  <c r="D82" i="1" s="1"/>
  <c r="E49" i="1"/>
  <c r="E82" i="1"/>
  <c r="F49" i="1"/>
  <c r="F82" i="1" s="1"/>
  <c r="G49" i="1"/>
  <c r="G82" i="1" s="1"/>
  <c r="H49" i="1"/>
  <c r="H82" i="1" s="1"/>
  <c r="I49" i="1"/>
  <c r="I82" i="1" s="1"/>
  <c r="J49" i="1"/>
  <c r="J82" i="1" s="1"/>
  <c r="K49" i="1"/>
  <c r="K82" i="1" s="1"/>
  <c r="L49" i="1"/>
  <c r="L82" i="1" s="1"/>
  <c r="N49" i="1"/>
  <c r="M82" i="1" s="1"/>
  <c r="M49" i="1"/>
  <c r="N82" i="1" s="1"/>
  <c r="O49" i="1"/>
  <c r="P49" i="1"/>
  <c r="O82" i="1"/>
  <c r="Q49" i="1"/>
  <c r="P82" i="1" s="1"/>
  <c r="R49" i="1"/>
  <c r="Q82" i="1" s="1"/>
  <c r="S49" i="1"/>
  <c r="R82" i="1" s="1"/>
  <c r="T49" i="1"/>
  <c r="S82" i="1" s="1"/>
  <c r="U49" i="1"/>
  <c r="T82" i="1" s="1"/>
  <c r="V49" i="1"/>
  <c r="U82" i="1" s="1"/>
  <c r="W49" i="1"/>
  <c r="V82" i="1" s="1"/>
  <c r="X49" i="1"/>
  <c r="W82" i="1" s="1"/>
  <c r="Y49" i="1"/>
  <c r="X82" i="1" s="1"/>
  <c r="Z49" i="1"/>
  <c r="Y82" i="1"/>
  <c r="AA49" i="1"/>
  <c r="Z82" i="1" s="1"/>
  <c r="AB49" i="1"/>
  <c r="AA82" i="1"/>
  <c r="AC49" i="1"/>
  <c r="AB82" i="1" s="1"/>
  <c r="AD49" i="1"/>
  <c r="AC82" i="1"/>
  <c r="AE49" i="1"/>
  <c r="AD82" i="1" s="1"/>
  <c r="AF49" i="1"/>
  <c r="AE82" i="1"/>
  <c r="AG49" i="1"/>
  <c r="AF82" i="1" s="1"/>
  <c r="AH49" i="1"/>
  <c r="AG82" i="1" s="1"/>
  <c r="AI49" i="1"/>
  <c r="AH82" i="1" s="1"/>
  <c r="D50" i="1"/>
  <c r="D83" i="1" s="1"/>
  <c r="E50" i="1"/>
  <c r="E83" i="1" s="1"/>
  <c r="F50" i="1"/>
  <c r="F83" i="1" s="1"/>
  <c r="G50" i="1"/>
  <c r="G83" i="1" s="1"/>
  <c r="H50" i="1"/>
  <c r="H83" i="1" s="1"/>
  <c r="I50" i="1"/>
  <c r="I83" i="1" s="1"/>
  <c r="J50" i="1"/>
  <c r="J83" i="1" s="1"/>
  <c r="K50" i="1"/>
  <c r="K83" i="1" s="1"/>
  <c r="L50" i="1"/>
  <c r="L83" i="1"/>
  <c r="N50" i="1"/>
  <c r="M83" i="1" s="1"/>
  <c r="M50" i="1"/>
  <c r="O50" i="1"/>
  <c r="P50" i="1"/>
  <c r="O83" i="1" s="1"/>
  <c r="Q50" i="1"/>
  <c r="P83" i="1" s="1"/>
  <c r="R50" i="1"/>
  <c r="Q83" i="1" s="1"/>
  <c r="S50" i="1"/>
  <c r="R83" i="1" s="1"/>
  <c r="T50" i="1"/>
  <c r="S83" i="1" s="1"/>
  <c r="U50" i="1"/>
  <c r="T83" i="1" s="1"/>
  <c r="V50" i="1"/>
  <c r="U83" i="1" s="1"/>
  <c r="W50" i="1"/>
  <c r="V83" i="1" s="1"/>
  <c r="X50" i="1"/>
  <c r="W83" i="1"/>
  <c r="Y50" i="1"/>
  <c r="X83" i="1" s="1"/>
  <c r="Z50" i="1"/>
  <c r="Y83" i="1" s="1"/>
  <c r="AA50" i="1"/>
  <c r="Z83" i="1" s="1"/>
  <c r="AB50" i="1"/>
  <c r="AA83" i="1" s="1"/>
  <c r="AC50" i="1"/>
  <c r="AB83" i="1" s="1"/>
  <c r="AD50" i="1"/>
  <c r="AC83" i="1" s="1"/>
  <c r="AE50" i="1"/>
  <c r="AD83" i="1" s="1"/>
  <c r="AF50" i="1"/>
  <c r="AE83" i="1" s="1"/>
  <c r="AG50" i="1"/>
  <c r="AF83" i="1" s="1"/>
  <c r="AH50" i="1"/>
  <c r="AG83" i="1" s="1"/>
  <c r="AI50" i="1"/>
  <c r="AH83" i="1"/>
  <c r="D51" i="1"/>
  <c r="D84" i="1" s="1"/>
  <c r="E51" i="1"/>
  <c r="E84" i="1" s="1"/>
  <c r="F51" i="1"/>
  <c r="F84" i="1" s="1"/>
  <c r="G51" i="1"/>
  <c r="G84" i="1" s="1"/>
  <c r="H51" i="1"/>
  <c r="H84" i="1" s="1"/>
  <c r="I51" i="1"/>
  <c r="I84" i="1" s="1"/>
  <c r="J51" i="1"/>
  <c r="J84" i="1" s="1"/>
  <c r="K51" i="1"/>
  <c r="K84" i="1"/>
  <c r="L51" i="1"/>
  <c r="L84" i="1" s="1"/>
  <c r="N51" i="1"/>
  <c r="M84" i="1" s="1"/>
  <c r="M51" i="1"/>
  <c r="O51" i="1"/>
  <c r="P51" i="1"/>
  <c r="O84" i="1" s="1"/>
  <c r="Q51" i="1"/>
  <c r="P84" i="1"/>
  <c r="R51" i="1"/>
  <c r="Q84" i="1" s="1"/>
  <c r="S51" i="1"/>
  <c r="R84" i="1" s="1"/>
  <c r="T51" i="1"/>
  <c r="S84" i="1" s="1"/>
  <c r="U51" i="1"/>
  <c r="T84" i="1" s="1"/>
  <c r="V51" i="1"/>
  <c r="U84" i="1" s="1"/>
  <c r="W51" i="1"/>
  <c r="V84" i="1" s="1"/>
  <c r="X51" i="1"/>
  <c r="W84" i="1" s="1"/>
  <c r="Y51" i="1"/>
  <c r="X84" i="1" s="1"/>
  <c r="Z51" i="1"/>
  <c r="Y84" i="1" s="1"/>
  <c r="AA51" i="1"/>
  <c r="Z84" i="1"/>
  <c r="AB51" i="1"/>
  <c r="AA84" i="1"/>
  <c r="AC51" i="1"/>
  <c r="AB84" i="1" s="1"/>
  <c r="AD51" i="1"/>
  <c r="AC84" i="1" s="1"/>
  <c r="AE51" i="1"/>
  <c r="AD84" i="1"/>
  <c r="AF51" i="1"/>
  <c r="AE84" i="1" s="1"/>
  <c r="AG51" i="1"/>
  <c r="AF84" i="1" s="1"/>
  <c r="AH51" i="1"/>
  <c r="AG84" i="1" s="1"/>
  <c r="AI51" i="1"/>
  <c r="AH84" i="1" s="1"/>
  <c r="D52" i="1"/>
  <c r="D85" i="1" s="1"/>
  <c r="E52" i="1"/>
  <c r="E85" i="1" s="1"/>
  <c r="F52" i="1"/>
  <c r="F85" i="1"/>
  <c r="G52" i="1"/>
  <c r="G85" i="1" s="1"/>
  <c r="H52" i="1"/>
  <c r="H85" i="1" s="1"/>
  <c r="I52" i="1"/>
  <c r="I85" i="1" s="1"/>
  <c r="J52" i="1"/>
  <c r="J85" i="1" s="1"/>
  <c r="K52" i="1"/>
  <c r="K85" i="1" s="1"/>
  <c r="L52" i="1"/>
  <c r="L85" i="1" s="1"/>
  <c r="N52" i="1"/>
  <c r="M85" i="1" s="1"/>
  <c r="M52" i="1"/>
  <c r="O52" i="1"/>
  <c r="P52" i="1"/>
  <c r="O85" i="1" s="1"/>
  <c r="Q52" i="1"/>
  <c r="P85" i="1"/>
  <c r="R52" i="1"/>
  <c r="Q85" i="1" s="1"/>
  <c r="S52" i="1"/>
  <c r="R85" i="1" s="1"/>
  <c r="T52" i="1"/>
  <c r="S85" i="1" s="1"/>
  <c r="U52" i="1"/>
  <c r="T85" i="1" s="1"/>
  <c r="V52" i="1"/>
  <c r="U85" i="1" s="1"/>
  <c r="W52" i="1"/>
  <c r="V85" i="1" s="1"/>
  <c r="X52" i="1"/>
  <c r="W85" i="1" s="1"/>
  <c r="Y52" i="1"/>
  <c r="X85" i="1" s="1"/>
  <c r="Z52" i="1"/>
  <c r="Y85" i="1" s="1"/>
  <c r="AA52" i="1"/>
  <c r="Z85" i="1" s="1"/>
  <c r="AB52" i="1"/>
  <c r="AA85" i="1" s="1"/>
  <c r="AC52" i="1"/>
  <c r="AB85" i="1" s="1"/>
  <c r="AD52" i="1"/>
  <c r="AC85" i="1" s="1"/>
  <c r="AE52" i="1"/>
  <c r="AD85" i="1" s="1"/>
  <c r="AF52" i="1"/>
  <c r="AE85" i="1"/>
  <c r="AG52" i="1"/>
  <c r="AF85" i="1" s="1"/>
  <c r="AH52" i="1"/>
  <c r="AG85" i="1" s="1"/>
  <c r="AI52" i="1"/>
  <c r="AH85" i="1" s="1"/>
  <c r="D53" i="1"/>
  <c r="D86" i="1"/>
  <c r="E53" i="1"/>
  <c r="E86" i="1" s="1"/>
  <c r="F53" i="1"/>
  <c r="F86" i="1" s="1"/>
  <c r="G53" i="1"/>
  <c r="G86" i="1" s="1"/>
  <c r="H53" i="1"/>
  <c r="H86" i="1" s="1"/>
  <c r="I53" i="1"/>
  <c r="I86" i="1" s="1"/>
  <c r="J53" i="1"/>
  <c r="J86" i="1" s="1"/>
  <c r="K53" i="1"/>
  <c r="K86" i="1" s="1"/>
  <c r="L53" i="1"/>
  <c r="L86" i="1" s="1"/>
  <c r="N53" i="1"/>
  <c r="M86" i="1" s="1"/>
  <c r="M53" i="1"/>
  <c r="N86" i="1" s="1"/>
  <c r="O53" i="1"/>
  <c r="P53" i="1"/>
  <c r="O86" i="1" s="1"/>
  <c r="Q53" i="1"/>
  <c r="P86" i="1" s="1"/>
  <c r="R53" i="1"/>
  <c r="Q86" i="1" s="1"/>
  <c r="S53" i="1"/>
  <c r="R86" i="1"/>
  <c r="T53" i="1"/>
  <c r="S86" i="1" s="1"/>
  <c r="U53" i="1"/>
  <c r="T86" i="1" s="1"/>
  <c r="V53" i="1"/>
  <c r="U86" i="1" s="1"/>
  <c r="W53" i="1"/>
  <c r="V86" i="1" s="1"/>
  <c r="X53" i="1"/>
  <c r="W86" i="1" s="1"/>
  <c r="Y53" i="1"/>
  <c r="X86" i="1" s="1"/>
  <c r="Z53" i="1"/>
  <c r="Y86" i="1" s="1"/>
  <c r="AA53" i="1"/>
  <c r="Z86" i="1" s="1"/>
  <c r="AB53" i="1"/>
  <c r="AA86" i="1" s="1"/>
  <c r="AC53" i="1"/>
  <c r="AB86" i="1" s="1"/>
  <c r="AD53" i="1"/>
  <c r="AC86" i="1"/>
  <c r="AE53" i="1"/>
  <c r="AD86" i="1" s="1"/>
  <c r="AF53" i="1"/>
  <c r="AE86" i="1" s="1"/>
  <c r="AG53" i="1"/>
  <c r="AF86" i="1" s="1"/>
  <c r="AH53" i="1"/>
  <c r="AG86" i="1" s="1"/>
  <c r="AI53" i="1"/>
  <c r="AH86" i="1" s="1"/>
  <c r="D54" i="1"/>
  <c r="D87" i="1" s="1"/>
  <c r="E54" i="1"/>
  <c r="E87" i="1" s="1"/>
  <c r="F54" i="1"/>
  <c r="F87" i="1"/>
  <c r="G54" i="1"/>
  <c r="G87" i="1" s="1"/>
  <c r="H54" i="1"/>
  <c r="H87" i="1" s="1"/>
  <c r="I54" i="1"/>
  <c r="I87" i="1" s="1"/>
  <c r="J54" i="1"/>
  <c r="J87" i="1" s="1"/>
  <c r="K54" i="1"/>
  <c r="K87" i="1"/>
  <c r="L54" i="1"/>
  <c r="L87" i="1" s="1"/>
  <c r="N54" i="1"/>
  <c r="M87" i="1" s="1"/>
  <c r="M54" i="1"/>
  <c r="O54" i="1"/>
  <c r="P54" i="1"/>
  <c r="O87" i="1" s="1"/>
  <c r="Q54" i="1"/>
  <c r="P87" i="1"/>
  <c r="R54" i="1"/>
  <c r="Q87" i="1" s="1"/>
  <c r="S54" i="1"/>
  <c r="R87" i="1" s="1"/>
  <c r="T54" i="1"/>
  <c r="S87" i="1" s="1"/>
  <c r="U54" i="1"/>
  <c r="T87" i="1" s="1"/>
  <c r="V54" i="1"/>
  <c r="U87" i="1" s="1"/>
  <c r="W54" i="1"/>
  <c r="V87" i="1" s="1"/>
  <c r="X54" i="1"/>
  <c r="W87" i="1" s="1"/>
  <c r="Y54" i="1"/>
  <c r="X87" i="1"/>
  <c r="Z54" i="1"/>
  <c r="Y87" i="1" s="1"/>
  <c r="AA54" i="1"/>
  <c r="Z87" i="1" s="1"/>
  <c r="AB54" i="1"/>
  <c r="AA87" i="1" s="1"/>
  <c r="AC54" i="1"/>
  <c r="AB87" i="1" s="1"/>
  <c r="AD54" i="1"/>
  <c r="AC87" i="1"/>
  <c r="AE54" i="1"/>
  <c r="AD87" i="1" s="1"/>
  <c r="AF54" i="1"/>
  <c r="AE87" i="1" s="1"/>
  <c r="AG54" i="1"/>
  <c r="AF87" i="1" s="1"/>
  <c r="AH54" i="1"/>
  <c r="AG87" i="1" s="1"/>
  <c r="AI54" i="1"/>
  <c r="AH87" i="1" s="1"/>
  <c r="D55" i="1"/>
  <c r="D88" i="1" s="1"/>
  <c r="E55" i="1"/>
  <c r="E88" i="1" s="1"/>
  <c r="F55" i="1"/>
  <c r="F88" i="1" s="1"/>
  <c r="G55" i="1"/>
  <c r="G88" i="1" s="1"/>
  <c r="H55" i="1"/>
  <c r="H88" i="1" s="1"/>
  <c r="I55" i="1"/>
  <c r="I88" i="1"/>
  <c r="J55" i="1"/>
  <c r="J88" i="1" s="1"/>
  <c r="K55" i="1"/>
  <c r="K88" i="1" s="1"/>
  <c r="L55" i="1"/>
  <c r="L88" i="1" s="1"/>
  <c r="N55" i="1"/>
  <c r="M88" i="1" s="1"/>
  <c r="M55" i="1"/>
  <c r="O55" i="1"/>
  <c r="N88" i="1"/>
  <c r="P55" i="1"/>
  <c r="O88" i="1" s="1"/>
  <c r="Q55" i="1"/>
  <c r="P88" i="1" s="1"/>
  <c r="R55" i="1"/>
  <c r="Q88" i="1" s="1"/>
  <c r="S55" i="1"/>
  <c r="R88" i="1" s="1"/>
  <c r="T55" i="1"/>
  <c r="S88" i="1" s="1"/>
  <c r="U55" i="1"/>
  <c r="T88" i="1" s="1"/>
  <c r="V55" i="1"/>
  <c r="U88" i="1" s="1"/>
  <c r="W55" i="1"/>
  <c r="V88" i="1" s="1"/>
  <c r="X55" i="1"/>
  <c r="W88" i="1" s="1"/>
  <c r="Y55" i="1"/>
  <c r="X88" i="1" s="1"/>
  <c r="Z55" i="1"/>
  <c r="Y88" i="1" s="1"/>
  <c r="AA55" i="1"/>
  <c r="Z88" i="1" s="1"/>
  <c r="AB55" i="1"/>
  <c r="AA88" i="1" s="1"/>
  <c r="AC55" i="1"/>
  <c r="AB88" i="1" s="1"/>
  <c r="AD55" i="1"/>
  <c r="AC88" i="1" s="1"/>
  <c r="AE55" i="1"/>
  <c r="AD88" i="1"/>
  <c r="AF55" i="1"/>
  <c r="AE88" i="1" s="1"/>
  <c r="AG55" i="1"/>
  <c r="AF88" i="1" s="1"/>
  <c r="AH55" i="1"/>
  <c r="AG88" i="1" s="1"/>
  <c r="AI55" i="1"/>
  <c r="AH88" i="1" s="1"/>
  <c r="D56" i="1"/>
  <c r="D89" i="1" s="1"/>
  <c r="E56" i="1"/>
  <c r="E89" i="1" s="1"/>
  <c r="F56" i="1"/>
  <c r="F89" i="1" s="1"/>
  <c r="G56" i="1"/>
  <c r="G89" i="1" s="1"/>
  <c r="H56" i="1"/>
  <c r="H89" i="1" s="1"/>
  <c r="I56" i="1"/>
  <c r="I89" i="1" s="1"/>
  <c r="J56" i="1"/>
  <c r="J89" i="1" s="1"/>
  <c r="K56" i="1"/>
  <c r="K89" i="1" s="1"/>
  <c r="L56" i="1"/>
  <c r="L89" i="1" s="1"/>
  <c r="N56" i="1"/>
  <c r="M89" i="1" s="1"/>
  <c r="M56" i="1"/>
  <c r="N89" i="1" s="1"/>
  <c r="O56" i="1"/>
  <c r="P56" i="1"/>
  <c r="O89" i="1" s="1"/>
  <c r="Q56" i="1"/>
  <c r="P89" i="1" s="1"/>
  <c r="R56" i="1"/>
  <c r="Q89" i="1" s="1"/>
  <c r="S56" i="1"/>
  <c r="R89" i="1" s="1"/>
  <c r="T56" i="1"/>
  <c r="S89" i="1" s="1"/>
  <c r="U56" i="1"/>
  <c r="T89" i="1" s="1"/>
  <c r="V56" i="1"/>
  <c r="U89" i="1" s="1"/>
  <c r="W56" i="1"/>
  <c r="V89" i="1" s="1"/>
  <c r="X56" i="1"/>
  <c r="W89" i="1" s="1"/>
  <c r="Y56" i="1"/>
  <c r="X89" i="1" s="1"/>
  <c r="Z56" i="1"/>
  <c r="Y89" i="1"/>
  <c r="AA56" i="1"/>
  <c r="Z89" i="1" s="1"/>
  <c r="AB56" i="1"/>
  <c r="AA89" i="1" s="1"/>
  <c r="AC56" i="1"/>
  <c r="AB89" i="1" s="1"/>
  <c r="AD56" i="1"/>
  <c r="AC89" i="1" s="1"/>
  <c r="AE56" i="1"/>
  <c r="AD89" i="1" s="1"/>
  <c r="AF56" i="1"/>
  <c r="AE89" i="1" s="1"/>
  <c r="AG56" i="1"/>
  <c r="AF89" i="1" s="1"/>
  <c r="AH56" i="1"/>
  <c r="AG89" i="1" s="1"/>
  <c r="AI56" i="1"/>
  <c r="AH89" i="1" s="1"/>
  <c r="X39" i="1"/>
  <c r="W72" i="1" s="1"/>
  <c r="Y39" i="1"/>
  <c r="X72" i="1" s="1"/>
  <c r="Z39" i="1"/>
  <c r="Y72" i="1" s="1"/>
  <c r="AA39" i="1"/>
  <c r="Z72" i="1" s="1"/>
  <c r="AB39" i="1"/>
  <c r="AA72" i="1" s="1"/>
  <c r="AC39" i="1"/>
  <c r="AB72" i="1" s="1"/>
  <c r="AD39" i="1"/>
  <c r="AC72" i="1"/>
  <c r="AE39" i="1"/>
  <c r="AD72" i="1" s="1"/>
  <c r="AF39" i="1"/>
  <c r="AE72" i="1" s="1"/>
  <c r="AG39" i="1"/>
  <c r="AF72" i="1" s="1"/>
  <c r="AH39" i="1"/>
  <c r="AG72" i="1" s="1"/>
  <c r="AI39" i="1"/>
  <c r="AH72" i="1" s="1"/>
  <c r="Q39" i="1"/>
  <c r="P72" i="1" s="1"/>
  <c r="R39" i="1"/>
  <c r="Q72" i="1" s="1"/>
  <c r="S39" i="1"/>
  <c r="R72" i="1" s="1"/>
  <c r="T39" i="1"/>
  <c r="S72" i="1" s="1"/>
  <c r="U39" i="1"/>
  <c r="T72" i="1" s="1"/>
  <c r="V39" i="1"/>
  <c r="U72" i="1" s="1"/>
  <c r="W39" i="1"/>
  <c r="V72" i="1" s="1"/>
  <c r="P39" i="1"/>
  <c r="O72" i="1" s="1"/>
  <c r="M39" i="1"/>
  <c r="N72" i="1" s="1"/>
  <c r="O39" i="1"/>
  <c r="N39" i="1"/>
  <c r="M72" i="1" s="1"/>
  <c r="E39" i="1"/>
  <c r="E72" i="1" s="1"/>
  <c r="F39" i="1"/>
  <c r="F72" i="1" s="1"/>
  <c r="G39" i="1"/>
  <c r="G72" i="1" s="1"/>
  <c r="H39" i="1"/>
  <c r="H72" i="1" s="1"/>
  <c r="I39" i="1"/>
  <c r="I72" i="1" s="1"/>
  <c r="J39" i="1"/>
  <c r="J72" i="1" s="1"/>
  <c r="K39" i="1"/>
  <c r="K72" i="1" s="1"/>
  <c r="L39" i="1"/>
  <c r="L72" i="1" s="1"/>
  <c r="D39" i="1"/>
  <c r="D72" i="1" s="1"/>
  <c r="AB6" i="2"/>
  <c r="AB7" i="2"/>
  <c r="AB8" i="2"/>
  <c r="AB9" i="2"/>
  <c r="AB10" i="2"/>
  <c r="AB11" i="2"/>
  <c r="AB12" i="2"/>
  <c r="AB13" i="2"/>
  <c r="AB14" i="2"/>
  <c r="AB15" i="2"/>
  <c r="AB16" i="2"/>
  <c r="AC6" i="2"/>
  <c r="AC7" i="2"/>
  <c r="AC8" i="2"/>
  <c r="AC9" i="2"/>
  <c r="AC10" i="2"/>
  <c r="AC11" i="2"/>
  <c r="AC12" i="2"/>
  <c r="AC13" i="2"/>
  <c r="AC14" i="2"/>
  <c r="AC15" i="2"/>
  <c r="AC16" i="2"/>
  <c r="AD6" i="2"/>
  <c r="AD7" i="2"/>
  <c r="AD8" i="2"/>
  <c r="AD9" i="2"/>
  <c r="AD10" i="2"/>
  <c r="AD11" i="2"/>
  <c r="AD12" i="2"/>
  <c r="AD13" i="2"/>
  <c r="AD14" i="2"/>
  <c r="AD15" i="2"/>
  <c r="AD16" i="2"/>
  <c r="AE6" i="2"/>
  <c r="AE7" i="2"/>
  <c r="AE8" i="2"/>
  <c r="AE9" i="2"/>
  <c r="AE10" i="2"/>
  <c r="AE11" i="2"/>
  <c r="AE12" i="2"/>
  <c r="AE13" i="2"/>
  <c r="AE14" i="2"/>
  <c r="AE15" i="2"/>
  <c r="AE16" i="2"/>
  <c r="AF6" i="2"/>
  <c r="AF7" i="2"/>
  <c r="AF8" i="2"/>
  <c r="AF9" i="2"/>
  <c r="AF10" i="2"/>
  <c r="AF11" i="2"/>
  <c r="AF12" i="2"/>
  <c r="AF13" i="2"/>
  <c r="AF14" i="2"/>
  <c r="AF15" i="2"/>
  <c r="AF16" i="2"/>
  <c r="AG6" i="2"/>
  <c r="AG7" i="2"/>
  <c r="AG8" i="2"/>
  <c r="AG9" i="2"/>
  <c r="AG10" i="2"/>
  <c r="AG11" i="2"/>
  <c r="AG12" i="2"/>
  <c r="AG13" i="2"/>
  <c r="AG14" i="2"/>
  <c r="AG15" i="2"/>
  <c r="AG16" i="2"/>
  <c r="AH6" i="2"/>
  <c r="AH7" i="2"/>
  <c r="AH8" i="2"/>
  <c r="AH9" i="2"/>
  <c r="AH10" i="2"/>
  <c r="AH11" i="2"/>
  <c r="AH12" i="2"/>
  <c r="AH13" i="2"/>
  <c r="AH14" i="2"/>
  <c r="AH15" i="2"/>
  <c r="AH16" i="2"/>
  <c r="AI6" i="2"/>
  <c r="AI7" i="2"/>
  <c r="AI8" i="2"/>
  <c r="AI9" i="2"/>
  <c r="AI10" i="2"/>
  <c r="AI11" i="2"/>
  <c r="AI12" i="2"/>
  <c r="AI13" i="2"/>
  <c r="AI14" i="2"/>
  <c r="AI15" i="2"/>
  <c r="AI16" i="2"/>
  <c r="AJ6" i="2"/>
  <c r="AJ7" i="2"/>
  <c r="AJ8" i="2"/>
  <c r="AJ9" i="2"/>
  <c r="AJ10" i="2"/>
  <c r="AJ11" i="2"/>
  <c r="AJ12" i="2"/>
  <c r="AJ13" i="2"/>
  <c r="AJ14" i="2"/>
  <c r="AJ15" i="2"/>
  <c r="AJ16" i="2"/>
  <c r="AK6" i="2"/>
  <c r="AK7" i="2"/>
  <c r="AK8" i="2"/>
  <c r="AK9" i="2"/>
  <c r="AK10" i="2"/>
  <c r="AK11" i="2"/>
  <c r="AK12" i="2"/>
  <c r="AK13" i="2"/>
  <c r="AK14" i="2"/>
  <c r="AK15" i="2"/>
  <c r="AK16" i="2"/>
  <c r="AL6" i="2"/>
  <c r="AL7" i="2"/>
  <c r="AL8" i="2"/>
  <c r="AL9" i="2"/>
  <c r="AL10" i="2"/>
  <c r="AL11" i="2"/>
  <c r="AL12" i="2"/>
  <c r="AL13" i="2"/>
  <c r="AL14" i="2"/>
  <c r="AL15" i="2"/>
  <c r="AL16" i="2"/>
  <c r="AM6" i="2"/>
  <c r="AM7" i="2"/>
  <c r="AM8" i="2"/>
  <c r="AM9" i="2"/>
  <c r="AM10" i="2"/>
  <c r="AM11" i="2"/>
  <c r="AM12" i="2"/>
  <c r="AM13" i="2"/>
  <c r="AM14" i="2"/>
  <c r="AM15" i="2"/>
  <c r="AM16" i="2"/>
  <c r="AN6" i="2"/>
  <c r="AN7" i="2"/>
  <c r="AN8" i="2"/>
  <c r="AN9" i="2"/>
  <c r="AN10" i="2"/>
  <c r="AN11" i="2"/>
  <c r="AN12" i="2"/>
  <c r="AN13" i="2"/>
  <c r="AN14" i="2"/>
  <c r="AN15" i="2"/>
  <c r="AN16" i="2"/>
  <c r="AO6" i="2"/>
  <c r="AO7" i="2"/>
  <c r="AO8" i="2"/>
  <c r="AO9" i="2"/>
  <c r="AO10" i="2"/>
  <c r="AO11" i="2"/>
  <c r="AO12" i="2"/>
  <c r="AO13" i="2"/>
  <c r="AO14" i="2"/>
  <c r="AO15" i="2"/>
  <c r="AO16" i="2"/>
  <c r="AP6" i="2"/>
  <c r="AP7" i="2"/>
  <c r="AP8" i="2"/>
  <c r="AP9" i="2"/>
  <c r="AP10" i="2"/>
  <c r="AP11" i="2"/>
  <c r="AP12" i="2"/>
  <c r="AP13" i="2"/>
  <c r="AP14" i="2"/>
  <c r="AP15" i="2"/>
  <c r="AP16" i="2"/>
  <c r="AQ6" i="2"/>
  <c r="AQ7" i="2"/>
  <c r="AQ8" i="2"/>
  <c r="AQ9" i="2"/>
  <c r="AQ10" i="2"/>
  <c r="AQ11" i="2"/>
  <c r="AQ12" i="2"/>
  <c r="AQ13" i="2"/>
  <c r="AQ14" i="2"/>
  <c r="AQ15" i="2"/>
  <c r="AQ16" i="2"/>
  <c r="AR6" i="2"/>
  <c r="AR7" i="2"/>
  <c r="AR8" i="2"/>
  <c r="AR9" i="2"/>
  <c r="AR10" i="2"/>
  <c r="AR11" i="2"/>
  <c r="AR12" i="2"/>
  <c r="AR13" i="2"/>
  <c r="AR14" i="2"/>
  <c r="AR15" i="2"/>
  <c r="AR16" i="2"/>
  <c r="AS6" i="2"/>
  <c r="AS7" i="2"/>
  <c r="AS8" i="2"/>
  <c r="AS9" i="2"/>
  <c r="AS10" i="2"/>
  <c r="AS11" i="2"/>
  <c r="AS12" i="2"/>
  <c r="AS13" i="2"/>
  <c r="AS14" i="2"/>
  <c r="AS15" i="2"/>
  <c r="AS16" i="2"/>
  <c r="AT6" i="2"/>
  <c r="AT7" i="2"/>
  <c r="AT8" i="2"/>
  <c r="AT9" i="2"/>
  <c r="AT10" i="2"/>
  <c r="AT11" i="2"/>
  <c r="AT12" i="2"/>
  <c r="AT13" i="2"/>
  <c r="AT14" i="2"/>
  <c r="AT15" i="2"/>
  <c r="AT16" i="2"/>
  <c r="AA6" i="2"/>
  <c r="AA7" i="2"/>
  <c r="AA8" i="2"/>
  <c r="AA9" i="2"/>
  <c r="AA10" i="2"/>
  <c r="AA11" i="2"/>
  <c r="AA12" i="2"/>
  <c r="AA13" i="2"/>
  <c r="AA14" i="2"/>
  <c r="AA15" i="2"/>
  <c r="AA16" i="2"/>
  <c r="AN17" i="2" l="1"/>
  <c r="AF17" i="2"/>
  <c r="AC17" i="2"/>
  <c r="AP17" i="2"/>
  <c r="AH17" i="2"/>
  <c r="AK17" i="2"/>
  <c r="AA17" i="2"/>
  <c r="AM17" i="2"/>
  <c r="AE17" i="2"/>
  <c r="AR17" i="2"/>
  <c r="AJ17" i="2"/>
  <c r="AB17" i="2"/>
  <c r="AS17" i="2"/>
  <c r="AO17" i="2"/>
  <c r="AG17" i="2"/>
  <c r="AT17" i="2"/>
  <c r="AL17" i="2"/>
  <c r="AD17" i="2"/>
  <c r="AQ17" i="2"/>
  <c r="AI17" i="2"/>
  <c r="N97" i="1"/>
  <c r="N94" i="1"/>
  <c r="N80" i="1"/>
  <c r="N91" i="1"/>
  <c r="N87" i="1"/>
  <c r="N85" i="1"/>
  <c r="N78" i="1"/>
  <c r="N75" i="1"/>
  <c r="N83" i="1"/>
  <c r="N84" i="1"/>
  <c r="N90" i="1"/>
  <c r="N76" i="1"/>
  <c r="N74" i="1"/>
  <c r="N77" i="1"/>
</calcChain>
</file>

<file path=xl/sharedStrings.xml><?xml version="1.0" encoding="utf-8"?>
<sst xmlns="http://schemas.openxmlformats.org/spreadsheetml/2006/main" count="3701" uniqueCount="197">
  <si>
    <t>农林牧渔产品和服务</t>
  </si>
  <si>
    <t>金属非金属矿采选</t>
  </si>
  <si>
    <t>食品和烟草</t>
  </si>
  <si>
    <t>纺织品装鞋帽皮革羽绒及其制品</t>
  </si>
  <si>
    <t>其他轻工业</t>
  </si>
  <si>
    <t>化学产品</t>
  </si>
  <si>
    <t>金属非金属冶炼</t>
  </si>
  <si>
    <t>制造业</t>
  </si>
  <si>
    <t>水的生产和供应</t>
  </si>
  <si>
    <t>建筑</t>
  </si>
  <si>
    <t>水利、环境和公共设施管理</t>
  </si>
  <si>
    <t>其他服务业</t>
  </si>
  <si>
    <t>煤炭采选产品</t>
  </si>
  <si>
    <t>炼焦产品和核燃料加工品</t>
  </si>
  <si>
    <t>石油开采产品</t>
  </si>
  <si>
    <t>石油产品</t>
  </si>
  <si>
    <t>天然气开采产品</t>
  </si>
  <si>
    <t>燃气生产和供应</t>
  </si>
  <si>
    <t>火电</t>
  </si>
  <si>
    <t>清洁电力</t>
  </si>
  <si>
    <t>4,5</t>
  </si>
  <si>
    <t>7,8</t>
  </si>
  <si>
    <t>9,10</t>
  </si>
  <si>
    <t>13-15</t>
  </si>
  <si>
    <t>16-24</t>
  </si>
  <si>
    <t>29-36/38-42</t>
  </si>
  <si>
    <t>农村居民消费</t>
  </si>
  <si>
    <t>城镇居民消费</t>
  </si>
  <si>
    <t>政府消费</t>
  </si>
  <si>
    <t>固定资本形成总额</t>
  </si>
  <si>
    <t>存货增加</t>
  </si>
  <si>
    <t>TFU</t>
  </si>
  <si>
    <t>EX</t>
  </si>
  <si>
    <t>others</t>
  </si>
  <si>
    <t>ERR</t>
  </si>
  <si>
    <t>f</t>
  </si>
  <si>
    <t>GO</t>
  </si>
  <si>
    <t>中间产品投入合计</t>
  </si>
  <si>
    <t>TII</t>
  </si>
  <si>
    <t>国内省外流入</t>
  </si>
  <si>
    <t>进口品投入合计</t>
  </si>
  <si>
    <t>IM</t>
  </si>
  <si>
    <t>劳动者报酬</t>
  </si>
  <si>
    <t>VA001</t>
  </si>
  <si>
    <t>生产税净额</t>
  </si>
  <si>
    <t>VA002</t>
  </si>
  <si>
    <t>固定资产折旧</t>
  </si>
  <si>
    <t>VA003</t>
  </si>
  <si>
    <t>营业盈余</t>
  </si>
  <si>
    <t>VA004</t>
  </si>
  <si>
    <t>增加值合计</t>
  </si>
  <si>
    <t>TVA</t>
  </si>
  <si>
    <t>总投入</t>
  </si>
  <si>
    <t>TI</t>
  </si>
  <si>
    <t>非金属制品及金属冶炼</t>
  </si>
  <si>
    <t>1-5</t>
  </si>
  <si>
    <t>8-11</t>
  </si>
  <si>
    <t>12-25</t>
  </si>
  <si>
    <t>26-33</t>
  </si>
  <si>
    <t>34-38</t>
  </si>
  <si>
    <t>41-51</t>
  </si>
  <si>
    <t>52-63</t>
  </si>
  <si>
    <t>64-95</t>
  </si>
  <si>
    <t>98</t>
  </si>
  <si>
    <t>99-102</t>
  </si>
  <si>
    <t>125-127</t>
  </si>
  <si>
    <t>103-124,128-139</t>
  </si>
  <si>
    <t>6</t>
  </si>
  <si>
    <t>40</t>
  </si>
  <si>
    <t>7</t>
  </si>
  <si>
    <t>39</t>
  </si>
  <si>
    <t>97</t>
  </si>
  <si>
    <t>96</t>
  </si>
  <si>
    <t>waste water discharged</t>
  </si>
  <si>
    <t>Freshwater</t>
  </si>
  <si>
    <t>Chemical oxygen demand</t>
  </si>
  <si>
    <t>Ammonia nitrogen</t>
  </si>
  <si>
    <t>Phosphorus</t>
  </si>
  <si>
    <t>Petroleum pollutants</t>
  </si>
  <si>
    <t>Volatile phenol</t>
  </si>
  <si>
    <t>Cyanide</t>
  </si>
  <si>
    <t>Aquatic Hg</t>
  </si>
  <si>
    <t>Aquatic Cd</t>
  </si>
  <si>
    <t>Aquatic Cr</t>
  </si>
  <si>
    <t>Aquatic Pb</t>
  </si>
  <si>
    <t>Aquatic As</t>
  </si>
  <si>
    <t>m3</t>
  </si>
  <si>
    <t>排污标准</t>
  </si>
  <si>
    <t>mg/L</t>
  </si>
  <si>
    <t>ton</t>
  </si>
  <si>
    <t>grey water</t>
  </si>
  <si>
    <t>除去建筑业</t>
  </si>
  <si>
    <t>动行</t>
  </si>
  <si>
    <t>动列</t>
  </si>
  <si>
    <t>Shanghai</t>
  </si>
  <si>
    <t>Jiangsu</t>
  </si>
  <si>
    <t>Zhejiang</t>
  </si>
  <si>
    <t>Anhui</t>
  </si>
  <si>
    <t>Jiangxi</t>
  </si>
  <si>
    <t>Hubei</t>
  </si>
  <si>
    <t>Hunan</t>
  </si>
  <si>
    <t>Chongqing</t>
  </si>
  <si>
    <t>Sichuan</t>
  </si>
  <si>
    <t>Guizhou</t>
  </si>
  <si>
    <t>Yunnan</t>
  </si>
  <si>
    <t>agri</t>
    <phoneticPr fontId="0" type="noConversion"/>
  </si>
  <si>
    <t>金属、非金属和其他矿采选产品</t>
  </si>
  <si>
    <t>meta</t>
    <phoneticPr fontId="0" type="noConversion"/>
  </si>
  <si>
    <t>food</t>
    <phoneticPr fontId="0" type="noConversion"/>
  </si>
  <si>
    <t>纺织品</t>
  </si>
  <si>
    <t>texi</t>
    <phoneticPr fontId="0" type="noConversion"/>
  </si>
  <si>
    <t>木材加工品和家具</t>
  </si>
  <si>
    <t>wood</t>
    <phoneticPr fontId="0" type="noConversion"/>
  </si>
  <si>
    <t>纸和纸制品的制造，印刷，再现记录媒体，制作文化，教育和体育活动的物品</t>
  </si>
  <si>
    <t>manf</t>
    <phoneticPr fontId="0" type="noConversion"/>
  </si>
  <si>
    <t>chem</t>
    <phoneticPr fontId="0" type="noConversion"/>
  </si>
  <si>
    <t>非金属矿产品的制造、金属制品</t>
  </si>
  <si>
    <t>nonm</t>
    <phoneticPr fontId="0" type="noConversion"/>
  </si>
  <si>
    <t>设备制造</t>
  </si>
  <si>
    <t>equi</t>
    <phoneticPr fontId="0" type="noConversion"/>
  </si>
  <si>
    <t>其他制造业</t>
  </si>
  <si>
    <t>othm</t>
    <phoneticPr fontId="0" type="noConversion"/>
  </si>
  <si>
    <t>wate</t>
    <phoneticPr fontId="0" type="noConversion"/>
  </si>
  <si>
    <t>cons</t>
    <phoneticPr fontId="0" type="noConversion"/>
  </si>
  <si>
    <t>批发和零售</t>
  </si>
  <si>
    <t>whol</t>
    <phoneticPr fontId="0" type="noConversion"/>
  </si>
  <si>
    <t>交通运输</t>
  </si>
  <si>
    <t>tran</t>
    <phoneticPr fontId="0" type="noConversion"/>
  </si>
  <si>
    <t>第三产业</t>
  </si>
  <si>
    <t>teri</t>
    <phoneticPr fontId="0" type="noConversion"/>
  </si>
  <si>
    <t>煤炭开采和洗选产品</t>
  </si>
  <si>
    <t>coalm</t>
    <phoneticPr fontId="0" type="noConversion"/>
  </si>
  <si>
    <t>煤炭加工品</t>
  </si>
  <si>
    <t>coking</t>
    <phoneticPr fontId="0" type="noConversion"/>
  </si>
  <si>
    <t>石油开采</t>
  </si>
  <si>
    <t>petrm</t>
    <phoneticPr fontId="0" type="noConversion"/>
  </si>
  <si>
    <t>精炼石油和核燃料加工品</t>
  </si>
  <si>
    <t>petrp</t>
    <phoneticPr fontId="0" type="noConversion"/>
  </si>
  <si>
    <t>天然气开采</t>
  </si>
  <si>
    <t>gasn</t>
    <phoneticPr fontId="0" type="noConversion"/>
  </si>
  <si>
    <t>gasm</t>
    <phoneticPr fontId="0" type="noConversion"/>
  </si>
  <si>
    <t>Thermal Power</t>
  </si>
  <si>
    <t>fipow</t>
    <phoneticPr fontId="0" type="noConversion"/>
  </si>
  <si>
    <t>Clean Power</t>
  </si>
  <si>
    <t>clpow</t>
    <phoneticPr fontId="0" type="noConversion"/>
  </si>
  <si>
    <t>others(原投入产出表中中间矩阵的others合并）</t>
    <phoneticPr fontId="1" type="noConversion"/>
  </si>
  <si>
    <t>全变绝对值</t>
    <phoneticPr fontId="1" type="noConversion"/>
  </si>
  <si>
    <t>ratio</t>
    <phoneticPr fontId="1" type="noConversion"/>
  </si>
  <si>
    <t>新final demand</t>
    <phoneticPr fontId="1" type="noConversion"/>
  </si>
  <si>
    <t>sum</t>
    <phoneticPr fontId="1" type="noConversion"/>
  </si>
  <si>
    <t>final demand 按比例分配</t>
    <phoneticPr fontId="1" type="noConversion"/>
  </si>
  <si>
    <t>withdraw</t>
    <phoneticPr fontId="1" type="noConversion"/>
  </si>
  <si>
    <t>discharge</t>
    <phoneticPr fontId="1" type="noConversion"/>
  </si>
  <si>
    <t>blue water</t>
    <phoneticPr fontId="1" type="noConversion"/>
  </si>
  <si>
    <t>TM1</t>
    <phoneticPr fontId="1" type="noConversion"/>
  </si>
  <si>
    <t>TM2</t>
    <phoneticPr fontId="1" type="noConversion"/>
  </si>
  <si>
    <t>TM3</t>
    <phoneticPr fontId="1" type="noConversion"/>
  </si>
  <si>
    <t>TC1</t>
    <phoneticPr fontId="1" type="noConversion"/>
  </si>
  <si>
    <t>TC2</t>
    <phoneticPr fontId="1" type="noConversion"/>
  </si>
  <si>
    <t>TC3</t>
    <phoneticPr fontId="1" type="noConversion"/>
  </si>
  <si>
    <t>withdraw</t>
    <phoneticPr fontId="1" type="noConversion"/>
  </si>
  <si>
    <t>系数</t>
    <phoneticPr fontId="1" type="noConversion"/>
  </si>
  <si>
    <t>北京</t>
    <phoneticPr fontId="1" type="noConversion"/>
  </si>
  <si>
    <t>天津</t>
    <phoneticPr fontId="1" type="noConversion"/>
  </si>
  <si>
    <t>河北</t>
    <phoneticPr fontId="1" type="noConversion"/>
  </si>
  <si>
    <t>山西</t>
    <phoneticPr fontId="1" type="noConversion"/>
  </si>
  <si>
    <t>内蒙古</t>
    <phoneticPr fontId="1" type="noConversion"/>
  </si>
  <si>
    <t>Aquatic As</t>
    <phoneticPr fontId="1" type="noConversion"/>
  </si>
  <si>
    <t>辽宁</t>
    <phoneticPr fontId="1" type="noConversion"/>
  </si>
  <si>
    <t>吉林</t>
    <phoneticPr fontId="1" type="noConversion"/>
  </si>
  <si>
    <t>黑龙江</t>
    <phoneticPr fontId="1" type="noConversion"/>
  </si>
  <si>
    <t>上海</t>
    <phoneticPr fontId="1" type="noConversion"/>
  </si>
  <si>
    <t>江苏</t>
    <phoneticPr fontId="1" type="noConversion"/>
  </si>
  <si>
    <t>浙江</t>
    <phoneticPr fontId="1" type="noConversion"/>
  </si>
  <si>
    <t>安徽</t>
    <phoneticPr fontId="1" type="noConversion"/>
  </si>
  <si>
    <t>福建</t>
    <phoneticPr fontId="1" type="noConversion"/>
  </si>
  <si>
    <t>江西</t>
    <phoneticPr fontId="1" type="noConversion"/>
  </si>
  <si>
    <t>山东</t>
    <phoneticPr fontId="1" type="noConversion"/>
  </si>
  <si>
    <t>河南</t>
    <phoneticPr fontId="1" type="noConversion"/>
  </si>
  <si>
    <t>湖北</t>
    <phoneticPr fontId="1" type="noConversion"/>
  </si>
  <si>
    <t>湖南</t>
    <phoneticPr fontId="1" type="noConversion"/>
  </si>
  <si>
    <t>广东</t>
    <phoneticPr fontId="1" type="noConversion"/>
  </si>
  <si>
    <t>广西</t>
    <phoneticPr fontId="1" type="noConversion"/>
  </si>
  <si>
    <t>海南</t>
    <phoneticPr fontId="1" type="noConversion"/>
  </si>
  <si>
    <t>重庆</t>
    <phoneticPr fontId="1" type="noConversion"/>
  </si>
  <si>
    <t>四川</t>
    <phoneticPr fontId="1" type="noConversion"/>
  </si>
  <si>
    <t>贵州</t>
    <phoneticPr fontId="1" type="noConversion"/>
  </si>
  <si>
    <t>云南</t>
    <phoneticPr fontId="1" type="noConversion"/>
  </si>
  <si>
    <t>陕西</t>
    <phoneticPr fontId="1" type="noConversion"/>
  </si>
  <si>
    <t>甘肃</t>
    <phoneticPr fontId="1" type="noConversion"/>
  </si>
  <si>
    <t>青海</t>
    <phoneticPr fontId="1" type="noConversion"/>
  </si>
  <si>
    <t>宁夏</t>
    <phoneticPr fontId="1" type="noConversion"/>
  </si>
  <si>
    <t>新疆</t>
    <phoneticPr fontId="1" type="noConversion"/>
  </si>
  <si>
    <t>单位：m3</t>
    <phoneticPr fontId="1" type="noConversion"/>
  </si>
  <si>
    <t>max</t>
    <phoneticPr fontId="1" type="noConversion"/>
  </si>
  <si>
    <t>2015各地区灰水足迹</t>
    <phoneticPr fontId="1" type="noConversion"/>
  </si>
  <si>
    <r>
      <rPr>
        <sz val="11"/>
        <color rgb="FFFF0000"/>
        <rFont val="Calibri"/>
        <scheme val="minor"/>
      </rPr>
      <t>本文档为全国2015年实体灰水统计表</t>
    </r>
    <r>
      <rPr>
        <sz val="11"/>
        <color theme="1"/>
        <rFont val="Calibri"/>
        <family val="2"/>
        <scheme val="minor"/>
      </rPr>
      <t xml:space="preserve">
P: 整理全国各省份的灰水情况。
具体做法为：
1. 整理各省市污染物排放数据，如北京的COD，氨氮以及其他污染物数据；
2. 通过已经合并好的全国2015投入产出表，按比例分配北京市各部门投入与总投入之间的占比情况；
3. 按照这个比例，将污染物排放数据分配至北京市各部门；
4. 由已知的各不同污染物的稀释浓度，推求各省市各部门的灰水量；
5. 选取在某市（以北京为例）消耗灰水最大的一行数据作为该市的实体灰水数据。
WN灰水：统计各省市的实体灰水数据，整理为一个表格。（方便在程序内运算）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</si>
</sst>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宋体"/>
      <family val="3"/>
      <charset val="134"/>
    </font>
    <font>
      <b/>
      <sz val="11"/>
      <color theme="1"/>
      <name val="Calibri"/>
      <scheme val="minor"/>
    </font>
    <font>
      <sz val="11"/>
      <color rgb="FFFF0000"/>
      <name val="Calibri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0" fontId="2" fillId="0" borderId="0" xfId="0" applyNumberFormat="1" applyFont="1" applyAlignment="1">
      <alignment horizontal="right" vertical="center"/>
    </xf>
    <xf numFmtId="0" fontId="0" fillId="0" borderId="0" xfId="0" applyFill="1"/>
    <xf numFmtId="0" fontId="3" fillId="0" borderId="0" xfId="0" applyFont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22"/>
  <sheetViews>
    <sheetView workbookViewId="0">
      <selection activeCell="C72" sqref="C72:C90"/>
    </sheetView>
  </sheetViews>
  <sheetFormatPr defaultRowHeight="14.4"/>
  <cols>
    <col min="4" max="4" width="11.77734375" bestFit="1" customWidth="1"/>
    <col min="5" max="5" width="10.77734375" bestFit="1" customWidth="1"/>
    <col min="6" max="6" width="11.77734375" bestFit="1" customWidth="1"/>
    <col min="7" max="8" width="10.77734375" bestFit="1" customWidth="1"/>
    <col min="10" max="10" width="10.77734375" bestFit="1" customWidth="1"/>
    <col min="12" max="12" width="9.77734375" bestFit="1" customWidth="1"/>
    <col min="15" max="15" width="9.77734375" bestFit="1" customWidth="1"/>
    <col min="16" max="16" width="10.77734375" bestFit="1" customWidth="1"/>
    <col min="32" max="32" width="32.77734375" customWidth="1"/>
    <col min="35" max="35" width="12.21875" bestFit="1" customWidth="1"/>
    <col min="36" max="36" width="11.77734375" bestFit="1" customWidth="1"/>
  </cols>
  <sheetData>
    <row r="1" spans="1:3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</row>
    <row r="2" spans="1:35">
      <c r="D2">
        <v>1</v>
      </c>
      <c r="E2" t="s">
        <v>20</v>
      </c>
      <c r="F2">
        <v>6</v>
      </c>
      <c r="G2" t="s">
        <v>21</v>
      </c>
      <c r="H2" t="s">
        <v>22</v>
      </c>
      <c r="I2">
        <v>12</v>
      </c>
      <c r="J2" t="s">
        <v>23</v>
      </c>
      <c r="K2" t="s">
        <v>24</v>
      </c>
      <c r="L2">
        <v>27</v>
      </c>
      <c r="M2">
        <v>28</v>
      </c>
      <c r="N2">
        <v>37</v>
      </c>
      <c r="O2" t="s">
        <v>25</v>
      </c>
      <c r="P2">
        <v>2</v>
      </c>
      <c r="Q2">
        <v>11</v>
      </c>
      <c r="R2">
        <v>0</v>
      </c>
      <c r="S2">
        <v>0</v>
      </c>
      <c r="T2">
        <v>3</v>
      </c>
      <c r="U2">
        <v>26</v>
      </c>
      <c r="V2">
        <v>0</v>
      </c>
      <c r="W2">
        <v>25</v>
      </c>
    </row>
    <row r="3" spans="1:35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15</v>
      </c>
      <c r="R3">
        <v>0</v>
      </c>
      <c r="S3">
        <v>0</v>
      </c>
      <c r="T3">
        <v>14</v>
      </c>
      <c r="U3">
        <v>16</v>
      </c>
      <c r="V3">
        <v>0</v>
      </c>
      <c r="W3">
        <v>17</v>
      </c>
      <c r="X3">
        <v>0</v>
      </c>
      <c r="Y3" t="s">
        <v>26</v>
      </c>
      <c r="Z3" t="s">
        <v>27</v>
      </c>
      <c r="AA3" t="s">
        <v>28</v>
      </c>
      <c r="AB3" t="s">
        <v>29</v>
      </c>
      <c r="AC3" t="s">
        <v>30</v>
      </c>
      <c r="AD3" t="s">
        <v>31</v>
      </c>
      <c r="AE3" t="s">
        <v>32</v>
      </c>
      <c r="AF3" t="s">
        <v>33</v>
      </c>
      <c r="AG3" t="s">
        <v>34</v>
      </c>
      <c r="AH3" t="s">
        <v>35</v>
      </c>
      <c r="AI3" t="s">
        <v>36</v>
      </c>
    </row>
    <row r="4" spans="1:35">
      <c r="A4" t="s">
        <v>0</v>
      </c>
      <c r="B4">
        <v>1</v>
      </c>
      <c r="C4">
        <v>1</v>
      </c>
      <c r="D4">
        <v>48534142.137063064</v>
      </c>
      <c r="E4">
        <v>465764.99659620179</v>
      </c>
      <c r="F4">
        <v>120427606.41603851</v>
      </c>
      <c r="G4">
        <v>26899502.353332717</v>
      </c>
      <c r="H4">
        <v>19150036.572244722</v>
      </c>
      <c r="I4">
        <v>18211553.222896907</v>
      </c>
      <c r="J4">
        <v>260123.13125829576</v>
      </c>
      <c r="K4">
        <v>536461.95174683526</v>
      </c>
      <c r="L4">
        <v>2795.7970378082928</v>
      </c>
      <c r="M4">
        <v>12097982.797770577</v>
      </c>
      <c r="N4">
        <v>3431225.3066661959</v>
      </c>
      <c r="O4">
        <v>21048090.650373332</v>
      </c>
      <c r="P4">
        <v>481421.84506555361</v>
      </c>
      <c r="Q4">
        <v>669.48108496106863</v>
      </c>
      <c r="R4">
        <v>1530.0014142962391</v>
      </c>
      <c r="S4">
        <v>3941.2891193591386</v>
      </c>
      <c r="T4">
        <v>95.990642237784485</v>
      </c>
      <c r="U4">
        <v>1203.8065383193939</v>
      </c>
      <c r="V4">
        <v>571016.71341827151</v>
      </c>
      <c r="W4">
        <v>203976.14435425465</v>
      </c>
      <c r="X4">
        <v>272329140.60466248</v>
      </c>
      <c r="Y4">
        <v>34098328.045097731</v>
      </c>
      <c r="Z4">
        <v>66154359.866575383</v>
      </c>
      <c r="AA4">
        <v>2544044.6821316825</v>
      </c>
      <c r="AB4">
        <v>24418279.271041732</v>
      </c>
      <c r="AC4">
        <v>4041800.1863391949</v>
      </c>
      <c r="AD4">
        <v>131256812.05118573</v>
      </c>
      <c r="AE4">
        <v>2882532.1102758292</v>
      </c>
      <c r="AF4">
        <v>24586431.659418259</v>
      </c>
      <c r="AG4">
        <v>-20212.503351570573</v>
      </c>
      <c r="AH4">
        <v>158705563.31752825</v>
      </c>
      <c r="AI4">
        <v>431034703.92219073</v>
      </c>
    </row>
    <row r="5" spans="1:35">
      <c r="A5" t="s">
        <v>1</v>
      </c>
      <c r="B5" t="s">
        <v>20</v>
      </c>
      <c r="C5">
        <v>2</v>
      </c>
      <c r="D5">
        <v>6336.3414622998662</v>
      </c>
      <c r="E5">
        <v>5002476.0874736533</v>
      </c>
      <c r="F5">
        <v>120066.35605738452</v>
      </c>
      <c r="G5">
        <v>3222.0356261659012</v>
      </c>
      <c r="H5">
        <v>143818.17339597995</v>
      </c>
      <c r="I5">
        <v>5839228.2304061307</v>
      </c>
      <c r="J5">
        <v>39958115.329987429</v>
      </c>
      <c r="K5">
        <v>982408.72640298842</v>
      </c>
      <c r="L5">
        <v>552.39128562907183</v>
      </c>
      <c r="M5">
        <v>11999806.781700386</v>
      </c>
      <c r="N5">
        <v>99.676176989021457</v>
      </c>
      <c r="O5">
        <v>18372.503882378431</v>
      </c>
      <c r="P5">
        <v>479201.92707229429</v>
      </c>
      <c r="Q5">
        <v>21.101893372570025</v>
      </c>
      <c r="R5">
        <v>538481.80667120859</v>
      </c>
      <c r="S5">
        <v>124.22854747572643</v>
      </c>
      <c r="T5">
        <v>33783.769068937436</v>
      </c>
      <c r="U5">
        <v>220.49972509086888</v>
      </c>
      <c r="V5">
        <v>51077.411249772624</v>
      </c>
      <c r="W5">
        <v>18245.654050923746</v>
      </c>
      <c r="X5">
        <v>65195659.032136485</v>
      </c>
      <c r="Y5">
        <v>30007.486179041996</v>
      </c>
      <c r="Z5">
        <v>82.693318274628894</v>
      </c>
      <c r="AA5">
        <v>1.5855920816597944E-44</v>
      </c>
      <c r="AB5">
        <v>1.5855920816597944E-44</v>
      </c>
      <c r="AC5">
        <v>354409.27489082137</v>
      </c>
      <c r="AD5">
        <v>384499.45438813802</v>
      </c>
      <c r="AE5">
        <v>312965.05804895243</v>
      </c>
      <c r="AF5">
        <v>5316872.3318144791</v>
      </c>
      <c r="AG5">
        <v>-32364.966268610526</v>
      </c>
      <c r="AH5">
        <v>5981971.8779829592</v>
      </c>
      <c r="AI5">
        <v>71177630.910119444</v>
      </c>
    </row>
    <row r="6" spans="1:35">
      <c r="A6" t="s">
        <v>2</v>
      </c>
      <c r="B6">
        <v>6</v>
      </c>
      <c r="C6">
        <v>3</v>
      </c>
      <c r="D6">
        <v>50068077.227532096</v>
      </c>
      <c r="E6">
        <v>210827.94800625299</v>
      </c>
      <c r="F6">
        <v>103336366.18742709</v>
      </c>
      <c r="G6">
        <v>1111917.018794497</v>
      </c>
      <c r="H6">
        <v>1167719.8675696449</v>
      </c>
      <c r="I6">
        <v>28515327.075162016</v>
      </c>
      <c r="J6">
        <v>1529757.7502486533</v>
      </c>
      <c r="K6">
        <v>1249203.3273556409</v>
      </c>
      <c r="L6">
        <v>22598.991741506172</v>
      </c>
      <c r="M6">
        <v>1521161.9324581469</v>
      </c>
      <c r="N6">
        <v>97936.454534518678</v>
      </c>
      <c r="O6">
        <v>36899000.706286401</v>
      </c>
      <c r="P6">
        <v>48991.573793769465</v>
      </c>
      <c r="Q6">
        <v>48019.65038995113</v>
      </c>
      <c r="R6">
        <v>53155.521189164916</v>
      </c>
      <c r="S6">
        <v>282695.55309146625</v>
      </c>
      <c r="T6">
        <v>3334.9201966451051</v>
      </c>
      <c r="U6">
        <v>68488.791381576288</v>
      </c>
      <c r="V6">
        <v>151419.20273666643</v>
      </c>
      <c r="W6">
        <v>54089.318980750038</v>
      </c>
      <c r="X6">
        <v>226440089.01887646</v>
      </c>
      <c r="Y6">
        <v>52993170.839274496</v>
      </c>
      <c r="Z6">
        <v>120457731.77496199</v>
      </c>
      <c r="AA6">
        <v>1.1159666331602162E-44</v>
      </c>
      <c r="AB6">
        <v>1.1159666331602162E-44</v>
      </c>
      <c r="AC6">
        <v>15625546.849253699</v>
      </c>
      <c r="AD6">
        <v>189076449.46349019</v>
      </c>
      <c r="AE6">
        <v>6697849.2039104644</v>
      </c>
      <c r="AF6">
        <v>31207829.781694576</v>
      </c>
      <c r="AG6">
        <v>160511.35693932138</v>
      </c>
      <c r="AH6">
        <v>227142639.80603456</v>
      </c>
      <c r="AI6">
        <v>453582728.824911</v>
      </c>
    </row>
    <row r="7" spans="1:35">
      <c r="A7" t="s">
        <v>3</v>
      </c>
      <c r="B7" t="s">
        <v>21</v>
      </c>
      <c r="C7">
        <v>4</v>
      </c>
      <c r="D7">
        <v>135418.52124523776</v>
      </c>
      <c r="E7">
        <v>917299.46279696701</v>
      </c>
      <c r="F7">
        <v>986456.06540672819</v>
      </c>
      <c r="G7">
        <v>139946780.35183302</v>
      </c>
      <c r="H7">
        <v>10006006.910329314</v>
      </c>
      <c r="I7">
        <v>11300414.91321506</v>
      </c>
      <c r="J7">
        <v>10420799.755394204</v>
      </c>
      <c r="K7">
        <v>5844324.1313223587</v>
      </c>
      <c r="L7">
        <v>43636.10190281472</v>
      </c>
      <c r="M7">
        <v>3774222.7618800011</v>
      </c>
      <c r="N7">
        <v>207884.24622373449</v>
      </c>
      <c r="O7">
        <v>12159128.810543723</v>
      </c>
      <c r="P7">
        <v>296974.75293014862</v>
      </c>
      <c r="Q7">
        <v>17932.367290585975</v>
      </c>
      <c r="R7">
        <v>54901.595907542949</v>
      </c>
      <c r="S7">
        <v>105569.29191038784</v>
      </c>
      <c r="T7">
        <v>3444.4670454559346</v>
      </c>
      <c r="U7">
        <v>23334.075534640931</v>
      </c>
      <c r="V7">
        <v>437231.13211993169</v>
      </c>
      <c r="W7">
        <v>156185.8320881429</v>
      </c>
      <c r="X7">
        <v>196837945.54691997</v>
      </c>
      <c r="Y7">
        <v>14208449.551013531</v>
      </c>
      <c r="Z7">
        <v>55604812.771451622</v>
      </c>
      <c r="AA7">
        <v>2.4046706099386005E-44</v>
      </c>
      <c r="AB7">
        <v>2.4046706099386005E-44</v>
      </c>
      <c r="AC7">
        <v>5523657.4543993901</v>
      </c>
      <c r="AD7">
        <v>75336919.776864544</v>
      </c>
      <c r="AE7">
        <v>85567506.519461751</v>
      </c>
      <c r="AF7">
        <v>18520513.191397078</v>
      </c>
      <c r="AG7">
        <v>-974251.53577538021</v>
      </c>
      <c r="AH7">
        <v>178450687.95194796</v>
      </c>
      <c r="AI7">
        <v>375288633.49886793</v>
      </c>
    </row>
    <row r="8" spans="1:35">
      <c r="A8" t="s">
        <v>4</v>
      </c>
      <c r="B8" t="s">
        <v>22</v>
      </c>
      <c r="C8">
        <v>5</v>
      </c>
      <c r="D8">
        <v>426305.53010104422</v>
      </c>
      <c r="E8">
        <v>690763.55587423139</v>
      </c>
      <c r="F8">
        <v>5278938.5130929444</v>
      </c>
      <c r="G8">
        <v>2751301.3367353701</v>
      </c>
      <c r="H8">
        <v>57690678.554358959</v>
      </c>
      <c r="I8">
        <v>8738742.8379026428</v>
      </c>
      <c r="J8">
        <v>8324861.1719129607</v>
      </c>
      <c r="K8">
        <v>15315808.152963823</v>
      </c>
      <c r="L8">
        <v>32184.984831421029</v>
      </c>
      <c r="M8">
        <v>19838392.413994562</v>
      </c>
      <c r="N8">
        <v>518616.25784470193</v>
      </c>
      <c r="O8">
        <v>45230830.901729569</v>
      </c>
      <c r="P8">
        <v>430442.13120195642</v>
      </c>
      <c r="Q8">
        <v>10893.87493079989</v>
      </c>
      <c r="R8">
        <v>65067.080645956594</v>
      </c>
      <c r="S8">
        <v>64133.119959494732</v>
      </c>
      <c r="T8">
        <v>4082.238618462984</v>
      </c>
      <c r="U8">
        <v>38817.477912773204</v>
      </c>
      <c r="V8">
        <v>571614.98130892986</v>
      </c>
      <c r="W8">
        <v>204189.85504740916</v>
      </c>
      <c r="X8">
        <v>166226664.97096801</v>
      </c>
      <c r="Y8">
        <v>3702662.0260858368</v>
      </c>
      <c r="Z8">
        <v>10611218.340629576</v>
      </c>
      <c r="AA8">
        <v>2.209850017513623E-44</v>
      </c>
      <c r="AB8">
        <v>9274035.2663095351</v>
      </c>
      <c r="AC8">
        <v>3259410.8546694848</v>
      </c>
      <c r="AD8">
        <v>26847326.487694431</v>
      </c>
      <c r="AE8">
        <v>31080118.519323282</v>
      </c>
      <c r="AF8">
        <v>18285009.234665476</v>
      </c>
      <c r="AG8">
        <v>-306495.67093388061</v>
      </c>
      <c r="AH8">
        <v>75905958.570749298</v>
      </c>
      <c r="AI8">
        <v>242132623.54171729</v>
      </c>
    </row>
    <row r="9" spans="1:35">
      <c r="A9" t="s">
        <v>5</v>
      </c>
      <c r="B9">
        <v>12</v>
      </c>
      <c r="C9">
        <v>6</v>
      </c>
      <c r="D9">
        <v>19376933.103073668</v>
      </c>
      <c r="E9">
        <v>6636747.2328582443</v>
      </c>
      <c r="F9">
        <v>10640497.294488007</v>
      </c>
      <c r="G9">
        <v>31494715.961839773</v>
      </c>
      <c r="H9">
        <v>19578505.793829929</v>
      </c>
      <c r="I9">
        <v>283271821.98580098</v>
      </c>
      <c r="J9">
        <v>30878358.424869511</v>
      </c>
      <c r="K9">
        <v>81804320.188984677</v>
      </c>
      <c r="L9">
        <v>483046.62481007475</v>
      </c>
      <c r="M9">
        <v>27423156.254850578</v>
      </c>
      <c r="N9">
        <v>1044492.937734588</v>
      </c>
      <c r="O9">
        <v>48569796.832606606</v>
      </c>
      <c r="P9">
        <v>1168354.3672049211</v>
      </c>
      <c r="Q9">
        <v>362779.65123369341</v>
      </c>
      <c r="R9">
        <v>289897.03095856286</v>
      </c>
      <c r="S9">
        <v>2135713.0533649134</v>
      </c>
      <c r="T9">
        <v>18187.827752655525</v>
      </c>
      <c r="U9">
        <v>235668.39569841651</v>
      </c>
      <c r="V9">
        <v>629123.6416192808</v>
      </c>
      <c r="W9">
        <v>224732.85233878859</v>
      </c>
      <c r="X9">
        <v>566266849.45591795</v>
      </c>
      <c r="Y9">
        <v>5644520.2909858702</v>
      </c>
      <c r="Z9">
        <v>19935321.384537354</v>
      </c>
      <c r="AA9">
        <v>1.1584954307479256E-44</v>
      </c>
      <c r="AB9">
        <v>1.1584954307479256E-44</v>
      </c>
      <c r="AC9">
        <v>7758316.1827872079</v>
      </c>
      <c r="AD9">
        <v>33338157.858310431</v>
      </c>
      <c r="AE9">
        <v>58974454.094731003</v>
      </c>
      <c r="AF9">
        <v>72850154.443068042</v>
      </c>
      <c r="AG9">
        <v>-744433.78496650606</v>
      </c>
      <c r="AH9">
        <v>164418332.61114296</v>
      </c>
      <c r="AI9">
        <v>730685182.06706095</v>
      </c>
    </row>
    <row r="10" spans="1:35">
      <c r="A10" t="s">
        <v>6</v>
      </c>
      <c r="B10" t="s">
        <v>23</v>
      </c>
      <c r="C10">
        <v>7</v>
      </c>
      <c r="D10">
        <v>1125446.7613494406</v>
      </c>
      <c r="E10">
        <v>2613058.0733617274</v>
      </c>
      <c r="F10">
        <v>3580391.783541271</v>
      </c>
      <c r="G10">
        <v>904742.71635209862</v>
      </c>
      <c r="H10">
        <v>6299821.4769211672</v>
      </c>
      <c r="I10">
        <v>8577025.6805911995</v>
      </c>
      <c r="J10">
        <v>243010971.60612941</v>
      </c>
      <c r="K10">
        <v>181941038.26768687</v>
      </c>
      <c r="L10">
        <v>57503.165232883497</v>
      </c>
      <c r="M10">
        <v>257626974.1381903</v>
      </c>
      <c r="N10">
        <v>441063.85003827146</v>
      </c>
      <c r="O10">
        <v>12559267.784972914</v>
      </c>
      <c r="P10">
        <v>1774541.4909401615</v>
      </c>
      <c r="Q10">
        <v>23650.386644748651</v>
      </c>
      <c r="R10">
        <v>245523.54106092016</v>
      </c>
      <c r="S10">
        <v>139231.73282334785</v>
      </c>
      <c r="T10">
        <v>15403.882748548587</v>
      </c>
      <c r="U10">
        <v>126804.55052020191</v>
      </c>
      <c r="V10">
        <v>720685.05627504166</v>
      </c>
      <c r="W10">
        <v>257440.02866870939</v>
      </c>
      <c r="X10">
        <v>722040585.97404933</v>
      </c>
      <c r="Y10">
        <v>3866175.9650617982</v>
      </c>
      <c r="Z10">
        <v>6417754.47774259</v>
      </c>
      <c r="AA10">
        <v>2183511.1337663406</v>
      </c>
      <c r="AB10">
        <v>17835235.366948176</v>
      </c>
      <c r="AC10">
        <v>6178412.8514727615</v>
      </c>
      <c r="AD10">
        <v>36481089.794991672</v>
      </c>
      <c r="AE10">
        <v>53520283.516112521</v>
      </c>
      <c r="AF10">
        <v>52901370.911042117</v>
      </c>
      <c r="AG10">
        <v>-653910.11052863207</v>
      </c>
      <c r="AH10">
        <v>142248834.11161768</v>
      </c>
      <c r="AI10">
        <v>864289420.08566701</v>
      </c>
    </row>
    <row r="11" spans="1:35">
      <c r="A11" t="s">
        <v>7</v>
      </c>
      <c r="B11" t="s">
        <v>24</v>
      </c>
      <c r="C11">
        <v>8</v>
      </c>
      <c r="D11">
        <v>3191169.63808301</v>
      </c>
      <c r="E11">
        <v>4806065.7805973785</v>
      </c>
      <c r="F11">
        <v>1966125.3859227679</v>
      </c>
      <c r="G11">
        <v>3339716.0263398131</v>
      </c>
      <c r="H11">
        <v>6489822.9188029487</v>
      </c>
      <c r="I11">
        <v>9540056.5834078118</v>
      </c>
      <c r="J11">
        <v>30252278.493863251</v>
      </c>
      <c r="K11">
        <v>477532525.18265557</v>
      </c>
      <c r="L11">
        <v>266739.1269258472</v>
      </c>
      <c r="M11">
        <v>49630316.686715223</v>
      </c>
      <c r="N11">
        <v>1363266.7457839143</v>
      </c>
      <c r="O11">
        <v>79455949.3608239</v>
      </c>
      <c r="P11">
        <v>2707740.3290498438</v>
      </c>
      <c r="Q11">
        <v>73042.778671004518</v>
      </c>
      <c r="R11">
        <v>490794.62875382148</v>
      </c>
      <c r="S11">
        <v>430008.72659535811</v>
      </c>
      <c r="T11">
        <v>30791.926844462749</v>
      </c>
      <c r="U11">
        <v>558609.51121848996</v>
      </c>
      <c r="V11">
        <v>9527310.8751124833</v>
      </c>
      <c r="W11">
        <v>3403305.1795215989</v>
      </c>
      <c r="X11">
        <v>685055635.88568854</v>
      </c>
      <c r="Y11">
        <v>13574350.29801687</v>
      </c>
      <c r="Z11">
        <v>53610641.626454696</v>
      </c>
      <c r="AA11">
        <v>1.1824743870497679E-43</v>
      </c>
      <c r="AB11">
        <v>390069386.04236567</v>
      </c>
      <c r="AC11">
        <v>8281709.9049144397</v>
      </c>
      <c r="AD11">
        <v>465536087.87175167</v>
      </c>
      <c r="AE11">
        <v>273208034.59444249</v>
      </c>
      <c r="AF11">
        <v>178677230.63102004</v>
      </c>
      <c r="AG11">
        <v>-2952624.9065900207</v>
      </c>
      <c r="AH11">
        <v>914468728.19062424</v>
      </c>
      <c r="AI11">
        <v>1599524364.0763128</v>
      </c>
    </row>
    <row r="12" spans="1:35">
      <c r="A12" t="s">
        <v>8</v>
      </c>
      <c r="B12">
        <v>27</v>
      </c>
      <c r="C12">
        <v>9</v>
      </c>
      <c r="D12">
        <v>35475.104051731811</v>
      </c>
      <c r="E12">
        <v>117950.67141689709</v>
      </c>
      <c r="F12">
        <v>249764.05237336751</v>
      </c>
      <c r="G12">
        <v>160310.9072959226</v>
      </c>
      <c r="H12">
        <v>162636.08702481896</v>
      </c>
      <c r="I12">
        <v>468144.48626849172</v>
      </c>
      <c r="J12">
        <v>771906.54830911523</v>
      </c>
      <c r="K12">
        <v>671791.73004355503</v>
      </c>
      <c r="L12">
        <v>652319.86676290969</v>
      </c>
      <c r="M12">
        <v>1634742.2786065659</v>
      </c>
      <c r="N12">
        <v>84795.355654689294</v>
      </c>
      <c r="O12">
        <v>2092571.0375688963</v>
      </c>
      <c r="P12">
        <v>62004.559472918612</v>
      </c>
      <c r="Q12">
        <v>5365.5592713837314</v>
      </c>
      <c r="R12">
        <v>10924.352015627594</v>
      </c>
      <c r="S12">
        <v>31587.479991030654</v>
      </c>
      <c r="T12">
        <v>685.38208933229862</v>
      </c>
      <c r="U12">
        <v>7975.7889536813373</v>
      </c>
      <c r="V12">
        <v>317756.76979193633</v>
      </c>
      <c r="W12">
        <v>113507.71215893398</v>
      </c>
      <c r="X12">
        <v>7652215.729121807</v>
      </c>
      <c r="Y12">
        <v>293054.65544999414</v>
      </c>
      <c r="Z12">
        <v>1783400.0891335513</v>
      </c>
      <c r="AA12">
        <v>1.046026892566065E-44</v>
      </c>
      <c r="AB12">
        <v>1.046026892566065E-44</v>
      </c>
      <c r="AC12">
        <v>28116.48380287988</v>
      </c>
      <c r="AD12">
        <v>2104571.2283864254</v>
      </c>
      <c r="AE12">
        <v>0</v>
      </c>
      <c r="AF12">
        <v>500969.71994910471</v>
      </c>
      <c r="AG12">
        <v>-902.42053745040903</v>
      </c>
      <c r="AH12">
        <v>2604638.5277980799</v>
      </c>
      <c r="AI12">
        <v>10256854.256919887</v>
      </c>
    </row>
    <row r="13" spans="1:35">
      <c r="A13" t="s">
        <v>9</v>
      </c>
      <c r="B13">
        <v>28</v>
      </c>
      <c r="C13">
        <v>10</v>
      </c>
      <c r="D13">
        <v>229107.73374699886</v>
      </c>
      <c r="E13">
        <v>227428.7426028561</v>
      </c>
      <c r="F13">
        <v>422471.65017589787</v>
      </c>
      <c r="G13">
        <v>928231.2040407235</v>
      </c>
      <c r="H13">
        <v>272526.29027949652</v>
      </c>
      <c r="I13">
        <v>1177331.186376899</v>
      </c>
      <c r="J13">
        <v>1142232.8933843405</v>
      </c>
      <c r="K13">
        <v>2108413.9250104851</v>
      </c>
      <c r="L13">
        <v>68812.767577228326</v>
      </c>
      <c r="M13">
        <v>60164446.580650024</v>
      </c>
      <c r="N13">
        <v>341178.39542195527</v>
      </c>
      <c r="O13">
        <v>12008632.510807915</v>
      </c>
      <c r="P13">
        <v>193319.43269936234</v>
      </c>
      <c r="Q13">
        <v>6124.2138498524391</v>
      </c>
      <c r="R13">
        <v>18059.695958722659</v>
      </c>
      <c r="S13">
        <v>36053.740655653601</v>
      </c>
      <c r="T13">
        <v>1133.0458896956659</v>
      </c>
      <c r="U13">
        <v>68884.111615617221</v>
      </c>
      <c r="V13">
        <v>953688.238641873</v>
      </c>
      <c r="W13">
        <v>340672.42737897928</v>
      </c>
      <c r="X13">
        <v>80708748.786764577</v>
      </c>
      <c r="Y13">
        <v>3113313.4432114628</v>
      </c>
      <c r="Z13">
        <v>4989686.1775508262</v>
      </c>
      <c r="AA13">
        <v>1.4478086539167012E-44</v>
      </c>
      <c r="AB13">
        <v>935772728.74462819</v>
      </c>
      <c r="AC13">
        <v>-615474.03531184164</v>
      </c>
      <c r="AD13">
        <v>943260254.33007872</v>
      </c>
      <c r="AE13">
        <v>1303619.2890095618</v>
      </c>
      <c r="AF13">
        <v>6904664.2003909862</v>
      </c>
      <c r="AG13">
        <v>464451.24915305525</v>
      </c>
      <c r="AH13">
        <v>951932989.06863225</v>
      </c>
      <c r="AI13">
        <v>1032641737.8553969</v>
      </c>
    </row>
    <row r="14" spans="1:35">
      <c r="A14" t="s">
        <v>10</v>
      </c>
      <c r="B14">
        <v>37</v>
      </c>
      <c r="C14">
        <v>11</v>
      </c>
      <c r="D14">
        <v>1139193.3570861521</v>
      </c>
      <c r="E14">
        <v>83311.933872287918</v>
      </c>
      <c r="F14">
        <v>86969.258244784956</v>
      </c>
      <c r="G14">
        <v>99006.59006933411</v>
      </c>
      <c r="H14">
        <v>86272.815167492881</v>
      </c>
      <c r="I14">
        <v>230331.85148702055</v>
      </c>
      <c r="J14">
        <v>364915.15453865967</v>
      </c>
      <c r="K14">
        <v>696816.75486351212</v>
      </c>
      <c r="L14">
        <v>235778.52314832603</v>
      </c>
      <c r="M14">
        <v>418799.94661048084</v>
      </c>
      <c r="N14">
        <v>971270.98794656736</v>
      </c>
      <c r="O14">
        <v>2854261.8804703383</v>
      </c>
      <c r="P14">
        <v>61375.029865384306</v>
      </c>
      <c r="Q14">
        <v>2883.3292471280765</v>
      </c>
      <c r="R14">
        <v>21255.655191660429</v>
      </c>
      <c r="S14">
        <v>16974.391725939055</v>
      </c>
      <c r="T14">
        <v>1333.556932671783</v>
      </c>
      <c r="U14">
        <v>7476.5320069580475</v>
      </c>
      <c r="V14">
        <v>311833.05208626803</v>
      </c>
      <c r="W14">
        <v>111391.66709501277</v>
      </c>
      <c r="X14">
        <v>7801452.2676559798</v>
      </c>
      <c r="Y14">
        <v>800379.06020838767</v>
      </c>
      <c r="Z14">
        <v>7056237.3515092274</v>
      </c>
      <c r="AA14">
        <v>19818606.933520567</v>
      </c>
      <c r="AB14">
        <v>1.1726433278699636E-44</v>
      </c>
      <c r="AC14">
        <v>1.1726433278699636E-44</v>
      </c>
      <c r="AD14">
        <v>27675223.345238183</v>
      </c>
      <c r="AE14">
        <v>0</v>
      </c>
      <c r="AF14">
        <v>1288791.4032962222</v>
      </c>
      <c r="AG14">
        <v>-3093.9326525739743</v>
      </c>
      <c r="AH14">
        <v>28960920.81588183</v>
      </c>
      <c r="AI14">
        <v>36762373.08353781</v>
      </c>
    </row>
    <row r="15" spans="1:35">
      <c r="A15" t="s">
        <v>11</v>
      </c>
      <c r="B15" t="s">
        <v>25</v>
      </c>
      <c r="C15">
        <v>12</v>
      </c>
      <c r="D15">
        <v>20012023.312518701</v>
      </c>
      <c r="E15">
        <v>14666631.180819366</v>
      </c>
      <c r="F15">
        <v>34793783.096895888</v>
      </c>
      <c r="G15">
        <v>42829302.554174505</v>
      </c>
      <c r="H15">
        <v>28457337.366101511</v>
      </c>
      <c r="I15">
        <v>80384618.464943692</v>
      </c>
      <c r="J15">
        <v>112671228.61858116</v>
      </c>
      <c r="K15">
        <v>187792374.39047879</v>
      </c>
      <c r="L15">
        <v>2305482.9926500614</v>
      </c>
      <c r="M15">
        <v>193438451.77978316</v>
      </c>
      <c r="N15">
        <v>8046444.0311768334</v>
      </c>
      <c r="O15">
        <v>779912429.32559836</v>
      </c>
      <c r="P15">
        <v>12130959.418718282</v>
      </c>
      <c r="Q15">
        <v>1495263.3683673521</v>
      </c>
      <c r="R15">
        <v>1400767.0394376318</v>
      </c>
      <c r="S15">
        <v>8802735.9946476202</v>
      </c>
      <c r="T15">
        <v>87882.616633388287</v>
      </c>
      <c r="U15">
        <v>3653604.8622611677</v>
      </c>
      <c r="V15">
        <v>30079291.463487737</v>
      </c>
      <c r="W15">
        <v>10744795.648627244</v>
      </c>
      <c r="X15">
        <v>1573705407.525902</v>
      </c>
      <c r="Y15">
        <v>101548071.80761728</v>
      </c>
      <c r="Z15">
        <v>327919941.17372274</v>
      </c>
      <c r="AA15">
        <v>326837939.08615232</v>
      </c>
      <c r="AB15">
        <v>194495354.01971394</v>
      </c>
      <c r="AC15">
        <v>6730685.5405687587</v>
      </c>
      <c r="AD15">
        <v>957531991.62777507</v>
      </c>
      <c r="AE15">
        <v>77672453.132758424</v>
      </c>
      <c r="AF15">
        <v>134097563.71978912</v>
      </c>
      <c r="AG15">
        <v>-1046412.3920761331</v>
      </c>
      <c r="AH15">
        <v>1168255596.0882466</v>
      </c>
      <c r="AI15">
        <v>2741961003.6141486</v>
      </c>
    </row>
    <row r="16" spans="1:35">
      <c r="A16" t="s">
        <v>12</v>
      </c>
      <c r="B16">
        <v>2</v>
      </c>
      <c r="C16">
        <v>13</v>
      </c>
      <c r="D16">
        <v>238802.07896965227</v>
      </c>
      <c r="E16">
        <v>271343.54267972347</v>
      </c>
      <c r="F16">
        <v>454259.31172550685</v>
      </c>
      <c r="G16">
        <v>265689.08705650043</v>
      </c>
      <c r="H16">
        <v>577396.87040849705</v>
      </c>
      <c r="I16">
        <v>3237405.7544268337</v>
      </c>
      <c r="J16">
        <v>11100741.018114841</v>
      </c>
      <c r="K16">
        <v>609642.40634234867</v>
      </c>
      <c r="L16">
        <v>892.37542527910102</v>
      </c>
      <c r="M16">
        <v>913417.65992524265</v>
      </c>
      <c r="N16">
        <v>9535.1329904145387</v>
      </c>
      <c r="O16">
        <v>205849.58836857427</v>
      </c>
      <c r="P16">
        <v>7626711.0049688099</v>
      </c>
      <c r="Q16">
        <v>571993.20763870282</v>
      </c>
      <c r="R16">
        <v>9522.6444764105599</v>
      </c>
      <c r="S16">
        <v>3367370.1262894501</v>
      </c>
      <c r="T16">
        <v>597.44046675485981</v>
      </c>
      <c r="U16">
        <v>459845.81837510201</v>
      </c>
      <c r="V16">
        <v>11127723.431044977</v>
      </c>
      <c r="W16">
        <v>3974997.6972082485</v>
      </c>
      <c r="X16">
        <v>45023736.196901873</v>
      </c>
      <c r="Y16">
        <v>342453.40832553233</v>
      </c>
      <c r="Z16">
        <v>164963.38507338488</v>
      </c>
      <c r="AA16">
        <v>7.2992128666081197E-45</v>
      </c>
      <c r="AB16">
        <v>7.2992128666081197E-45</v>
      </c>
      <c r="AC16">
        <v>202997.59466154416</v>
      </c>
      <c r="AD16">
        <v>710414.38806046138</v>
      </c>
      <c r="AE16">
        <v>736.57420612749002</v>
      </c>
      <c r="AF16">
        <v>5477993.3829897307</v>
      </c>
      <c r="AG16">
        <v>-12803.011396378128</v>
      </c>
      <c r="AH16">
        <v>6176341.333859941</v>
      </c>
      <c r="AI16">
        <v>51200077.530761816</v>
      </c>
    </row>
    <row r="17" spans="1:35">
      <c r="A17" t="s">
        <v>13</v>
      </c>
      <c r="B17">
        <v>11</v>
      </c>
      <c r="C17">
        <v>15</v>
      </c>
      <c r="D17">
        <v>190408.15726385405</v>
      </c>
      <c r="E17">
        <v>147149.26977077781</v>
      </c>
      <c r="F17">
        <v>45249.591115340365</v>
      </c>
      <c r="G17">
        <v>71370.361946147881</v>
      </c>
      <c r="H17">
        <v>83235.340143591238</v>
      </c>
      <c r="I17">
        <v>1156564.8774031028</v>
      </c>
      <c r="J17">
        <v>1727627.8625443871</v>
      </c>
      <c r="K17">
        <v>632729.49635187967</v>
      </c>
      <c r="L17">
        <v>2434.3906378564534</v>
      </c>
      <c r="M17">
        <v>987489.65577993111</v>
      </c>
      <c r="N17">
        <v>50329.879011543737</v>
      </c>
      <c r="O17">
        <v>4582926.7299956465</v>
      </c>
      <c r="P17">
        <v>28757.605720278953</v>
      </c>
      <c r="Q17">
        <v>175058.09433082616</v>
      </c>
      <c r="R17">
        <v>8750.8435092392265</v>
      </c>
      <c r="S17">
        <v>1030581.1141504509</v>
      </c>
      <c r="T17">
        <v>549.01850464014035</v>
      </c>
      <c r="U17">
        <v>9804.0655672385019</v>
      </c>
      <c r="V17">
        <v>199222.13397257397</v>
      </c>
      <c r="W17">
        <v>71165.277307716897</v>
      </c>
      <c r="X17">
        <v>11201403.765027026</v>
      </c>
      <c r="Y17">
        <v>234177.20408568566</v>
      </c>
      <c r="Z17">
        <v>662753.98953317082</v>
      </c>
      <c r="AA17">
        <v>9.4796200451600349E-46</v>
      </c>
      <c r="AB17">
        <v>9.4796200451600349E-46</v>
      </c>
      <c r="AC17">
        <v>215138.25688229167</v>
      </c>
      <c r="AD17">
        <v>1112069.4505011481</v>
      </c>
      <c r="AE17">
        <v>197964.98579716368</v>
      </c>
      <c r="AF17">
        <v>545152.24132517341</v>
      </c>
      <c r="AG17">
        <v>-1928.5783843035153</v>
      </c>
      <c r="AH17">
        <v>1853258.0992391817</v>
      </c>
      <c r="AI17">
        <v>13054661.864266207</v>
      </c>
    </row>
    <row r="18" spans="1:35">
      <c r="A18" t="s">
        <v>14</v>
      </c>
      <c r="B18">
        <v>0</v>
      </c>
      <c r="C18">
        <v>0</v>
      </c>
      <c r="D18">
        <v>19.24389391838822</v>
      </c>
      <c r="E18">
        <v>62116.081419739319</v>
      </c>
      <c r="F18">
        <v>27607.517688159132</v>
      </c>
      <c r="G18">
        <v>7435.4736337087461</v>
      </c>
      <c r="H18">
        <v>6073.5153815318517</v>
      </c>
      <c r="I18">
        <v>556632.0276105993</v>
      </c>
      <c r="J18">
        <v>241136.34414791674</v>
      </c>
      <c r="K18">
        <v>68540.619791040721</v>
      </c>
      <c r="L18">
        <v>640.44648283715696</v>
      </c>
      <c r="M18">
        <v>556.70490563275246</v>
      </c>
      <c r="N18">
        <v>658.6045103861627</v>
      </c>
      <c r="O18">
        <v>10817.822429384463</v>
      </c>
      <c r="P18">
        <v>1789.9870944138083</v>
      </c>
      <c r="Q18">
        <v>467889.94914687058</v>
      </c>
      <c r="R18">
        <v>107375.10469038413</v>
      </c>
      <c r="S18">
        <v>2754505.8509566383</v>
      </c>
      <c r="T18">
        <v>6736.59851766887</v>
      </c>
      <c r="U18">
        <v>1598658.5537876184</v>
      </c>
      <c r="V18">
        <v>81941.911155284455</v>
      </c>
      <c r="W18">
        <v>29270.938495683946</v>
      </c>
      <c r="X18">
        <v>6030403.295739416</v>
      </c>
      <c r="Y18">
        <v>1964.3976835684605</v>
      </c>
      <c r="Z18">
        <v>8867.8195716786868</v>
      </c>
      <c r="AA18">
        <v>0</v>
      </c>
      <c r="AB18">
        <v>0</v>
      </c>
      <c r="AC18">
        <v>1988.8512707698121</v>
      </c>
      <c r="AD18">
        <v>12821.068526016959</v>
      </c>
      <c r="AE18">
        <v>0</v>
      </c>
      <c r="AF18">
        <v>666038.03378416528</v>
      </c>
      <c r="AG18">
        <v>1524.9111621061943</v>
      </c>
      <c r="AH18">
        <v>680384.0134722885</v>
      </c>
      <c r="AI18">
        <v>6710787.3092117049</v>
      </c>
    </row>
    <row r="19" spans="1:35">
      <c r="A19" t="s">
        <v>15</v>
      </c>
      <c r="B19">
        <v>0</v>
      </c>
      <c r="C19">
        <v>0</v>
      </c>
      <c r="D19">
        <v>1120948.1721278082</v>
      </c>
      <c r="E19">
        <v>866279.61401319457</v>
      </c>
      <c r="F19">
        <v>266387.99082532973</v>
      </c>
      <c r="G19">
        <v>420163.0745093174</v>
      </c>
      <c r="H19">
        <v>490013.15768789785</v>
      </c>
      <c r="I19">
        <v>6808790.6731627239</v>
      </c>
      <c r="J19">
        <v>10170684.504617238</v>
      </c>
      <c r="K19">
        <v>3724929.5543790725</v>
      </c>
      <c r="L19">
        <v>14331.453940646188</v>
      </c>
      <c r="M19">
        <v>5813431.2129691737</v>
      </c>
      <c r="N19">
        <v>296296.05523267982</v>
      </c>
      <c r="O19">
        <v>26980059.125647098</v>
      </c>
      <c r="P19">
        <v>169298.34325453208</v>
      </c>
      <c r="Q19">
        <v>1030581.1141504509</v>
      </c>
      <c r="R19">
        <v>51516.921213964888</v>
      </c>
      <c r="S19">
        <v>6067114.1023415048</v>
      </c>
      <c r="T19">
        <v>3232.1161975634323</v>
      </c>
      <c r="U19">
        <v>57717.324378010919</v>
      </c>
      <c r="V19">
        <v>1172836.7635767851</v>
      </c>
      <c r="W19">
        <v>418955.72470937093</v>
      </c>
      <c r="X19">
        <v>65943566.998934351</v>
      </c>
      <c r="Y19">
        <v>1378620.0793388044</v>
      </c>
      <c r="Z19">
        <v>3901686.1662504543</v>
      </c>
      <c r="AA19">
        <v>5.5807287433401773E-45</v>
      </c>
      <c r="AB19">
        <v>5.5807287433401773E-45</v>
      </c>
      <c r="AC19">
        <v>1266536.2622715104</v>
      </c>
      <c r="AD19">
        <v>6546842.5078607686</v>
      </c>
      <c r="AE19">
        <v>1165435.8309194345</v>
      </c>
      <c r="AF19">
        <v>3209355.1937379944</v>
      </c>
      <c r="AG19">
        <v>-11353.696426432552</v>
      </c>
      <c r="AH19">
        <v>10910279.836091764</v>
      </c>
      <c r="AI19">
        <v>76853846.835026115</v>
      </c>
    </row>
    <row r="20" spans="1:35">
      <c r="A20" t="s">
        <v>16</v>
      </c>
      <c r="B20">
        <v>3</v>
      </c>
      <c r="C20">
        <v>14</v>
      </c>
      <c r="D20">
        <v>1.2073411953227244</v>
      </c>
      <c r="E20">
        <v>3897.0961026973387</v>
      </c>
      <c r="F20">
        <v>1732.0659502111314</v>
      </c>
      <c r="G20">
        <v>466.49361417101409</v>
      </c>
      <c r="H20">
        <v>381.04581908669036</v>
      </c>
      <c r="I20">
        <v>34922.494398502698</v>
      </c>
      <c r="J20">
        <v>15128.634735463233</v>
      </c>
      <c r="K20">
        <v>4300.1647264124185</v>
      </c>
      <c r="L20">
        <v>40.180923123359776</v>
      </c>
      <c r="M20">
        <v>34.927066687185658</v>
      </c>
      <c r="N20">
        <v>41.320138231211288</v>
      </c>
      <c r="O20">
        <v>678.69853773211457</v>
      </c>
      <c r="P20">
        <v>112.30186402746622</v>
      </c>
      <c r="Q20">
        <v>29354.911894556171</v>
      </c>
      <c r="R20">
        <v>6736.59851766887</v>
      </c>
      <c r="S20">
        <v>172814.732856102</v>
      </c>
      <c r="T20">
        <v>422.64694147788367</v>
      </c>
      <c r="U20">
        <v>100298.11728480468</v>
      </c>
      <c r="V20">
        <v>5140.9473249442908</v>
      </c>
      <c r="W20">
        <v>1836.4271816021799</v>
      </c>
      <c r="X20">
        <v>378341.01321869728</v>
      </c>
      <c r="Y20">
        <v>123.24419670088156</v>
      </c>
      <c r="Z20">
        <v>556.35745691501518</v>
      </c>
      <c r="AA20">
        <v>0</v>
      </c>
      <c r="AB20">
        <v>0</v>
      </c>
      <c r="AC20">
        <v>124.77838844641998</v>
      </c>
      <c r="AD20">
        <v>804.38004206231676</v>
      </c>
      <c r="AE20">
        <v>0</v>
      </c>
      <c r="AF20">
        <v>41786.50948969282</v>
      </c>
      <c r="AG20">
        <v>95.671285293203212</v>
      </c>
      <c r="AH20">
        <v>42686.560817048339</v>
      </c>
      <c r="AI20">
        <v>421027.57403574564</v>
      </c>
    </row>
    <row r="21" spans="1:35">
      <c r="A21" t="s">
        <v>17</v>
      </c>
      <c r="B21">
        <v>26</v>
      </c>
      <c r="C21">
        <v>16</v>
      </c>
      <c r="D21">
        <v>38318.693904487809</v>
      </c>
      <c r="E21">
        <v>140472.51739444095</v>
      </c>
      <c r="F21">
        <v>118409.22730839212</v>
      </c>
      <c r="G21">
        <v>125705.13880722821</v>
      </c>
      <c r="H21">
        <v>66608.316129776154</v>
      </c>
      <c r="I21">
        <v>385643.22673142276</v>
      </c>
      <c r="J21">
        <v>925262.5875471374</v>
      </c>
      <c r="K21">
        <v>504744.51304560975</v>
      </c>
      <c r="L21">
        <v>14386.222248990922</v>
      </c>
      <c r="M21">
        <v>223419.77273505405</v>
      </c>
      <c r="N21">
        <v>157381.84116211164</v>
      </c>
      <c r="O21">
        <v>4872036.8830988901</v>
      </c>
      <c r="P21">
        <v>8922.6430245397933</v>
      </c>
      <c r="Q21">
        <v>16739.465834162776</v>
      </c>
      <c r="R21">
        <v>12319.187707238088</v>
      </c>
      <c r="S21">
        <v>98546.584867153259</v>
      </c>
      <c r="T21">
        <v>772.89257958597079</v>
      </c>
      <c r="U21">
        <v>8320179.3853588495</v>
      </c>
      <c r="V21">
        <v>89043.388337896948</v>
      </c>
      <c r="W21">
        <v>31807.697754896653</v>
      </c>
      <c r="X21">
        <v>16150720.185577868</v>
      </c>
      <c r="Y21">
        <v>1243460.3471741723</v>
      </c>
      <c r="Z21">
        <v>5755910.8602023553</v>
      </c>
      <c r="AA21">
        <v>1.2028935971894756E-44</v>
      </c>
      <c r="AB21">
        <v>1.2028935971894756E-44</v>
      </c>
      <c r="AC21">
        <v>132979.5306732691</v>
      </c>
      <c r="AD21">
        <v>7132350.7380497968</v>
      </c>
      <c r="AE21">
        <v>0</v>
      </c>
      <c r="AF21">
        <v>2021904.5791391644</v>
      </c>
      <c r="AG21">
        <v>24800.176118887583</v>
      </c>
      <c r="AH21">
        <v>9179055.4933078494</v>
      </c>
      <c r="AI21">
        <v>25329775.678885717</v>
      </c>
    </row>
    <row r="22" spans="1:35">
      <c r="A22" t="s">
        <v>18</v>
      </c>
      <c r="B22">
        <v>0</v>
      </c>
      <c r="C22">
        <v>0</v>
      </c>
      <c r="D22">
        <v>1362792.7404763252</v>
      </c>
      <c r="E22">
        <v>3205188.9276780835</v>
      </c>
      <c r="F22">
        <v>2644221.9174261866</v>
      </c>
      <c r="G22">
        <v>4441606.2089169137</v>
      </c>
      <c r="H22">
        <v>3871762.4924491481</v>
      </c>
      <c r="I22">
        <v>14746493.903150296</v>
      </c>
      <c r="J22">
        <v>32979316.683686033</v>
      </c>
      <c r="K22">
        <v>14693599.810406586</v>
      </c>
      <c r="L22">
        <v>781178.20127397857</v>
      </c>
      <c r="M22">
        <v>10829407.481872624</v>
      </c>
      <c r="N22">
        <v>549401.13569537399</v>
      </c>
      <c r="O22">
        <v>15578336.173867613</v>
      </c>
      <c r="P22">
        <v>2085241.5256795371</v>
      </c>
      <c r="Q22">
        <v>283088.69287047308</v>
      </c>
      <c r="R22">
        <v>336268.78909538477</v>
      </c>
      <c r="S22">
        <v>1666565.9569588562</v>
      </c>
      <c r="T22">
        <v>21097.141955672916</v>
      </c>
      <c r="U22">
        <v>341560.10574448342</v>
      </c>
      <c r="V22">
        <v>27721355.564597029</v>
      </c>
      <c r="W22">
        <v>9902503.8873037826</v>
      </c>
      <c r="X22">
        <v>148040987.34110436</v>
      </c>
      <c r="Y22">
        <v>2219945.1080788528</v>
      </c>
      <c r="Z22">
        <v>5080745.8453624286</v>
      </c>
      <c r="AA22">
        <v>7.3192100085686426E-45</v>
      </c>
      <c r="AB22">
        <v>7.3192100085686426E-45</v>
      </c>
      <c r="AC22">
        <v>7.3192100085686426E-45</v>
      </c>
      <c r="AD22">
        <v>7300690.9534412809</v>
      </c>
      <c r="AE22">
        <v>32747.125937542591</v>
      </c>
      <c r="AF22">
        <v>5085735.9368096311</v>
      </c>
      <c r="AG22">
        <v>-25910.774335336169</v>
      </c>
      <c r="AH22">
        <v>12393263.241853118</v>
      </c>
      <c r="AI22">
        <v>160434250.58295748</v>
      </c>
    </row>
    <row r="23" spans="1:35">
      <c r="A23" t="s">
        <v>19</v>
      </c>
      <c r="B23">
        <v>25</v>
      </c>
      <c r="C23">
        <v>17</v>
      </c>
      <c r="D23">
        <v>486810.98508006363</v>
      </c>
      <c r="E23">
        <v>1144943.8589651682</v>
      </c>
      <c r="F23">
        <v>944557.62652699498</v>
      </c>
      <c r="G23">
        <v>1586611.5438396207</v>
      </c>
      <c r="H23">
        <v>1383054.4124313642</v>
      </c>
      <c r="I23">
        <v>5267679.3838515906</v>
      </c>
      <c r="J23">
        <v>11780730.235208854</v>
      </c>
      <c r="K23">
        <v>5248784.782619358</v>
      </c>
      <c r="L23">
        <v>279049.13079617644</v>
      </c>
      <c r="M23">
        <v>3868434.5517141446</v>
      </c>
      <c r="N23">
        <v>196254.7202727905</v>
      </c>
      <c r="O23">
        <v>5564826.5165091911</v>
      </c>
      <c r="P23">
        <v>744881.04544136673</v>
      </c>
      <c r="Q23">
        <v>101123.73022557696</v>
      </c>
      <c r="R23">
        <v>120120.49639623707</v>
      </c>
      <c r="S23">
        <v>595323.55222590361</v>
      </c>
      <c r="T23">
        <v>7536.2306774729213</v>
      </c>
      <c r="U23">
        <v>122010.63786369009</v>
      </c>
      <c r="V23">
        <v>9902503.8873037826</v>
      </c>
      <c r="W23">
        <v>3537330.0201559593</v>
      </c>
      <c r="X23">
        <v>52882567.348105304</v>
      </c>
      <c r="Y23">
        <v>792999.2821284103</v>
      </c>
      <c r="Z23">
        <v>1814922.2669456191</v>
      </c>
      <c r="AA23">
        <v>2.6145368466182119E-45</v>
      </c>
      <c r="AB23">
        <v>2.6145368466182119E-45</v>
      </c>
      <c r="AC23">
        <v>2.6145368466182119E-45</v>
      </c>
      <c r="AD23">
        <v>2607921.5490740295</v>
      </c>
      <c r="AE23">
        <v>11697.788051486143</v>
      </c>
      <c r="AF23">
        <v>1816704.8060367822</v>
      </c>
      <c r="AG23">
        <v>-9255.7358164114466</v>
      </c>
      <c r="AH23">
        <v>4427068.4073458863</v>
      </c>
      <c r="AI23">
        <v>57309635.755451187</v>
      </c>
    </row>
    <row r="24" spans="1:35">
      <c r="B24" t="s">
        <v>37</v>
      </c>
      <c r="C24" t="s">
        <v>38</v>
      </c>
      <c r="D24">
        <v>147717730.04637074</v>
      </c>
      <c r="E24">
        <v>42279716.574299887</v>
      </c>
      <c r="F24">
        <v>286391861.30823076</v>
      </c>
      <c r="G24">
        <v>257387796.43875757</v>
      </c>
      <c r="H24">
        <v>155983707.97647685</v>
      </c>
      <c r="I24">
        <v>488448728.85919392</v>
      </c>
      <c r="J24">
        <v>548526176.74907887</v>
      </c>
      <c r="K24">
        <v>981962758.07717741</v>
      </c>
      <c r="L24">
        <v>5264403.7356353989</v>
      </c>
      <c r="M24">
        <v>662204646.32017851</v>
      </c>
      <c r="N24">
        <v>17808172.934216488</v>
      </c>
      <c r="O24">
        <v>1110603863.8441186</v>
      </c>
      <c r="P24">
        <v>30501041.315062106</v>
      </c>
      <c r="Q24">
        <v>4722474.9289664533</v>
      </c>
      <c r="R24">
        <v>3842968.5348116434</v>
      </c>
      <c r="S24">
        <v>27801590.623078108</v>
      </c>
      <c r="T24">
        <v>241103.71030333111</v>
      </c>
      <c r="U24">
        <v>15801162.411726732</v>
      </c>
      <c r="V24">
        <v>94621816.565161481</v>
      </c>
      <c r="W24">
        <v>33800399.990428016</v>
      </c>
    </row>
    <row r="25" spans="1:35">
      <c r="B25" t="s">
        <v>39</v>
      </c>
      <c r="C25" t="s">
        <v>33</v>
      </c>
      <c r="D25">
        <v>17862211.989374306</v>
      </c>
      <c r="E25">
        <v>7379998.6195629518</v>
      </c>
      <c r="F25">
        <v>36463005.234635681</v>
      </c>
      <c r="G25">
        <v>30060689.613157153</v>
      </c>
      <c r="H25">
        <v>22710845.621376287</v>
      </c>
      <c r="I25">
        <v>65413153.940836675</v>
      </c>
      <c r="J25">
        <v>126818578.52253193</v>
      </c>
      <c r="K25">
        <v>127811624.17615491</v>
      </c>
      <c r="L25">
        <v>448962.60558266885</v>
      </c>
      <c r="M25">
        <v>136094646.19014981</v>
      </c>
      <c r="N25">
        <v>2464604.1713670348</v>
      </c>
      <c r="O25">
        <v>148281377.29296243</v>
      </c>
      <c r="P25">
        <v>5505364.0240690392</v>
      </c>
      <c r="Q25">
        <v>4908258.6030163672</v>
      </c>
      <c r="R25">
        <v>334787.61495835974</v>
      </c>
      <c r="S25">
        <v>28895314.089709088</v>
      </c>
      <c r="T25">
        <v>21004.21468426616</v>
      </c>
      <c r="U25">
        <v>3884144.0959705096</v>
      </c>
      <c r="V25">
        <v>26219478.667697638</v>
      </c>
      <c r="W25">
        <v>9366009.8556485828</v>
      </c>
    </row>
    <row r="26" spans="1:35">
      <c r="B26" t="s">
        <v>40</v>
      </c>
      <c r="C26" t="s">
        <v>41</v>
      </c>
      <c r="D26">
        <v>3473267.8281767289</v>
      </c>
      <c r="E26">
        <v>1527727.3320491943</v>
      </c>
      <c r="F26">
        <v>8866860.644472722</v>
      </c>
      <c r="G26">
        <v>9952007.9142844006</v>
      </c>
      <c r="H26">
        <v>8668230.5634185709</v>
      </c>
      <c r="I26">
        <v>40083995.07109277</v>
      </c>
      <c r="J26">
        <v>41339368.001945511</v>
      </c>
      <c r="K26">
        <v>158229511.86088109</v>
      </c>
      <c r="L26">
        <v>137949.3891804856</v>
      </c>
      <c r="M26">
        <v>24903127.323910847</v>
      </c>
      <c r="N26">
        <v>1018009.7965801009</v>
      </c>
      <c r="O26">
        <v>65921408.713840112</v>
      </c>
      <c r="P26">
        <v>269283.88084973558</v>
      </c>
      <c r="Q26">
        <v>637021.34902679198</v>
      </c>
      <c r="R26">
        <v>76301.535789526635</v>
      </c>
      <c r="S26">
        <v>3750196.0370766497</v>
      </c>
      <c r="T26">
        <v>4787.0762443281255</v>
      </c>
      <c r="U26">
        <v>718968.38090931391</v>
      </c>
      <c r="V26">
        <v>1812550.7159747325</v>
      </c>
      <c r="W26">
        <v>647471.60249975161</v>
      </c>
    </row>
    <row r="27" spans="1:35">
      <c r="B27" t="s">
        <v>42</v>
      </c>
      <c r="C27" t="s">
        <v>43</v>
      </c>
      <c r="D27">
        <v>254753124.93857324</v>
      </c>
      <c r="E27">
        <v>6914439.07068846</v>
      </c>
      <c r="F27">
        <v>26108795.795543287</v>
      </c>
      <c r="G27">
        <v>31744423.642644048</v>
      </c>
      <c r="H27">
        <v>19201698.065297939</v>
      </c>
      <c r="I27">
        <v>36052425.538762569</v>
      </c>
      <c r="J27">
        <v>44628352.57270541</v>
      </c>
      <c r="K27">
        <v>126907407.32874951</v>
      </c>
      <c r="L27">
        <v>1880479.58661726</v>
      </c>
      <c r="M27">
        <v>119441059.55413635</v>
      </c>
      <c r="N27">
        <v>8148769.9052302865</v>
      </c>
      <c r="O27">
        <v>628261548.79822385</v>
      </c>
      <c r="P27">
        <v>7665003.837695078</v>
      </c>
      <c r="Q27">
        <v>497231.9448513618</v>
      </c>
      <c r="R27">
        <v>938076.34599651757</v>
      </c>
      <c r="S27">
        <v>2927244.5451605511</v>
      </c>
      <c r="T27">
        <v>58853.900446686144</v>
      </c>
      <c r="U27">
        <v>1538911.7116731897</v>
      </c>
      <c r="V27">
        <v>7784642.0285672238</v>
      </c>
      <c r="W27">
        <v>2780796.4790727547</v>
      </c>
    </row>
    <row r="28" spans="1:35">
      <c r="B28" t="s">
        <v>44</v>
      </c>
      <c r="C28" t="s">
        <v>45</v>
      </c>
      <c r="D28">
        <v>416481.21770815004</v>
      </c>
      <c r="E28">
        <v>3670333.7682220563</v>
      </c>
      <c r="F28">
        <v>41896713.173246361</v>
      </c>
      <c r="G28">
        <v>9120149.4897312708</v>
      </c>
      <c r="H28">
        <v>7755946.6614791919</v>
      </c>
      <c r="I28">
        <v>18600638.009335093</v>
      </c>
      <c r="J28">
        <v>22738773.198495727</v>
      </c>
      <c r="K28">
        <v>39859502.75852035</v>
      </c>
      <c r="L28">
        <v>477279.95877418027</v>
      </c>
      <c r="M28">
        <v>34096100.162478998</v>
      </c>
      <c r="N28">
        <v>679384.97005419678</v>
      </c>
      <c r="O28">
        <v>184926037.57352236</v>
      </c>
      <c r="P28">
        <v>2454068.9166754726</v>
      </c>
      <c r="Q28">
        <v>1572006.8993107458</v>
      </c>
      <c r="R28">
        <v>532871.7676481175</v>
      </c>
      <c r="S28">
        <v>9254531.3482175991</v>
      </c>
      <c r="T28">
        <v>33431.801257814041</v>
      </c>
      <c r="U28">
        <v>612617.70904111816</v>
      </c>
      <c r="V28">
        <v>5751636.2351392517</v>
      </c>
      <c r="W28">
        <v>2054574.8581487765</v>
      </c>
    </row>
    <row r="29" spans="1:35">
      <c r="B29" t="s">
        <v>46</v>
      </c>
      <c r="C29" t="s">
        <v>47</v>
      </c>
      <c r="D29">
        <v>7774859.6679915246</v>
      </c>
      <c r="E29">
        <v>2078777.7438609868</v>
      </c>
      <c r="F29">
        <v>7729171.7879126854</v>
      </c>
      <c r="G29">
        <v>8412629.1983599365</v>
      </c>
      <c r="H29">
        <v>8604769.5195725076</v>
      </c>
      <c r="I29">
        <v>21740597.751084317</v>
      </c>
      <c r="J29">
        <v>25966737.587639734</v>
      </c>
      <c r="K29">
        <v>41972436.996782176</v>
      </c>
      <c r="L29">
        <v>1422773.2406359313</v>
      </c>
      <c r="M29">
        <v>10716973.08310177</v>
      </c>
      <c r="N29">
        <v>3614077.4366180822</v>
      </c>
      <c r="O29">
        <v>194473411.21622008</v>
      </c>
      <c r="P29">
        <v>1415540.291853704</v>
      </c>
      <c r="Q29">
        <v>419074.69368618372</v>
      </c>
      <c r="R29">
        <v>689326.24138224567</v>
      </c>
      <c r="S29">
        <v>2467126.5066737002</v>
      </c>
      <c r="T29">
        <v>43247.586573033193</v>
      </c>
      <c r="U29">
        <v>1090423.9244934907</v>
      </c>
      <c r="V29">
        <v>13091443.42580694</v>
      </c>
      <c r="W29">
        <v>4676469.341926109</v>
      </c>
    </row>
    <row r="30" spans="1:35">
      <c r="B30" t="s">
        <v>48</v>
      </c>
      <c r="C30" t="s">
        <v>49</v>
      </c>
      <c r="D30">
        <v>-962971.76600413187</v>
      </c>
      <c r="E30">
        <v>7326637.8014359055</v>
      </c>
      <c r="F30">
        <v>46126320.880869433</v>
      </c>
      <c r="G30">
        <v>28610937.201933611</v>
      </c>
      <c r="H30">
        <v>19207425.134095944</v>
      </c>
      <c r="I30">
        <v>60345642.896756172</v>
      </c>
      <c r="J30">
        <v>54271433.453269787</v>
      </c>
      <c r="K30">
        <v>122781122.87804665</v>
      </c>
      <c r="L30">
        <v>625005.74049396464</v>
      </c>
      <c r="M30">
        <v>45185185.221440271</v>
      </c>
      <c r="N30">
        <v>3029353.8694716082</v>
      </c>
      <c r="O30">
        <v>409493356.1752615</v>
      </c>
      <c r="P30">
        <v>3389775.2645566589</v>
      </c>
      <c r="Q30">
        <v>298593.44540829171</v>
      </c>
      <c r="R30">
        <v>296455.26862528815</v>
      </c>
      <c r="S30">
        <v>1757843.6851103753</v>
      </c>
      <c r="T30">
        <v>18599.284526286392</v>
      </c>
      <c r="U30">
        <v>1683547.4450713531</v>
      </c>
      <c r="V30">
        <v>11152682.944610205</v>
      </c>
      <c r="W30">
        <v>3983913.6277271924</v>
      </c>
    </row>
    <row r="31" spans="1:35">
      <c r="B31" t="s">
        <v>50</v>
      </c>
      <c r="C31" t="s">
        <v>51</v>
      </c>
      <c r="D31">
        <v>283316973.87581986</v>
      </c>
      <c r="E31">
        <v>28897914.335819557</v>
      </c>
      <c r="F31">
        <v>167190867.51668015</v>
      </c>
      <c r="G31">
        <v>117900837.06011042</v>
      </c>
      <c r="H31">
        <v>86148915.565240443</v>
      </c>
      <c r="I31">
        <v>242236453.20786759</v>
      </c>
      <c r="J31">
        <v>315763243.33658808</v>
      </c>
      <c r="K31">
        <v>617561605.99913466</v>
      </c>
      <c r="L31">
        <v>4992450.5212844908</v>
      </c>
      <c r="M31">
        <v>370437091.53521806</v>
      </c>
      <c r="N31">
        <v>18954200.14932131</v>
      </c>
      <c r="O31">
        <v>1631357139.7700303</v>
      </c>
      <c r="P31">
        <v>20699036.215699688</v>
      </c>
      <c r="Q31">
        <v>8332186.935299743</v>
      </c>
      <c r="R31">
        <v>2867818.7744000559</v>
      </c>
      <c r="S31">
        <v>49052256.21194797</v>
      </c>
      <c r="T31">
        <v>179923.86373241406</v>
      </c>
      <c r="U31">
        <v>9528613.2671589758</v>
      </c>
      <c r="V31">
        <v>65812434.017795995</v>
      </c>
      <c r="W31">
        <v>23509235.765023172</v>
      </c>
    </row>
    <row r="32" spans="1:35">
      <c r="B32" t="s">
        <v>52</v>
      </c>
      <c r="C32" t="s">
        <v>53</v>
      </c>
      <c r="D32">
        <v>431034703.92219061</v>
      </c>
      <c r="E32">
        <v>71177630.910119444</v>
      </c>
      <c r="F32">
        <v>453582728.82491088</v>
      </c>
      <c r="G32">
        <v>375288633.49886799</v>
      </c>
      <c r="H32">
        <v>242132623.54171729</v>
      </c>
      <c r="I32">
        <v>730685182.06706154</v>
      </c>
      <c r="J32">
        <v>864289420.08566689</v>
      </c>
      <c r="K32">
        <v>1599524364.0763121</v>
      </c>
      <c r="L32">
        <v>10256854.256919891</v>
      </c>
      <c r="M32">
        <v>1032641737.8553965</v>
      </c>
      <c r="N32">
        <v>36762373.083537802</v>
      </c>
      <c r="O32">
        <v>2741961003.6141491</v>
      </c>
      <c r="P32">
        <v>51200077.530761793</v>
      </c>
      <c r="Q32">
        <v>13054661.864266196</v>
      </c>
      <c r="R32">
        <v>6710787.3092116993</v>
      </c>
      <c r="S32">
        <v>76853846.83502607</v>
      </c>
      <c r="T32">
        <v>421027.57403574517</v>
      </c>
      <c r="U32">
        <v>25329775.678885706</v>
      </c>
      <c r="V32">
        <v>160434250.58295748</v>
      </c>
      <c r="W32">
        <v>57309635.75545118</v>
      </c>
    </row>
    <row r="34" spans="1:35">
      <c r="A34" t="s">
        <v>91</v>
      </c>
    </row>
    <row r="35" spans="1:35">
      <c r="A35" t="s">
        <v>92</v>
      </c>
    </row>
    <row r="36" spans="1:35">
      <c r="D36" t="s">
        <v>0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6</v>
      </c>
      <c r="K36" t="s">
        <v>7</v>
      </c>
      <c r="L36" t="s">
        <v>8</v>
      </c>
      <c r="M36" t="s">
        <v>9</v>
      </c>
      <c r="N36" t="s">
        <v>10</v>
      </c>
      <c r="O36" t="s">
        <v>11</v>
      </c>
      <c r="P36" t="s">
        <v>12</v>
      </c>
      <c r="Q36" t="s">
        <v>13</v>
      </c>
      <c r="R36" t="s">
        <v>14</v>
      </c>
      <c r="S36" t="s">
        <v>15</v>
      </c>
      <c r="T36" t="s">
        <v>16</v>
      </c>
      <c r="U36" t="s">
        <v>17</v>
      </c>
      <c r="V36" t="s">
        <v>18</v>
      </c>
      <c r="W36" t="s">
        <v>19</v>
      </c>
    </row>
    <row r="37" spans="1:35">
      <c r="D37">
        <v>1</v>
      </c>
      <c r="E37" t="s">
        <v>20</v>
      </c>
      <c r="F37">
        <v>6</v>
      </c>
      <c r="G37" t="s">
        <v>21</v>
      </c>
      <c r="H37" t="s">
        <v>22</v>
      </c>
      <c r="I37">
        <v>12</v>
      </c>
      <c r="J37" t="s">
        <v>23</v>
      </c>
      <c r="K37" t="s">
        <v>24</v>
      </c>
      <c r="L37">
        <v>27</v>
      </c>
      <c r="M37">
        <v>28</v>
      </c>
      <c r="N37">
        <v>37</v>
      </c>
      <c r="O37" t="s">
        <v>25</v>
      </c>
      <c r="P37">
        <v>2</v>
      </c>
      <c r="Q37">
        <v>11</v>
      </c>
      <c r="R37">
        <v>0</v>
      </c>
      <c r="S37">
        <v>0</v>
      </c>
      <c r="T37">
        <v>3</v>
      </c>
      <c r="U37">
        <v>26</v>
      </c>
      <c r="V37">
        <v>0</v>
      </c>
      <c r="W37">
        <v>25</v>
      </c>
    </row>
    <row r="38" spans="1:35">
      <c r="D38">
        <v>1</v>
      </c>
      <c r="E38">
        <v>2</v>
      </c>
      <c r="F38">
        <v>3</v>
      </c>
      <c r="G38">
        <v>4</v>
      </c>
      <c r="H38">
        <v>5</v>
      </c>
      <c r="I38">
        <v>6</v>
      </c>
      <c r="J38">
        <v>7</v>
      </c>
      <c r="K38">
        <v>8</v>
      </c>
      <c r="L38">
        <v>9</v>
      </c>
      <c r="M38">
        <v>10</v>
      </c>
      <c r="N38">
        <v>11</v>
      </c>
      <c r="O38">
        <v>12</v>
      </c>
      <c r="P38">
        <v>13</v>
      </c>
      <c r="Q38">
        <v>15</v>
      </c>
      <c r="R38">
        <v>0</v>
      </c>
      <c r="S38">
        <v>0</v>
      </c>
      <c r="T38">
        <v>14</v>
      </c>
      <c r="U38">
        <v>16</v>
      </c>
      <c r="V38">
        <v>0</v>
      </c>
      <c r="W38">
        <v>17</v>
      </c>
      <c r="X38">
        <v>0</v>
      </c>
      <c r="Y38" t="s">
        <v>26</v>
      </c>
      <c r="Z38" t="s">
        <v>27</v>
      </c>
      <c r="AA38" t="s">
        <v>28</v>
      </c>
      <c r="AB38" t="s">
        <v>29</v>
      </c>
      <c r="AC38" t="s">
        <v>30</v>
      </c>
      <c r="AD38" t="s">
        <v>31</v>
      </c>
      <c r="AE38" t="s">
        <v>32</v>
      </c>
      <c r="AF38" t="s">
        <v>145</v>
      </c>
      <c r="AG38" t="s">
        <v>34</v>
      </c>
      <c r="AH38" t="s">
        <v>35</v>
      </c>
      <c r="AI38" t="s">
        <v>36</v>
      </c>
    </row>
    <row r="39" spans="1:35">
      <c r="A39" t="s">
        <v>0</v>
      </c>
      <c r="B39">
        <v>1</v>
      </c>
      <c r="C39">
        <v>1</v>
      </c>
      <c r="D39">
        <f>D4</f>
        <v>48534142.137063064</v>
      </c>
      <c r="E39">
        <f t="shared" ref="E39:Z47" si="0">E4</f>
        <v>465764.99659620179</v>
      </c>
      <c r="F39">
        <f t="shared" si="0"/>
        <v>120427606.41603851</v>
      </c>
      <c r="G39">
        <f t="shared" si="0"/>
        <v>26899502.353332717</v>
      </c>
      <c r="H39">
        <f t="shared" si="0"/>
        <v>19150036.572244722</v>
      </c>
      <c r="I39">
        <f t="shared" si="0"/>
        <v>18211553.222896907</v>
      </c>
      <c r="J39">
        <f t="shared" si="0"/>
        <v>260123.13125829576</v>
      </c>
      <c r="K39">
        <f t="shared" si="0"/>
        <v>536461.95174683526</v>
      </c>
      <c r="L39">
        <f t="shared" si="0"/>
        <v>2795.7970378082928</v>
      </c>
      <c r="M39">
        <f t="shared" si="0"/>
        <v>12097982.797770577</v>
      </c>
      <c r="N39">
        <f t="shared" si="0"/>
        <v>3431225.3066661959</v>
      </c>
      <c r="O39">
        <f t="shared" si="0"/>
        <v>21048090.650373332</v>
      </c>
      <c r="P39">
        <f t="shared" si="0"/>
        <v>481421.84506555361</v>
      </c>
      <c r="Q39">
        <f t="shared" si="0"/>
        <v>669.48108496106863</v>
      </c>
      <c r="R39">
        <f t="shared" si="0"/>
        <v>1530.0014142962391</v>
      </c>
      <c r="S39">
        <f t="shared" si="0"/>
        <v>3941.2891193591386</v>
      </c>
      <c r="T39">
        <f t="shared" si="0"/>
        <v>95.990642237784485</v>
      </c>
      <c r="U39">
        <f t="shared" si="0"/>
        <v>1203.8065383193939</v>
      </c>
      <c r="V39">
        <f t="shared" si="0"/>
        <v>571016.71341827151</v>
      </c>
      <c r="W39">
        <f t="shared" si="0"/>
        <v>203976.14435425465</v>
      </c>
      <c r="X39">
        <f t="shared" si="0"/>
        <v>272329140.60466248</v>
      </c>
      <c r="Y39">
        <f t="shared" si="0"/>
        <v>34098328.045097731</v>
      </c>
      <c r="Z39">
        <f t="shared" si="0"/>
        <v>66154359.866575383</v>
      </c>
      <c r="AA39">
        <f>AA4</f>
        <v>2544044.6821316825</v>
      </c>
      <c r="AB39">
        <f t="shared" ref="AB39:AE39" si="1">AB4</f>
        <v>24418279.271041732</v>
      </c>
      <c r="AC39">
        <f t="shared" si="1"/>
        <v>4041800.1863391949</v>
      </c>
      <c r="AD39">
        <f t="shared" si="1"/>
        <v>131256812.05118573</v>
      </c>
      <c r="AE39">
        <f t="shared" si="1"/>
        <v>2882532.1102758292</v>
      </c>
      <c r="AF39">
        <f>AF4</f>
        <v>24586431.659418259</v>
      </c>
      <c r="AG39">
        <f t="shared" ref="AG39:AI39" si="2">AG4</f>
        <v>-20212.503351570573</v>
      </c>
      <c r="AH39">
        <f t="shared" si="2"/>
        <v>158705563.31752825</v>
      </c>
      <c r="AI39">
        <f t="shared" si="2"/>
        <v>431034703.92219073</v>
      </c>
    </row>
    <row r="40" spans="1:35">
      <c r="A40" t="s">
        <v>1</v>
      </c>
      <c r="B40" t="s">
        <v>20</v>
      </c>
      <c r="C40">
        <v>2</v>
      </c>
      <c r="D40">
        <f t="shared" ref="D40:S47" si="3">D5</f>
        <v>6336.3414622998662</v>
      </c>
      <c r="E40">
        <f t="shared" si="3"/>
        <v>5002476.0874736533</v>
      </c>
      <c r="F40">
        <f t="shared" si="3"/>
        <v>120066.35605738452</v>
      </c>
      <c r="G40">
        <f t="shared" si="3"/>
        <v>3222.0356261659012</v>
      </c>
      <c r="H40">
        <f t="shared" si="3"/>
        <v>143818.17339597995</v>
      </c>
      <c r="I40">
        <f t="shared" si="3"/>
        <v>5839228.2304061307</v>
      </c>
      <c r="J40">
        <f t="shared" si="3"/>
        <v>39958115.329987429</v>
      </c>
      <c r="K40">
        <f t="shared" si="3"/>
        <v>982408.72640298842</v>
      </c>
      <c r="L40">
        <f t="shared" si="3"/>
        <v>552.39128562907183</v>
      </c>
      <c r="M40">
        <f t="shared" si="3"/>
        <v>11999806.781700386</v>
      </c>
      <c r="N40">
        <f t="shared" si="3"/>
        <v>99.676176989021457</v>
      </c>
      <c r="O40">
        <f t="shared" si="3"/>
        <v>18372.503882378431</v>
      </c>
      <c r="P40">
        <f t="shared" si="3"/>
        <v>479201.92707229429</v>
      </c>
      <c r="Q40">
        <f t="shared" si="3"/>
        <v>21.101893372570025</v>
      </c>
      <c r="R40">
        <f t="shared" si="3"/>
        <v>538481.80667120859</v>
      </c>
      <c r="S40">
        <f t="shared" si="3"/>
        <v>124.22854747572643</v>
      </c>
      <c r="T40">
        <f t="shared" si="0"/>
        <v>33783.769068937436</v>
      </c>
      <c r="U40">
        <f t="shared" si="0"/>
        <v>220.49972509086888</v>
      </c>
      <c r="V40">
        <f t="shared" si="0"/>
        <v>51077.411249772624</v>
      </c>
      <c r="W40">
        <f t="shared" si="0"/>
        <v>18245.654050923746</v>
      </c>
      <c r="X40">
        <f t="shared" si="0"/>
        <v>65195659.032136485</v>
      </c>
      <c r="Y40">
        <f t="shared" si="0"/>
        <v>30007.486179041996</v>
      </c>
      <c r="Z40">
        <f t="shared" si="0"/>
        <v>82.693318274628894</v>
      </c>
      <c r="AA40">
        <f t="shared" ref="AA40:AI40" si="4">AA5</f>
        <v>1.5855920816597944E-44</v>
      </c>
      <c r="AB40">
        <f t="shared" si="4"/>
        <v>1.5855920816597944E-44</v>
      </c>
      <c r="AC40">
        <f t="shared" si="4"/>
        <v>354409.27489082137</v>
      </c>
      <c r="AD40">
        <f t="shared" si="4"/>
        <v>384499.45438813802</v>
      </c>
      <c r="AE40">
        <f t="shared" si="4"/>
        <v>312965.05804895243</v>
      </c>
      <c r="AF40">
        <f t="shared" si="4"/>
        <v>5316872.3318144791</v>
      </c>
      <c r="AG40">
        <f t="shared" si="4"/>
        <v>-32364.966268610526</v>
      </c>
      <c r="AH40">
        <f t="shared" si="4"/>
        <v>5981971.8779829592</v>
      </c>
      <c r="AI40">
        <f t="shared" si="4"/>
        <v>71177630.910119444</v>
      </c>
    </row>
    <row r="41" spans="1:35">
      <c r="A41" t="s">
        <v>2</v>
      </c>
      <c r="B41">
        <v>6</v>
      </c>
      <c r="C41">
        <v>3</v>
      </c>
      <c r="D41">
        <f t="shared" si="3"/>
        <v>50068077.227532096</v>
      </c>
      <c r="E41">
        <f t="shared" si="0"/>
        <v>210827.94800625299</v>
      </c>
      <c r="F41">
        <f t="shared" si="0"/>
        <v>103336366.18742709</v>
      </c>
      <c r="G41">
        <f t="shared" si="0"/>
        <v>1111917.018794497</v>
      </c>
      <c r="H41">
        <f t="shared" si="0"/>
        <v>1167719.8675696449</v>
      </c>
      <c r="I41">
        <f t="shared" si="0"/>
        <v>28515327.075162016</v>
      </c>
      <c r="J41">
        <f t="shared" si="0"/>
        <v>1529757.7502486533</v>
      </c>
      <c r="K41">
        <f t="shared" si="0"/>
        <v>1249203.3273556409</v>
      </c>
      <c r="L41">
        <f t="shared" si="0"/>
        <v>22598.991741506172</v>
      </c>
      <c r="M41">
        <f t="shared" si="0"/>
        <v>1521161.9324581469</v>
      </c>
      <c r="N41">
        <f t="shared" si="0"/>
        <v>97936.454534518678</v>
      </c>
      <c r="O41">
        <f t="shared" si="0"/>
        <v>36899000.706286401</v>
      </c>
      <c r="P41">
        <f t="shared" si="0"/>
        <v>48991.573793769465</v>
      </c>
      <c r="Q41">
        <f t="shared" si="0"/>
        <v>48019.65038995113</v>
      </c>
      <c r="R41">
        <f t="shared" si="0"/>
        <v>53155.521189164916</v>
      </c>
      <c r="S41">
        <f t="shared" si="0"/>
        <v>282695.55309146625</v>
      </c>
      <c r="T41">
        <f t="shared" si="0"/>
        <v>3334.9201966451051</v>
      </c>
      <c r="U41">
        <f t="shared" si="0"/>
        <v>68488.791381576288</v>
      </c>
      <c r="V41">
        <f t="shared" si="0"/>
        <v>151419.20273666643</v>
      </c>
      <c r="W41">
        <f t="shared" si="0"/>
        <v>54089.318980750038</v>
      </c>
      <c r="X41">
        <f t="shared" si="0"/>
        <v>226440089.01887646</v>
      </c>
      <c r="Y41">
        <f t="shared" si="0"/>
        <v>52993170.839274496</v>
      </c>
      <c r="Z41">
        <f t="shared" si="0"/>
        <v>120457731.77496199</v>
      </c>
      <c r="AA41">
        <f t="shared" ref="AA41:AI41" si="5">AA6</f>
        <v>1.1159666331602162E-44</v>
      </c>
      <c r="AB41">
        <f t="shared" si="5"/>
        <v>1.1159666331602162E-44</v>
      </c>
      <c r="AC41">
        <f t="shared" si="5"/>
        <v>15625546.849253699</v>
      </c>
      <c r="AD41">
        <f t="shared" si="5"/>
        <v>189076449.46349019</v>
      </c>
      <c r="AE41">
        <f t="shared" si="5"/>
        <v>6697849.2039104644</v>
      </c>
      <c r="AF41">
        <f t="shared" si="5"/>
        <v>31207829.781694576</v>
      </c>
      <c r="AG41">
        <f t="shared" si="5"/>
        <v>160511.35693932138</v>
      </c>
      <c r="AH41">
        <f t="shared" si="5"/>
        <v>227142639.80603456</v>
      </c>
      <c r="AI41">
        <f t="shared" si="5"/>
        <v>453582728.824911</v>
      </c>
    </row>
    <row r="42" spans="1:35">
      <c r="A42" t="s">
        <v>3</v>
      </c>
      <c r="B42" t="s">
        <v>21</v>
      </c>
      <c r="C42">
        <v>4</v>
      </c>
      <c r="D42">
        <f t="shared" si="3"/>
        <v>135418.52124523776</v>
      </c>
      <c r="E42">
        <f t="shared" si="0"/>
        <v>917299.46279696701</v>
      </c>
      <c r="F42">
        <f t="shared" si="0"/>
        <v>986456.06540672819</v>
      </c>
      <c r="G42">
        <f t="shared" si="0"/>
        <v>139946780.35183302</v>
      </c>
      <c r="H42">
        <f t="shared" si="0"/>
        <v>10006006.910329314</v>
      </c>
      <c r="I42">
        <f t="shared" si="0"/>
        <v>11300414.91321506</v>
      </c>
      <c r="J42">
        <f t="shared" si="0"/>
        <v>10420799.755394204</v>
      </c>
      <c r="K42">
        <f t="shared" si="0"/>
        <v>5844324.1313223587</v>
      </c>
      <c r="L42">
        <f t="shared" si="0"/>
        <v>43636.10190281472</v>
      </c>
      <c r="M42">
        <f t="shared" si="0"/>
        <v>3774222.7618800011</v>
      </c>
      <c r="N42">
        <f t="shared" si="0"/>
        <v>207884.24622373449</v>
      </c>
      <c r="O42">
        <f t="shared" si="0"/>
        <v>12159128.810543723</v>
      </c>
      <c r="P42">
        <f t="shared" si="0"/>
        <v>296974.75293014862</v>
      </c>
      <c r="Q42">
        <f t="shared" si="0"/>
        <v>17932.367290585975</v>
      </c>
      <c r="R42">
        <f t="shared" si="0"/>
        <v>54901.595907542949</v>
      </c>
      <c r="S42">
        <f t="shared" si="0"/>
        <v>105569.29191038784</v>
      </c>
      <c r="T42">
        <f t="shared" si="0"/>
        <v>3444.4670454559346</v>
      </c>
      <c r="U42">
        <f t="shared" si="0"/>
        <v>23334.075534640931</v>
      </c>
      <c r="V42">
        <f t="shared" si="0"/>
        <v>437231.13211993169</v>
      </c>
      <c r="W42">
        <f t="shared" si="0"/>
        <v>156185.8320881429</v>
      </c>
      <c r="X42">
        <f t="shared" si="0"/>
        <v>196837945.54691997</v>
      </c>
      <c r="Y42">
        <f t="shared" si="0"/>
        <v>14208449.551013531</v>
      </c>
      <c r="Z42">
        <f t="shared" si="0"/>
        <v>55604812.771451622</v>
      </c>
      <c r="AA42">
        <f t="shared" ref="AA42:AI42" si="6">AA7</f>
        <v>2.4046706099386005E-44</v>
      </c>
      <c r="AB42">
        <f t="shared" si="6"/>
        <v>2.4046706099386005E-44</v>
      </c>
      <c r="AC42">
        <f t="shared" si="6"/>
        <v>5523657.4543993901</v>
      </c>
      <c r="AD42">
        <f t="shared" si="6"/>
        <v>75336919.776864544</v>
      </c>
      <c r="AE42">
        <f t="shared" si="6"/>
        <v>85567506.519461751</v>
      </c>
      <c r="AF42">
        <f t="shared" si="6"/>
        <v>18520513.191397078</v>
      </c>
      <c r="AG42">
        <f t="shared" si="6"/>
        <v>-974251.53577538021</v>
      </c>
      <c r="AH42">
        <f t="shared" si="6"/>
        <v>178450687.95194796</v>
      </c>
      <c r="AI42">
        <f t="shared" si="6"/>
        <v>375288633.49886793</v>
      </c>
    </row>
    <row r="43" spans="1:35">
      <c r="A43" t="s">
        <v>4</v>
      </c>
      <c r="B43" t="s">
        <v>22</v>
      </c>
      <c r="C43">
        <v>5</v>
      </c>
      <c r="D43">
        <f t="shared" si="3"/>
        <v>426305.53010104422</v>
      </c>
      <c r="E43">
        <f t="shared" si="0"/>
        <v>690763.55587423139</v>
      </c>
      <c r="F43">
        <f t="shared" si="0"/>
        <v>5278938.5130929444</v>
      </c>
      <c r="G43">
        <f t="shared" si="0"/>
        <v>2751301.3367353701</v>
      </c>
      <c r="H43">
        <f t="shared" si="0"/>
        <v>57690678.554358959</v>
      </c>
      <c r="I43">
        <f t="shared" si="0"/>
        <v>8738742.8379026428</v>
      </c>
      <c r="J43">
        <f t="shared" si="0"/>
        <v>8324861.1719129607</v>
      </c>
      <c r="K43">
        <f t="shared" si="0"/>
        <v>15315808.152963823</v>
      </c>
      <c r="L43">
        <f t="shared" si="0"/>
        <v>32184.984831421029</v>
      </c>
      <c r="M43">
        <f t="shared" si="0"/>
        <v>19838392.413994562</v>
      </c>
      <c r="N43">
        <f t="shared" si="0"/>
        <v>518616.25784470193</v>
      </c>
      <c r="O43">
        <f t="shared" si="0"/>
        <v>45230830.901729569</v>
      </c>
      <c r="P43">
        <f t="shared" si="0"/>
        <v>430442.13120195642</v>
      </c>
      <c r="Q43">
        <f t="shared" si="0"/>
        <v>10893.87493079989</v>
      </c>
      <c r="R43">
        <f t="shared" si="0"/>
        <v>65067.080645956594</v>
      </c>
      <c r="S43">
        <f t="shared" si="0"/>
        <v>64133.119959494732</v>
      </c>
      <c r="T43">
        <f t="shared" si="0"/>
        <v>4082.238618462984</v>
      </c>
      <c r="U43">
        <f t="shared" si="0"/>
        <v>38817.477912773204</v>
      </c>
      <c r="V43">
        <f t="shared" si="0"/>
        <v>571614.98130892986</v>
      </c>
      <c r="W43">
        <f t="shared" si="0"/>
        <v>204189.85504740916</v>
      </c>
      <c r="X43">
        <f t="shared" si="0"/>
        <v>166226664.97096801</v>
      </c>
      <c r="Y43">
        <f t="shared" si="0"/>
        <v>3702662.0260858368</v>
      </c>
      <c r="Z43">
        <f t="shared" si="0"/>
        <v>10611218.340629576</v>
      </c>
      <c r="AA43">
        <f t="shared" ref="AA43:AI43" si="7">AA8</f>
        <v>2.209850017513623E-44</v>
      </c>
      <c r="AB43">
        <f t="shared" si="7"/>
        <v>9274035.2663095351</v>
      </c>
      <c r="AC43">
        <f t="shared" si="7"/>
        <v>3259410.8546694848</v>
      </c>
      <c r="AD43">
        <f t="shared" si="7"/>
        <v>26847326.487694431</v>
      </c>
      <c r="AE43">
        <f t="shared" si="7"/>
        <v>31080118.519323282</v>
      </c>
      <c r="AF43">
        <f t="shared" si="7"/>
        <v>18285009.234665476</v>
      </c>
      <c r="AG43">
        <f t="shared" si="7"/>
        <v>-306495.67093388061</v>
      </c>
      <c r="AH43">
        <f t="shared" si="7"/>
        <v>75905958.570749298</v>
      </c>
      <c r="AI43">
        <f t="shared" si="7"/>
        <v>242132623.54171729</v>
      </c>
    </row>
    <row r="44" spans="1:35">
      <c r="A44" t="s">
        <v>5</v>
      </c>
      <c r="B44">
        <v>12</v>
      </c>
      <c r="C44">
        <v>6</v>
      </c>
      <c r="D44">
        <f t="shared" si="3"/>
        <v>19376933.103073668</v>
      </c>
      <c r="E44">
        <f t="shared" si="0"/>
        <v>6636747.2328582443</v>
      </c>
      <c r="F44">
        <f t="shared" si="0"/>
        <v>10640497.294488007</v>
      </c>
      <c r="G44">
        <f t="shared" si="0"/>
        <v>31494715.961839773</v>
      </c>
      <c r="H44">
        <f t="shared" si="0"/>
        <v>19578505.793829929</v>
      </c>
      <c r="I44">
        <f t="shared" si="0"/>
        <v>283271821.98580098</v>
      </c>
      <c r="J44">
        <f t="shared" si="0"/>
        <v>30878358.424869511</v>
      </c>
      <c r="K44">
        <f t="shared" si="0"/>
        <v>81804320.188984677</v>
      </c>
      <c r="L44">
        <f t="shared" si="0"/>
        <v>483046.62481007475</v>
      </c>
      <c r="M44">
        <f t="shared" si="0"/>
        <v>27423156.254850578</v>
      </c>
      <c r="N44">
        <f t="shared" si="0"/>
        <v>1044492.937734588</v>
      </c>
      <c r="O44">
        <f t="shared" si="0"/>
        <v>48569796.832606606</v>
      </c>
      <c r="P44">
        <f t="shared" si="0"/>
        <v>1168354.3672049211</v>
      </c>
      <c r="Q44">
        <f t="shared" si="0"/>
        <v>362779.65123369341</v>
      </c>
      <c r="R44">
        <f t="shared" si="0"/>
        <v>289897.03095856286</v>
      </c>
      <c r="S44">
        <f t="shared" si="0"/>
        <v>2135713.0533649134</v>
      </c>
      <c r="T44">
        <f t="shared" si="0"/>
        <v>18187.827752655525</v>
      </c>
      <c r="U44">
        <f t="shared" si="0"/>
        <v>235668.39569841651</v>
      </c>
      <c r="V44">
        <f t="shared" si="0"/>
        <v>629123.6416192808</v>
      </c>
      <c r="W44">
        <f t="shared" si="0"/>
        <v>224732.85233878859</v>
      </c>
      <c r="X44">
        <f t="shared" si="0"/>
        <v>566266849.45591795</v>
      </c>
      <c r="Y44">
        <f t="shared" si="0"/>
        <v>5644520.2909858702</v>
      </c>
      <c r="Z44">
        <f t="shared" si="0"/>
        <v>19935321.384537354</v>
      </c>
      <c r="AA44">
        <f t="shared" ref="AA44:AI44" si="8">AA9</f>
        <v>1.1584954307479256E-44</v>
      </c>
      <c r="AB44">
        <f t="shared" si="8"/>
        <v>1.1584954307479256E-44</v>
      </c>
      <c r="AC44">
        <f t="shared" si="8"/>
        <v>7758316.1827872079</v>
      </c>
      <c r="AD44">
        <f t="shared" si="8"/>
        <v>33338157.858310431</v>
      </c>
      <c r="AE44">
        <f t="shared" si="8"/>
        <v>58974454.094731003</v>
      </c>
      <c r="AF44">
        <f t="shared" si="8"/>
        <v>72850154.443068042</v>
      </c>
      <c r="AG44">
        <f t="shared" si="8"/>
        <v>-744433.78496650606</v>
      </c>
      <c r="AH44">
        <f t="shared" si="8"/>
        <v>164418332.61114296</v>
      </c>
      <c r="AI44">
        <f t="shared" si="8"/>
        <v>730685182.06706095</v>
      </c>
    </row>
    <row r="45" spans="1:35">
      <c r="A45" t="s">
        <v>6</v>
      </c>
      <c r="B45" t="s">
        <v>23</v>
      </c>
      <c r="C45">
        <v>7</v>
      </c>
      <c r="D45">
        <f t="shared" si="3"/>
        <v>1125446.7613494406</v>
      </c>
      <c r="E45">
        <f t="shared" si="0"/>
        <v>2613058.0733617274</v>
      </c>
      <c r="F45">
        <f t="shared" si="0"/>
        <v>3580391.783541271</v>
      </c>
      <c r="G45">
        <f t="shared" si="0"/>
        <v>904742.71635209862</v>
      </c>
      <c r="H45">
        <f t="shared" si="0"/>
        <v>6299821.4769211672</v>
      </c>
      <c r="I45">
        <f t="shared" si="0"/>
        <v>8577025.6805911995</v>
      </c>
      <c r="J45">
        <f t="shared" si="0"/>
        <v>243010971.60612941</v>
      </c>
      <c r="K45">
        <f t="shared" si="0"/>
        <v>181941038.26768687</v>
      </c>
      <c r="L45">
        <f t="shared" si="0"/>
        <v>57503.165232883497</v>
      </c>
      <c r="M45">
        <f t="shared" si="0"/>
        <v>257626974.1381903</v>
      </c>
      <c r="N45">
        <f t="shared" si="0"/>
        <v>441063.85003827146</v>
      </c>
      <c r="O45">
        <f t="shared" si="0"/>
        <v>12559267.784972914</v>
      </c>
      <c r="P45">
        <f t="shared" si="0"/>
        <v>1774541.4909401615</v>
      </c>
      <c r="Q45">
        <f t="shared" si="0"/>
        <v>23650.386644748651</v>
      </c>
      <c r="R45">
        <f t="shared" si="0"/>
        <v>245523.54106092016</v>
      </c>
      <c r="S45">
        <f t="shared" si="0"/>
        <v>139231.73282334785</v>
      </c>
      <c r="T45">
        <f t="shared" si="0"/>
        <v>15403.882748548587</v>
      </c>
      <c r="U45">
        <f t="shared" si="0"/>
        <v>126804.55052020191</v>
      </c>
      <c r="V45">
        <f t="shared" si="0"/>
        <v>720685.05627504166</v>
      </c>
      <c r="W45">
        <f t="shared" si="0"/>
        <v>257440.02866870939</v>
      </c>
      <c r="X45">
        <f t="shared" si="0"/>
        <v>722040585.97404933</v>
      </c>
      <c r="Y45">
        <f t="shared" si="0"/>
        <v>3866175.9650617982</v>
      </c>
      <c r="Z45">
        <f t="shared" si="0"/>
        <v>6417754.47774259</v>
      </c>
      <c r="AA45">
        <f t="shared" ref="AA45:AI45" si="9">AA10</f>
        <v>2183511.1337663406</v>
      </c>
      <c r="AB45">
        <f t="shared" si="9"/>
        <v>17835235.366948176</v>
      </c>
      <c r="AC45">
        <f t="shared" si="9"/>
        <v>6178412.8514727615</v>
      </c>
      <c r="AD45">
        <f t="shared" si="9"/>
        <v>36481089.794991672</v>
      </c>
      <c r="AE45">
        <f t="shared" si="9"/>
        <v>53520283.516112521</v>
      </c>
      <c r="AF45">
        <f t="shared" si="9"/>
        <v>52901370.911042117</v>
      </c>
      <c r="AG45">
        <f t="shared" si="9"/>
        <v>-653910.11052863207</v>
      </c>
      <c r="AH45">
        <f t="shared" si="9"/>
        <v>142248834.11161768</v>
      </c>
      <c r="AI45">
        <f t="shared" si="9"/>
        <v>864289420.08566701</v>
      </c>
    </row>
    <row r="46" spans="1:35">
      <c r="A46" t="s">
        <v>7</v>
      </c>
      <c r="B46" t="s">
        <v>24</v>
      </c>
      <c r="C46">
        <v>8</v>
      </c>
      <c r="D46">
        <f t="shared" si="3"/>
        <v>3191169.63808301</v>
      </c>
      <c r="E46">
        <f t="shared" si="0"/>
        <v>4806065.7805973785</v>
      </c>
      <c r="F46">
        <f t="shared" si="0"/>
        <v>1966125.3859227679</v>
      </c>
      <c r="G46">
        <f t="shared" si="0"/>
        <v>3339716.0263398131</v>
      </c>
      <c r="H46">
        <f t="shared" si="0"/>
        <v>6489822.9188029487</v>
      </c>
      <c r="I46">
        <f t="shared" si="0"/>
        <v>9540056.5834078118</v>
      </c>
      <c r="J46">
        <f t="shared" si="0"/>
        <v>30252278.493863251</v>
      </c>
      <c r="K46">
        <f t="shared" si="0"/>
        <v>477532525.18265557</v>
      </c>
      <c r="L46">
        <f t="shared" si="0"/>
        <v>266739.1269258472</v>
      </c>
      <c r="M46">
        <f t="shared" si="0"/>
        <v>49630316.686715223</v>
      </c>
      <c r="N46">
        <f t="shared" si="0"/>
        <v>1363266.7457839143</v>
      </c>
      <c r="O46">
        <f t="shared" si="0"/>
        <v>79455949.3608239</v>
      </c>
      <c r="P46">
        <f t="shared" si="0"/>
        <v>2707740.3290498438</v>
      </c>
      <c r="Q46">
        <f t="shared" si="0"/>
        <v>73042.778671004518</v>
      </c>
      <c r="R46">
        <f t="shared" si="0"/>
        <v>490794.62875382148</v>
      </c>
      <c r="S46">
        <f t="shared" si="0"/>
        <v>430008.72659535811</v>
      </c>
      <c r="T46">
        <f t="shared" si="0"/>
        <v>30791.926844462749</v>
      </c>
      <c r="U46">
        <f t="shared" si="0"/>
        <v>558609.51121848996</v>
      </c>
      <c r="V46">
        <f t="shared" si="0"/>
        <v>9527310.8751124833</v>
      </c>
      <c r="W46">
        <f t="shared" si="0"/>
        <v>3403305.1795215989</v>
      </c>
      <c r="X46">
        <f t="shared" si="0"/>
        <v>685055635.88568854</v>
      </c>
      <c r="Y46">
        <f t="shared" si="0"/>
        <v>13574350.29801687</v>
      </c>
      <c r="Z46">
        <f t="shared" si="0"/>
        <v>53610641.626454696</v>
      </c>
      <c r="AA46">
        <f t="shared" ref="AA46:AI46" si="10">AA11</f>
        <v>1.1824743870497679E-43</v>
      </c>
      <c r="AB46">
        <f t="shared" si="10"/>
        <v>390069386.04236567</v>
      </c>
      <c r="AC46">
        <f t="shared" si="10"/>
        <v>8281709.9049144397</v>
      </c>
      <c r="AD46">
        <f t="shared" si="10"/>
        <v>465536087.87175167</v>
      </c>
      <c r="AE46">
        <f t="shared" si="10"/>
        <v>273208034.59444249</v>
      </c>
      <c r="AF46">
        <f t="shared" si="10"/>
        <v>178677230.63102004</v>
      </c>
      <c r="AG46">
        <f t="shared" si="10"/>
        <v>-2952624.9065900207</v>
      </c>
      <c r="AH46">
        <f t="shared" si="10"/>
        <v>914468728.19062424</v>
      </c>
      <c r="AI46">
        <f t="shared" si="10"/>
        <v>1599524364.0763128</v>
      </c>
    </row>
    <row r="47" spans="1:35">
      <c r="A47" t="s">
        <v>8</v>
      </c>
      <c r="B47">
        <v>27</v>
      </c>
      <c r="C47">
        <v>9</v>
      </c>
      <c r="D47">
        <f t="shared" si="3"/>
        <v>35475.104051731811</v>
      </c>
      <c r="E47">
        <f t="shared" si="0"/>
        <v>117950.67141689709</v>
      </c>
      <c r="F47">
        <f t="shared" si="0"/>
        <v>249764.05237336751</v>
      </c>
      <c r="G47">
        <f t="shared" si="0"/>
        <v>160310.9072959226</v>
      </c>
      <c r="H47">
        <f t="shared" si="0"/>
        <v>162636.08702481896</v>
      </c>
      <c r="I47">
        <f t="shared" si="0"/>
        <v>468144.48626849172</v>
      </c>
      <c r="J47">
        <f t="shared" si="0"/>
        <v>771906.54830911523</v>
      </c>
      <c r="K47">
        <f t="shared" si="0"/>
        <v>671791.73004355503</v>
      </c>
      <c r="L47">
        <f t="shared" si="0"/>
        <v>652319.86676290969</v>
      </c>
      <c r="M47">
        <f t="shared" si="0"/>
        <v>1634742.2786065659</v>
      </c>
      <c r="N47">
        <f t="shared" si="0"/>
        <v>84795.355654689294</v>
      </c>
      <c r="O47">
        <f t="shared" si="0"/>
        <v>2092571.0375688963</v>
      </c>
      <c r="P47">
        <f t="shared" si="0"/>
        <v>62004.559472918612</v>
      </c>
      <c r="Q47">
        <f t="shared" si="0"/>
        <v>5365.5592713837314</v>
      </c>
      <c r="R47">
        <f t="shared" si="0"/>
        <v>10924.352015627594</v>
      </c>
      <c r="S47">
        <f t="shared" si="0"/>
        <v>31587.479991030654</v>
      </c>
      <c r="T47">
        <f t="shared" si="0"/>
        <v>685.38208933229862</v>
      </c>
      <c r="U47">
        <f t="shared" si="0"/>
        <v>7975.7889536813373</v>
      </c>
      <c r="V47">
        <f t="shared" si="0"/>
        <v>317756.76979193633</v>
      </c>
      <c r="W47">
        <f t="shared" si="0"/>
        <v>113507.71215893398</v>
      </c>
      <c r="X47">
        <f t="shared" si="0"/>
        <v>7652215.729121807</v>
      </c>
      <c r="Y47">
        <f t="shared" si="0"/>
        <v>293054.65544999414</v>
      </c>
      <c r="Z47">
        <f t="shared" si="0"/>
        <v>1783400.0891335513</v>
      </c>
      <c r="AA47">
        <f t="shared" ref="AA47:AI47" si="11">AA12</f>
        <v>1.046026892566065E-44</v>
      </c>
      <c r="AB47">
        <f t="shared" si="11"/>
        <v>1.046026892566065E-44</v>
      </c>
      <c r="AC47">
        <f t="shared" si="11"/>
        <v>28116.48380287988</v>
      </c>
      <c r="AD47">
        <f t="shared" si="11"/>
        <v>2104571.2283864254</v>
      </c>
      <c r="AE47">
        <f t="shared" si="11"/>
        <v>0</v>
      </c>
      <c r="AF47">
        <f t="shared" si="11"/>
        <v>500969.71994910471</v>
      </c>
      <c r="AG47">
        <f t="shared" si="11"/>
        <v>-902.42053745040903</v>
      </c>
      <c r="AH47">
        <f t="shared" si="11"/>
        <v>2604638.5277980799</v>
      </c>
      <c r="AI47">
        <f t="shared" si="11"/>
        <v>10256854.256919887</v>
      </c>
    </row>
    <row r="48" spans="1:35">
      <c r="A48" t="s">
        <v>10</v>
      </c>
      <c r="B48">
        <v>37</v>
      </c>
      <c r="C48">
        <v>10</v>
      </c>
      <c r="D48">
        <f>D14</f>
        <v>1139193.3570861521</v>
      </c>
      <c r="E48">
        <f t="shared" ref="E48:Z48" si="12">E14</f>
        <v>83311.933872287918</v>
      </c>
      <c r="F48">
        <f t="shared" si="12"/>
        <v>86969.258244784956</v>
      </c>
      <c r="G48">
        <f t="shared" si="12"/>
        <v>99006.59006933411</v>
      </c>
      <c r="H48">
        <f t="shared" si="12"/>
        <v>86272.815167492881</v>
      </c>
      <c r="I48">
        <f t="shared" si="12"/>
        <v>230331.85148702055</v>
      </c>
      <c r="J48">
        <f t="shared" si="12"/>
        <v>364915.15453865967</v>
      </c>
      <c r="K48">
        <f t="shared" si="12"/>
        <v>696816.75486351212</v>
      </c>
      <c r="L48">
        <f t="shared" si="12"/>
        <v>235778.52314832603</v>
      </c>
      <c r="M48">
        <f t="shared" si="12"/>
        <v>418799.94661048084</v>
      </c>
      <c r="N48">
        <f t="shared" si="12"/>
        <v>971270.98794656736</v>
      </c>
      <c r="O48">
        <f t="shared" si="12"/>
        <v>2854261.8804703383</v>
      </c>
      <c r="P48">
        <f t="shared" si="12"/>
        <v>61375.029865384306</v>
      </c>
      <c r="Q48">
        <f t="shared" si="12"/>
        <v>2883.3292471280765</v>
      </c>
      <c r="R48">
        <f t="shared" si="12"/>
        <v>21255.655191660429</v>
      </c>
      <c r="S48">
        <f t="shared" si="12"/>
        <v>16974.391725939055</v>
      </c>
      <c r="T48">
        <f t="shared" si="12"/>
        <v>1333.556932671783</v>
      </c>
      <c r="U48">
        <f t="shared" si="12"/>
        <v>7476.5320069580475</v>
      </c>
      <c r="V48">
        <f t="shared" si="12"/>
        <v>311833.05208626803</v>
      </c>
      <c r="W48">
        <f t="shared" si="12"/>
        <v>111391.66709501277</v>
      </c>
      <c r="X48">
        <f t="shared" si="12"/>
        <v>7801452.2676559798</v>
      </c>
      <c r="Y48">
        <f t="shared" si="12"/>
        <v>800379.06020838767</v>
      </c>
      <c r="Z48">
        <f t="shared" si="12"/>
        <v>7056237.3515092274</v>
      </c>
      <c r="AA48">
        <f>AA14</f>
        <v>19818606.933520567</v>
      </c>
      <c r="AB48">
        <f t="shared" ref="AB48:AE48" si="13">AB14</f>
        <v>1.1726433278699636E-44</v>
      </c>
      <c r="AC48">
        <f t="shared" si="13"/>
        <v>1.1726433278699636E-44</v>
      </c>
      <c r="AD48">
        <f t="shared" si="13"/>
        <v>27675223.345238183</v>
      </c>
      <c r="AE48">
        <f t="shared" si="13"/>
        <v>0</v>
      </c>
      <c r="AF48">
        <f>AF14</f>
        <v>1288791.4032962222</v>
      </c>
      <c r="AG48">
        <f t="shared" ref="AG48:AI48" si="14">AG14</f>
        <v>-3093.9326525739743</v>
      </c>
      <c r="AH48">
        <f t="shared" si="14"/>
        <v>28960920.81588183</v>
      </c>
      <c r="AI48">
        <f t="shared" si="14"/>
        <v>36762373.08353781</v>
      </c>
    </row>
    <row r="49" spans="1:35">
      <c r="A49" t="s">
        <v>11</v>
      </c>
      <c r="B49" t="s">
        <v>25</v>
      </c>
      <c r="C49">
        <v>11</v>
      </c>
      <c r="D49">
        <f>D13+D15</f>
        <v>20241131.046265699</v>
      </c>
      <c r="E49">
        <f t="shared" ref="E49:Z49" si="15">E13+E15</f>
        <v>14894059.923422223</v>
      </c>
      <c r="F49">
        <f t="shared" si="15"/>
        <v>35216254.747071788</v>
      </c>
      <c r="G49">
        <f t="shared" si="15"/>
        <v>43757533.758215226</v>
      </c>
      <c r="H49">
        <f t="shared" si="15"/>
        <v>28729863.656381007</v>
      </c>
      <c r="I49">
        <f t="shared" si="15"/>
        <v>81561949.651320592</v>
      </c>
      <c r="J49">
        <f t="shared" si="15"/>
        <v>113813461.5119655</v>
      </c>
      <c r="K49">
        <f t="shared" si="15"/>
        <v>189900788.31548926</v>
      </c>
      <c r="L49">
        <f t="shared" si="15"/>
        <v>2374295.7602272895</v>
      </c>
      <c r="M49">
        <f t="shared" si="15"/>
        <v>253602898.36043319</v>
      </c>
      <c r="N49">
        <f t="shared" si="15"/>
        <v>8387622.4265987892</v>
      </c>
      <c r="O49">
        <f t="shared" si="15"/>
        <v>791921061.83640623</v>
      </c>
      <c r="P49">
        <f t="shared" si="15"/>
        <v>12324278.851417644</v>
      </c>
      <c r="Q49">
        <f t="shared" si="15"/>
        <v>1501387.5822172044</v>
      </c>
      <c r="R49">
        <f t="shared" si="15"/>
        <v>1418826.7353963545</v>
      </c>
      <c r="S49">
        <f t="shared" si="15"/>
        <v>8838789.7353032734</v>
      </c>
      <c r="T49">
        <f t="shared" si="15"/>
        <v>89015.662523083956</v>
      </c>
      <c r="U49">
        <f t="shared" si="15"/>
        <v>3722488.973876785</v>
      </c>
      <c r="V49">
        <f t="shared" si="15"/>
        <v>31032979.70212961</v>
      </c>
      <c r="W49">
        <f t="shared" si="15"/>
        <v>11085468.076006223</v>
      </c>
      <c r="X49">
        <f t="shared" si="15"/>
        <v>1654414156.3126667</v>
      </c>
      <c r="Y49">
        <f t="shared" si="15"/>
        <v>104661385.25082874</v>
      </c>
      <c r="Z49">
        <f t="shared" si="15"/>
        <v>332909627.3512736</v>
      </c>
      <c r="AA49">
        <f>AA13+AA15</f>
        <v>326837939.08615232</v>
      </c>
      <c r="AB49">
        <f t="shared" ref="AB49:AE49" si="16">AB13+AB15</f>
        <v>1130268082.7643421</v>
      </c>
      <c r="AC49">
        <f t="shared" si="16"/>
        <v>6115211.5052569173</v>
      </c>
      <c r="AD49">
        <f t="shared" si="16"/>
        <v>1900792245.9578538</v>
      </c>
      <c r="AE49">
        <f t="shared" si="16"/>
        <v>78976072.42176798</v>
      </c>
      <c r="AF49">
        <f>AF13+AF15</f>
        <v>141002227.92018011</v>
      </c>
      <c r="AG49">
        <f t="shared" ref="AG49:AI49" si="17">AG13+AG15</f>
        <v>-581961.1429230778</v>
      </c>
      <c r="AH49">
        <f t="shared" si="17"/>
        <v>2120188585.1568789</v>
      </c>
      <c r="AI49">
        <f t="shared" si="17"/>
        <v>3774602741.4695454</v>
      </c>
    </row>
    <row r="50" spans="1:35">
      <c r="A50" t="s">
        <v>12</v>
      </c>
      <c r="B50">
        <v>2</v>
      </c>
      <c r="C50">
        <v>12</v>
      </c>
      <c r="D50">
        <f>D16</f>
        <v>238802.07896965227</v>
      </c>
      <c r="E50">
        <f t="shared" ref="E50:Z62" si="18">E16</f>
        <v>271343.54267972347</v>
      </c>
      <c r="F50">
        <f t="shared" si="18"/>
        <v>454259.31172550685</v>
      </c>
      <c r="G50">
        <f t="shared" si="18"/>
        <v>265689.08705650043</v>
      </c>
      <c r="H50">
        <f t="shared" si="18"/>
        <v>577396.87040849705</v>
      </c>
      <c r="I50">
        <f t="shared" si="18"/>
        <v>3237405.7544268337</v>
      </c>
      <c r="J50">
        <f t="shared" si="18"/>
        <v>11100741.018114841</v>
      </c>
      <c r="K50">
        <f t="shared" si="18"/>
        <v>609642.40634234867</v>
      </c>
      <c r="L50">
        <f t="shared" si="18"/>
        <v>892.37542527910102</v>
      </c>
      <c r="M50">
        <f t="shared" si="18"/>
        <v>913417.65992524265</v>
      </c>
      <c r="N50">
        <f t="shared" si="18"/>
        <v>9535.1329904145387</v>
      </c>
      <c r="O50">
        <f t="shared" si="18"/>
        <v>205849.58836857427</v>
      </c>
      <c r="P50">
        <f t="shared" si="18"/>
        <v>7626711.0049688099</v>
      </c>
      <c r="Q50">
        <f t="shared" si="18"/>
        <v>571993.20763870282</v>
      </c>
      <c r="R50">
        <f t="shared" si="18"/>
        <v>9522.6444764105599</v>
      </c>
      <c r="S50">
        <f t="shared" si="18"/>
        <v>3367370.1262894501</v>
      </c>
      <c r="T50">
        <f t="shared" si="18"/>
        <v>597.44046675485981</v>
      </c>
      <c r="U50">
        <f t="shared" si="18"/>
        <v>459845.81837510201</v>
      </c>
      <c r="V50">
        <f t="shared" si="18"/>
        <v>11127723.431044977</v>
      </c>
      <c r="W50">
        <f t="shared" si="18"/>
        <v>3974997.6972082485</v>
      </c>
      <c r="X50">
        <f t="shared" si="18"/>
        <v>45023736.196901873</v>
      </c>
      <c r="Y50">
        <f t="shared" si="18"/>
        <v>342453.40832553233</v>
      </c>
      <c r="Z50">
        <f t="shared" si="18"/>
        <v>164963.38507338488</v>
      </c>
      <c r="AA50">
        <f>AA16</f>
        <v>7.2992128666081197E-45</v>
      </c>
      <c r="AB50">
        <f t="shared" ref="AB50:AF57" si="19">AB16</f>
        <v>7.2992128666081197E-45</v>
      </c>
      <c r="AC50">
        <f t="shared" si="19"/>
        <v>202997.59466154416</v>
      </c>
      <c r="AD50">
        <f t="shared" si="19"/>
        <v>710414.38806046138</v>
      </c>
      <c r="AE50">
        <f t="shared" si="19"/>
        <v>736.57420612749002</v>
      </c>
      <c r="AF50">
        <f>AF16</f>
        <v>5477993.3829897307</v>
      </c>
      <c r="AG50">
        <f t="shared" ref="AG50:AI57" si="20">AG16</f>
        <v>-12803.011396378128</v>
      </c>
      <c r="AH50">
        <f t="shared" si="20"/>
        <v>6176341.333859941</v>
      </c>
      <c r="AI50">
        <f t="shared" si="20"/>
        <v>51200077.530761816</v>
      </c>
    </row>
    <row r="51" spans="1:35">
      <c r="A51" t="s">
        <v>13</v>
      </c>
      <c r="B51">
        <v>11</v>
      </c>
      <c r="C51">
        <v>13</v>
      </c>
      <c r="D51">
        <f t="shared" ref="D51:S66" si="21">D17</f>
        <v>190408.15726385405</v>
      </c>
      <c r="E51">
        <f t="shared" si="21"/>
        <v>147149.26977077781</v>
      </c>
      <c r="F51">
        <f t="shared" si="21"/>
        <v>45249.591115340365</v>
      </c>
      <c r="G51">
        <f t="shared" si="21"/>
        <v>71370.361946147881</v>
      </c>
      <c r="H51">
        <f t="shared" si="21"/>
        <v>83235.340143591238</v>
      </c>
      <c r="I51">
        <f t="shared" si="21"/>
        <v>1156564.8774031028</v>
      </c>
      <c r="J51">
        <f t="shared" si="21"/>
        <v>1727627.8625443871</v>
      </c>
      <c r="K51">
        <f t="shared" si="21"/>
        <v>632729.49635187967</v>
      </c>
      <c r="L51">
        <f t="shared" si="21"/>
        <v>2434.3906378564534</v>
      </c>
      <c r="M51">
        <f t="shared" si="21"/>
        <v>987489.65577993111</v>
      </c>
      <c r="N51">
        <f t="shared" si="21"/>
        <v>50329.879011543737</v>
      </c>
      <c r="O51">
        <f t="shared" si="21"/>
        <v>4582926.7299956465</v>
      </c>
      <c r="P51">
        <f t="shared" si="21"/>
        <v>28757.605720278953</v>
      </c>
      <c r="Q51">
        <f t="shared" si="21"/>
        <v>175058.09433082616</v>
      </c>
      <c r="R51">
        <f t="shared" si="21"/>
        <v>8750.8435092392265</v>
      </c>
      <c r="S51">
        <f t="shared" si="21"/>
        <v>1030581.1141504509</v>
      </c>
      <c r="T51">
        <f t="shared" si="18"/>
        <v>549.01850464014035</v>
      </c>
      <c r="U51">
        <f t="shared" si="18"/>
        <v>9804.0655672385019</v>
      </c>
      <c r="V51">
        <f t="shared" si="18"/>
        <v>199222.13397257397</v>
      </c>
      <c r="W51">
        <f t="shared" si="18"/>
        <v>71165.277307716897</v>
      </c>
      <c r="X51">
        <f t="shared" si="18"/>
        <v>11201403.765027026</v>
      </c>
      <c r="Y51">
        <f t="shared" si="18"/>
        <v>234177.20408568566</v>
      </c>
      <c r="Z51">
        <f t="shared" si="18"/>
        <v>662753.98953317082</v>
      </c>
      <c r="AA51">
        <f t="shared" ref="AA51:AI51" si="22">AA17</f>
        <v>9.4796200451600349E-46</v>
      </c>
      <c r="AB51">
        <f t="shared" si="22"/>
        <v>9.4796200451600349E-46</v>
      </c>
      <c r="AC51">
        <f t="shared" si="22"/>
        <v>215138.25688229167</v>
      </c>
      <c r="AD51">
        <f t="shared" si="22"/>
        <v>1112069.4505011481</v>
      </c>
      <c r="AE51">
        <f t="shared" si="22"/>
        <v>197964.98579716368</v>
      </c>
      <c r="AF51">
        <f t="shared" si="22"/>
        <v>545152.24132517341</v>
      </c>
      <c r="AG51">
        <f t="shared" si="22"/>
        <v>-1928.5783843035153</v>
      </c>
      <c r="AH51">
        <f t="shared" si="22"/>
        <v>1853258.0992391817</v>
      </c>
      <c r="AI51">
        <f t="shared" si="22"/>
        <v>13054661.864266207</v>
      </c>
    </row>
    <row r="52" spans="1:35">
      <c r="A52" t="s">
        <v>14</v>
      </c>
      <c r="B52">
        <v>0</v>
      </c>
      <c r="C52">
        <v>14</v>
      </c>
      <c r="D52">
        <f t="shared" si="21"/>
        <v>19.24389391838822</v>
      </c>
      <c r="E52">
        <f t="shared" si="18"/>
        <v>62116.081419739319</v>
      </c>
      <c r="F52">
        <f t="shared" si="18"/>
        <v>27607.517688159132</v>
      </c>
      <c r="G52">
        <f t="shared" si="18"/>
        <v>7435.4736337087461</v>
      </c>
      <c r="H52">
        <f t="shared" si="18"/>
        <v>6073.5153815318517</v>
      </c>
      <c r="I52">
        <f t="shared" si="18"/>
        <v>556632.0276105993</v>
      </c>
      <c r="J52">
        <f t="shared" si="18"/>
        <v>241136.34414791674</v>
      </c>
      <c r="K52">
        <f t="shared" si="18"/>
        <v>68540.619791040721</v>
      </c>
      <c r="L52">
        <f t="shared" si="18"/>
        <v>640.44648283715696</v>
      </c>
      <c r="M52">
        <f t="shared" si="18"/>
        <v>556.70490563275246</v>
      </c>
      <c r="N52">
        <f t="shared" si="18"/>
        <v>658.6045103861627</v>
      </c>
      <c r="O52">
        <f t="shared" si="18"/>
        <v>10817.822429384463</v>
      </c>
      <c r="P52">
        <f t="shared" si="18"/>
        <v>1789.9870944138083</v>
      </c>
      <c r="Q52">
        <f t="shared" si="18"/>
        <v>467889.94914687058</v>
      </c>
      <c r="R52">
        <f t="shared" si="18"/>
        <v>107375.10469038413</v>
      </c>
      <c r="S52">
        <f t="shared" si="18"/>
        <v>2754505.8509566383</v>
      </c>
      <c r="T52">
        <f t="shared" si="18"/>
        <v>6736.59851766887</v>
      </c>
      <c r="U52">
        <f t="shared" si="18"/>
        <v>1598658.5537876184</v>
      </c>
      <c r="V52">
        <f t="shared" si="18"/>
        <v>81941.911155284455</v>
      </c>
      <c r="W52">
        <f t="shared" si="18"/>
        <v>29270.938495683946</v>
      </c>
      <c r="X52">
        <f t="shared" si="18"/>
        <v>6030403.295739416</v>
      </c>
      <c r="Y52">
        <f t="shared" si="18"/>
        <v>1964.3976835684605</v>
      </c>
      <c r="Z52">
        <f t="shared" si="18"/>
        <v>8867.8195716786868</v>
      </c>
      <c r="AA52">
        <f t="shared" ref="AA52" si="23">AA18</f>
        <v>0</v>
      </c>
      <c r="AB52">
        <f t="shared" si="19"/>
        <v>0</v>
      </c>
      <c r="AC52">
        <f t="shared" si="19"/>
        <v>1988.8512707698121</v>
      </c>
      <c r="AD52">
        <f t="shared" si="19"/>
        <v>12821.068526016959</v>
      </c>
      <c r="AE52">
        <f t="shared" si="19"/>
        <v>0</v>
      </c>
      <c r="AF52">
        <f t="shared" si="19"/>
        <v>666038.03378416528</v>
      </c>
      <c r="AG52">
        <f t="shared" si="20"/>
        <v>1524.9111621061943</v>
      </c>
      <c r="AH52">
        <f t="shared" si="20"/>
        <v>680384.0134722885</v>
      </c>
      <c r="AI52">
        <f t="shared" si="20"/>
        <v>6710787.3092117049</v>
      </c>
    </row>
    <row r="53" spans="1:35">
      <c r="A53" t="s">
        <v>15</v>
      </c>
      <c r="B53">
        <v>0</v>
      </c>
      <c r="C53">
        <v>15</v>
      </c>
      <c r="D53">
        <f t="shared" si="21"/>
        <v>1120948.1721278082</v>
      </c>
      <c r="E53">
        <f t="shared" si="18"/>
        <v>866279.61401319457</v>
      </c>
      <c r="F53">
        <f t="shared" si="18"/>
        <v>266387.99082532973</v>
      </c>
      <c r="G53">
        <f t="shared" si="18"/>
        <v>420163.0745093174</v>
      </c>
      <c r="H53">
        <f t="shared" si="18"/>
        <v>490013.15768789785</v>
      </c>
      <c r="I53">
        <f t="shared" si="18"/>
        <v>6808790.6731627239</v>
      </c>
      <c r="J53">
        <f t="shared" si="18"/>
        <v>10170684.504617238</v>
      </c>
      <c r="K53">
        <f t="shared" si="18"/>
        <v>3724929.5543790725</v>
      </c>
      <c r="L53">
        <f t="shared" si="18"/>
        <v>14331.453940646188</v>
      </c>
      <c r="M53">
        <f t="shared" si="18"/>
        <v>5813431.2129691737</v>
      </c>
      <c r="N53">
        <f t="shared" si="18"/>
        <v>296296.05523267982</v>
      </c>
      <c r="O53">
        <f t="shared" si="18"/>
        <v>26980059.125647098</v>
      </c>
      <c r="P53">
        <f t="shared" si="18"/>
        <v>169298.34325453208</v>
      </c>
      <c r="Q53">
        <f t="shared" si="18"/>
        <v>1030581.1141504509</v>
      </c>
      <c r="R53">
        <f t="shared" si="18"/>
        <v>51516.921213964888</v>
      </c>
      <c r="S53">
        <f t="shared" si="18"/>
        <v>6067114.1023415048</v>
      </c>
      <c r="T53">
        <f t="shared" si="18"/>
        <v>3232.1161975634323</v>
      </c>
      <c r="U53">
        <f t="shared" si="18"/>
        <v>57717.324378010919</v>
      </c>
      <c r="V53">
        <f t="shared" si="18"/>
        <v>1172836.7635767851</v>
      </c>
      <c r="W53">
        <f t="shared" si="18"/>
        <v>418955.72470937093</v>
      </c>
      <c r="X53">
        <f t="shared" si="18"/>
        <v>65943566.998934351</v>
      </c>
      <c r="Y53">
        <f t="shared" si="18"/>
        <v>1378620.0793388044</v>
      </c>
      <c r="Z53">
        <f t="shared" si="18"/>
        <v>3901686.1662504543</v>
      </c>
      <c r="AA53">
        <f t="shared" ref="AA53" si="24">AA19</f>
        <v>5.5807287433401773E-45</v>
      </c>
      <c r="AB53">
        <f t="shared" si="19"/>
        <v>5.5807287433401773E-45</v>
      </c>
      <c r="AC53">
        <f t="shared" si="19"/>
        <v>1266536.2622715104</v>
      </c>
      <c r="AD53">
        <f t="shared" si="19"/>
        <v>6546842.5078607686</v>
      </c>
      <c r="AE53">
        <f t="shared" si="19"/>
        <v>1165435.8309194345</v>
      </c>
      <c r="AF53">
        <f t="shared" si="19"/>
        <v>3209355.1937379944</v>
      </c>
      <c r="AG53">
        <f t="shared" si="20"/>
        <v>-11353.696426432552</v>
      </c>
      <c r="AH53">
        <f t="shared" si="20"/>
        <v>10910279.836091764</v>
      </c>
      <c r="AI53">
        <f t="shared" si="20"/>
        <v>76853846.835026115</v>
      </c>
    </row>
    <row r="54" spans="1:35">
      <c r="A54" t="s">
        <v>16</v>
      </c>
      <c r="B54">
        <v>3</v>
      </c>
      <c r="C54">
        <v>16</v>
      </c>
      <c r="D54">
        <f t="shared" si="21"/>
        <v>1.2073411953227244</v>
      </c>
      <c r="E54">
        <f t="shared" si="18"/>
        <v>3897.0961026973387</v>
      </c>
      <c r="F54">
        <f t="shared" si="18"/>
        <v>1732.0659502111314</v>
      </c>
      <c r="G54">
        <f t="shared" si="18"/>
        <v>466.49361417101409</v>
      </c>
      <c r="H54">
        <f t="shared" si="18"/>
        <v>381.04581908669036</v>
      </c>
      <c r="I54">
        <f t="shared" si="18"/>
        <v>34922.494398502698</v>
      </c>
      <c r="J54">
        <f t="shared" si="18"/>
        <v>15128.634735463233</v>
      </c>
      <c r="K54">
        <f t="shared" si="18"/>
        <v>4300.1647264124185</v>
      </c>
      <c r="L54">
        <f t="shared" si="18"/>
        <v>40.180923123359776</v>
      </c>
      <c r="M54">
        <f t="shared" si="18"/>
        <v>34.927066687185658</v>
      </c>
      <c r="N54">
        <f t="shared" si="18"/>
        <v>41.320138231211288</v>
      </c>
      <c r="O54">
        <f t="shared" si="18"/>
        <v>678.69853773211457</v>
      </c>
      <c r="P54">
        <f t="shared" si="18"/>
        <v>112.30186402746622</v>
      </c>
      <c r="Q54">
        <f t="shared" si="18"/>
        <v>29354.911894556171</v>
      </c>
      <c r="R54">
        <f t="shared" si="18"/>
        <v>6736.59851766887</v>
      </c>
      <c r="S54">
        <f t="shared" si="18"/>
        <v>172814.732856102</v>
      </c>
      <c r="T54">
        <f t="shared" si="18"/>
        <v>422.64694147788367</v>
      </c>
      <c r="U54">
        <f t="shared" si="18"/>
        <v>100298.11728480468</v>
      </c>
      <c r="V54">
        <f t="shared" si="18"/>
        <v>5140.9473249442908</v>
      </c>
      <c r="W54">
        <f t="shared" si="18"/>
        <v>1836.4271816021799</v>
      </c>
      <c r="X54">
        <f t="shared" si="18"/>
        <v>378341.01321869728</v>
      </c>
      <c r="Y54">
        <f t="shared" si="18"/>
        <v>123.24419670088156</v>
      </c>
      <c r="Z54">
        <f t="shared" si="18"/>
        <v>556.35745691501518</v>
      </c>
      <c r="AA54">
        <f t="shared" ref="AA54" si="25">AA20</f>
        <v>0</v>
      </c>
      <c r="AB54">
        <f t="shared" si="19"/>
        <v>0</v>
      </c>
      <c r="AC54">
        <f t="shared" si="19"/>
        <v>124.77838844641998</v>
      </c>
      <c r="AD54">
        <f t="shared" si="19"/>
        <v>804.38004206231676</v>
      </c>
      <c r="AE54">
        <f t="shared" si="19"/>
        <v>0</v>
      </c>
      <c r="AF54">
        <f t="shared" si="19"/>
        <v>41786.50948969282</v>
      </c>
      <c r="AG54">
        <f t="shared" si="20"/>
        <v>95.671285293203212</v>
      </c>
      <c r="AH54">
        <f t="shared" si="20"/>
        <v>42686.560817048339</v>
      </c>
      <c r="AI54">
        <f t="shared" si="20"/>
        <v>421027.57403574564</v>
      </c>
    </row>
    <row r="55" spans="1:35">
      <c r="A55" t="s">
        <v>17</v>
      </c>
      <c r="B55">
        <v>26</v>
      </c>
      <c r="C55">
        <v>17</v>
      </c>
      <c r="D55">
        <f t="shared" si="21"/>
        <v>38318.693904487809</v>
      </c>
      <c r="E55">
        <f t="shared" si="18"/>
        <v>140472.51739444095</v>
      </c>
      <c r="F55">
        <f t="shared" si="18"/>
        <v>118409.22730839212</v>
      </c>
      <c r="G55">
        <f t="shared" si="18"/>
        <v>125705.13880722821</v>
      </c>
      <c r="H55">
        <f t="shared" si="18"/>
        <v>66608.316129776154</v>
      </c>
      <c r="I55">
        <f t="shared" si="18"/>
        <v>385643.22673142276</v>
      </c>
      <c r="J55">
        <f t="shared" si="18"/>
        <v>925262.5875471374</v>
      </c>
      <c r="K55">
        <f t="shared" si="18"/>
        <v>504744.51304560975</v>
      </c>
      <c r="L55">
        <f t="shared" si="18"/>
        <v>14386.222248990922</v>
      </c>
      <c r="M55">
        <f t="shared" si="18"/>
        <v>223419.77273505405</v>
      </c>
      <c r="N55">
        <f t="shared" si="18"/>
        <v>157381.84116211164</v>
      </c>
      <c r="O55">
        <f t="shared" si="18"/>
        <v>4872036.8830988901</v>
      </c>
      <c r="P55">
        <f t="shared" si="18"/>
        <v>8922.6430245397933</v>
      </c>
      <c r="Q55">
        <f t="shared" si="18"/>
        <v>16739.465834162776</v>
      </c>
      <c r="R55">
        <f t="shared" si="18"/>
        <v>12319.187707238088</v>
      </c>
      <c r="S55">
        <f t="shared" si="18"/>
        <v>98546.584867153259</v>
      </c>
      <c r="T55">
        <f t="shared" si="18"/>
        <v>772.89257958597079</v>
      </c>
      <c r="U55">
        <f t="shared" si="18"/>
        <v>8320179.3853588495</v>
      </c>
      <c r="V55">
        <f t="shared" si="18"/>
        <v>89043.388337896948</v>
      </c>
      <c r="W55">
        <f t="shared" si="18"/>
        <v>31807.697754896653</v>
      </c>
      <c r="X55">
        <f t="shared" si="18"/>
        <v>16150720.185577868</v>
      </c>
      <c r="Y55">
        <f t="shared" si="18"/>
        <v>1243460.3471741723</v>
      </c>
      <c r="Z55">
        <f t="shared" si="18"/>
        <v>5755910.8602023553</v>
      </c>
      <c r="AA55">
        <f t="shared" ref="AA55" si="26">AA21</f>
        <v>1.2028935971894756E-44</v>
      </c>
      <c r="AB55">
        <f t="shared" si="19"/>
        <v>1.2028935971894756E-44</v>
      </c>
      <c r="AC55">
        <f t="shared" si="19"/>
        <v>132979.5306732691</v>
      </c>
      <c r="AD55">
        <f t="shared" si="19"/>
        <v>7132350.7380497968</v>
      </c>
      <c r="AE55">
        <f t="shared" si="19"/>
        <v>0</v>
      </c>
      <c r="AF55">
        <f t="shared" si="19"/>
        <v>2021904.5791391644</v>
      </c>
      <c r="AG55">
        <f t="shared" si="20"/>
        <v>24800.176118887583</v>
      </c>
      <c r="AH55">
        <f t="shared" si="20"/>
        <v>9179055.4933078494</v>
      </c>
      <c r="AI55">
        <f t="shared" si="20"/>
        <v>25329775.678885717</v>
      </c>
    </row>
    <row r="56" spans="1:35">
      <c r="A56" t="s">
        <v>18</v>
      </c>
      <c r="B56">
        <v>0</v>
      </c>
      <c r="C56">
        <v>18</v>
      </c>
      <c r="D56">
        <f t="shared" si="21"/>
        <v>1362792.7404763252</v>
      </c>
      <c r="E56">
        <f t="shared" si="18"/>
        <v>3205188.9276780835</v>
      </c>
      <c r="F56">
        <f t="shared" si="18"/>
        <v>2644221.9174261866</v>
      </c>
      <c r="G56">
        <f t="shared" si="18"/>
        <v>4441606.2089169137</v>
      </c>
      <c r="H56">
        <f t="shared" si="18"/>
        <v>3871762.4924491481</v>
      </c>
      <c r="I56">
        <f t="shared" si="18"/>
        <v>14746493.903150296</v>
      </c>
      <c r="J56">
        <f t="shared" si="18"/>
        <v>32979316.683686033</v>
      </c>
      <c r="K56">
        <f t="shared" si="18"/>
        <v>14693599.810406586</v>
      </c>
      <c r="L56">
        <f t="shared" si="18"/>
        <v>781178.20127397857</v>
      </c>
      <c r="M56">
        <f t="shared" si="18"/>
        <v>10829407.481872624</v>
      </c>
      <c r="N56">
        <f t="shared" si="18"/>
        <v>549401.13569537399</v>
      </c>
      <c r="O56">
        <f t="shared" si="18"/>
        <v>15578336.173867613</v>
      </c>
      <c r="P56">
        <f t="shared" si="18"/>
        <v>2085241.5256795371</v>
      </c>
      <c r="Q56">
        <f t="shared" si="18"/>
        <v>283088.69287047308</v>
      </c>
      <c r="R56">
        <f t="shared" si="18"/>
        <v>336268.78909538477</v>
      </c>
      <c r="S56">
        <f t="shared" si="18"/>
        <v>1666565.9569588562</v>
      </c>
      <c r="T56">
        <f t="shared" si="18"/>
        <v>21097.141955672916</v>
      </c>
      <c r="U56">
        <f t="shared" si="18"/>
        <v>341560.10574448342</v>
      </c>
      <c r="V56">
        <f t="shared" si="18"/>
        <v>27721355.564597029</v>
      </c>
      <c r="W56">
        <f t="shared" si="18"/>
        <v>9902503.8873037826</v>
      </c>
      <c r="X56">
        <f t="shared" si="18"/>
        <v>148040987.34110436</v>
      </c>
      <c r="Y56">
        <f t="shared" si="18"/>
        <v>2219945.1080788528</v>
      </c>
      <c r="Z56">
        <f t="shared" si="18"/>
        <v>5080745.8453624286</v>
      </c>
      <c r="AA56">
        <f t="shared" ref="AA56" si="27">AA22</f>
        <v>7.3192100085686426E-45</v>
      </c>
      <c r="AB56">
        <f t="shared" si="19"/>
        <v>7.3192100085686426E-45</v>
      </c>
      <c r="AC56">
        <f t="shared" si="19"/>
        <v>7.3192100085686426E-45</v>
      </c>
      <c r="AD56">
        <f t="shared" si="19"/>
        <v>7300690.9534412809</v>
      </c>
      <c r="AE56">
        <f t="shared" si="19"/>
        <v>32747.125937542591</v>
      </c>
      <c r="AF56">
        <f t="shared" si="19"/>
        <v>5085735.9368096311</v>
      </c>
      <c r="AG56">
        <f t="shared" si="20"/>
        <v>-25910.774335336169</v>
      </c>
      <c r="AH56">
        <f t="shared" si="20"/>
        <v>12393263.241853118</v>
      </c>
      <c r="AI56">
        <f t="shared" si="20"/>
        <v>160434250.58295748</v>
      </c>
    </row>
    <row r="57" spans="1:35">
      <c r="A57" t="s">
        <v>19</v>
      </c>
      <c r="B57">
        <v>25</v>
      </c>
      <c r="C57">
        <v>19</v>
      </c>
      <c r="D57">
        <f t="shared" si="21"/>
        <v>486810.98508006363</v>
      </c>
      <c r="E57">
        <f t="shared" si="18"/>
        <v>1144943.8589651682</v>
      </c>
      <c r="F57">
        <f t="shared" si="18"/>
        <v>944557.62652699498</v>
      </c>
      <c r="G57">
        <f t="shared" si="18"/>
        <v>1586611.5438396207</v>
      </c>
      <c r="H57">
        <f t="shared" si="18"/>
        <v>1383054.4124313642</v>
      </c>
      <c r="I57">
        <f t="shared" si="18"/>
        <v>5267679.3838515906</v>
      </c>
      <c r="J57">
        <f t="shared" si="18"/>
        <v>11780730.235208854</v>
      </c>
      <c r="K57">
        <f t="shared" si="18"/>
        <v>5248784.782619358</v>
      </c>
      <c r="L57">
        <f t="shared" si="18"/>
        <v>279049.13079617644</v>
      </c>
      <c r="M57">
        <f t="shared" si="18"/>
        <v>3868434.5517141446</v>
      </c>
      <c r="N57">
        <f t="shared" si="18"/>
        <v>196254.7202727905</v>
      </c>
      <c r="O57">
        <f t="shared" si="18"/>
        <v>5564826.5165091911</v>
      </c>
      <c r="P57">
        <f t="shared" si="18"/>
        <v>744881.04544136673</v>
      </c>
      <c r="Q57">
        <f t="shared" si="18"/>
        <v>101123.73022557696</v>
      </c>
      <c r="R57">
        <f t="shared" si="18"/>
        <v>120120.49639623707</v>
      </c>
      <c r="S57">
        <f t="shared" si="18"/>
        <v>595323.55222590361</v>
      </c>
      <c r="T57">
        <f t="shared" si="18"/>
        <v>7536.2306774729213</v>
      </c>
      <c r="U57">
        <f t="shared" si="18"/>
        <v>122010.63786369009</v>
      </c>
      <c r="V57">
        <f t="shared" si="18"/>
        <v>9902503.8873037826</v>
      </c>
      <c r="W57">
        <f t="shared" si="18"/>
        <v>3537330.0201559593</v>
      </c>
      <c r="X57">
        <f t="shared" si="18"/>
        <v>52882567.348105304</v>
      </c>
      <c r="Y57">
        <f t="shared" si="18"/>
        <v>792999.2821284103</v>
      </c>
      <c r="Z57">
        <f t="shared" si="18"/>
        <v>1814922.2669456191</v>
      </c>
      <c r="AA57">
        <f t="shared" ref="AA57" si="28">AA23</f>
        <v>2.6145368466182119E-45</v>
      </c>
      <c r="AB57">
        <f t="shared" si="19"/>
        <v>2.6145368466182119E-45</v>
      </c>
      <c r="AC57">
        <f t="shared" si="19"/>
        <v>2.6145368466182119E-45</v>
      </c>
      <c r="AD57">
        <f t="shared" si="19"/>
        <v>2607921.5490740295</v>
      </c>
      <c r="AE57">
        <f t="shared" si="19"/>
        <v>11697.788051486143</v>
      </c>
      <c r="AF57">
        <f t="shared" si="19"/>
        <v>1816704.8060367822</v>
      </c>
      <c r="AG57">
        <f t="shared" si="20"/>
        <v>-9255.7358164114466</v>
      </c>
      <c r="AH57">
        <f t="shared" si="20"/>
        <v>4427068.4073458863</v>
      </c>
      <c r="AI57">
        <f t="shared" si="20"/>
        <v>57309635.755451187</v>
      </c>
    </row>
    <row r="58" spans="1:35">
      <c r="B58" t="s">
        <v>37</v>
      </c>
      <c r="C58" t="s">
        <v>38</v>
      </c>
      <c r="D58">
        <f t="shared" si="21"/>
        <v>147717730.04637074</v>
      </c>
      <c r="E58">
        <f t="shared" si="18"/>
        <v>42279716.574299887</v>
      </c>
      <c r="F58">
        <f t="shared" si="18"/>
        <v>286391861.30823076</v>
      </c>
      <c r="G58">
        <f t="shared" si="18"/>
        <v>257387796.43875757</v>
      </c>
      <c r="H58">
        <f t="shared" si="18"/>
        <v>155983707.97647685</v>
      </c>
      <c r="I58">
        <f t="shared" si="18"/>
        <v>488448728.85919392</v>
      </c>
      <c r="J58">
        <f t="shared" si="18"/>
        <v>548526176.74907887</v>
      </c>
      <c r="K58">
        <f t="shared" si="18"/>
        <v>981962758.07717741</v>
      </c>
      <c r="L58">
        <f t="shared" si="18"/>
        <v>5264403.7356353989</v>
      </c>
      <c r="M58">
        <f t="shared" si="18"/>
        <v>662204646.32017851</v>
      </c>
      <c r="N58">
        <f t="shared" si="18"/>
        <v>17808172.934216488</v>
      </c>
      <c r="O58">
        <f t="shared" si="18"/>
        <v>1110603863.8441186</v>
      </c>
      <c r="P58">
        <f t="shared" si="18"/>
        <v>30501041.315062106</v>
      </c>
      <c r="Q58">
        <f t="shared" si="18"/>
        <v>4722474.9289664533</v>
      </c>
      <c r="R58">
        <f t="shared" si="18"/>
        <v>3842968.5348116434</v>
      </c>
      <c r="S58">
        <f t="shared" si="18"/>
        <v>27801590.623078108</v>
      </c>
      <c r="T58">
        <f t="shared" si="18"/>
        <v>241103.71030333111</v>
      </c>
      <c r="U58">
        <f t="shared" si="18"/>
        <v>15801162.411726732</v>
      </c>
      <c r="V58">
        <f t="shared" si="18"/>
        <v>94621816.565161481</v>
      </c>
      <c r="W58">
        <f t="shared" si="18"/>
        <v>33800399.990428016</v>
      </c>
    </row>
    <row r="59" spans="1:35">
      <c r="B59" t="s">
        <v>39</v>
      </c>
      <c r="C59" t="s">
        <v>33</v>
      </c>
      <c r="D59">
        <f t="shared" si="21"/>
        <v>17862211.989374306</v>
      </c>
      <c r="E59">
        <f t="shared" si="18"/>
        <v>7379998.6195629518</v>
      </c>
      <c r="F59">
        <f t="shared" si="18"/>
        <v>36463005.234635681</v>
      </c>
      <c r="G59">
        <f t="shared" si="18"/>
        <v>30060689.613157153</v>
      </c>
      <c r="H59">
        <f t="shared" si="18"/>
        <v>22710845.621376287</v>
      </c>
      <c r="I59">
        <f t="shared" si="18"/>
        <v>65413153.940836675</v>
      </c>
      <c r="J59">
        <f t="shared" si="18"/>
        <v>126818578.52253193</v>
      </c>
      <c r="K59">
        <f t="shared" si="18"/>
        <v>127811624.17615491</v>
      </c>
      <c r="L59">
        <f t="shared" si="18"/>
        <v>448962.60558266885</v>
      </c>
      <c r="M59">
        <f t="shared" si="18"/>
        <v>136094646.19014981</v>
      </c>
      <c r="N59">
        <f t="shared" si="18"/>
        <v>2464604.1713670348</v>
      </c>
      <c r="O59">
        <f t="shared" si="18"/>
        <v>148281377.29296243</v>
      </c>
      <c r="P59">
        <f t="shared" si="18"/>
        <v>5505364.0240690392</v>
      </c>
      <c r="Q59">
        <f t="shared" si="18"/>
        <v>4908258.6030163672</v>
      </c>
      <c r="R59">
        <f t="shared" si="18"/>
        <v>334787.61495835974</v>
      </c>
      <c r="S59">
        <f t="shared" si="18"/>
        <v>28895314.089709088</v>
      </c>
      <c r="T59">
        <f t="shared" si="18"/>
        <v>21004.21468426616</v>
      </c>
      <c r="U59">
        <f t="shared" si="18"/>
        <v>3884144.0959705096</v>
      </c>
      <c r="V59">
        <f t="shared" si="18"/>
        <v>26219478.667697638</v>
      </c>
      <c r="W59">
        <f t="shared" si="18"/>
        <v>9366009.8556485828</v>
      </c>
    </row>
    <row r="60" spans="1:35">
      <c r="B60" t="s">
        <v>40</v>
      </c>
      <c r="C60" t="s">
        <v>41</v>
      </c>
      <c r="D60">
        <f t="shared" si="21"/>
        <v>3473267.8281767289</v>
      </c>
      <c r="E60">
        <f t="shared" si="18"/>
        <v>1527727.3320491943</v>
      </c>
      <c r="F60">
        <f t="shared" si="18"/>
        <v>8866860.644472722</v>
      </c>
      <c r="G60">
        <f t="shared" si="18"/>
        <v>9952007.9142844006</v>
      </c>
      <c r="H60">
        <f t="shared" si="18"/>
        <v>8668230.5634185709</v>
      </c>
      <c r="I60">
        <f t="shared" si="18"/>
        <v>40083995.07109277</v>
      </c>
      <c r="J60">
        <f t="shared" si="18"/>
        <v>41339368.001945511</v>
      </c>
      <c r="K60">
        <f t="shared" si="18"/>
        <v>158229511.86088109</v>
      </c>
      <c r="L60">
        <f t="shared" si="18"/>
        <v>137949.3891804856</v>
      </c>
      <c r="M60">
        <f t="shared" si="18"/>
        <v>24903127.323910847</v>
      </c>
      <c r="N60">
        <f t="shared" si="18"/>
        <v>1018009.7965801009</v>
      </c>
      <c r="O60">
        <f t="shared" si="18"/>
        <v>65921408.713840112</v>
      </c>
      <c r="P60">
        <f t="shared" si="18"/>
        <v>269283.88084973558</v>
      </c>
      <c r="Q60">
        <f t="shared" si="18"/>
        <v>637021.34902679198</v>
      </c>
      <c r="R60">
        <f t="shared" si="18"/>
        <v>76301.535789526635</v>
      </c>
      <c r="S60">
        <f t="shared" si="18"/>
        <v>3750196.0370766497</v>
      </c>
      <c r="T60">
        <f t="shared" si="18"/>
        <v>4787.0762443281255</v>
      </c>
      <c r="U60">
        <f t="shared" si="18"/>
        <v>718968.38090931391</v>
      </c>
      <c r="V60">
        <f t="shared" si="18"/>
        <v>1812550.7159747325</v>
      </c>
      <c r="W60">
        <f t="shared" si="18"/>
        <v>647471.60249975161</v>
      </c>
    </row>
    <row r="61" spans="1:35">
      <c r="B61" t="s">
        <v>42</v>
      </c>
      <c r="C61" t="s">
        <v>43</v>
      </c>
      <c r="D61">
        <f t="shared" si="21"/>
        <v>254753124.93857324</v>
      </c>
      <c r="E61">
        <f t="shared" si="18"/>
        <v>6914439.07068846</v>
      </c>
      <c r="F61">
        <f t="shared" si="18"/>
        <v>26108795.795543287</v>
      </c>
      <c r="G61">
        <f t="shared" si="18"/>
        <v>31744423.642644048</v>
      </c>
      <c r="H61">
        <f t="shared" si="18"/>
        <v>19201698.065297939</v>
      </c>
      <c r="I61">
        <f t="shared" si="18"/>
        <v>36052425.538762569</v>
      </c>
      <c r="J61">
        <f t="shared" si="18"/>
        <v>44628352.57270541</v>
      </c>
      <c r="K61">
        <f t="shared" si="18"/>
        <v>126907407.32874951</v>
      </c>
      <c r="L61">
        <f t="shared" si="18"/>
        <v>1880479.58661726</v>
      </c>
      <c r="M61">
        <f t="shared" si="18"/>
        <v>119441059.55413635</v>
      </c>
      <c r="N61">
        <f t="shared" si="18"/>
        <v>8148769.9052302865</v>
      </c>
      <c r="O61">
        <f t="shared" si="18"/>
        <v>628261548.79822385</v>
      </c>
      <c r="P61">
        <f t="shared" si="18"/>
        <v>7665003.837695078</v>
      </c>
      <c r="Q61">
        <f t="shared" si="18"/>
        <v>497231.9448513618</v>
      </c>
      <c r="R61">
        <f t="shared" si="18"/>
        <v>938076.34599651757</v>
      </c>
      <c r="S61">
        <f t="shared" si="18"/>
        <v>2927244.5451605511</v>
      </c>
      <c r="T61">
        <f t="shared" si="18"/>
        <v>58853.900446686144</v>
      </c>
      <c r="U61">
        <f t="shared" si="18"/>
        <v>1538911.7116731897</v>
      </c>
      <c r="V61">
        <f t="shared" si="18"/>
        <v>7784642.0285672238</v>
      </c>
      <c r="W61">
        <f t="shared" si="18"/>
        <v>2780796.4790727547</v>
      </c>
    </row>
    <row r="62" spans="1:35">
      <c r="B62" t="s">
        <v>44</v>
      </c>
      <c r="C62" t="s">
        <v>45</v>
      </c>
      <c r="D62">
        <f t="shared" si="21"/>
        <v>416481.21770815004</v>
      </c>
      <c r="E62">
        <f t="shared" si="18"/>
        <v>3670333.7682220563</v>
      </c>
      <c r="F62">
        <f t="shared" si="18"/>
        <v>41896713.173246361</v>
      </c>
      <c r="G62">
        <f t="shared" si="18"/>
        <v>9120149.4897312708</v>
      </c>
      <c r="H62">
        <f t="shared" si="18"/>
        <v>7755946.6614791919</v>
      </c>
      <c r="I62">
        <f t="shared" si="18"/>
        <v>18600638.009335093</v>
      </c>
      <c r="J62">
        <f t="shared" si="18"/>
        <v>22738773.198495727</v>
      </c>
      <c r="K62">
        <f t="shared" ref="E62:W66" si="29">K28</f>
        <v>39859502.75852035</v>
      </c>
      <c r="L62">
        <f t="shared" si="29"/>
        <v>477279.95877418027</v>
      </c>
      <c r="M62">
        <f t="shared" si="29"/>
        <v>34096100.162478998</v>
      </c>
      <c r="N62">
        <f t="shared" si="29"/>
        <v>679384.97005419678</v>
      </c>
      <c r="O62">
        <f t="shared" si="29"/>
        <v>184926037.57352236</v>
      </c>
      <c r="P62">
        <f t="shared" si="29"/>
        <v>2454068.9166754726</v>
      </c>
      <c r="Q62">
        <f t="shared" si="29"/>
        <v>1572006.8993107458</v>
      </c>
      <c r="R62">
        <f t="shared" si="29"/>
        <v>532871.7676481175</v>
      </c>
      <c r="S62">
        <f t="shared" si="29"/>
        <v>9254531.3482175991</v>
      </c>
      <c r="T62">
        <f t="shared" si="29"/>
        <v>33431.801257814041</v>
      </c>
      <c r="U62">
        <f t="shared" si="29"/>
        <v>612617.70904111816</v>
      </c>
      <c r="V62">
        <f t="shared" si="29"/>
        <v>5751636.2351392517</v>
      </c>
      <c r="W62">
        <f t="shared" si="29"/>
        <v>2054574.8581487765</v>
      </c>
    </row>
    <row r="63" spans="1:35">
      <c r="B63" t="s">
        <v>46</v>
      </c>
      <c r="C63" t="s">
        <v>47</v>
      </c>
      <c r="D63">
        <f t="shared" si="21"/>
        <v>7774859.6679915246</v>
      </c>
      <c r="E63">
        <f t="shared" si="29"/>
        <v>2078777.7438609868</v>
      </c>
      <c r="F63">
        <f t="shared" si="29"/>
        <v>7729171.7879126854</v>
      </c>
      <c r="G63">
        <f t="shared" si="29"/>
        <v>8412629.1983599365</v>
      </c>
      <c r="H63">
        <f t="shared" si="29"/>
        <v>8604769.5195725076</v>
      </c>
      <c r="I63">
        <f t="shared" si="29"/>
        <v>21740597.751084317</v>
      </c>
      <c r="J63">
        <f t="shared" si="29"/>
        <v>25966737.587639734</v>
      </c>
      <c r="K63">
        <f t="shared" si="29"/>
        <v>41972436.996782176</v>
      </c>
      <c r="L63">
        <f t="shared" si="29"/>
        <v>1422773.2406359313</v>
      </c>
      <c r="M63">
        <f t="shared" si="29"/>
        <v>10716973.08310177</v>
      </c>
      <c r="N63">
        <f t="shared" si="29"/>
        <v>3614077.4366180822</v>
      </c>
      <c r="O63">
        <f t="shared" si="29"/>
        <v>194473411.21622008</v>
      </c>
      <c r="P63">
        <f t="shared" si="29"/>
        <v>1415540.291853704</v>
      </c>
      <c r="Q63">
        <f t="shared" si="29"/>
        <v>419074.69368618372</v>
      </c>
      <c r="R63">
        <f t="shared" si="29"/>
        <v>689326.24138224567</v>
      </c>
      <c r="S63">
        <f t="shared" si="29"/>
        <v>2467126.5066737002</v>
      </c>
      <c r="T63">
        <f t="shared" si="29"/>
        <v>43247.586573033193</v>
      </c>
      <c r="U63">
        <f t="shared" si="29"/>
        <v>1090423.9244934907</v>
      </c>
      <c r="V63">
        <f t="shared" si="29"/>
        <v>13091443.42580694</v>
      </c>
      <c r="W63">
        <f t="shared" si="29"/>
        <v>4676469.341926109</v>
      </c>
    </row>
    <row r="64" spans="1:35">
      <c r="B64" t="s">
        <v>48</v>
      </c>
      <c r="C64" t="s">
        <v>49</v>
      </c>
      <c r="D64">
        <f t="shared" si="21"/>
        <v>-962971.76600413187</v>
      </c>
      <c r="E64">
        <f t="shared" si="29"/>
        <v>7326637.8014359055</v>
      </c>
      <c r="F64">
        <f t="shared" si="29"/>
        <v>46126320.880869433</v>
      </c>
      <c r="G64">
        <f t="shared" si="29"/>
        <v>28610937.201933611</v>
      </c>
      <c r="H64">
        <f t="shared" si="29"/>
        <v>19207425.134095944</v>
      </c>
      <c r="I64">
        <f t="shared" si="29"/>
        <v>60345642.896756172</v>
      </c>
      <c r="J64">
        <f t="shared" si="29"/>
        <v>54271433.453269787</v>
      </c>
      <c r="K64">
        <f t="shared" si="29"/>
        <v>122781122.87804665</v>
      </c>
      <c r="L64">
        <f t="shared" si="29"/>
        <v>625005.74049396464</v>
      </c>
      <c r="M64">
        <f t="shared" si="29"/>
        <v>45185185.221440271</v>
      </c>
      <c r="N64">
        <f t="shared" si="29"/>
        <v>3029353.8694716082</v>
      </c>
      <c r="O64">
        <f t="shared" si="29"/>
        <v>409493356.1752615</v>
      </c>
      <c r="P64">
        <f t="shared" si="29"/>
        <v>3389775.2645566589</v>
      </c>
      <c r="Q64">
        <f t="shared" si="29"/>
        <v>298593.44540829171</v>
      </c>
      <c r="R64">
        <f t="shared" si="29"/>
        <v>296455.26862528815</v>
      </c>
      <c r="S64">
        <f t="shared" si="29"/>
        <v>1757843.6851103753</v>
      </c>
      <c r="T64">
        <f t="shared" si="29"/>
        <v>18599.284526286392</v>
      </c>
      <c r="U64">
        <f t="shared" si="29"/>
        <v>1683547.4450713531</v>
      </c>
      <c r="V64">
        <f t="shared" si="29"/>
        <v>11152682.944610205</v>
      </c>
      <c r="W64">
        <f t="shared" si="29"/>
        <v>3983913.6277271924</v>
      </c>
    </row>
    <row r="65" spans="1:34">
      <c r="B65" t="s">
        <v>50</v>
      </c>
      <c r="C65" t="s">
        <v>51</v>
      </c>
      <c r="D65">
        <f t="shared" si="21"/>
        <v>283316973.87581986</v>
      </c>
      <c r="E65">
        <f t="shared" si="29"/>
        <v>28897914.335819557</v>
      </c>
      <c r="F65">
        <f t="shared" si="29"/>
        <v>167190867.51668015</v>
      </c>
      <c r="G65">
        <f t="shared" si="29"/>
        <v>117900837.06011042</v>
      </c>
      <c r="H65">
        <f t="shared" si="29"/>
        <v>86148915.565240443</v>
      </c>
      <c r="I65">
        <f t="shared" si="29"/>
        <v>242236453.20786759</v>
      </c>
      <c r="J65">
        <f t="shared" si="29"/>
        <v>315763243.33658808</v>
      </c>
      <c r="K65">
        <f t="shared" si="29"/>
        <v>617561605.99913466</v>
      </c>
      <c r="L65">
        <f t="shared" si="29"/>
        <v>4992450.5212844908</v>
      </c>
      <c r="M65">
        <f t="shared" si="29"/>
        <v>370437091.53521806</v>
      </c>
      <c r="N65">
        <f t="shared" si="29"/>
        <v>18954200.14932131</v>
      </c>
      <c r="O65">
        <f t="shared" si="29"/>
        <v>1631357139.7700303</v>
      </c>
      <c r="P65">
        <f t="shared" si="29"/>
        <v>20699036.215699688</v>
      </c>
      <c r="Q65">
        <f t="shared" si="29"/>
        <v>8332186.935299743</v>
      </c>
      <c r="R65">
        <f t="shared" si="29"/>
        <v>2867818.7744000559</v>
      </c>
      <c r="S65">
        <f t="shared" si="29"/>
        <v>49052256.21194797</v>
      </c>
      <c r="T65">
        <f t="shared" si="29"/>
        <v>179923.86373241406</v>
      </c>
      <c r="U65">
        <f t="shared" si="29"/>
        <v>9528613.2671589758</v>
      </c>
      <c r="V65">
        <f t="shared" si="29"/>
        <v>65812434.017795995</v>
      </c>
      <c r="W65">
        <f t="shared" si="29"/>
        <v>23509235.765023172</v>
      </c>
    </row>
    <row r="66" spans="1:34">
      <c r="B66" t="s">
        <v>52</v>
      </c>
      <c r="C66" t="s">
        <v>53</v>
      </c>
      <c r="D66">
        <f t="shared" si="21"/>
        <v>431034703.92219061</v>
      </c>
      <c r="E66">
        <f t="shared" si="29"/>
        <v>71177630.910119444</v>
      </c>
      <c r="F66">
        <f t="shared" si="29"/>
        <v>453582728.82491088</v>
      </c>
      <c r="G66">
        <f t="shared" si="29"/>
        <v>375288633.49886799</v>
      </c>
      <c r="H66">
        <f t="shared" si="29"/>
        <v>242132623.54171729</v>
      </c>
      <c r="I66">
        <f t="shared" si="29"/>
        <v>730685182.06706154</v>
      </c>
      <c r="J66">
        <f t="shared" si="29"/>
        <v>864289420.08566689</v>
      </c>
      <c r="K66">
        <f t="shared" si="29"/>
        <v>1599524364.0763121</v>
      </c>
      <c r="L66">
        <f t="shared" si="29"/>
        <v>10256854.256919891</v>
      </c>
      <c r="M66">
        <f t="shared" si="29"/>
        <v>1032641737.8553965</v>
      </c>
      <c r="N66">
        <f t="shared" si="29"/>
        <v>36762373.083537802</v>
      </c>
      <c r="O66">
        <f t="shared" si="29"/>
        <v>2741961003.6141491</v>
      </c>
      <c r="P66">
        <f t="shared" si="29"/>
        <v>51200077.530761793</v>
      </c>
      <c r="Q66">
        <f t="shared" si="29"/>
        <v>13054661.864266196</v>
      </c>
      <c r="R66">
        <f t="shared" si="29"/>
        <v>6710787.3092116993</v>
      </c>
      <c r="S66">
        <f t="shared" si="29"/>
        <v>76853846.83502607</v>
      </c>
      <c r="T66">
        <f t="shared" si="29"/>
        <v>421027.57403574517</v>
      </c>
      <c r="U66">
        <f t="shared" si="29"/>
        <v>25329775.678885706</v>
      </c>
      <c r="V66">
        <f t="shared" si="29"/>
        <v>160434250.58295748</v>
      </c>
      <c r="W66">
        <f t="shared" si="29"/>
        <v>57309635.75545118</v>
      </c>
    </row>
    <row r="68" spans="1:34">
      <c r="A68" t="s">
        <v>93</v>
      </c>
    </row>
    <row r="69" spans="1:34">
      <c r="D69" t="s">
        <v>0</v>
      </c>
      <c r="E69" t="s">
        <v>1</v>
      </c>
      <c r="F69" t="s">
        <v>2</v>
      </c>
      <c r="G69" t="s">
        <v>3</v>
      </c>
      <c r="H69" t="s">
        <v>4</v>
      </c>
      <c r="I69" t="s">
        <v>5</v>
      </c>
      <c r="J69" t="s">
        <v>6</v>
      </c>
      <c r="K69" t="s">
        <v>7</v>
      </c>
      <c r="L69" t="s">
        <v>8</v>
      </c>
      <c r="M69" t="s">
        <v>10</v>
      </c>
      <c r="N69" t="s">
        <v>11</v>
      </c>
      <c r="O69" t="s">
        <v>12</v>
      </c>
      <c r="P69" t="s">
        <v>13</v>
      </c>
      <c r="Q69" t="s">
        <v>14</v>
      </c>
      <c r="R69" t="s">
        <v>15</v>
      </c>
      <c r="S69" t="s">
        <v>16</v>
      </c>
      <c r="T69" t="s">
        <v>17</v>
      </c>
      <c r="U69" t="s">
        <v>18</v>
      </c>
      <c r="V69" t="s">
        <v>19</v>
      </c>
    </row>
    <row r="70" spans="1:34">
      <c r="D70">
        <v>1</v>
      </c>
      <c r="E70" t="s">
        <v>20</v>
      </c>
      <c r="F70">
        <v>6</v>
      </c>
      <c r="G70" t="s">
        <v>21</v>
      </c>
      <c r="H70" t="s">
        <v>22</v>
      </c>
      <c r="I70">
        <v>12</v>
      </c>
      <c r="J70" t="s">
        <v>23</v>
      </c>
      <c r="K70" t="s">
        <v>24</v>
      </c>
      <c r="L70">
        <v>27</v>
      </c>
      <c r="M70">
        <v>37</v>
      </c>
      <c r="N70" t="s">
        <v>25</v>
      </c>
      <c r="O70">
        <v>2</v>
      </c>
      <c r="P70">
        <v>11</v>
      </c>
      <c r="Q70">
        <v>0</v>
      </c>
      <c r="R70">
        <v>0</v>
      </c>
      <c r="S70">
        <v>3</v>
      </c>
      <c r="T70">
        <v>26</v>
      </c>
      <c r="U70">
        <v>0</v>
      </c>
      <c r="V70">
        <v>25</v>
      </c>
    </row>
    <row r="71" spans="1:34">
      <c r="D71">
        <v>1</v>
      </c>
      <c r="E71">
        <v>2</v>
      </c>
      <c r="F71">
        <v>3</v>
      </c>
      <c r="G71">
        <v>4</v>
      </c>
      <c r="H71">
        <v>5</v>
      </c>
      <c r="I71">
        <v>6</v>
      </c>
      <c r="J71">
        <v>7</v>
      </c>
      <c r="K71">
        <v>8</v>
      </c>
      <c r="L71">
        <v>9</v>
      </c>
      <c r="M71">
        <v>10</v>
      </c>
      <c r="N71">
        <v>11</v>
      </c>
      <c r="O71">
        <v>12</v>
      </c>
      <c r="P71">
        <v>13</v>
      </c>
      <c r="Q71">
        <v>14</v>
      </c>
      <c r="R71">
        <v>15</v>
      </c>
      <c r="S71">
        <v>16</v>
      </c>
      <c r="T71">
        <v>17</v>
      </c>
      <c r="U71">
        <v>18</v>
      </c>
      <c r="V71">
        <v>19</v>
      </c>
      <c r="W71">
        <v>0</v>
      </c>
      <c r="X71" t="s">
        <v>26</v>
      </c>
      <c r="Y71" t="s">
        <v>27</v>
      </c>
      <c r="Z71" t="s">
        <v>28</v>
      </c>
      <c r="AA71" t="s">
        <v>29</v>
      </c>
      <c r="AB71" t="s">
        <v>30</v>
      </c>
      <c r="AC71" t="s">
        <v>31</v>
      </c>
      <c r="AD71" t="s">
        <v>32</v>
      </c>
      <c r="AE71" t="s">
        <v>33</v>
      </c>
      <c r="AF71" t="s">
        <v>34</v>
      </c>
      <c r="AG71" t="s">
        <v>35</v>
      </c>
      <c r="AH71" t="s">
        <v>36</v>
      </c>
    </row>
    <row r="72" spans="1:34">
      <c r="A72" t="s">
        <v>0</v>
      </c>
      <c r="B72">
        <v>1</v>
      </c>
      <c r="C72">
        <v>1</v>
      </c>
      <c r="D72">
        <f>D39</f>
        <v>48534142.137063064</v>
      </c>
      <c r="E72">
        <f t="shared" ref="E72:L72" si="30">E39</f>
        <v>465764.99659620179</v>
      </c>
      <c r="F72">
        <f t="shared" si="30"/>
        <v>120427606.41603851</v>
      </c>
      <c r="G72">
        <f t="shared" si="30"/>
        <v>26899502.353332717</v>
      </c>
      <c r="H72">
        <f t="shared" si="30"/>
        <v>19150036.572244722</v>
      </c>
      <c r="I72">
        <f t="shared" si="30"/>
        <v>18211553.222896907</v>
      </c>
      <c r="J72">
        <f t="shared" si="30"/>
        <v>260123.13125829576</v>
      </c>
      <c r="K72">
        <f t="shared" si="30"/>
        <v>536461.95174683526</v>
      </c>
      <c r="L72">
        <f t="shared" si="30"/>
        <v>2795.7970378082928</v>
      </c>
      <c r="M72">
        <f>N39</f>
        <v>3431225.3066661959</v>
      </c>
      <c r="N72">
        <f>M39+O39</f>
        <v>33146073.448143907</v>
      </c>
      <c r="O72">
        <f>P39</f>
        <v>481421.84506555361</v>
      </c>
      <c r="P72">
        <f t="shared" ref="P72:AH72" si="31">Q39</f>
        <v>669.48108496106863</v>
      </c>
      <c r="Q72">
        <f t="shared" si="31"/>
        <v>1530.0014142962391</v>
      </c>
      <c r="R72">
        <f t="shared" si="31"/>
        <v>3941.2891193591386</v>
      </c>
      <c r="S72">
        <f t="shared" si="31"/>
        <v>95.990642237784485</v>
      </c>
      <c r="T72">
        <f t="shared" si="31"/>
        <v>1203.8065383193939</v>
      </c>
      <c r="U72">
        <f t="shared" si="31"/>
        <v>571016.71341827151</v>
      </c>
      <c r="V72">
        <f t="shared" si="31"/>
        <v>203976.14435425465</v>
      </c>
      <c r="W72">
        <f t="shared" si="31"/>
        <v>272329140.60466248</v>
      </c>
      <c r="X72">
        <f t="shared" si="31"/>
        <v>34098328.045097731</v>
      </c>
      <c r="Y72">
        <f t="shared" si="31"/>
        <v>66154359.866575383</v>
      </c>
      <c r="Z72">
        <f t="shared" si="31"/>
        <v>2544044.6821316825</v>
      </c>
      <c r="AA72">
        <f t="shared" ref="AA72:AA90" si="32">AB39</f>
        <v>24418279.271041732</v>
      </c>
      <c r="AB72">
        <f t="shared" si="31"/>
        <v>4041800.1863391949</v>
      </c>
      <c r="AC72">
        <f t="shared" si="31"/>
        <v>131256812.05118573</v>
      </c>
      <c r="AD72">
        <f t="shared" si="31"/>
        <v>2882532.1102758292</v>
      </c>
      <c r="AE72">
        <f>AF39</f>
        <v>24586431.659418259</v>
      </c>
      <c r="AF72">
        <f t="shared" si="31"/>
        <v>-20212.503351570573</v>
      </c>
      <c r="AG72">
        <f>AH39</f>
        <v>158705563.31752825</v>
      </c>
      <c r="AH72">
        <f t="shared" si="31"/>
        <v>431034703.92219073</v>
      </c>
    </row>
    <row r="73" spans="1:34">
      <c r="A73" t="s">
        <v>1</v>
      </c>
      <c r="B73" t="s">
        <v>20</v>
      </c>
      <c r="C73">
        <v>2</v>
      </c>
      <c r="D73">
        <f t="shared" ref="D73:L73" si="33">D40</f>
        <v>6336.3414622998662</v>
      </c>
      <c r="E73">
        <f t="shared" si="33"/>
        <v>5002476.0874736533</v>
      </c>
      <c r="F73">
        <f t="shared" si="33"/>
        <v>120066.35605738452</v>
      </c>
      <c r="G73">
        <f t="shared" si="33"/>
        <v>3222.0356261659012</v>
      </c>
      <c r="H73">
        <f t="shared" si="33"/>
        <v>143818.17339597995</v>
      </c>
      <c r="I73">
        <f t="shared" si="33"/>
        <v>5839228.2304061307</v>
      </c>
      <c r="J73">
        <f t="shared" si="33"/>
        <v>39958115.329987429</v>
      </c>
      <c r="K73">
        <f t="shared" si="33"/>
        <v>982408.72640298842</v>
      </c>
      <c r="L73">
        <f t="shared" si="33"/>
        <v>552.39128562907183</v>
      </c>
      <c r="M73">
        <f t="shared" ref="M73:M99" si="34">N40</f>
        <v>99.676176989021457</v>
      </c>
      <c r="N73">
        <f t="shared" ref="N73:N99" si="35">M40+O40</f>
        <v>12018179.285582764</v>
      </c>
      <c r="O73">
        <f t="shared" ref="O73:AH73" si="36">P40</f>
        <v>479201.92707229429</v>
      </c>
      <c r="P73">
        <f t="shared" si="36"/>
        <v>21.101893372570025</v>
      </c>
      <c r="Q73">
        <f t="shared" si="36"/>
        <v>538481.80667120859</v>
      </c>
      <c r="R73">
        <f t="shared" si="36"/>
        <v>124.22854747572643</v>
      </c>
      <c r="S73">
        <f t="shared" si="36"/>
        <v>33783.769068937436</v>
      </c>
      <c r="T73">
        <f t="shared" si="36"/>
        <v>220.49972509086888</v>
      </c>
      <c r="U73">
        <f t="shared" si="36"/>
        <v>51077.411249772624</v>
      </c>
      <c r="V73">
        <f t="shared" si="36"/>
        <v>18245.654050923746</v>
      </c>
      <c r="W73">
        <f t="shared" si="36"/>
        <v>65195659.032136485</v>
      </c>
      <c r="X73">
        <f t="shared" si="36"/>
        <v>30007.486179041996</v>
      </c>
      <c r="Y73">
        <f t="shared" si="36"/>
        <v>82.693318274628894</v>
      </c>
      <c r="Z73">
        <f t="shared" si="36"/>
        <v>1.5855920816597944E-44</v>
      </c>
      <c r="AA73">
        <f t="shared" si="32"/>
        <v>1.5855920816597944E-44</v>
      </c>
      <c r="AB73">
        <f t="shared" si="36"/>
        <v>354409.27489082137</v>
      </c>
      <c r="AC73">
        <f t="shared" si="36"/>
        <v>384499.45438813802</v>
      </c>
      <c r="AD73">
        <f t="shared" si="36"/>
        <v>312965.05804895243</v>
      </c>
      <c r="AE73">
        <f t="shared" si="36"/>
        <v>5316872.3318144791</v>
      </c>
      <c r="AF73">
        <f t="shared" si="36"/>
        <v>-32364.966268610526</v>
      </c>
      <c r="AG73">
        <f t="shared" si="36"/>
        <v>5981971.8779829592</v>
      </c>
      <c r="AH73">
        <f t="shared" si="36"/>
        <v>71177630.910119444</v>
      </c>
    </row>
    <row r="74" spans="1:34">
      <c r="A74" t="s">
        <v>2</v>
      </c>
      <c r="B74">
        <v>6</v>
      </c>
      <c r="C74">
        <v>3</v>
      </c>
      <c r="D74">
        <f t="shared" ref="D74:L74" si="37">D41</f>
        <v>50068077.227532096</v>
      </c>
      <c r="E74">
        <f t="shared" si="37"/>
        <v>210827.94800625299</v>
      </c>
      <c r="F74">
        <f t="shared" si="37"/>
        <v>103336366.18742709</v>
      </c>
      <c r="G74">
        <f t="shared" si="37"/>
        <v>1111917.018794497</v>
      </c>
      <c r="H74">
        <f t="shared" si="37"/>
        <v>1167719.8675696449</v>
      </c>
      <c r="I74">
        <f t="shared" si="37"/>
        <v>28515327.075162016</v>
      </c>
      <c r="J74">
        <f t="shared" si="37"/>
        <v>1529757.7502486533</v>
      </c>
      <c r="K74">
        <f t="shared" si="37"/>
        <v>1249203.3273556409</v>
      </c>
      <c r="L74">
        <f t="shared" si="37"/>
        <v>22598.991741506172</v>
      </c>
      <c r="M74">
        <f t="shared" si="34"/>
        <v>97936.454534518678</v>
      </c>
      <c r="N74">
        <f t="shared" si="35"/>
        <v>38420162.638744548</v>
      </c>
      <c r="O74">
        <f t="shared" ref="O74:AH74" si="38">P41</f>
        <v>48991.573793769465</v>
      </c>
      <c r="P74">
        <f t="shared" si="38"/>
        <v>48019.65038995113</v>
      </c>
      <c r="Q74">
        <f t="shared" si="38"/>
        <v>53155.521189164916</v>
      </c>
      <c r="R74">
        <f t="shared" si="38"/>
        <v>282695.55309146625</v>
      </c>
      <c r="S74">
        <f t="shared" si="38"/>
        <v>3334.9201966451051</v>
      </c>
      <c r="T74">
        <f t="shared" si="38"/>
        <v>68488.791381576288</v>
      </c>
      <c r="U74">
        <f t="shared" si="38"/>
        <v>151419.20273666643</v>
      </c>
      <c r="V74">
        <f t="shared" si="38"/>
        <v>54089.318980750038</v>
      </c>
      <c r="W74">
        <f t="shared" si="38"/>
        <v>226440089.01887646</v>
      </c>
      <c r="X74">
        <f t="shared" si="38"/>
        <v>52993170.839274496</v>
      </c>
      <c r="Y74">
        <f t="shared" si="38"/>
        <v>120457731.77496199</v>
      </c>
      <c r="Z74">
        <f t="shared" si="38"/>
        <v>1.1159666331602162E-44</v>
      </c>
      <c r="AA74">
        <f t="shared" si="32"/>
        <v>1.1159666331602162E-44</v>
      </c>
      <c r="AB74">
        <f t="shared" si="38"/>
        <v>15625546.849253699</v>
      </c>
      <c r="AC74">
        <f t="shared" si="38"/>
        <v>189076449.46349019</v>
      </c>
      <c r="AD74">
        <f t="shared" si="38"/>
        <v>6697849.2039104644</v>
      </c>
      <c r="AE74">
        <f t="shared" si="38"/>
        <v>31207829.781694576</v>
      </c>
      <c r="AF74">
        <f t="shared" si="38"/>
        <v>160511.35693932138</v>
      </c>
      <c r="AG74">
        <f t="shared" si="38"/>
        <v>227142639.80603456</v>
      </c>
      <c r="AH74">
        <f t="shared" si="38"/>
        <v>453582728.824911</v>
      </c>
    </row>
    <row r="75" spans="1:34">
      <c r="A75" t="s">
        <v>3</v>
      </c>
      <c r="B75" t="s">
        <v>21</v>
      </c>
      <c r="C75">
        <v>4</v>
      </c>
      <c r="D75">
        <f t="shared" ref="D75:L75" si="39">D42</f>
        <v>135418.52124523776</v>
      </c>
      <c r="E75">
        <f t="shared" si="39"/>
        <v>917299.46279696701</v>
      </c>
      <c r="F75">
        <f t="shared" si="39"/>
        <v>986456.06540672819</v>
      </c>
      <c r="G75">
        <f t="shared" si="39"/>
        <v>139946780.35183302</v>
      </c>
      <c r="H75">
        <f t="shared" si="39"/>
        <v>10006006.910329314</v>
      </c>
      <c r="I75">
        <f t="shared" si="39"/>
        <v>11300414.91321506</v>
      </c>
      <c r="J75">
        <f t="shared" si="39"/>
        <v>10420799.755394204</v>
      </c>
      <c r="K75">
        <f t="shared" si="39"/>
        <v>5844324.1313223587</v>
      </c>
      <c r="L75">
        <f t="shared" si="39"/>
        <v>43636.10190281472</v>
      </c>
      <c r="M75">
        <f t="shared" si="34"/>
        <v>207884.24622373449</v>
      </c>
      <c r="N75">
        <f t="shared" si="35"/>
        <v>15933351.572423724</v>
      </c>
      <c r="O75">
        <f t="shared" ref="O75:AH75" si="40">P42</f>
        <v>296974.75293014862</v>
      </c>
      <c r="P75">
        <f t="shared" si="40"/>
        <v>17932.367290585975</v>
      </c>
      <c r="Q75">
        <f t="shared" si="40"/>
        <v>54901.595907542949</v>
      </c>
      <c r="R75">
        <f t="shared" si="40"/>
        <v>105569.29191038784</v>
      </c>
      <c r="S75">
        <f t="shared" si="40"/>
        <v>3444.4670454559346</v>
      </c>
      <c r="T75">
        <f t="shared" si="40"/>
        <v>23334.075534640931</v>
      </c>
      <c r="U75">
        <f t="shared" si="40"/>
        <v>437231.13211993169</v>
      </c>
      <c r="V75">
        <f t="shared" si="40"/>
        <v>156185.8320881429</v>
      </c>
      <c r="W75">
        <f t="shared" si="40"/>
        <v>196837945.54691997</v>
      </c>
      <c r="X75">
        <f t="shared" si="40"/>
        <v>14208449.551013531</v>
      </c>
      <c r="Y75">
        <f t="shared" si="40"/>
        <v>55604812.771451622</v>
      </c>
      <c r="Z75">
        <f t="shared" si="40"/>
        <v>2.4046706099386005E-44</v>
      </c>
      <c r="AA75">
        <f t="shared" si="32"/>
        <v>2.4046706099386005E-44</v>
      </c>
      <c r="AB75">
        <f t="shared" si="40"/>
        <v>5523657.4543993901</v>
      </c>
      <c r="AC75">
        <f t="shared" si="40"/>
        <v>75336919.776864544</v>
      </c>
      <c r="AD75">
        <f t="shared" si="40"/>
        <v>85567506.519461751</v>
      </c>
      <c r="AE75">
        <f t="shared" si="40"/>
        <v>18520513.191397078</v>
      </c>
      <c r="AF75">
        <f t="shared" si="40"/>
        <v>-974251.53577538021</v>
      </c>
      <c r="AG75">
        <f t="shared" si="40"/>
        <v>178450687.95194796</v>
      </c>
      <c r="AH75">
        <f t="shared" si="40"/>
        <v>375288633.49886793</v>
      </c>
    </row>
    <row r="76" spans="1:34">
      <c r="A76" t="s">
        <v>4</v>
      </c>
      <c r="B76" t="s">
        <v>22</v>
      </c>
      <c r="C76">
        <v>5</v>
      </c>
      <c r="D76">
        <f t="shared" ref="D76:L76" si="41">D43</f>
        <v>426305.53010104422</v>
      </c>
      <c r="E76">
        <f t="shared" si="41"/>
        <v>690763.55587423139</v>
      </c>
      <c r="F76">
        <f t="shared" si="41"/>
        <v>5278938.5130929444</v>
      </c>
      <c r="G76">
        <f t="shared" si="41"/>
        <v>2751301.3367353701</v>
      </c>
      <c r="H76">
        <f t="shared" si="41"/>
        <v>57690678.554358959</v>
      </c>
      <c r="I76">
        <f t="shared" si="41"/>
        <v>8738742.8379026428</v>
      </c>
      <c r="J76">
        <f t="shared" si="41"/>
        <v>8324861.1719129607</v>
      </c>
      <c r="K76">
        <f t="shared" si="41"/>
        <v>15315808.152963823</v>
      </c>
      <c r="L76">
        <f t="shared" si="41"/>
        <v>32184.984831421029</v>
      </c>
      <c r="M76">
        <f t="shared" si="34"/>
        <v>518616.25784470193</v>
      </c>
      <c r="N76">
        <f t="shared" si="35"/>
        <v>65069223.315724134</v>
      </c>
      <c r="O76">
        <f t="shared" ref="O76:AH76" si="42">P43</f>
        <v>430442.13120195642</v>
      </c>
      <c r="P76">
        <f t="shared" si="42"/>
        <v>10893.87493079989</v>
      </c>
      <c r="Q76">
        <f t="shared" si="42"/>
        <v>65067.080645956594</v>
      </c>
      <c r="R76">
        <f t="shared" si="42"/>
        <v>64133.119959494732</v>
      </c>
      <c r="S76">
        <f t="shared" si="42"/>
        <v>4082.238618462984</v>
      </c>
      <c r="T76">
        <f t="shared" si="42"/>
        <v>38817.477912773204</v>
      </c>
      <c r="U76">
        <f t="shared" si="42"/>
        <v>571614.98130892986</v>
      </c>
      <c r="V76">
        <f t="shared" si="42"/>
        <v>204189.85504740916</v>
      </c>
      <c r="W76">
        <f t="shared" si="42"/>
        <v>166226664.97096801</v>
      </c>
      <c r="X76">
        <f t="shared" si="42"/>
        <v>3702662.0260858368</v>
      </c>
      <c r="Y76">
        <f t="shared" si="42"/>
        <v>10611218.340629576</v>
      </c>
      <c r="Z76">
        <f t="shared" si="42"/>
        <v>2.209850017513623E-44</v>
      </c>
      <c r="AA76">
        <f t="shared" si="32"/>
        <v>9274035.2663095351</v>
      </c>
      <c r="AB76">
        <f t="shared" si="42"/>
        <v>3259410.8546694848</v>
      </c>
      <c r="AC76">
        <f t="shared" si="42"/>
        <v>26847326.487694431</v>
      </c>
      <c r="AD76">
        <f t="shared" si="42"/>
        <v>31080118.519323282</v>
      </c>
      <c r="AE76">
        <f t="shared" si="42"/>
        <v>18285009.234665476</v>
      </c>
      <c r="AF76">
        <f t="shared" si="42"/>
        <v>-306495.67093388061</v>
      </c>
      <c r="AG76">
        <f t="shared" si="42"/>
        <v>75905958.570749298</v>
      </c>
      <c r="AH76">
        <f t="shared" si="42"/>
        <v>242132623.54171729</v>
      </c>
    </row>
    <row r="77" spans="1:34">
      <c r="A77" t="s">
        <v>5</v>
      </c>
      <c r="B77">
        <v>12</v>
      </c>
      <c r="C77">
        <v>6</v>
      </c>
      <c r="D77">
        <f t="shared" ref="D77:L77" si="43">D44</f>
        <v>19376933.103073668</v>
      </c>
      <c r="E77">
        <f t="shared" si="43"/>
        <v>6636747.2328582443</v>
      </c>
      <c r="F77">
        <f t="shared" si="43"/>
        <v>10640497.294488007</v>
      </c>
      <c r="G77">
        <f t="shared" si="43"/>
        <v>31494715.961839773</v>
      </c>
      <c r="H77">
        <f t="shared" si="43"/>
        <v>19578505.793829929</v>
      </c>
      <c r="I77">
        <f t="shared" si="43"/>
        <v>283271821.98580098</v>
      </c>
      <c r="J77">
        <f t="shared" si="43"/>
        <v>30878358.424869511</v>
      </c>
      <c r="K77">
        <f t="shared" si="43"/>
        <v>81804320.188984677</v>
      </c>
      <c r="L77">
        <f t="shared" si="43"/>
        <v>483046.62481007475</v>
      </c>
      <c r="M77">
        <f t="shared" si="34"/>
        <v>1044492.937734588</v>
      </c>
      <c r="N77">
        <f t="shared" si="35"/>
        <v>75992953.08745718</v>
      </c>
      <c r="O77">
        <f t="shared" ref="O77:AH77" si="44">P44</f>
        <v>1168354.3672049211</v>
      </c>
      <c r="P77">
        <f t="shared" si="44"/>
        <v>362779.65123369341</v>
      </c>
      <c r="Q77">
        <f t="shared" si="44"/>
        <v>289897.03095856286</v>
      </c>
      <c r="R77">
        <f t="shared" si="44"/>
        <v>2135713.0533649134</v>
      </c>
      <c r="S77">
        <f t="shared" si="44"/>
        <v>18187.827752655525</v>
      </c>
      <c r="T77">
        <f t="shared" si="44"/>
        <v>235668.39569841651</v>
      </c>
      <c r="U77">
        <f t="shared" si="44"/>
        <v>629123.6416192808</v>
      </c>
      <c r="V77">
        <f t="shared" si="44"/>
        <v>224732.85233878859</v>
      </c>
      <c r="W77">
        <f t="shared" si="44"/>
        <v>566266849.45591795</v>
      </c>
      <c r="X77">
        <f t="shared" si="44"/>
        <v>5644520.2909858702</v>
      </c>
      <c r="Y77">
        <f t="shared" si="44"/>
        <v>19935321.384537354</v>
      </c>
      <c r="Z77">
        <f t="shared" si="44"/>
        <v>1.1584954307479256E-44</v>
      </c>
      <c r="AA77">
        <f t="shared" si="32"/>
        <v>1.1584954307479256E-44</v>
      </c>
      <c r="AB77">
        <f t="shared" si="44"/>
        <v>7758316.1827872079</v>
      </c>
      <c r="AC77">
        <f t="shared" si="44"/>
        <v>33338157.858310431</v>
      </c>
      <c r="AD77">
        <f t="shared" si="44"/>
        <v>58974454.094731003</v>
      </c>
      <c r="AE77">
        <f t="shared" si="44"/>
        <v>72850154.443068042</v>
      </c>
      <c r="AF77">
        <f t="shared" si="44"/>
        <v>-744433.78496650606</v>
      </c>
      <c r="AG77">
        <f t="shared" si="44"/>
        <v>164418332.61114296</v>
      </c>
      <c r="AH77">
        <f t="shared" si="44"/>
        <v>730685182.06706095</v>
      </c>
    </row>
    <row r="78" spans="1:34">
      <c r="A78" t="s">
        <v>6</v>
      </c>
      <c r="B78" t="s">
        <v>23</v>
      </c>
      <c r="C78">
        <v>7</v>
      </c>
      <c r="D78">
        <f t="shared" ref="D78:L78" si="45">D45</f>
        <v>1125446.7613494406</v>
      </c>
      <c r="E78">
        <f t="shared" si="45"/>
        <v>2613058.0733617274</v>
      </c>
      <c r="F78">
        <f t="shared" si="45"/>
        <v>3580391.783541271</v>
      </c>
      <c r="G78">
        <f t="shared" si="45"/>
        <v>904742.71635209862</v>
      </c>
      <c r="H78">
        <f t="shared" si="45"/>
        <v>6299821.4769211672</v>
      </c>
      <c r="I78">
        <f t="shared" si="45"/>
        <v>8577025.6805911995</v>
      </c>
      <c r="J78">
        <f t="shared" si="45"/>
        <v>243010971.60612941</v>
      </c>
      <c r="K78">
        <f t="shared" si="45"/>
        <v>181941038.26768687</v>
      </c>
      <c r="L78">
        <f t="shared" si="45"/>
        <v>57503.165232883497</v>
      </c>
      <c r="M78">
        <f t="shared" si="34"/>
        <v>441063.85003827146</v>
      </c>
      <c r="N78">
        <f t="shared" si="35"/>
        <v>270186241.92316324</v>
      </c>
      <c r="O78">
        <f t="shared" ref="O78:AH78" si="46">P45</f>
        <v>1774541.4909401615</v>
      </c>
      <c r="P78">
        <f t="shared" si="46"/>
        <v>23650.386644748651</v>
      </c>
      <c r="Q78">
        <f t="shared" si="46"/>
        <v>245523.54106092016</v>
      </c>
      <c r="R78">
        <f t="shared" si="46"/>
        <v>139231.73282334785</v>
      </c>
      <c r="S78">
        <f t="shared" si="46"/>
        <v>15403.882748548587</v>
      </c>
      <c r="T78">
        <f t="shared" si="46"/>
        <v>126804.55052020191</v>
      </c>
      <c r="U78">
        <f t="shared" si="46"/>
        <v>720685.05627504166</v>
      </c>
      <c r="V78">
        <f t="shared" si="46"/>
        <v>257440.02866870939</v>
      </c>
      <c r="W78">
        <f t="shared" si="46"/>
        <v>722040585.97404933</v>
      </c>
      <c r="X78">
        <f t="shared" si="46"/>
        <v>3866175.9650617982</v>
      </c>
      <c r="Y78">
        <f t="shared" si="46"/>
        <v>6417754.47774259</v>
      </c>
      <c r="Z78">
        <f t="shared" si="46"/>
        <v>2183511.1337663406</v>
      </c>
      <c r="AA78">
        <f t="shared" si="32"/>
        <v>17835235.366948176</v>
      </c>
      <c r="AB78">
        <f t="shared" si="46"/>
        <v>6178412.8514727615</v>
      </c>
      <c r="AC78">
        <f t="shared" si="46"/>
        <v>36481089.794991672</v>
      </c>
      <c r="AD78">
        <f t="shared" si="46"/>
        <v>53520283.516112521</v>
      </c>
      <c r="AE78">
        <f t="shared" si="46"/>
        <v>52901370.911042117</v>
      </c>
      <c r="AF78">
        <f t="shared" si="46"/>
        <v>-653910.11052863207</v>
      </c>
      <c r="AG78">
        <f t="shared" si="46"/>
        <v>142248834.11161768</v>
      </c>
      <c r="AH78">
        <f t="shared" si="46"/>
        <v>864289420.08566701</v>
      </c>
    </row>
    <row r="79" spans="1:34">
      <c r="A79" t="s">
        <v>7</v>
      </c>
      <c r="B79" t="s">
        <v>24</v>
      </c>
      <c r="C79">
        <v>8</v>
      </c>
      <c r="D79">
        <f t="shared" ref="D79:L79" si="47">D46</f>
        <v>3191169.63808301</v>
      </c>
      <c r="E79">
        <f t="shared" si="47"/>
        <v>4806065.7805973785</v>
      </c>
      <c r="F79">
        <f t="shared" si="47"/>
        <v>1966125.3859227679</v>
      </c>
      <c r="G79">
        <f t="shared" si="47"/>
        <v>3339716.0263398131</v>
      </c>
      <c r="H79">
        <f t="shared" si="47"/>
        <v>6489822.9188029487</v>
      </c>
      <c r="I79">
        <f t="shared" si="47"/>
        <v>9540056.5834078118</v>
      </c>
      <c r="J79">
        <f t="shared" si="47"/>
        <v>30252278.493863251</v>
      </c>
      <c r="K79">
        <f t="shared" si="47"/>
        <v>477532525.18265557</v>
      </c>
      <c r="L79">
        <f t="shared" si="47"/>
        <v>266739.1269258472</v>
      </c>
      <c r="M79">
        <f t="shared" si="34"/>
        <v>1363266.7457839143</v>
      </c>
      <c r="N79">
        <f t="shared" si="35"/>
        <v>129086266.04753911</v>
      </c>
      <c r="O79">
        <f t="shared" ref="O79:AH79" si="48">P46</f>
        <v>2707740.3290498438</v>
      </c>
      <c r="P79">
        <f t="shared" si="48"/>
        <v>73042.778671004518</v>
      </c>
      <c r="Q79">
        <f t="shared" si="48"/>
        <v>490794.62875382148</v>
      </c>
      <c r="R79">
        <f t="shared" si="48"/>
        <v>430008.72659535811</v>
      </c>
      <c r="S79">
        <f t="shared" si="48"/>
        <v>30791.926844462749</v>
      </c>
      <c r="T79">
        <f t="shared" si="48"/>
        <v>558609.51121848996</v>
      </c>
      <c r="U79">
        <f t="shared" si="48"/>
        <v>9527310.8751124833</v>
      </c>
      <c r="V79">
        <f t="shared" si="48"/>
        <v>3403305.1795215989</v>
      </c>
      <c r="W79">
        <f t="shared" si="48"/>
        <v>685055635.88568854</v>
      </c>
      <c r="X79">
        <f t="shared" si="48"/>
        <v>13574350.29801687</v>
      </c>
      <c r="Y79">
        <f t="shared" si="48"/>
        <v>53610641.626454696</v>
      </c>
      <c r="Z79">
        <f t="shared" si="48"/>
        <v>1.1824743870497679E-43</v>
      </c>
      <c r="AA79">
        <f t="shared" si="32"/>
        <v>390069386.04236567</v>
      </c>
      <c r="AB79">
        <f t="shared" si="48"/>
        <v>8281709.9049144397</v>
      </c>
      <c r="AC79">
        <f t="shared" si="48"/>
        <v>465536087.87175167</v>
      </c>
      <c r="AD79">
        <f t="shared" si="48"/>
        <v>273208034.59444249</v>
      </c>
      <c r="AE79">
        <f t="shared" si="48"/>
        <v>178677230.63102004</v>
      </c>
      <c r="AF79">
        <f t="shared" si="48"/>
        <v>-2952624.9065900207</v>
      </c>
      <c r="AG79">
        <f t="shared" si="48"/>
        <v>914468728.19062424</v>
      </c>
      <c r="AH79">
        <f t="shared" si="48"/>
        <v>1599524364.0763128</v>
      </c>
    </row>
    <row r="80" spans="1:34">
      <c r="A80" t="s">
        <v>8</v>
      </c>
      <c r="B80">
        <v>27</v>
      </c>
      <c r="C80">
        <v>9</v>
      </c>
      <c r="D80">
        <f t="shared" ref="D80:L80" si="49">D47</f>
        <v>35475.104051731811</v>
      </c>
      <c r="E80">
        <f t="shared" si="49"/>
        <v>117950.67141689709</v>
      </c>
      <c r="F80">
        <f t="shared" si="49"/>
        <v>249764.05237336751</v>
      </c>
      <c r="G80">
        <f t="shared" si="49"/>
        <v>160310.9072959226</v>
      </c>
      <c r="H80">
        <f t="shared" si="49"/>
        <v>162636.08702481896</v>
      </c>
      <c r="I80">
        <f t="shared" si="49"/>
        <v>468144.48626849172</v>
      </c>
      <c r="J80">
        <f t="shared" si="49"/>
        <v>771906.54830911523</v>
      </c>
      <c r="K80">
        <f t="shared" si="49"/>
        <v>671791.73004355503</v>
      </c>
      <c r="L80">
        <f t="shared" si="49"/>
        <v>652319.86676290969</v>
      </c>
      <c r="M80">
        <f t="shared" si="34"/>
        <v>84795.355654689294</v>
      </c>
      <c r="N80">
        <f t="shared" si="35"/>
        <v>3727313.3161754622</v>
      </c>
      <c r="O80">
        <f t="shared" ref="O80:AH80" si="50">P47</f>
        <v>62004.559472918612</v>
      </c>
      <c r="P80">
        <f t="shared" si="50"/>
        <v>5365.5592713837314</v>
      </c>
      <c r="Q80">
        <f t="shared" si="50"/>
        <v>10924.352015627594</v>
      </c>
      <c r="R80">
        <f t="shared" si="50"/>
        <v>31587.479991030654</v>
      </c>
      <c r="S80">
        <f t="shared" si="50"/>
        <v>685.38208933229862</v>
      </c>
      <c r="T80">
        <f t="shared" si="50"/>
        <v>7975.7889536813373</v>
      </c>
      <c r="U80">
        <f t="shared" si="50"/>
        <v>317756.76979193633</v>
      </c>
      <c r="V80">
        <f t="shared" si="50"/>
        <v>113507.71215893398</v>
      </c>
      <c r="W80">
        <f t="shared" si="50"/>
        <v>7652215.729121807</v>
      </c>
      <c r="X80">
        <f t="shared" si="50"/>
        <v>293054.65544999414</v>
      </c>
      <c r="Y80">
        <f t="shared" si="50"/>
        <v>1783400.0891335513</v>
      </c>
      <c r="Z80">
        <f t="shared" si="50"/>
        <v>1.046026892566065E-44</v>
      </c>
      <c r="AA80">
        <f t="shared" si="32"/>
        <v>1.046026892566065E-44</v>
      </c>
      <c r="AB80">
        <f t="shared" si="50"/>
        <v>28116.48380287988</v>
      </c>
      <c r="AC80">
        <f t="shared" si="50"/>
        <v>2104571.2283864254</v>
      </c>
      <c r="AD80">
        <f t="shared" si="50"/>
        <v>0</v>
      </c>
      <c r="AE80">
        <f t="shared" si="50"/>
        <v>500969.71994910471</v>
      </c>
      <c r="AF80">
        <f t="shared" si="50"/>
        <v>-902.42053745040903</v>
      </c>
      <c r="AG80">
        <f t="shared" si="50"/>
        <v>2604638.5277980799</v>
      </c>
      <c r="AH80">
        <f t="shared" si="50"/>
        <v>10256854.256919887</v>
      </c>
    </row>
    <row r="81" spans="1:34">
      <c r="A81" t="s">
        <v>10</v>
      </c>
      <c r="B81">
        <v>37</v>
      </c>
      <c r="C81">
        <v>10</v>
      </c>
      <c r="D81">
        <f t="shared" ref="D81:L81" si="51">D48</f>
        <v>1139193.3570861521</v>
      </c>
      <c r="E81">
        <f t="shared" si="51"/>
        <v>83311.933872287918</v>
      </c>
      <c r="F81">
        <f t="shared" si="51"/>
        <v>86969.258244784956</v>
      </c>
      <c r="G81">
        <f t="shared" si="51"/>
        <v>99006.59006933411</v>
      </c>
      <c r="H81">
        <f t="shared" si="51"/>
        <v>86272.815167492881</v>
      </c>
      <c r="I81">
        <f t="shared" si="51"/>
        <v>230331.85148702055</v>
      </c>
      <c r="J81">
        <f t="shared" si="51"/>
        <v>364915.15453865967</v>
      </c>
      <c r="K81">
        <f t="shared" si="51"/>
        <v>696816.75486351212</v>
      </c>
      <c r="L81">
        <f t="shared" si="51"/>
        <v>235778.52314832603</v>
      </c>
      <c r="M81">
        <f t="shared" si="34"/>
        <v>971270.98794656736</v>
      </c>
      <c r="N81">
        <f t="shared" si="35"/>
        <v>3273061.8270808193</v>
      </c>
      <c r="O81">
        <f t="shared" ref="O81:AH81" si="52">P48</f>
        <v>61375.029865384306</v>
      </c>
      <c r="P81">
        <f t="shared" si="52"/>
        <v>2883.3292471280765</v>
      </c>
      <c r="Q81">
        <f t="shared" si="52"/>
        <v>21255.655191660429</v>
      </c>
      <c r="R81">
        <f t="shared" si="52"/>
        <v>16974.391725939055</v>
      </c>
      <c r="S81">
        <f t="shared" si="52"/>
        <v>1333.556932671783</v>
      </c>
      <c r="T81">
        <f t="shared" si="52"/>
        <v>7476.5320069580475</v>
      </c>
      <c r="U81">
        <f t="shared" si="52"/>
        <v>311833.05208626803</v>
      </c>
      <c r="V81">
        <f t="shared" si="52"/>
        <v>111391.66709501277</v>
      </c>
      <c r="W81">
        <f t="shared" si="52"/>
        <v>7801452.2676559798</v>
      </c>
      <c r="X81">
        <f t="shared" si="52"/>
        <v>800379.06020838767</v>
      </c>
      <c r="Y81">
        <f t="shared" si="52"/>
        <v>7056237.3515092274</v>
      </c>
      <c r="Z81">
        <f t="shared" si="52"/>
        <v>19818606.933520567</v>
      </c>
      <c r="AA81">
        <f t="shared" si="32"/>
        <v>1.1726433278699636E-44</v>
      </c>
      <c r="AB81">
        <f t="shared" si="52"/>
        <v>1.1726433278699636E-44</v>
      </c>
      <c r="AC81">
        <f t="shared" si="52"/>
        <v>27675223.345238183</v>
      </c>
      <c r="AD81">
        <f t="shared" si="52"/>
        <v>0</v>
      </c>
      <c r="AE81">
        <f t="shared" si="52"/>
        <v>1288791.4032962222</v>
      </c>
      <c r="AF81">
        <f t="shared" si="52"/>
        <v>-3093.9326525739743</v>
      </c>
      <c r="AG81">
        <f t="shared" si="52"/>
        <v>28960920.81588183</v>
      </c>
      <c r="AH81">
        <f t="shared" si="52"/>
        <v>36762373.08353781</v>
      </c>
    </row>
    <row r="82" spans="1:34">
      <c r="A82" t="s">
        <v>11</v>
      </c>
      <c r="B82" t="s">
        <v>25</v>
      </c>
      <c r="C82">
        <v>11</v>
      </c>
      <c r="D82">
        <f t="shared" ref="D82:L82" si="53">D49</f>
        <v>20241131.046265699</v>
      </c>
      <c r="E82">
        <f t="shared" si="53"/>
        <v>14894059.923422223</v>
      </c>
      <c r="F82">
        <f t="shared" si="53"/>
        <v>35216254.747071788</v>
      </c>
      <c r="G82">
        <f t="shared" si="53"/>
        <v>43757533.758215226</v>
      </c>
      <c r="H82">
        <f t="shared" si="53"/>
        <v>28729863.656381007</v>
      </c>
      <c r="I82">
        <f t="shared" si="53"/>
        <v>81561949.651320592</v>
      </c>
      <c r="J82">
        <f t="shared" si="53"/>
        <v>113813461.5119655</v>
      </c>
      <c r="K82">
        <f t="shared" si="53"/>
        <v>189900788.31548926</v>
      </c>
      <c r="L82">
        <f t="shared" si="53"/>
        <v>2374295.7602272895</v>
      </c>
      <c r="M82">
        <f t="shared" si="34"/>
        <v>8387622.4265987892</v>
      </c>
      <c r="N82">
        <f t="shared" si="35"/>
        <v>1045523960.1968395</v>
      </c>
      <c r="O82">
        <f t="shared" ref="O82:AH82" si="54">P49</f>
        <v>12324278.851417644</v>
      </c>
      <c r="P82">
        <f t="shared" si="54"/>
        <v>1501387.5822172044</v>
      </c>
      <c r="Q82">
        <f t="shared" si="54"/>
        <v>1418826.7353963545</v>
      </c>
      <c r="R82">
        <f t="shared" si="54"/>
        <v>8838789.7353032734</v>
      </c>
      <c r="S82">
        <f t="shared" si="54"/>
        <v>89015.662523083956</v>
      </c>
      <c r="T82">
        <f t="shared" si="54"/>
        <v>3722488.973876785</v>
      </c>
      <c r="U82">
        <f t="shared" si="54"/>
        <v>31032979.70212961</v>
      </c>
      <c r="V82">
        <f t="shared" si="54"/>
        <v>11085468.076006223</v>
      </c>
      <c r="W82">
        <f t="shared" si="54"/>
        <v>1654414156.3126667</v>
      </c>
      <c r="X82">
        <f t="shared" si="54"/>
        <v>104661385.25082874</v>
      </c>
      <c r="Y82">
        <f t="shared" si="54"/>
        <v>332909627.3512736</v>
      </c>
      <c r="Z82">
        <f t="shared" si="54"/>
        <v>326837939.08615232</v>
      </c>
      <c r="AA82">
        <f t="shared" si="32"/>
        <v>1130268082.7643421</v>
      </c>
      <c r="AB82">
        <f t="shared" si="54"/>
        <v>6115211.5052569173</v>
      </c>
      <c r="AC82">
        <f t="shared" si="54"/>
        <v>1900792245.9578538</v>
      </c>
      <c r="AD82">
        <f t="shared" si="54"/>
        <v>78976072.42176798</v>
      </c>
      <c r="AE82">
        <f t="shared" si="54"/>
        <v>141002227.92018011</v>
      </c>
      <c r="AF82">
        <f t="shared" si="54"/>
        <v>-581961.1429230778</v>
      </c>
      <c r="AG82">
        <f t="shared" si="54"/>
        <v>2120188585.1568789</v>
      </c>
      <c r="AH82">
        <f t="shared" si="54"/>
        <v>3774602741.4695454</v>
      </c>
    </row>
    <row r="83" spans="1:34">
      <c r="A83" t="s">
        <v>12</v>
      </c>
      <c r="B83">
        <v>2</v>
      </c>
      <c r="C83">
        <v>12</v>
      </c>
      <c r="D83">
        <f t="shared" ref="D83:L83" si="55">D50</f>
        <v>238802.07896965227</v>
      </c>
      <c r="E83">
        <f t="shared" si="55"/>
        <v>271343.54267972347</v>
      </c>
      <c r="F83">
        <f t="shared" si="55"/>
        <v>454259.31172550685</v>
      </c>
      <c r="G83">
        <f t="shared" si="55"/>
        <v>265689.08705650043</v>
      </c>
      <c r="H83">
        <f t="shared" si="55"/>
        <v>577396.87040849705</v>
      </c>
      <c r="I83">
        <f t="shared" si="55"/>
        <v>3237405.7544268337</v>
      </c>
      <c r="J83">
        <f t="shared" si="55"/>
        <v>11100741.018114841</v>
      </c>
      <c r="K83">
        <f t="shared" si="55"/>
        <v>609642.40634234867</v>
      </c>
      <c r="L83">
        <f t="shared" si="55"/>
        <v>892.37542527910102</v>
      </c>
      <c r="M83">
        <f t="shared" si="34"/>
        <v>9535.1329904145387</v>
      </c>
      <c r="N83">
        <f t="shared" si="35"/>
        <v>1119267.248293817</v>
      </c>
      <c r="O83">
        <f t="shared" ref="O83:AH83" si="56">P50</f>
        <v>7626711.0049688099</v>
      </c>
      <c r="P83">
        <f t="shared" si="56"/>
        <v>571993.20763870282</v>
      </c>
      <c r="Q83">
        <f t="shared" si="56"/>
        <v>9522.6444764105599</v>
      </c>
      <c r="R83">
        <f t="shared" si="56"/>
        <v>3367370.1262894501</v>
      </c>
      <c r="S83">
        <f t="shared" si="56"/>
        <v>597.44046675485981</v>
      </c>
      <c r="T83">
        <f t="shared" si="56"/>
        <v>459845.81837510201</v>
      </c>
      <c r="U83">
        <f t="shared" si="56"/>
        <v>11127723.431044977</v>
      </c>
      <c r="V83">
        <f t="shared" si="56"/>
        <v>3974997.6972082485</v>
      </c>
      <c r="W83">
        <f t="shared" si="56"/>
        <v>45023736.196901873</v>
      </c>
      <c r="X83">
        <f t="shared" si="56"/>
        <v>342453.40832553233</v>
      </c>
      <c r="Y83">
        <f t="shared" si="56"/>
        <v>164963.38507338488</v>
      </c>
      <c r="Z83">
        <f t="shared" si="56"/>
        <v>7.2992128666081197E-45</v>
      </c>
      <c r="AA83">
        <f t="shared" si="32"/>
        <v>7.2992128666081197E-45</v>
      </c>
      <c r="AB83">
        <f t="shared" si="56"/>
        <v>202997.59466154416</v>
      </c>
      <c r="AC83">
        <f t="shared" si="56"/>
        <v>710414.38806046138</v>
      </c>
      <c r="AD83">
        <f t="shared" si="56"/>
        <v>736.57420612749002</v>
      </c>
      <c r="AE83">
        <f t="shared" si="56"/>
        <v>5477993.3829897307</v>
      </c>
      <c r="AF83">
        <f t="shared" si="56"/>
        <v>-12803.011396378128</v>
      </c>
      <c r="AG83">
        <f t="shared" si="56"/>
        <v>6176341.333859941</v>
      </c>
      <c r="AH83">
        <f t="shared" si="56"/>
        <v>51200077.530761816</v>
      </c>
    </row>
    <row r="84" spans="1:34">
      <c r="A84" t="s">
        <v>13</v>
      </c>
      <c r="B84">
        <v>11</v>
      </c>
      <c r="C84">
        <v>13</v>
      </c>
      <c r="D84">
        <f t="shared" ref="D84:L84" si="57">D51</f>
        <v>190408.15726385405</v>
      </c>
      <c r="E84">
        <f t="shared" si="57"/>
        <v>147149.26977077781</v>
      </c>
      <c r="F84">
        <f t="shared" si="57"/>
        <v>45249.591115340365</v>
      </c>
      <c r="G84">
        <f t="shared" si="57"/>
        <v>71370.361946147881</v>
      </c>
      <c r="H84">
        <f t="shared" si="57"/>
        <v>83235.340143591238</v>
      </c>
      <c r="I84">
        <f t="shared" si="57"/>
        <v>1156564.8774031028</v>
      </c>
      <c r="J84">
        <f t="shared" si="57"/>
        <v>1727627.8625443871</v>
      </c>
      <c r="K84">
        <f t="shared" si="57"/>
        <v>632729.49635187967</v>
      </c>
      <c r="L84">
        <f t="shared" si="57"/>
        <v>2434.3906378564534</v>
      </c>
      <c r="M84">
        <f t="shared" si="34"/>
        <v>50329.879011543737</v>
      </c>
      <c r="N84">
        <f t="shared" si="35"/>
        <v>5570416.3857755773</v>
      </c>
      <c r="O84">
        <f t="shared" ref="O84:AH84" si="58">P51</f>
        <v>28757.605720278953</v>
      </c>
      <c r="P84">
        <f t="shared" si="58"/>
        <v>175058.09433082616</v>
      </c>
      <c r="Q84">
        <f t="shared" si="58"/>
        <v>8750.8435092392265</v>
      </c>
      <c r="R84">
        <f t="shared" si="58"/>
        <v>1030581.1141504509</v>
      </c>
      <c r="S84">
        <f t="shared" si="58"/>
        <v>549.01850464014035</v>
      </c>
      <c r="T84">
        <f t="shared" si="58"/>
        <v>9804.0655672385019</v>
      </c>
      <c r="U84">
        <f t="shared" si="58"/>
        <v>199222.13397257397</v>
      </c>
      <c r="V84">
        <f t="shared" si="58"/>
        <v>71165.277307716897</v>
      </c>
      <c r="W84">
        <f t="shared" si="58"/>
        <v>11201403.765027026</v>
      </c>
      <c r="X84">
        <f t="shared" si="58"/>
        <v>234177.20408568566</v>
      </c>
      <c r="Y84">
        <f t="shared" si="58"/>
        <v>662753.98953317082</v>
      </c>
      <c r="Z84">
        <f t="shared" si="58"/>
        <v>9.4796200451600349E-46</v>
      </c>
      <c r="AA84">
        <f t="shared" si="32"/>
        <v>9.4796200451600349E-46</v>
      </c>
      <c r="AB84">
        <f t="shared" si="58"/>
        <v>215138.25688229167</v>
      </c>
      <c r="AC84">
        <f t="shared" si="58"/>
        <v>1112069.4505011481</v>
      </c>
      <c r="AD84">
        <f t="shared" si="58"/>
        <v>197964.98579716368</v>
      </c>
      <c r="AE84">
        <f t="shared" si="58"/>
        <v>545152.24132517341</v>
      </c>
      <c r="AF84">
        <f t="shared" si="58"/>
        <v>-1928.5783843035153</v>
      </c>
      <c r="AG84">
        <f t="shared" si="58"/>
        <v>1853258.0992391817</v>
      </c>
      <c r="AH84">
        <f t="shared" si="58"/>
        <v>13054661.864266207</v>
      </c>
    </row>
    <row r="85" spans="1:34">
      <c r="A85" t="s">
        <v>14</v>
      </c>
      <c r="B85">
        <v>0</v>
      </c>
      <c r="C85">
        <v>14</v>
      </c>
      <c r="D85">
        <f t="shared" ref="D85:L85" si="59">D52</f>
        <v>19.24389391838822</v>
      </c>
      <c r="E85">
        <f t="shared" si="59"/>
        <v>62116.081419739319</v>
      </c>
      <c r="F85">
        <f t="shared" si="59"/>
        <v>27607.517688159132</v>
      </c>
      <c r="G85">
        <f t="shared" si="59"/>
        <v>7435.4736337087461</v>
      </c>
      <c r="H85">
        <f t="shared" si="59"/>
        <v>6073.5153815318517</v>
      </c>
      <c r="I85">
        <f t="shared" si="59"/>
        <v>556632.0276105993</v>
      </c>
      <c r="J85">
        <f t="shared" si="59"/>
        <v>241136.34414791674</v>
      </c>
      <c r="K85">
        <f t="shared" si="59"/>
        <v>68540.619791040721</v>
      </c>
      <c r="L85">
        <f t="shared" si="59"/>
        <v>640.44648283715696</v>
      </c>
      <c r="M85">
        <f t="shared" si="34"/>
        <v>658.6045103861627</v>
      </c>
      <c r="N85">
        <f t="shared" si="35"/>
        <v>11374.527335017216</v>
      </c>
      <c r="O85">
        <f t="shared" ref="O85:AH85" si="60">P52</f>
        <v>1789.9870944138083</v>
      </c>
      <c r="P85">
        <f t="shared" si="60"/>
        <v>467889.94914687058</v>
      </c>
      <c r="Q85">
        <f t="shared" si="60"/>
        <v>107375.10469038413</v>
      </c>
      <c r="R85">
        <f t="shared" si="60"/>
        <v>2754505.8509566383</v>
      </c>
      <c r="S85">
        <f t="shared" si="60"/>
        <v>6736.59851766887</v>
      </c>
      <c r="T85">
        <f t="shared" si="60"/>
        <v>1598658.5537876184</v>
      </c>
      <c r="U85">
        <f t="shared" si="60"/>
        <v>81941.911155284455</v>
      </c>
      <c r="V85">
        <f t="shared" si="60"/>
        <v>29270.938495683946</v>
      </c>
      <c r="W85">
        <f t="shared" si="60"/>
        <v>6030403.295739416</v>
      </c>
      <c r="X85">
        <f t="shared" si="60"/>
        <v>1964.3976835684605</v>
      </c>
      <c r="Y85">
        <f t="shared" si="60"/>
        <v>8867.8195716786868</v>
      </c>
      <c r="Z85">
        <f t="shared" si="60"/>
        <v>0</v>
      </c>
      <c r="AA85">
        <f t="shared" si="32"/>
        <v>0</v>
      </c>
      <c r="AB85">
        <f t="shared" si="60"/>
        <v>1988.8512707698121</v>
      </c>
      <c r="AC85">
        <f t="shared" si="60"/>
        <v>12821.068526016959</v>
      </c>
      <c r="AD85">
        <f t="shared" si="60"/>
        <v>0</v>
      </c>
      <c r="AE85">
        <f t="shared" si="60"/>
        <v>666038.03378416528</v>
      </c>
      <c r="AF85">
        <f t="shared" si="60"/>
        <v>1524.9111621061943</v>
      </c>
      <c r="AG85">
        <f t="shared" si="60"/>
        <v>680384.0134722885</v>
      </c>
      <c r="AH85">
        <f t="shared" si="60"/>
        <v>6710787.3092117049</v>
      </c>
    </row>
    <row r="86" spans="1:34">
      <c r="A86" t="s">
        <v>15</v>
      </c>
      <c r="B86">
        <v>0</v>
      </c>
      <c r="C86">
        <v>15</v>
      </c>
      <c r="D86">
        <f t="shared" ref="D86:L86" si="61">D53</f>
        <v>1120948.1721278082</v>
      </c>
      <c r="E86">
        <f t="shared" si="61"/>
        <v>866279.61401319457</v>
      </c>
      <c r="F86">
        <f t="shared" si="61"/>
        <v>266387.99082532973</v>
      </c>
      <c r="G86">
        <f t="shared" si="61"/>
        <v>420163.0745093174</v>
      </c>
      <c r="H86">
        <f t="shared" si="61"/>
        <v>490013.15768789785</v>
      </c>
      <c r="I86">
        <f t="shared" si="61"/>
        <v>6808790.6731627239</v>
      </c>
      <c r="J86">
        <f t="shared" si="61"/>
        <v>10170684.504617238</v>
      </c>
      <c r="K86">
        <f t="shared" si="61"/>
        <v>3724929.5543790725</v>
      </c>
      <c r="L86">
        <f t="shared" si="61"/>
        <v>14331.453940646188</v>
      </c>
      <c r="M86">
        <f t="shared" si="34"/>
        <v>296296.05523267982</v>
      </c>
      <c r="N86">
        <f t="shared" si="35"/>
        <v>32793490.338616271</v>
      </c>
      <c r="O86">
        <f t="shared" ref="O86:AH86" si="62">P53</f>
        <v>169298.34325453208</v>
      </c>
      <c r="P86">
        <f t="shared" si="62"/>
        <v>1030581.1141504509</v>
      </c>
      <c r="Q86">
        <f t="shared" si="62"/>
        <v>51516.921213964888</v>
      </c>
      <c r="R86">
        <f t="shared" si="62"/>
        <v>6067114.1023415048</v>
      </c>
      <c r="S86">
        <f t="shared" si="62"/>
        <v>3232.1161975634323</v>
      </c>
      <c r="T86">
        <f t="shared" si="62"/>
        <v>57717.324378010919</v>
      </c>
      <c r="U86">
        <f t="shared" si="62"/>
        <v>1172836.7635767851</v>
      </c>
      <c r="V86">
        <f t="shared" si="62"/>
        <v>418955.72470937093</v>
      </c>
      <c r="W86">
        <f t="shared" si="62"/>
        <v>65943566.998934351</v>
      </c>
      <c r="X86">
        <f t="shared" si="62"/>
        <v>1378620.0793388044</v>
      </c>
      <c r="Y86">
        <f t="shared" si="62"/>
        <v>3901686.1662504543</v>
      </c>
      <c r="Z86">
        <f t="shared" si="62"/>
        <v>5.5807287433401773E-45</v>
      </c>
      <c r="AA86">
        <f t="shared" si="32"/>
        <v>5.5807287433401773E-45</v>
      </c>
      <c r="AB86">
        <f t="shared" si="62"/>
        <v>1266536.2622715104</v>
      </c>
      <c r="AC86">
        <f t="shared" si="62"/>
        <v>6546842.5078607686</v>
      </c>
      <c r="AD86">
        <f t="shared" si="62"/>
        <v>1165435.8309194345</v>
      </c>
      <c r="AE86">
        <f t="shared" si="62"/>
        <v>3209355.1937379944</v>
      </c>
      <c r="AF86">
        <f t="shared" si="62"/>
        <v>-11353.696426432552</v>
      </c>
      <c r="AG86">
        <f t="shared" si="62"/>
        <v>10910279.836091764</v>
      </c>
      <c r="AH86">
        <f t="shared" si="62"/>
        <v>76853846.835026115</v>
      </c>
    </row>
    <row r="87" spans="1:34">
      <c r="A87" t="s">
        <v>16</v>
      </c>
      <c r="B87">
        <v>3</v>
      </c>
      <c r="C87">
        <v>16</v>
      </c>
      <c r="D87">
        <f t="shared" ref="D87:L87" si="63">D54</f>
        <v>1.2073411953227244</v>
      </c>
      <c r="E87">
        <f t="shared" si="63"/>
        <v>3897.0961026973387</v>
      </c>
      <c r="F87">
        <f t="shared" si="63"/>
        <v>1732.0659502111314</v>
      </c>
      <c r="G87">
        <f t="shared" si="63"/>
        <v>466.49361417101409</v>
      </c>
      <c r="H87">
        <f t="shared" si="63"/>
        <v>381.04581908669036</v>
      </c>
      <c r="I87">
        <f t="shared" si="63"/>
        <v>34922.494398502698</v>
      </c>
      <c r="J87">
        <f t="shared" si="63"/>
        <v>15128.634735463233</v>
      </c>
      <c r="K87">
        <f t="shared" si="63"/>
        <v>4300.1647264124185</v>
      </c>
      <c r="L87">
        <f t="shared" si="63"/>
        <v>40.180923123359776</v>
      </c>
      <c r="M87">
        <f t="shared" si="34"/>
        <v>41.320138231211288</v>
      </c>
      <c r="N87">
        <f t="shared" si="35"/>
        <v>713.6256044193002</v>
      </c>
      <c r="O87">
        <f t="shared" ref="O87:AH87" si="64">P54</f>
        <v>112.30186402746622</v>
      </c>
      <c r="P87">
        <f t="shared" si="64"/>
        <v>29354.911894556171</v>
      </c>
      <c r="Q87">
        <f t="shared" si="64"/>
        <v>6736.59851766887</v>
      </c>
      <c r="R87">
        <f t="shared" si="64"/>
        <v>172814.732856102</v>
      </c>
      <c r="S87">
        <f t="shared" si="64"/>
        <v>422.64694147788367</v>
      </c>
      <c r="T87">
        <f t="shared" si="64"/>
        <v>100298.11728480468</v>
      </c>
      <c r="U87">
        <f t="shared" si="64"/>
        <v>5140.9473249442908</v>
      </c>
      <c r="V87">
        <f t="shared" si="64"/>
        <v>1836.4271816021799</v>
      </c>
      <c r="W87">
        <f t="shared" si="64"/>
        <v>378341.01321869728</v>
      </c>
      <c r="X87">
        <f t="shared" si="64"/>
        <v>123.24419670088156</v>
      </c>
      <c r="Y87">
        <f t="shared" si="64"/>
        <v>556.35745691501518</v>
      </c>
      <c r="Z87">
        <f t="shared" si="64"/>
        <v>0</v>
      </c>
      <c r="AA87">
        <f t="shared" si="32"/>
        <v>0</v>
      </c>
      <c r="AB87">
        <f t="shared" si="64"/>
        <v>124.77838844641998</v>
      </c>
      <c r="AC87">
        <f t="shared" si="64"/>
        <v>804.38004206231676</v>
      </c>
      <c r="AD87">
        <f t="shared" si="64"/>
        <v>0</v>
      </c>
      <c r="AE87">
        <f t="shared" si="64"/>
        <v>41786.50948969282</v>
      </c>
      <c r="AF87">
        <f t="shared" si="64"/>
        <v>95.671285293203212</v>
      </c>
      <c r="AG87">
        <f t="shared" si="64"/>
        <v>42686.560817048339</v>
      </c>
      <c r="AH87">
        <f t="shared" si="64"/>
        <v>421027.57403574564</v>
      </c>
    </row>
    <row r="88" spans="1:34">
      <c r="A88" t="s">
        <v>17</v>
      </c>
      <c r="B88">
        <v>26</v>
      </c>
      <c r="C88">
        <v>17</v>
      </c>
      <c r="D88">
        <f t="shared" ref="D88:L88" si="65">D55</f>
        <v>38318.693904487809</v>
      </c>
      <c r="E88">
        <f t="shared" si="65"/>
        <v>140472.51739444095</v>
      </c>
      <c r="F88">
        <f t="shared" si="65"/>
        <v>118409.22730839212</v>
      </c>
      <c r="G88">
        <f t="shared" si="65"/>
        <v>125705.13880722821</v>
      </c>
      <c r="H88">
        <f t="shared" si="65"/>
        <v>66608.316129776154</v>
      </c>
      <c r="I88">
        <f t="shared" si="65"/>
        <v>385643.22673142276</v>
      </c>
      <c r="J88">
        <f t="shared" si="65"/>
        <v>925262.5875471374</v>
      </c>
      <c r="K88">
        <f t="shared" si="65"/>
        <v>504744.51304560975</v>
      </c>
      <c r="L88">
        <f t="shared" si="65"/>
        <v>14386.222248990922</v>
      </c>
      <c r="M88">
        <f t="shared" si="34"/>
        <v>157381.84116211164</v>
      </c>
      <c r="N88">
        <f t="shared" si="35"/>
        <v>5095456.6558339437</v>
      </c>
      <c r="O88">
        <f t="shared" ref="O88:AH88" si="66">P55</f>
        <v>8922.6430245397933</v>
      </c>
      <c r="P88">
        <f t="shared" si="66"/>
        <v>16739.465834162776</v>
      </c>
      <c r="Q88">
        <f t="shared" si="66"/>
        <v>12319.187707238088</v>
      </c>
      <c r="R88">
        <f t="shared" si="66"/>
        <v>98546.584867153259</v>
      </c>
      <c r="S88">
        <f t="shared" si="66"/>
        <v>772.89257958597079</v>
      </c>
      <c r="T88">
        <f t="shared" si="66"/>
        <v>8320179.3853588495</v>
      </c>
      <c r="U88">
        <f t="shared" si="66"/>
        <v>89043.388337896948</v>
      </c>
      <c r="V88">
        <f t="shared" si="66"/>
        <v>31807.697754896653</v>
      </c>
      <c r="W88">
        <f t="shared" si="66"/>
        <v>16150720.185577868</v>
      </c>
      <c r="X88">
        <f t="shared" si="66"/>
        <v>1243460.3471741723</v>
      </c>
      <c r="Y88">
        <f t="shared" si="66"/>
        <v>5755910.8602023553</v>
      </c>
      <c r="Z88">
        <f t="shared" si="66"/>
        <v>1.2028935971894756E-44</v>
      </c>
      <c r="AA88">
        <f t="shared" si="32"/>
        <v>1.2028935971894756E-44</v>
      </c>
      <c r="AB88">
        <f t="shared" si="66"/>
        <v>132979.5306732691</v>
      </c>
      <c r="AC88">
        <f t="shared" si="66"/>
        <v>7132350.7380497968</v>
      </c>
      <c r="AD88">
        <f t="shared" si="66"/>
        <v>0</v>
      </c>
      <c r="AE88">
        <f t="shared" si="66"/>
        <v>2021904.5791391644</v>
      </c>
      <c r="AF88">
        <f t="shared" si="66"/>
        <v>24800.176118887583</v>
      </c>
      <c r="AG88">
        <f t="shared" si="66"/>
        <v>9179055.4933078494</v>
      </c>
      <c r="AH88">
        <f t="shared" si="66"/>
        <v>25329775.678885717</v>
      </c>
    </row>
    <row r="89" spans="1:34">
      <c r="A89" t="s">
        <v>18</v>
      </c>
      <c r="B89">
        <v>0</v>
      </c>
      <c r="C89">
        <v>18</v>
      </c>
      <c r="D89">
        <f t="shared" ref="D89:L89" si="67">D56</f>
        <v>1362792.7404763252</v>
      </c>
      <c r="E89">
        <f t="shared" si="67"/>
        <v>3205188.9276780835</v>
      </c>
      <c r="F89">
        <f t="shared" si="67"/>
        <v>2644221.9174261866</v>
      </c>
      <c r="G89">
        <f t="shared" si="67"/>
        <v>4441606.2089169137</v>
      </c>
      <c r="H89">
        <f t="shared" si="67"/>
        <v>3871762.4924491481</v>
      </c>
      <c r="I89">
        <f t="shared" si="67"/>
        <v>14746493.903150296</v>
      </c>
      <c r="J89">
        <f t="shared" si="67"/>
        <v>32979316.683686033</v>
      </c>
      <c r="K89">
        <f t="shared" si="67"/>
        <v>14693599.810406586</v>
      </c>
      <c r="L89">
        <f t="shared" si="67"/>
        <v>781178.20127397857</v>
      </c>
      <c r="M89">
        <f t="shared" si="34"/>
        <v>549401.13569537399</v>
      </c>
      <c r="N89">
        <f t="shared" si="35"/>
        <v>26407743.655740239</v>
      </c>
      <c r="O89">
        <f t="shared" ref="O89:AH89" si="68">P56</f>
        <v>2085241.5256795371</v>
      </c>
      <c r="P89">
        <f t="shared" si="68"/>
        <v>283088.69287047308</v>
      </c>
      <c r="Q89">
        <f t="shared" si="68"/>
        <v>336268.78909538477</v>
      </c>
      <c r="R89">
        <f t="shared" si="68"/>
        <v>1666565.9569588562</v>
      </c>
      <c r="S89">
        <f t="shared" si="68"/>
        <v>21097.141955672916</v>
      </c>
      <c r="T89">
        <f t="shared" si="68"/>
        <v>341560.10574448342</v>
      </c>
      <c r="U89">
        <f t="shared" si="68"/>
        <v>27721355.564597029</v>
      </c>
      <c r="V89">
        <f t="shared" si="68"/>
        <v>9902503.8873037826</v>
      </c>
      <c r="W89">
        <f t="shared" si="68"/>
        <v>148040987.34110436</v>
      </c>
      <c r="X89">
        <f t="shared" si="68"/>
        <v>2219945.1080788528</v>
      </c>
      <c r="Y89">
        <f t="shared" si="68"/>
        <v>5080745.8453624286</v>
      </c>
      <c r="Z89">
        <f t="shared" si="68"/>
        <v>7.3192100085686426E-45</v>
      </c>
      <c r="AA89">
        <f t="shared" si="32"/>
        <v>7.3192100085686426E-45</v>
      </c>
      <c r="AB89">
        <f t="shared" si="68"/>
        <v>7.3192100085686426E-45</v>
      </c>
      <c r="AC89">
        <f t="shared" si="68"/>
        <v>7300690.9534412809</v>
      </c>
      <c r="AD89">
        <f t="shared" si="68"/>
        <v>32747.125937542591</v>
      </c>
      <c r="AE89">
        <f t="shared" si="68"/>
        <v>5085735.9368096311</v>
      </c>
      <c r="AF89">
        <f t="shared" si="68"/>
        <v>-25910.774335336169</v>
      </c>
      <c r="AG89">
        <f t="shared" si="68"/>
        <v>12393263.241853118</v>
      </c>
      <c r="AH89">
        <f t="shared" si="68"/>
        <v>160434250.58295748</v>
      </c>
    </row>
    <row r="90" spans="1:34">
      <c r="A90" t="s">
        <v>19</v>
      </c>
      <c r="B90">
        <v>25</v>
      </c>
      <c r="C90">
        <v>19</v>
      </c>
      <c r="D90">
        <f t="shared" ref="D90:L90" si="69">D57</f>
        <v>486810.98508006363</v>
      </c>
      <c r="E90">
        <f t="shared" si="69"/>
        <v>1144943.8589651682</v>
      </c>
      <c r="F90">
        <f t="shared" si="69"/>
        <v>944557.62652699498</v>
      </c>
      <c r="G90">
        <f t="shared" si="69"/>
        <v>1586611.5438396207</v>
      </c>
      <c r="H90">
        <f t="shared" si="69"/>
        <v>1383054.4124313642</v>
      </c>
      <c r="I90">
        <f t="shared" si="69"/>
        <v>5267679.3838515906</v>
      </c>
      <c r="J90">
        <f t="shared" si="69"/>
        <v>11780730.235208854</v>
      </c>
      <c r="K90">
        <f t="shared" si="69"/>
        <v>5248784.782619358</v>
      </c>
      <c r="L90">
        <f t="shared" si="69"/>
        <v>279049.13079617644</v>
      </c>
      <c r="M90">
        <f t="shared" si="34"/>
        <v>196254.7202727905</v>
      </c>
      <c r="N90">
        <f t="shared" si="35"/>
        <v>9433261.0682233348</v>
      </c>
      <c r="O90">
        <f t="shared" ref="O90:AH90" si="70">P57</f>
        <v>744881.04544136673</v>
      </c>
      <c r="P90">
        <f t="shared" si="70"/>
        <v>101123.73022557696</v>
      </c>
      <c r="Q90">
        <f t="shared" si="70"/>
        <v>120120.49639623707</v>
      </c>
      <c r="R90">
        <f t="shared" si="70"/>
        <v>595323.55222590361</v>
      </c>
      <c r="S90">
        <f t="shared" si="70"/>
        <v>7536.2306774729213</v>
      </c>
      <c r="T90">
        <f t="shared" si="70"/>
        <v>122010.63786369009</v>
      </c>
      <c r="U90">
        <f t="shared" si="70"/>
        <v>9902503.8873037826</v>
      </c>
      <c r="V90">
        <f t="shared" si="70"/>
        <v>3537330.0201559593</v>
      </c>
      <c r="W90">
        <f t="shared" si="70"/>
        <v>52882567.348105304</v>
      </c>
      <c r="X90">
        <f t="shared" si="70"/>
        <v>792999.2821284103</v>
      </c>
      <c r="Y90">
        <f t="shared" si="70"/>
        <v>1814922.2669456191</v>
      </c>
      <c r="Z90">
        <f t="shared" si="70"/>
        <v>2.6145368466182119E-45</v>
      </c>
      <c r="AA90">
        <f t="shared" si="32"/>
        <v>2.6145368466182119E-45</v>
      </c>
      <c r="AB90">
        <f t="shared" si="70"/>
        <v>2.6145368466182119E-45</v>
      </c>
      <c r="AC90">
        <f t="shared" si="70"/>
        <v>2607921.5490740295</v>
      </c>
      <c r="AD90">
        <f t="shared" si="70"/>
        <v>11697.788051486143</v>
      </c>
      <c r="AE90">
        <f t="shared" si="70"/>
        <v>1816704.8060367822</v>
      </c>
      <c r="AF90">
        <f t="shared" si="70"/>
        <v>-9255.7358164114466</v>
      </c>
      <c r="AG90">
        <f t="shared" si="70"/>
        <v>4427068.4073458863</v>
      </c>
      <c r="AH90">
        <f t="shared" si="70"/>
        <v>57309635.755451187</v>
      </c>
    </row>
    <row r="91" spans="1:34">
      <c r="B91" t="s">
        <v>37</v>
      </c>
      <c r="C91" t="s">
        <v>38</v>
      </c>
      <c r="D91">
        <f t="shared" ref="D91:L91" si="71">D58</f>
        <v>147717730.04637074</v>
      </c>
      <c r="E91">
        <f t="shared" si="71"/>
        <v>42279716.574299887</v>
      </c>
      <c r="F91">
        <f t="shared" si="71"/>
        <v>286391861.30823076</v>
      </c>
      <c r="G91">
        <f t="shared" si="71"/>
        <v>257387796.43875757</v>
      </c>
      <c r="H91">
        <f t="shared" si="71"/>
        <v>155983707.97647685</v>
      </c>
      <c r="I91">
        <f t="shared" si="71"/>
        <v>488448728.85919392</v>
      </c>
      <c r="J91">
        <f t="shared" si="71"/>
        <v>548526176.74907887</v>
      </c>
      <c r="K91">
        <f t="shared" si="71"/>
        <v>981962758.07717741</v>
      </c>
      <c r="L91">
        <f t="shared" si="71"/>
        <v>5264403.7356353989</v>
      </c>
      <c r="M91">
        <f t="shared" si="34"/>
        <v>17808172.934216488</v>
      </c>
      <c r="N91">
        <f t="shared" si="35"/>
        <v>1772808510.1642971</v>
      </c>
      <c r="O91">
        <f t="shared" ref="O91:V91" si="72">P58</f>
        <v>30501041.315062106</v>
      </c>
      <c r="P91">
        <f t="shared" si="72"/>
        <v>4722474.9289664533</v>
      </c>
      <c r="Q91">
        <f t="shared" si="72"/>
        <v>3842968.5348116434</v>
      </c>
      <c r="R91">
        <f t="shared" si="72"/>
        <v>27801590.623078108</v>
      </c>
      <c r="S91">
        <f t="shared" si="72"/>
        <v>241103.71030333111</v>
      </c>
      <c r="T91">
        <f t="shared" si="72"/>
        <v>15801162.411726732</v>
      </c>
      <c r="U91">
        <f t="shared" si="72"/>
        <v>94621816.565161481</v>
      </c>
      <c r="V91">
        <f t="shared" si="72"/>
        <v>33800399.990428016</v>
      </c>
    </row>
    <row r="92" spans="1:34">
      <c r="B92" t="s">
        <v>39</v>
      </c>
      <c r="C92" t="s">
        <v>33</v>
      </c>
      <c r="D92">
        <f t="shared" ref="D92:L92" si="73">D59</f>
        <v>17862211.989374306</v>
      </c>
      <c r="E92">
        <f t="shared" si="73"/>
        <v>7379998.6195629518</v>
      </c>
      <c r="F92">
        <f t="shared" si="73"/>
        <v>36463005.234635681</v>
      </c>
      <c r="G92">
        <f t="shared" si="73"/>
        <v>30060689.613157153</v>
      </c>
      <c r="H92">
        <f t="shared" si="73"/>
        <v>22710845.621376287</v>
      </c>
      <c r="I92">
        <f t="shared" si="73"/>
        <v>65413153.940836675</v>
      </c>
      <c r="J92">
        <f t="shared" si="73"/>
        <v>126818578.52253193</v>
      </c>
      <c r="K92">
        <f t="shared" si="73"/>
        <v>127811624.17615491</v>
      </c>
      <c r="L92">
        <f t="shared" si="73"/>
        <v>448962.60558266885</v>
      </c>
      <c r="M92">
        <f t="shared" si="34"/>
        <v>2464604.1713670348</v>
      </c>
      <c r="N92">
        <f t="shared" si="35"/>
        <v>284376023.48311222</v>
      </c>
      <c r="O92">
        <f t="shared" ref="O92:V92" si="74">P59</f>
        <v>5505364.0240690392</v>
      </c>
      <c r="P92">
        <f t="shared" si="74"/>
        <v>4908258.6030163672</v>
      </c>
      <c r="Q92">
        <f t="shared" si="74"/>
        <v>334787.61495835974</v>
      </c>
      <c r="R92">
        <f t="shared" si="74"/>
        <v>28895314.089709088</v>
      </c>
      <c r="S92">
        <f t="shared" si="74"/>
        <v>21004.21468426616</v>
      </c>
      <c r="T92">
        <f t="shared" si="74"/>
        <v>3884144.0959705096</v>
      </c>
      <c r="U92">
        <f t="shared" si="74"/>
        <v>26219478.667697638</v>
      </c>
      <c r="V92">
        <f t="shared" si="74"/>
        <v>9366009.8556485828</v>
      </c>
    </row>
    <row r="93" spans="1:34">
      <c r="B93" t="s">
        <v>40</v>
      </c>
      <c r="C93" t="s">
        <v>41</v>
      </c>
      <c r="D93">
        <f t="shared" ref="D93:L93" si="75">D60</f>
        <v>3473267.8281767289</v>
      </c>
      <c r="E93">
        <f t="shared" si="75"/>
        <v>1527727.3320491943</v>
      </c>
      <c r="F93">
        <f t="shared" si="75"/>
        <v>8866860.644472722</v>
      </c>
      <c r="G93">
        <f t="shared" si="75"/>
        <v>9952007.9142844006</v>
      </c>
      <c r="H93">
        <f t="shared" si="75"/>
        <v>8668230.5634185709</v>
      </c>
      <c r="I93">
        <f t="shared" si="75"/>
        <v>40083995.07109277</v>
      </c>
      <c r="J93">
        <f t="shared" si="75"/>
        <v>41339368.001945511</v>
      </c>
      <c r="K93">
        <f t="shared" si="75"/>
        <v>158229511.86088109</v>
      </c>
      <c r="L93">
        <f t="shared" si="75"/>
        <v>137949.3891804856</v>
      </c>
      <c r="M93">
        <f t="shared" si="34"/>
        <v>1018009.7965801009</v>
      </c>
      <c r="N93">
        <f t="shared" si="35"/>
        <v>90824536.037750959</v>
      </c>
      <c r="O93">
        <f t="shared" ref="O93:V93" si="76">P60</f>
        <v>269283.88084973558</v>
      </c>
      <c r="P93">
        <f t="shared" si="76"/>
        <v>637021.34902679198</v>
      </c>
      <c r="Q93">
        <f t="shared" si="76"/>
        <v>76301.535789526635</v>
      </c>
      <c r="R93">
        <f t="shared" si="76"/>
        <v>3750196.0370766497</v>
      </c>
      <c r="S93">
        <f t="shared" si="76"/>
        <v>4787.0762443281255</v>
      </c>
      <c r="T93">
        <f t="shared" si="76"/>
        <v>718968.38090931391</v>
      </c>
      <c r="U93">
        <f t="shared" si="76"/>
        <v>1812550.7159747325</v>
      </c>
      <c r="V93">
        <f t="shared" si="76"/>
        <v>647471.60249975161</v>
      </c>
    </row>
    <row r="94" spans="1:34">
      <c r="B94" t="s">
        <v>42</v>
      </c>
      <c r="C94" t="s">
        <v>43</v>
      </c>
      <c r="D94">
        <f t="shared" ref="D94:L94" si="77">D61</f>
        <v>254753124.93857324</v>
      </c>
      <c r="E94">
        <f t="shared" si="77"/>
        <v>6914439.07068846</v>
      </c>
      <c r="F94">
        <f t="shared" si="77"/>
        <v>26108795.795543287</v>
      </c>
      <c r="G94">
        <f t="shared" si="77"/>
        <v>31744423.642644048</v>
      </c>
      <c r="H94">
        <f t="shared" si="77"/>
        <v>19201698.065297939</v>
      </c>
      <c r="I94">
        <f t="shared" si="77"/>
        <v>36052425.538762569</v>
      </c>
      <c r="J94">
        <f t="shared" si="77"/>
        <v>44628352.57270541</v>
      </c>
      <c r="K94">
        <f t="shared" si="77"/>
        <v>126907407.32874951</v>
      </c>
      <c r="L94">
        <f t="shared" si="77"/>
        <v>1880479.58661726</v>
      </c>
      <c r="M94">
        <f t="shared" si="34"/>
        <v>8148769.9052302865</v>
      </c>
      <c r="N94">
        <f t="shared" si="35"/>
        <v>747702608.35236025</v>
      </c>
      <c r="O94">
        <f t="shared" ref="O94:V94" si="78">P61</f>
        <v>7665003.837695078</v>
      </c>
      <c r="P94">
        <f t="shared" si="78"/>
        <v>497231.9448513618</v>
      </c>
      <c r="Q94">
        <f t="shared" si="78"/>
        <v>938076.34599651757</v>
      </c>
      <c r="R94">
        <f t="shared" si="78"/>
        <v>2927244.5451605511</v>
      </c>
      <c r="S94">
        <f t="shared" si="78"/>
        <v>58853.900446686144</v>
      </c>
      <c r="T94">
        <f t="shared" si="78"/>
        <v>1538911.7116731897</v>
      </c>
      <c r="U94">
        <f t="shared" si="78"/>
        <v>7784642.0285672238</v>
      </c>
      <c r="V94">
        <f t="shared" si="78"/>
        <v>2780796.4790727547</v>
      </c>
    </row>
    <row r="95" spans="1:34">
      <c r="B95" t="s">
        <v>44</v>
      </c>
      <c r="C95" t="s">
        <v>45</v>
      </c>
      <c r="D95">
        <f t="shared" ref="D95:L95" si="79">D62</f>
        <v>416481.21770815004</v>
      </c>
      <c r="E95">
        <f t="shared" si="79"/>
        <v>3670333.7682220563</v>
      </c>
      <c r="F95">
        <f t="shared" si="79"/>
        <v>41896713.173246361</v>
      </c>
      <c r="G95">
        <f t="shared" si="79"/>
        <v>9120149.4897312708</v>
      </c>
      <c r="H95">
        <f t="shared" si="79"/>
        <v>7755946.6614791919</v>
      </c>
      <c r="I95">
        <f t="shared" si="79"/>
        <v>18600638.009335093</v>
      </c>
      <c r="J95">
        <f t="shared" si="79"/>
        <v>22738773.198495727</v>
      </c>
      <c r="K95">
        <f t="shared" si="79"/>
        <v>39859502.75852035</v>
      </c>
      <c r="L95">
        <f t="shared" si="79"/>
        <v>477279.95877418027</v>
      </c>
      <c r="M95">
        <f t="shared" si="34"/>
        <v>679384.97005419678</v>
      </c>
      <c r="N95">
        <f t="shared" si="35"/>
        <v>219022137.73600137</v>
      </c>
      <c r="O95">
        <f t="shared" ref="O95:V95" si="80">P62</f>
        <v>2454068.9166754726</v>
      </c>
      <c r="P95">
        <f t="shared" si="80"/>
        <v>1572006.8993107458</v>
      </c>
      <c r="Q95">
        <f t="shared" si="80"/>
        <v>532871.7676481175</v>
      </c>
      <c r="R95">
        <f t="shared" si="80"/>
        <v>9254531.3482175991</v>
      </c>
      <c r="S95">
        <f t="shared" si="80"/>
        <v>33431.801257814041</v>
      </c>
      <c r="T95">
        <f t="shared" si="80"/>
        <v>612617.70904111816</v>
      </c>
      <c r="U95">
        <f t="shared" si="80"/>
        <v>5751636.2351392517</v>
      </c>
      <c r="V95">
        <f t="shared" si="80"/>
        <v>2054574.8581487765</v>
      </c>
    </row>
    <row r="96" spans="1:34">
      <c r="B96" t="s">
        <v>46</v>
      </c>
      <c r="C96" t="s">
        <v>47</v>
      </c>
      <c r="D96">
        <f t="shared" ref="D96:L96" si="81">D63</f>
        <v>7774859.6679915246</v>
      </c>
      <c r="E96">
        <f t="shared" si="81"/>
        <v>2078777.7438609868</v>
      </c>
      <c r="F96">
        <f t="shared" si="81"/>
        <v>7729171.7879126854</v>
      </c>
      <c r="G96">
        <f t="shared" si="81"/>
        <v>8412629.1983599365</v>
      </c>
      <c r="H96">
        <f t="shared" si="81"/>
        <v>8604769.5195725076</v>
      </c>
      <c r="I96">
        <f t="shared" si="81"/>
        <v>21740597.751084317</v>
      </c>
      <c r="J96">
        <f t="shared" si="81"/>
        <v>25966737.587639734</v>
      </c>
      <c r="K96">
        <f t="shared" si="81"/>
        <v>41972436.996782176</v>
      </c>
      <c r="L96">
        <f t="shared" si="81"/>
        <v>1422773.2406359313</v>
      </c>
      <c r="M96">
        <f t="shared" si="34"/>
        <v>3614077.4366180822</v>
      </c>
      <c r="N96">
        <f t="shared" si="35"/>
        <v>205190384.29932186</v>
      </c>
      <c r="O96">
        <f t="shared" ref="O96:V96" si="82">P63</f>
        <v>1415540.291853704</v>
      </c>
      <c r="P96">
        <f t="shared" si="82"/>
        <v>419074.69368618372</v>
      </c>
      <c r="Q96">
        <f t="shared" si="82"/>
        <v>689326.24138224567</v>
      </c>
      <c r="R96">
        <f t="shared" si="82"/>
        <v>2467126.5066737002</v>
      </c>
      <c r="S96">
        <f t="shared" si="82"/>
        <v>43247.586573033193</v>
      </c>
      <c r="T96">
        <f t="shared" si="82"/>
        <v>1090423.9244934907</v>
      </c>
      <c r="U96">
        <f t="shared" si="82"/>
        <v>13091443.42580694</v>
      </c>
      <c r="V96">
        <f t="shared" si="82"/>
        <v>4676469.341926109</v>
      </c>
    </row>
    <row r="97" spans="1:70">
      <c r="B97" t="s">
        <v>48</v>
      </c>
      <c r="C97" t="s">
        <v>49</v>
      </c>
      <c r="D97">
        <f t="shared" ref="D97:L97" si="83">D64</f>
        <v>-962971.76600413187</v>
      </c>
      <c r="E97">
        <f t="shared" si="83"/>
        <v>7326637.8014359055</v>
      </c>
      <c r="F97">
        <f t="shared" si="83"/>
        <v>46126320.880869433</v>
      </c>
      <c r="G97">
        <f t="shared" si="83"/>
        <v>28610937.201933611</v>
      </c>
      <c r="H97">
        <f t="shared" si="83"/>
        <v>19207425.134095944</v>
      </c>
      <c r="I97">
        <f t="shared" si="83"/>
        <v>60345642.896756172</v>
      </c>
      <c r="J97">
        <f t="shared" si="83"/>
        <v>54271433.453269787</v>
      </c>
      <c r="K97">
        <f t="shared" si="83"/>
        <v>122781122.87804665</v>
      </c>
      <c r="L97">
        <f t="shared" si="83"/>
        <v>625005.74049396464</v>
      </c>
      <c r="M97">
        <f t="shared" si="34"/>
        <v>3029353.8694716082</v>
      </c>
      <c r="N97">
        <f t="shared" si="35"/>
        <v>454678541.39670175</v>
      </c>
      <c r="O97">
        <f t="shared" ref="O97:V97" si="84">P64</f>
        <v>3389775.2645566589</v>
      </c>
      <c r="P97">
        <f t="shared" si="84"/>
        <v>298593.44540829171</v>
      </c>
      <c r="Q97">
        <f t="shared" si="84"/>
        <v>296455.26862528815</v>
      </c>
      <c r="R97">
        <f t="shared" si="84"/>
        <v>1757843.6851103753</v>
      </c>
      <c r="S97">
        <f t="shared" si="84"/>
        <v>18599.284526286392</v>
      </c>
      <c r="T97">
        <f t="shared" si="84"/>
        <v>1683547.4450713531</v>
      </c>
      <c r="U97">
        <f t="shared" si="84"/>
        <v>11152682.944610205</v>
      </c>
      <c r="V97">
        <f t="shared" si="84"/>
        <v>3983913.6277271924</v>
      </c>
    </row>
    <row r="98" spans="1:70">
      <c r="B98" t="s">
        <v>50</v>
      </c>
      <c r="C98" t="s">
        <v>51</v>
      </c>
      <c r="D98">
        <f t="shared" ref="D98:L98" si="85">D65</f>
        <v>283316973.87581986</v>
      </c>
      <c r="E98">
        <f t="shared" si="85"/>
        <v>28897914.335819557</v>
      </c>
      <c r="F98">
        <f t="shared" si="85"/>
        <v>167190867.51668015</v>
      </c>
      <c r="G98">
        <f t="shared" si="85"/>
        <v>117900837.06011042</v>
      </c>
      <c r="H98">
        <f t="shared" si="85"/>
        <v>86148915.565240443</v>
      </c>
      <c r="I98">
        <f t="shared" si="85"/>
        <v>242236453.20786759</v>
      </c>
      <c r="J98">
        <f t="shared" si="85"/>
        <v>315763243.33658808</v>
      </c>
      <c r="K98">
        <f t="shared" si="85"/>
        <v>617561605.99913466</v>
      </c>
      <c r="L98">
        <f t="shared" si="85"/>
        <v>4992450.5212844908</v>
      </c>
      <c r="M98">
        <f t="shared" si="34"/>
        <v>18954200.14932131</v>
      </c>
      <c r="N98">
        <f t="shared" si="35"/>
        <v>2001794231.3052483</v>
      </c>
      <c r="O98">
        <f t="shared" ref="O98:V98" si="86">P65</f>
        <v>20699036.215699688</v>
      </c>
      <c r="P98">
        <f t="shared" si="86"/>
        <v>8332186.935299743</v>
      </c>
      <c r="Q98">
        <f t="shared" si="86"/>
        <v>2867818.7744000559</v>
      </c>
      <c r="R98">
        <f t="shared" si="86"/>
        <v>49052256.21194797</v>
      </c>
      <c r="S98">
        <f t="shared" si="86"/>
        <v>179923.86373241406</v>
      </c>
      <c r="T98">
        <f t="shared" si="86"/>
        <v>9528613.2671589758</v>
      </c>
      <c r="U98">
        <f t="shared" si="86"/>
        <v>65812434.017795995</v>
      </c>
      <c r="V98">
        <f t="shared" si="86"/>
        <v>23509235.765023172</v>
      </c>
    </row>
    <row r="99" spans="1:70">
      <c r="B99" t="s">
        <v>52</v>
      </c>
      <c r="C99" t="s">
        <v>53</v>
      </c>
      <c r="D99">
        <f t="shared" ref="D99:L99" si="87">D66</f>
        <v>431034703.92219061</v>
      </c>
      <c r="E99">
        <f t="shared" si="87"/>
        <v>71177630.910119444</v>
      </c>
      <c r="F99">
        <f t="shared" si="87"/>
        <v>453582728.82491088</v>
      </c>
      <c r="G99">
        <f t="shared" si="87"/>
        <v>375288633.49886799</v>
      </c>
      <c r="H99">
        <f t="shared" si="87"/>
        <v>242132623.54171729</v>
      </c>
      <c r="I99">
        <f t="shared" si="87"/>
        <v>730685182.06706154</v>
      </c>
      <c r="J99">
        <f t="shared" si="87"/>
        <v>864289420.08566689</v>
      </c>
      <c r="K99">
        <f t="shared" si="87"/>
        <v>1599524364.0763121</v>
      </c>
      <c r="L99">
        <f t="shared" si="87"/>
        <v>10256854.256919891</v>
      </c>
      <c r="M99">
        <f t="shared" si="34"/>
        <v>36762373.083537802</v>
      </c>
      <c r="N99">
        <f t="shared" si="35"/>
        <v>3774602741.4695454</v>
      </c>
      <c r="O99">
        <f t="shared" ref="O99:V99" si="88">P66</f>
        <v>51200077.530761793</v>
      </c>
      <c r="P99">
        <f t="shared" si="88"/>
        <v>13054661.864266196</v>
      </c>
      <c r="Q99">
        <f t="shared" si="88"/>
        <v>6710787.3092116993</v>
      </c>
      <c r="R99">
        <f t="shared" si="88"/>
        <v>76853846.83502607</v>
      </c>
      <c r="S99">
        <f t="shared" si="88"/>
        <v>421027.57403574517</v>
      </c>
      <c r="T99">
        <f t="shared" si="88"/>
        <v>25329775.678885706</v>
      </c>
      <c r="U99">
        <f t="shared" si="88"/>
        <v>160434250.58295748</v>
      </c>
      <c r="V99">
        <f t="shared" si="88"/>
        <v>57309635.75545118</v>
      </c>
    </row>
    <row r="100" spans="1:70">
      <c r="D100">
        <v>431034703.92219073</v>
      </c>
      <c r="E100">
        <v>71177630.910119444</v>
      </c>
      <c r="F100">
        <v>453582728.824911</v>
      </c>
      <c r="G100">
        <v>375288633.49886793</v>
      </c>
      <c r="H100">
        <v>242132623.54171729</v>
      </c>
      <c r="I100">
        <v>730685182.06706095</v>
      </c>
      <c r="J100">
        <v>864289420.08566701</v>
      </c>
      <c r="K100">
        <v>1599524364.0763128</v>
      </c>
      <c r="L100">
        <v>10256854.256919887</v>
      </c>
      <c r="M100">
        <v>36762373.08353781</v>
      </c>
      <c r="N100">
        <v>3774602741.4695454</v>
      </c>
      <c r="O100">
        <v>51200077.530761816</v>
      </c>
      <c r="P100">
        <v>13054661.864266207</v>
      </c>
      <c r="Q100">
        <v>6710787.3092117049</v>
      </c>
      <c r="R100">
        <v>76853846.835026115</v>
      </c>
      <c r="S100">
        <v>421027.57403574564</v>
      </c>
      <c r="T100">
        <v>25329775.678885717</v>
      </c>
      <c r="U100">
        <v>160434250.58295748</v>
      </c>
      <c r="V100">
        <v>57309635.755451187</v>
      </c>
    </row>
    <row r="104" spans="1:70">
      <c r="D104" t="s">
        <v>0</v>
      </c>
      <c r="E104" t="s">
        <v>1</v>
      </c>
      <c r="F104" t="s">
        <v>2</v>
      </c>
      <c r="G104" t="s">
        <v>3</v>
      </c>
      <c r="H104" t="s">
        <v>4</v>
      </c>
      <c r="I104" t="s">
        <v>5</v>
      </c>
      <c r="J104" t="s">
        <v>6</v>
      </c>
      <c r="K104" t="s">
        <v>7</v>
      </c>
      <c r="L104" t="s">
        <v>8</v>
      </c>
      <c r="M104" t="s">
        <v>10</v>
      </c>
      <c r="N104" t="s">
        <v>11</v>
      </c>
      <c r="O104" t="s">
        <v>12</v>
      </c>
      <c r="P104" t="s">
        <v>13</v>
      </c>
      <c r="Q104" t="s">
        <v>14</v>
      </c>
      <c r="R104" t="s">
        <v>15</v>
      </c>
      <c r="S104" t="s">
        <v>16</v>
      </c>
      <c r="T104" t="s">
        <v>17</v>
      </c>
      <c r="U104" t="s">
        <v>18</v>
      </c>
      <c r="V104" t="s">
        <v>19</v>
      </c>
    </row>
    <row r="105" spans="1:70">
      <c r="D105">
        <v>1</v>
      </c>
      <c r="E105" t="s">
        <v>20</v>
      </c>
      <c r="F105">
        <v>6</v>
      </c>
      <c r="G105" t="s">
        <v>21</v>
      </c>
      <c r="H105" t="s">
        <v>22</v>
      </c>
      <c r="I105">
        <v>12</v>
      </c>
      <c r="J105" t="s">
        <v>23</v>
      </c>
      <c r="K105" t="s">
        <v>24</v>
      </c>
      <c r="L105">
        <v>27</v>
      </c>
      <c r="M105">
        <v>37</v>
      </c>
      <c r="N105" t="s">
        <v>25</v>
      </c>
      <c r="O105">
        <v>2</v>
      </c>
      <c r="P105">
        <v>11</v>
      </c>
      <c r="Q105">
        <v>0</v>
      </c>
      <c r="R105">
        <v>0</v>
      </c>
      <c r="S105">
        <v>3</v>
      </c>
      <c r="T105">
        <v>26</v>
      </c>
      <c r="U105">
        <v>0</v>
      </c>
      <c r="V105">
        <v>25</v>
      </c>
      <c r="AT105" t="s">
        <v>146</v>
      </c>
      <c r="BH105" t="s">
        <v>148</v>
      </c>
    </row>
    <row r="106" spans="1:70">
      <c r="D106">
        <v>1</v>
      </c>
      <c r="E106">
        <v>2</v>
      </c>
      <c r="F106">
        <v>3</v>
      </c>
      <c r="G106">
        <v>4</v>
      </c>
      <c r="H106">
        <v>5</v>
      </c>
      <c r="I106">
        <v>6</v>
      </c>
      <c r="J106">
        <v>7</v>
      </c>
      <c r="K106">
        <v>8</v>
      </c>
      <c r="L106">
        <v>9</v>
      </c>
      <c r="M106">
        <v>10</v>
      </c>
      <c r="N106">
        <v>11</v>
      </c>
      <c r="O106">
        <v>12</v>
      </c>
      <c r="P106">
        <v>13</v>
      </c>
      <c r="Q106">
        <v>14</v>
      </c>
      <c r="R106">
        <v>15</v>
      </c>
      <c r="S106">
        <v>16</v>
      </c>
      <c r="T106">
        <v>17</v>
      </c>
      <c r="U106">
        <v>18</v>
      </c>
      <c r="V106">
        <v>19</v>
      </c>
      <c r="W106">
        <v>0</v>
      </c>
      <c r="X106" t="s">
        <v>94</v>
      </c>
      <c r="Y106" t="s">
        <v>95</v>
      </c>
      <c r="Z106" t="s">
        <v>96</v>
      </c>
      <c r="AA106" t="s">
        <v>97</v>
      </c>
      <c r="AB106" t="s">
        <v>98</v>
      </c>
      <c r="AC106" t="s">
        <v>99</v>
      </c>
      <c r="AD106" t="s">
        <v>100</v>
      </c>
      <c r="AE106" t="s">
        <v>101</v>
      </c>
      <c r="AF106" t="s">
        <v>102</v>
      </c>
      <c r="AG106" t="s">
        <v>103</v>
      </c>
      <c r="AH106" t="s">
        <v>104</v>
      </c>
      <c r="AI106" t="s">
        <v>33</v>
      </c>
      <c r="AJ106" t="s">
        <v>31</v>
      </c>
      <c r="AK106" t="s">
        <v>32</v>
      </c>
      <c r="AL106" t="s">
        <v>33</v>
      </c>
      <c r="AM106" t="s">
        <v>34</v>
      </c>
      <c r="AN106" t="s">
        <v>35</v>
      </c>
      <c r="AO106" t="s">
        <v>36</v>
      </c>
      <c r="AT106" t="s">
        <v>94</v>
      </c>
      <c r="AU106" t="s">
        <v>95</v>
      </c>
      <c r="AV106" t="s">
        <v>96</v>
      </c>
      <c r="AW106" t="s">
        <v>97</v>
      </c>
      <c r="AX106" t="s">
        <v>98</v>
      </c>
      <c r="AY106" t="s">
        <v>99</v>
      </c>
      <c r="AZ106" t="s">
        <v>100</v>
      </c>
      <c r="BA106" t="s">
        <v>101</v>
      </c>
      <c r="BB106" t="s">
        <v>102</v>
      </c>
      <c r="BC106" t="s">
        <v>103</v>
      </c>
      <c r="BD106" t="s">
        <v>104</v>
      </c>
      <c r="BE106" t="s">
        <v>149</v>
      </c>
      <c r="BH106" t="s">
        <v>94</v>
      </c>
      <c r="BI106" t="s">
        <v>95</v>
      </c>
      <c r="BJ106" t="s">
        <v>96</v>
      </c>
      <c r="BK106" t="s">
        <v>97</v>
      </c>
      <c r="BL106" t="s">
        <v>98</v>
      </c>
      <c r="BM106" t="s">
        <v>99</v>
      </c>
      <c r="BN106" t="s">
        <v>100</v>
      </c>
      <c r="BO106" t="s">
        <v>101</v>
      </c>
      <c r="BP106" t="s">
        <v>102</v>
      </c>
      <c r="BQ106" t="s">
        <v>103</v>
      </c>
      <c r="BR106" t="s">
        <v>104</v>
      </c>
    </row>
    <row r="107" spans="1:70">
      <c r="A107" t="s">
        <v>0</v>
      </c>
      <c r="B107">
        <v>1</v>
      </c>
      <c r="C107">
        <v>1</v>
      </c>
      <c r="D107">
        <v>48534142.137063064</v>
      </c>
      <c r="E107">
        <v>465764.99659620179</v>
      </c>
      <c r="F107">
        <v>120427606.41603851</v>
      </c>
      <c r="G107">
        <v>26899502.353332717</v>
      </c>
      <c r="H107">
        <v>19150036.572244722</v>
      </c>
      <c r="I107">
        <v>18211553.222896907</v>
      </c>
      <c r="J107">
        <v>260123.13125829576</v>
      </c>
      <c r="K107">
        <v>536461.95174683526</v>
      </c>
      <c r="L107">
        <v>2795.7970378082928</v>
      </c>
      <c r="M107">
        <v>3431225.3066661959</v>
      </c>
      <c r="N107">
        <v>33146073.448143907</v>
      </c>
      <c r="O107">
        <v>481421.84506555361</v>
      </c>
      <c r="P107">
        <v>669.48108496106863</v>
      </c>
      <c r="Q107">
        <v>1530.0014142962391</v>
      </c>
      <c r="R107">
        <v>3941.2891193591386</v>
      </c>
      <c r="S107">
        <v>95.990642237784485</v>
      </c>
      <c r="T107">
        <v>1203.8065383193939</v>
      </c>
      <c r="U107">
        <v>571016.71341827151</v>
      </c>
      <c r="V107">
        <v>203976.14435425465</v>
      </c>
      <c r="W107">
        <v>272329140.60466248</v>
      </c>
      <c r="X107">
        <v>4656670.7502663797</v>
      </c>
      <c r="Y107">
        <v>8143566.6248420598</v>
      </c>
      <c r="Z107">
        <v>10624504.9262316</v>
      </c>
      <c r="AA107">
        <v>6992546.5669203196</v>
      </c>
      <c r="AB107">
        <v>7649381.3105693599</v>
      </c>
      <c r="AC107">
        <v>21030471.415686499</v>
      </c>
      <c r="AD107">
        <v>12168004.7800272</v>
      </c>
      <c r="AE107">
        <v>6506386.6275654603</v>
      </c>
      <c r="AF107">
        <v>21052017.624288499</v>
      </c>
      <c r="AG107">
        <v>9529431.6761230901</v>
      </c>
      <c r="AH107">
        <v>14067340.4953802</v>
      </c>
      <c r="AI107">
        <v>8836489.25328511</v>
      </c>
      <c r="AJ107">
        <f t="shared" ref="AJ107:AJ125" si="89">SUM(X107:AI107)</f>
        <v>131256812.05118576</v>
      </c>
      <c r="AK107">
        <v>2882532.1102758292</v>
      </c>
      <c r="AL107">
        <v>24586431.659418259</v>
      </c>
      <c r="AM107">
        <v>-20212.503351570573</v>
      </c>
      <c r="AN107">
        <v>158705563.31752825</v>
      </c>
      <c r="AO107">
        <v>431034703.92219073</v>
      </c>
      <c r="AT107">
        <f>ABS(X107)</f>
        <v>4656670.7502663797</v>
      </c>
      <c r="AU107">
        <f t="shared" ref="AU107:BD122" si="90">ABS(Y107)</f>
        <v>8143566.6248420598</v>
      </c>
      <c r="AV107">
        <f t="shared" si="90"/>
        <v>10624504.9262316</v>
      </c>
      <c r="AW107">
        <f t="shared" si="90"/>
        <v>6992546.5669203196</v>
      </c>
      <c r="AX107">
        <f t="shared" si="90"/>
        <v>7649381.3105693599</v>
      </c>
      <c r="AY107">
        <f t="shared" si="90"/>
        <v>21030471.415686499</v>
      </c>
      <c r="AZ107">
        <f t="shared" si="90"/>
        <v>12168004.7800272</v>
      </c>
      <c r="BA107">
        <f t="shared" si="90"/>
        <v>6506386.6275654603</v>
      </c>
      <c r="BB107">
        <f t="shared" si="90"/>
        <v>21052017.624288499</v>
      </c>
      <c r="BC107">
        <f t="shared" si="90"/>
        <v>9529431.6761230901</v>
      </c>
      <c r="BD107">
        <f t="shared" si="90"/>
        <v>14067340.4953802</v>
      </c>
      <c r="BE107">
        <f>SUM(AT107:BD107)</f>
        <v>122420322.79790065</v>
      </c>
      <c r="BH107">
        <f>X107+AT128*($AI107+$AK107+$AL107+$AM107)</f>
        <v>6036902.5151594877</v>
      </c>
      <c r="BI107">
        <f t="shared" ref="BI107:BK122" si="91">Y107+AU128*($AI107+$AK107+$AL107+$AM107)</f>
        <v>10557310.249402031</v>
      </c>
      <c r="BJ107">
        <f t="shared" si="91"/>
        <v>13773595.762127463</v>
      </c>
      <c r="BK107">
        <f t="shared" si="91"/>
        <v>9065129.192308981</v>
      </c>
      <c r="BL107">
        <f t="shared" ref="BL107:BL125" si="92">AB107+AX128*($AI107+$AK107+$AL107+$AM107)</f>
        <v>9916648.9858765639</v>
      </c>
      <c r="BM107">
        <f t="shared" ref="BM107:BM125" si="93">AC107+AY128*($AI107+$AK107+$AL107+$AM107)</f>
        <v>27263878.550375286</v>
      </c>
      <c r="BN107">
        <f t="shared" ref="BN107:BN125" si="94">AD107+AZ128*($AI107+$AK107+$AL107+$AM107)</f>
        <v>15774587.16762761</v>
      </c>
      <c r="BO107">
        <f t="shared" ref="BO107:BP122" si="95">AE107+BA128*($AI107+$AK107+$AL107+$AM107)</f>
        <v>8434872.0154421721</v>
      </c>
      <c r="BP107">
        <f t="shared" si="95"/>
        <v>27291811.030010901</v>
      </c>
      <c r="BQ107">
        <f t="shared" ref="BQ107:BQ125" si="96">AG107+BC128*($AI107+$AK107+$AL107+$AM107)</f>
        <v>12353944.081259586</v>
      </c>
      <c r="BR107">
        <f t="shared" ref="BR107:BR125" si="97">AH107+BD128*($AI107+$AK107+$AL107+$AM107)</f>
        <v>18236883.767938223</v>
      </c>
    </row>
    <row r="108" spans="1:70">
      <c r="A108" t="s">
        <v>1</v>
      </c>
      <c r="B108" t="s">
        <v>20</v>
      </c>
      <c r="C108">
        <v>2</v>
      </c>
      <c r="D108">
        <v>6336.3414622998662</v>
      </c>
      <c r="E108">
        <v>5002476.0874736533</v>
      </c>
      <c r="F108">
        <v>120066.35605738452</v>
      </c>
      <c r="G108">
        <v>3222.0356261659012</v>
      </c>
      <c r="H108">
        <v>143818.17339597995</v>
      </c>
      <c r="I108">
        <v>5839228.2304061307</v>
      </c>
      <c r="J108">
        <v>39958115.329987429</v>
      </c>
      <c r="K108">
        <v>982408.72640298842</v>
      </c>
      <c r="L108">
        <v>552.39128562907183</v>
      </c>
      <c r="M108">
        <v>99.676176989021457</v>
      </c>
      <c r="N108">
        <v>12018179.285582764</v>
      </c>
      <c r="O108">
        <v>479201.92707229429</v>
      </c>
      <c r="P108">
        <v>21.101893372570025</v>
      </c>
      <c r="Q108">
        <v>538481.80667120859</v>
      </c>
      <c r="R108">
        <v>124.22854747572643</v>
      </c>
      <c r="S108">
        <v>33783.769068937436</v>
      </c>
      <c r="T108">
        <v>220.49972509086888</v>
      </c>
      <c r="U108">
        <v>51077.411249772624</v>
      </c>
      <c r="V108">
        <v>18245.654050923746</v>
      </c>
      <c r="W108">
        <v>65195659.032136485</v>
      </c>
      <c r="X108">
        <v>5397.3715611764101</v>
      </c>
      <c r="Y108">
        <v>67734.751387754499</v>
      </c>
      <c r="Z108">
        <v>21447.4793621071</v>
      </c>
      <c r="AA108">
        <v>-181932.4123779675</v>
      </c>
      <c r="AB108">
        <v>113067.56164801581</v>
      </c>
      <c r="AC108">
        <v>50250.079850498099</v>
      </c>
      <c r="AD108">
        <v>63951.841777784102</v>
      </c>
      <c r="AE108">
        <v>7746.6783063310977</v>
      </c>
      <c r="AF108">
        <v>6386.6257017568696</v>
      </c>
      <c r="AG108">
        <v>15151.226102507932</v>
      </c>
      <c r="AH108">
        <v>201776.03466886279</v>
      </c>
      <c r="AI108">
        <v>13522.216399310502</v>
      </c>
      <c r="AJ108">
        <f t="shared" si="89"/>
        <v>384499.45438813767</v>
      </c>
      <c r="AK108">
        <v>312965.05804895243</v>
      </c>
      <c r="AL108">
        <v>5316872.3318144791</v>
      </c>
      <c r="AM108">
        <v>-32364.966268610526</v>
      </c>
      <c r="AN108">
        <v>5981971.8779829592</v>
      </c>
      <c r="AO108">
        <v>71177630.910119444</v>
      </c>
      <c r="AT108">
        <f t="shared" ref="AT108:AT125" si="98">ABS(X108)</f>
        <v>5397.3715611764101</v>
      </c>
      <c r="AU108">
        <f t="shared" si="90"/>
        <v>67734.751387754499</v>
      </c>
      <c r="AV108">
        <f t="shared" si="90"/>
        <v>21447.4793621071</v>
      </c>
      <c r="AW108">
        <f t="shared" si="90"/>
        <v>181932.4123779675</v>
      </c>
      <c r="AX108">
        <f t="shared" si="90"/>
        <v>113067.56164801581</v>
      </c>
      <c r="AY108">
        <f t="shared" si="90"/>
        <v>50250.079850498099</v>
      </c>
      <c r="AZ108">
        <f t="shared" si="90"/>
        <v>63951.841777784102</v>
      </c>
      <c r="BA108">
        <f t="shared" si="90"/>
        <v>7746.6783063310977</v>
      </c>
      <c r="BB108">
        <f t="shared" si="90"/>
        <v>6386.6257017568696</v>
      </c>
      <c r="BC108">
        <f t="shared" si="90"/>
        <v>15151.226102507932</v>
      </c>
      <c r="BD108">
        <f t="shared" si="90"/>
        <v>201776.03466886279</v>
      </c>
      <c r="BE108">
        <f t="shared" ref="BE108:BE125" si="99">SUM(AT108:BD108)</f>
        <v>734842.06274476228</v>
      </c>
      <c r="BH108">
        <f t="shared" ref="BH108:BH125" si="100">X108+AT129*($AI108+$AK108+$AL108+$AM108)</f>
        <v>46609.795883621002</v>
      </c>
      <c r="BI108">
        <f t="shared" si="91"/>
        <v>584933.40705321566</v>
      </c>
      <c r="BJ108">
        <f t="shared" si="91"/>
        <v>185212.86221549282</v>
      </c>
      <c r="BK108">
        <f t="shared" si="91"/>
        <v>1207239.2783129974</v>
      </c>
      <c r="BL108">
        <f t="shared" si="92"/>
        <v>976411.55694756168</v>
      </c>
      <c r="BM108">
        <f t="shared" si="93"/>
        <v>433941.95460148738</v>
      </c>
      <c r="BN108">
        <f t="shared" si="94"/>
        <v>552265.53478086879</v>
      </c>
      <c r="BO108">
        <f t="shared" si="95"/>
        <v>66897.579783347042</v>
      </c>
      <c r="BP108">
        <f t="shared" si="95"/>
        <v>55152.645499746417</v>
      </c>
      <c r="BQ108">
        <f t="shared" si="96"/>
        <v>130840.64123066654</v>
      </c>
      <c r="BR108">
        <f t="shared" si="97"/>
        <v>1742466.621673953</v>
      </c>
    </row>
    <row r="109" spans="1:70">
      <c r="A109" t="s">
        <v>2</v>
      </c>
      <c r="B109">
        <v>6</v>
      </c>
      <c r="C109">
        <v>3</v>
      </c>
      <c r="D109">
        <v>50068077.227532096</v>
      </c>
      <c r="E109">
        <v>210827.94800625299</v>
      </c>
      <c r="F109">
        <v>103336366.18742709</v>
      </c>
      <c r="G109">
        <v>1111917.018794497</v>
      </c>
      <c r="H109">
        <v>1167719.8675696449</v>
      </c>
      <c r="I109">
        <v>28515327.075162016</v>
      </c>
      <c r="J109">
        <v>1529757.7502486533</v>
      </c>
      <c r="K109">
        <v>1249203.3273556409</v>
      </c>
      <c r="L109">
        <v>22598.991741506172</v>
      </c>
      <c r="M109">
        <v>97936.454534518678</v>
      </c>
      <c r="N109">
        <v>38420162.638744548</v>
      </c>
      <c r="O109">
        <v>48991.573793769465</v>
      </c>
      <c r="P109">
        <v>48019.65038995113</v>
      </c>
      <c r="Q109">
        <v>53155.521189164916</v>
      </c>
      <c r="R109">
        <v>282695.55309146625</v>
      </c>
      <c r="S109">
        <v>3334.9201966451051</v>
      </c>
      <c r="T109">
        <v>68488.791381576288</v>
      </c>
      <c r="U109">
        <v>151419.20273666643</v>
      </c>
      <c r="V109">
        <v>54089.318980750038</v>
      </c>
      <c r="W109">
        <v>226440089.01887646</v>
      </c>
      <c r="X109">
        <v>9865491.7525214702</v>
      </c>
      <c r="Y109">
        <v>23449714.030234899</v>
      </c>
      <c r="Z109">
        <v>15887075.435698999</v>
      </c>
      <c r="AA109">
        <v>13385438.068390399</v>
      </c>
      <c r="AB109">
        <v>8104743.1207932401</v>
      </c>
      <c r="AC109">
        <v>32106883.124205999</v>
      </c>
      <c r="AD109">
        <v>15041028.771893101</v>
      </c>
      <c r="AE109">
        <v>8586351.9304846693</v>
      </c>
      <c r="AF109">
        <v>25802237.760086499</v>
      </c>
      <c r="AG109">
        <v>5109438.2149788402</v>
      </c>
      <c r="AH109">
        <v>11664157.6654811</v>
      </c>
      <c r="AI109">
        <v>20073889.588721</v>
      </c>
      <c r="AJ109">
        <f t="shared" si="89"/>
        <v>189076449.46349022</v>
      </c>
      <c r="AK109">
        <v>6697849.2039104644</v>
      </c>
      <c r="AL109">
        <v>31207829.781694576</v>
      </c>
      <c r="AM109">
        <v>160511.35693932138</v>
      </c>
      <c r="AN109">
        <v>227142639.80603456</v>
      </c>
      <c r="AO109">
        <v>453582728.824911</v>
      </c>
      <c r="AT109">
        <f t="shared" si="98"/>
        <v>9865491.7525214702</v>
      </c>
      <c r="AU109">
        <f t="shared" si="90"/>
        <v>23449714.030234899</v>
      </c>
      <c r="AV109">
        <f t="shared" si="90"/>
        <v>15887075.435698999</v>
      </c>
      <c r="AW109">
        <f t="shared" si="90"/>
        <v>13385438.068390399</v>
      </c>
      <c r="AX109">
        <f t="shared" si="90"/>
        <v>8104743.1207932401</v>
      </c>
      <c r="AY109">
        <f t="shared" si="90"/>
        <v>32106883.124205999</v>
      </c>
      <c r="AZ109">
        <f t="shared" si="90"/>
        <v>15041028.771893101</v>
      </c>
      <c r="BA109">
        <f t="shared" si="90"/>
        <v>8586351.9304846693</v>
      </c>
      <c r="BB109">
        <f t="shared" si="90"/>
        <v>25802237.760086499</v>
      </c>
      <c r="BC109">
        <f t="shared" si="90"/>
        <v>5109438.2149788402</v>
      </c>
      <c r="BD109">
        <f t="shared" si="90"/>
        <v>11664157.6654811</v>
      </c>
      <c r="BE109">
        <f t="shared" si="99"/>
        <v>169002559.87476921</v>
      </c>
      <c r="BH109">
        <f t="shared" si="100"/>
        <v>13259407.675912572</v>
      </c>
      <c r="BI109">
        <f t="shared" si="91"/>
        <v>31516859.575801942</v>
      </c>
      <c r="BJ109">
        <f t="shared" si="91"/>
        <v>21352530.138811339</v>
      </c>
      <c r="BK109">
        <f t="shared" si="91"/>
        <v>17990282.159437828</v>
      </c>
      <c r="BL109">
        <f t="shared" si="92"/>
        <v>10892928.182690874</v>
      </c>
      <c r="BM109">
        <f t="shared" si="93"/>
        <v>43152258.724246338</v>
      </c>
      <c r="BN109">
        <f t="shared" si="94"/>
        <v>20215427.406412724</v>
      </c>
      <c r="BO109">
        <f t="shared" si="95"/>
        <v>11540219.540101167</v>
      </c>
      <c r="BP109">
        <f t="shared" si="95"/>
        <v>34678696.003609844</v>
      </c>
      <c r="BQ109">
        <f t="shared" si="96"/>
        <v>6867181.6861005509</v>
      </c>
      <c r="BR109">
        <f t="shared" si="97"/>
        <v>15676848.712909406</v>
      </c>
    </row>
    <row r="110" spans="1:70">
      <c r="A110" t="s">
        <v>3</v>
      </c>
      <c r="B110" t="s">
        <v>21</v>
      </c>
      <c r="C110">
        <v>4</v>
      </c>
      <c r="D110">
        <v>135418.52124523776</v>
      </c>
      <c r="E110">
        <v>917299.46279696701</v>
      </c>
      <c r="F110">
        <v>986456.06540672819</v>
      </c>
      <c r="G110">
        <v>139946780.35183302</v>
      </c>
      <c r="H110">
        <v>10006006.910329314</v>
      </c>
      <c r="I110">
        <v>11300414.91321506</v>
      </c>
      <c r="J110">
        <v>10420799.755394204</v>
      </c>
      <c r="K110">
        <v>5844324.1313223587</v>
      </c>
      <c r="L110">
        <v>43636.10190281472</v>
      </c>
      <c r="M110">
        <v>207884.24622373449</v>
      </c>
      <c r="N110">
        <v>15933351.572423724</v>
      </c>
      <c r="O110">
        <v>296974.75293014862</v>
      </c>
      <c r="P110">
        <v>17932.367290585975</v>
      </c>
      <c r="Q110">
        <v>54901.595907542949</v>
      </c>
      <c r="R110">
        <v>105569.29191038784</v>
      </c>
      <c r="S110">
        <v>3444.4670454559346</v>
      </c>
      <c r="T110">
        <v>23334.075534640931</v>
      </c>
      <c r="U110">
        <v>437231.13211993169</v>
      </c>
      <c r="V110">
        <v>156185.8320881429</v>
      </c>
      <c r="W110">
        <v>196837945.54691997</v>
      </c>
      <c r="X110">
        <v>439405.20089121303</v>
      </c>
      <c r="Y110">
        <v>10881615.830323849</v>
      </c>
      <c r="Z110">
        <v>9784976.1565205995</v>
      </c>
      <c r="AA110">
        <v>6743699.5827375799</v>
      </c>
      <c r="AB110">
        <v>5991422.0752187399</v>
      </c>
      <c r="AC110">
        <v>9126033.1696093492</v>
      </c>
      <c r="AD110">
        <v>6334843.8952529896</v>
      </c>
      <c r="AE110">
        <v>4223741.9288130803</v>
      </c>
      <c r="AF110">
        <v>4373445.79260132</v>
      </c>
      <c r="AG110">
        <v>1179011.1304795211</v>
      </c>
      <c r="AH110">
        <v>2310264.6053656982</v>
      </c>
      <c r="AI110">
        <v>13948460.40905058</v>
      </c>
      <c r="AJ110">
        <f t="shared" si="89"/>
        <v>75336919.776864514</v>
      </c>
      <c r="AK110">
        <v>85567506.519461751</v>
      </c>
      <c r="AL110">
        <v>18520513.191397078</v>
      </c>
      <c r="AM110">
        <v>-974251.53577538021</v>
      </c>
      <c r="AN110">
        <v>178450687.95194796</v>
      </c>
      <c r="AO110">
        <v>375288633.49886793</v>
      </c>
      <c r="AT110">
        <f t="shared" si="98"/>
        <v>439405.20089121303</v>
      </c>
      <c r="AU110">
        <f t="shared" si="90"/>
        <v>10881615.830323849</v>
      </c>
      <c r="AV110">
        <f t="shared" si="90"/>
        <v>9784976.1565205995</v>
      </c>
      <c r="AW110">
        <f t="shared" si="90"/>
        <v>6743699.5827375799</v>
      </c>
      <c r="AX110">
        <f t="shared" si="90"/>
        <v>5991422.0752187399</v>
      </c>
      <c r="AY110">
        <f t="shared" si="90"/>
        <v>9126033.1696093492</v>
      </c>
      <c r="AZ110">
        <f t="shared" si="90"/>
        <v>6334843.8952529896</v>
      </c>
      <c r="BA110">
        <f t="shared" si="90"/>
        <v>4223741.9288130803</v>
      </c>
      <c r="BB110">
        <f t="shared" si="90"/>
        <v>4373445.79260132</v>
      </c>
      <c r="BC110">
        <f t="shared" si="90"/>
        <v>1179011.1304795211</v>
      </c>
      <c r="BD110">
        <f t="shared" si="90"/>
        <v>2310264.6053656982</v>
      </c>
      <c r="BE110">
        <f t="shared" si="99"/>
        <v>61388459.367813937</v>
      </c>
      <c r="BH110">
        <f t="shared" si="100"/>
        <v>1277311.0971703662</v>
      </c>
      <c r="BI110">
        <f t="shared" si="91"/>
        <v>31631871.054385893</v>
      </c>
      <c r="BJ110">
        <f t="shared" si="91"/>
        <v>28444038.90741735</v>
      </c>
      <c r="BK110">
        <f t="shared" si="91"/>
        <v>19603323.528131075</v>
      </c>
      <c r="BL110">
        <f t="shared" si="92"/>
        <v>17416520.990162544</v>
      </c>
      <c r="BM110">
        <f t="shared" si="93"/>
        <v>26528551.362260349</v>
      </c>
      <c r="BN110">
        <f t="shared" si="94"/>
        <v>18414817.097833768</v>
      </c>
      <c r="BO110">
        <f t="shared" si="95"/>
        <v>12278035.003487371</v>
      </c>
      <c r="BP110">
        <f t="shared" si="95"/>
        <v>12713210.568360444</v>
      </c>
      <c r="BQ110">
        <f t="shared" si="96"/>
        <v>3427278.5064774738</v>
      </c>
      <c r="BR110">
        <f t="shared" si="97"/>
        <v>6715729.8362613302</v>
      </c>
    </row>
    <row r="111" spans="1:70">
      <c r="A111" t="s">
        <v>4</v>
      </c>
      <c r="B111" t="s">
        <v>22</v>
      </c>
      <c r="C111">
        <v>5</v>
      </c>
      <c r="D111">
        <v>426305.53010104422</v>
      </c>
      <c r="E111">
        <v>690763.55587423139</v>
      </c>
      <c r="F111">
        <v>5278938.5130929444</v>
      </c>
      <c r="G111">
        <v>2751301.3367353701</v>
      </c>
      <c r="H111">
        <v>57690678.554358959</v>
      </c>
      <c r="I111">
        <v>8738742.8379026428</v>
      </c>
      <c r="J111">
        <v>8324861.1719129607</v>
      </c>
      <c r="K111">
        <v>15315808.152963823</v>
      </c>
      <c r="L111">
        <v>32184.984831421029</v>
      </c>
      <c r="M111">
        <v>518616.25784470193</v>
      </c>
      <c r="N111">
        <v>65069223.315724134</v>
      </c>
      <c r="O111">
        <v>430442.13120195642</v>
      </c>
      <c r="P111">
        <v>10893.87493079989</v>
      </c>
      <c r="Q111">
        <v>65067.080645956594</v>
      </c>
      <c r="R111">
        <v>64133.119959494732</v>
      </c>
      <c r="S111">
        <v>4082.238618462984</v>
      </c>
      <c r="T111">
        <v>38817.477912773204</v>
      </c>
      <c r="U111">
        <v>571614.98130892986</v>
      </c>
      <c r="V111">
        <v>204189.85504740916</v>
      </c>
      <c r="W111">
        <v>166226664.97096801</v>
      </c>
      <c r="X111">
        <v>1887158.458836691</v>
      </c>
      <c r="Y111">
        <v>4446878.1470564306</v>
      </c>
      <c r="Z111">
        <v>2188538.4327771999</v>
      </c>
      <c r="AA111">
        <v>2149209.7149497359</v>
      </c>
      <c r="AB111">
        <v>1940699.1170595442</v>
      </c>
      <c r="AC111">
        <v>1831476.0252414569</v>
      </c>
      <c r="AD111">
        <v>3508711.59975236</v>
      </c>
      <c r="AE111">
        <v>1104600.8447410408</v>
      </c>
      <c r="AF111">
        <v>2495055.8950373521</v>
      </c>
      <c r="AG111">
        <v>1025051.511047642</v>
      </c>
      <c r="AH111">
        <v>550504.27227120008</v>
      </c>
      <c r="AI111">
        <v>3719442.4689237904</v>
      </c>
      <c r="AJ111">
        <f t="shared" si="89"/>
        <v>26847326.487694442</v>
      </c>
      <c r="AK111">
        <v>31080118.519323282</v>
      </c>
      <c r="AL111">
        <v>18285009.234665476</v>
      </c>
      <c r="AM111">
        <v>-306495.67093388061</v>
      </c>
      <c r="AN111">
        <v>75905958.570749298</v>
      </c>
      <c r="AO111">
        <v>242132623.54171729</v>
      </c>
      <c r="AT111">
        <f t="shared" si="98"/>
        <v>1887158.458836691</v>
      </c>
      <c r="AU111">
        <f t="shared" si="90"/>
        <v>4446878.1470564306</v>
      </c>
      <c r="AV111">
        <f t="shared" si="90"/>
        <v>2188538.4327771999</v>
      </c>
      <c r="AW111">
        <f t="shared" si="90"/>
        <v>2149209.7149497359</v>
      </c>
      <c r="AX111">
        <f t="shared" si="90"/>
        <v>1940699.1170595442</v>
      </c>
      <c r="AY111">
        <f t="shared" si="90"/>
        <v>1831476.0252414569</v>
      </c>
      <c r="AZ111">
        <f t="shared" si="90"/>
        <v>3508711.59975236</v>
      </c>
      <c r="BA111">
        <f t="shared" si="90"/>
        <v>1104600.8447410408</v>
      </c>
      <c r="BB111">
        <f t="shared" si="90"/>
        <v>2495055.8950373521</v>
      </c>
      <c r="BC111">
        <f t="shared" si="90"/>
        <v>1025051.511047642</v>
      </c>
      <c r="BD111">
        <f t="shared" si="90"/>
        <v>550504.27227120008</v>
      </c>
      <c r="BE111">
        <f t="shared" si="99"/>
        <v>23127884.018770654</v>
      </c>
      <c r="BH111">
        <f t="shared" si="100"/>
        <v>6193673.9079389069</v>
      </c>
      <c r="BI111">
        <f t="shared" si="91"/>
        <v>14594700.843608687</v>
      </c>
      <c r="BJ111">
        <f t="shared" si="91"/>
        <v>7182806.1518318243</v>
      </c>
      <c r="BK111">
        <f t="shared" si="91"/>
        <v>7053728.8863271512</v>
      </c>
      <c r="BL111">
        <f t="shared" si="92"/>
        <v>6369394.9112791233</v>
      </c>
      <c r="BM111">
        <f t="shared" si="93"/>
        <v>6010923.575302856</v>
      </c>
      <c r="BN111">
        <f t="shared" si="94"/>
        <v>11515628.369259994</v>
      </c>
      <c r="BO111">
        <f t="shared" si="95"/>
        <v>3625311.5888197417</v>
      </c>
      <c r="BP111">
        <f t="shared" si="95"/>
        <v>8188799.6864174856</v>
      </c>
      <c r="BQ111">
        <f t="shared" si="96"/>
        <v>3364229.8390686112</v>
      </c>
      <c r="BR111">
        <f t="shared" si="97"/>
        <v>1806760.8108949414</v>
      </c>
    </row>
    <row r="112" spans="1:70">
      <c r="A112" t="s">
        <v>5</v>
      </c>
      <c r="B112">
        <v>12</v>
      </c>
      <c r="C112">
        <v>6</v>
      </c>
      <c r="D112">
        <v>19376933.103073668</v>
      </c>
      <c r="E112">
        <v>6636747.2328582443</v>
      </c>
      <c r="F112">
        <v>10640497.294488007</v>
      </c>
      <c r="G112">
        <v>31494715.961839773</v>
      </c>
      <c r="H112">
        <v>19578505.793829929</v>
      </c>
      <c r="I112">
        <v>283271821.98580098</v>
      </c>
      <c r="J112">
        <v>30878358.424869511</v>
      </c>
      <c r="K112">
        <v>81804320.188984677</v>
      </c>
      <c r="L112">
        <v>483046.62481007475</v>
      </c>
      <c r="M112">
        <v>1044492.937734588</v>
      </c>
      <c r="N112">
        <v>75992953.08745718</v>
      </c>
      <c r="O112">
        <v>1168354.3672049211</v>
      </c>
      <c r="P112">
        <v>362779.65123369341</v>
      </c>
      <c r="Q112">
        <v>289897.03095856286</v>
      </c>
      <c r="R112">
        <v>2135713.0533649134</v>
      </c>
      <c r="S112">
        <v>18187.827752655525</v>
      </c>
      <c r="T112">
        <v>235668.39569841651</v>
      </c>
      <c r="U112">
        <v>629123.6416192808</v>
      </c>
      <c r="V112">
        <v>224732.85233878859</v>
      </c>
      <c r="W112">
        <v>566266849.45591795</v>
      </c>
      <c r="X112">
        <v>587330.82721377595</v>
      </c>
      <c r="Y112">
        <v>3078773.6927785501</v>
      </c>
      <c r="Z112">
        <v>5426814.2939359704</v>
      </c>
      <c r="AA112">
        <v>2282962.7440136201</v>
      </c>
      <c r="AB112">
        <v>1283417.3991864901</v>
      </c>
      <c r="AC112">
        <v>4494535.0057011498</v>
      </c>
      <c r="AD112">
        <v>2507224.8339627902</v>
      </c>
      <c r="AE112">
        <v>1596275.8274258601</v>
      </c>
      <c r="AF112">
        <v>2321990.32674025</v>
      </c>
      <c r="AG112">
        <v>2139741.9611776001</v>
      </c>
      <c r="AH112">
        <v>1812857.70634355</v>
      </c>
      <c r="AI112">
        <v>5806233.2398308096</v>
      </c>
      <c r="AJ112">
        <f t="shared" si="89"/>
        <v>33338157.858310416</v>
      </c>
      <c r="AK112">
        <v>58974454.094731003</v>
      </c>
      <c r="AL112">
        <v>72850154.443068042</v>
      </c>
      <c r="AM112">
        <v>-744433.78496650606</v>
      </c>
      <c r="AN112">
        <v>164418332.61114296</v>
      </c>
      <c r="AO112">
        <v>730685182.06706095</v>
      </c>
      <c r="AT112">
        <f t="shared" si="98"/>
        <v>587330.82721377595</v>
      </c>
      <c r="AU112">
        <f t="shared" si="90"/>
        <v>3078773.6927785501</v>
      </c>
      <c r="AV112">
        <f t="shared" si="90"/>
        <v>5426814.2939359704</v>
      </c>
      <c r="AW112">
        <f t="shared" si="90"/>
        <v>2282962.7440136201</v>
      </c>
      <c r="AX112">
        <f t="shared" si="90"/>
        <v>1283417.3991864901</v>
      </c>
      <c r="AY112">
        <f t="shared" si="90"/>
        <v>4494535.0057011498</v>
      </c>
      <c r="AZ112">
        <f t="shared" si="90"/>
        <v>2507224.8339627902</v>
      </c>
      <c r="BA112">
        <f t="shared" si="90"/>
        <v>1596275.8274258601</v>
      </c>
      <c r="BB112">
        <f t="shared" si="90"/>
        <v>2321990.32674025</v>
      </c>
      <c r="BC112">
        <f t="shared" si="90"/>
        <v>2139741.9611776001</v>
      </c>
      <c r="BD112">
        <f t="shared" si="90"/>
        <v>1812857.70634355</v>
      </c>
      <c r="BE112">
        <f t="shared" si="99"/>
        <v>27531924.618479606</v>
      </c>
      <c r="BH112">
        <f t="shared" si="100"/>
        <v>3507490.1823897669</v>
      </c>
      <c r="BI112">
        <f t="shared" si="91"/>
        <v>18386176.922550894</v>
      </c>
      <c r="BJ112">
        <f t="shared" si="91"/>
        <v>32408477.429884192</v>
      </c>
      <c r="BK112">
        <f t="shared" si="91"/>
        <v>13633661.031170132</v>
      </c>
      <c r="BL112">
        <f t="shared" si="92"/>
        <v>7664460.5033073556</v>
      </c>
      <c r="BM112">
        <f t="shared" si="93"/>
        <v>26840984.120804477</v>
      </c>
      <c r="BN112">
        <f t="shared" si="94"/>
        <v>14972935.324859846</v>
      </c>
      <c r="BO112">
        <f t="shared" si="95"/>
        <v>9532824.6597286426</v>
      </c>
      <c r="BP112">
        <f t="shared" si="95"/>
        <v>13866730.46480678</v>
      </c>
      <c r="BQ112">
        <f t="shared" si="96"/>
        <v>12778358.590985643</v>
      </c>
      <c r="BR112">
        <f t="shared" si="97"/>
        <v>10826233.380655235</v>
      </c>
    </row>
    <row r="113" spans="1:70">
      <c r="A113" t="s">
        <v>6</v>
      </c>
      <c r="B113" t="s">
        <v>23</v>
      </c>
      <c r="C113">
        <v>7</v>
      </c>
      <c r="D113">
        <v>1125446.7613494406</v>
      </c>
      <c r="E113">
        <v>2613058.0733617274</v>
      </c>
      <c r="F113">
        <v>3580391.783541271</v>
      </c>
      <c r="G113">
        <v>904742.71635209862</v>
      </c>
      <c r="H113">
        <v>6299821.4769211672</v>
      </c>
      <c r="I113">
        <v>8577025.6805911995</v>
      </c>
      <c r="J113">
        <v>243010971.60612941</v>
      </c>
      <c r="K113">
        <v>181941038.26768687</v>
      </c>
      <c r="L113">
        <v>57503.165232883497</v>
      </c>
      <c r="M113">
        <v>441063.85003827146</v>
      </c>
      <c r="N113">
        <v>270186241.92316324</v>
      </c>
      <c r="O113">
        <v>1774541.4909401615</v>
      </c>
      <c r="P113">
        <v>23650.386644748651</v>
      </c>
      <c r="Q113">
        <v>245523.54106092016</v>
      </c>
      <c r="R113">
        <v>139231.73282334785</v>
      </c>
      <c r="S113">
        <v>15403.882748548587</v>
      </c>
      <c r="T113">
        <v>126804.55052020191</v>
      </c>
      <c r="U113">
        <v>720685.05627504166</v>
      </c>
      <c r="V113">
        <v>257440.02866870939</v>
      </c>
      <c r="W113">
        <v>722040585.97404933</v>
      </c>
      <c r="X113">
        <v>1842584.6323246076</v>
      </c>
      <c r="Y113">
        <v>2379811.6879184707</v>
      </c>
      <c r="Z113">
        <v>2116906.5612021149</v>
      </c>
      <c r="AA113">
        <v>3223345.9399910085</v>
      </c>
      <c r="AB113">
        <v>3019325.3547971169</v>
      </c>
      <c r="AC113">
        <v>10944322.051415831</v>
      </c>
      <c r="AD113">
        <v>3193602.357252629</v>
      </c>
      <c r="AE113">
        <v>1538233.2678285181</v>
      </c>
      <c r="AF113">
        <v>1952853.8440011216</v>
      </c>
      <c r="AG113">
        <v>1114512.4207993676</v>
      </c>
      <c r="AH113">
        <v>150006.25219132</v>
      </c>
      <c r="AI113">
        <v>5005585.4252695786</v>
      </c>
      <c r="AJ113">
        <f t="shared" si="89"/>
        <v>36481089.794991687</v>
      </c>
      <c r="AK113">
        <v>53520283.516112521</v>
      </c>
      <c r="AL113">
        <v>52901370.911042117</v>
      </c>
      <c r="AM113">
        <v>-653910.11052863207</v>
      </c>
      <c r="AN113">
        <v>142248834.11161768</v>
      </c>
      <c r="AO113">
        <v>864289420.08566701</v>
      </c>
      <c r="AT113">
        <f t="shared" si="98"/>
        <v>1842584.6323246076</v>
      </c>
      <c r="AU113">
        <f t="shared" si="90"/>
        <v>2379811.6879184707</v>
      </c>
      <c r="AV113">
        <f t="shared" si="90"/>
        <v>2116906.5612021149</v>
      </c>
      <c r="AW113">
        <f t="shared" si="90"/>
        <v>3223345.9399910085</v>
      </c>
      <c r="AX113">
        <f t="shared" si="90"/>
        <v>3019325.3547971169</v>
      </c>
      <c r="AY113">
        <f t="shared" si="90"/>
        <v>10944322.051415831</v>
      </c>
      <c r="AZ113">
        <f t="shared" si="90"/>
        <v>3193602.357252629</v>
      </c>
      <c r="BA113">
        <f t="shared" si="90"/>
        <v>1538233.2678285181</v>
      </c>
      <c r="BB113">
        <f t="shared" si="90"/>
        <v>1952853.8440011216</v>
      </c>
      <c r="BC113">
        <f t="shared" si="90"/>
        <v>1114512.4207993676</v>
      </c>
      <c r="BD113">
        <f t="shared" si="90"/>
        <v>150006.25219132</v>
      </c>
      <c r="BE113">
        <f t="shared" si="99"/>
        <v>31475504.369722106</v>
      </c>
      <c r="BH113">
        <f t="shared" si="100"/>
        <v>8327285.6447787974</v>
      </c>
      <c r="BI113">
        <f t="shared" si="91"/>
        <v>10755202.96784341</v>
      </c>
      <c r="BJ113">
        <f t="shared" si="91"/>
        <v>9567042.5711717773</v>
      </c>
      <c r="BK113">
        <f t="shared" si="91"/>
        <v>14567429.850090297</v>
      </c>
      <c r="BL113">
        <f t="shared" si="92"/>
        <v>13645389.331288684</v>
      </c>
      <c r="BM113">
        <f t="shared" si="93"/>
        <v>49461226.53569141</v>
      </c>
      <c r="BN113">
        <f t="shared" si="94"/>
        <v>14433008.176742723</v>
      </c>
      <c r="BO113">
        <f t="shared" si="95"/>
        <v>6951815.1757020541</v>
      </c>
      <c r="BP113">
        <f t="shared" si="95"/>
        <v>8825630.8536479566</v>
      </c>
      <c r="BQ113">
        <f t="shared" si="96"/>
        <v>5036872.1847753003</v>
      </c>
      <c r="BR113">
        <f t="shared" si="97"/>
        <v>677930.81988528464</v>
      </c>
    </row>
    <row r="114" spans="1:70">
      <c r="A114" t="s">
        <v>7</v>
      </c>
      <c r="B114" t="s">
        <v>24</v>
      </c>
      <c r="C114">
        <v>8</v>
      </c>
      <c r="D114">
        <v>3191169.63808301</v>
      </c>
      <c r="E114">
        <v>4806065.7805973785</v>
      </c>
      <c r="F114">
        <v>1966125.3859227679</v>
      </c>
      <c r="G114">
        <v>3339716.0263398131</v>
      </c>
      <c r="H114">
        <v>6489822.9188029487</v>
      </c>
      <c r="I114">
        <v>9540056.5834078118</v>
      </c>
      <c r="J114">
        <v>30252278.493863251</v>
      </c>
      <c r="K114">
        <v>477532525.18265557</v>
      </c>
      <c r="L114">
        <v>266739.1269258472</v>
      </c>
      <c r="M114">
        <v>1363266.7457839143</v>
      </c>
      <c r="N114">
        <v>129086266.04753911</v>
      </c>
      <c r="O114">
        <v>2707740.3290498438</v>
      </c>
      <c r="P114">
        <v>73042.778671004518</v>
      </c>
      <c r="Q114">
        <v>490794.62875382148</v>
      </c>
      <c r="R114">
        <v>430008.72659535811</v>
      </c>
      <c r="S114">
        <v>30791.926844462749</v>
      </c>
      <c r="T114">
        <v>558609.51121848996</v>
      </c>
      <c r="U114">
        <v>9527310.8751124833</v>
      </c>
      <c r="V114">
        <v>3403305.1795215989</v>
      </c>
      <c r="W114">
        <v>685055635.88568854</v>
      </c>
      <c r="X114">
        <v>7267788.162841483</v>
      </c>
      <c r="Y114">
        <v>79660109.172604308</v>
      </c>
      <c r="Z114">
        <v>21224292.784871887</v>
      </c>
      <c r="AA114">
        <v>27400348.481424782</v>
      </c>
      <c r="AB114">
        <v>20002380.148735963</v>
      </c>
      <c r="AC114">
        <v>60757583.248788506</v>
      </c>
      <c r="AD114">
        <v>29246166.236926135</v>
      </c>
      <c r="AE114">
        <v>12551802.823992113</v>
      </c>
      <c r="AF114">
        <v>38278671.86117243</v>
      </c>
      <c r="AG114">
        <v>8199623.441631713</v>
      </c>
      <c r="AH114">
        <v>14852389.053151451</v>
      </c>
      <c r="AI114">
        <v>146094932.45561084</v>
      </c>
      <c r="AJ114">
        <f t="shared" si="89"/>
        <v>465536087.87175167</v>
      </c>
      <c r="AK114">
        <v>273208034.59444249</v>
      </c>
      <c r="AL114">
        <v>178677230.63102004</v>
      </c>
      <c r="AM114">
        <v>-2952624.9065900207</v>
      </c>
      <c r="AN114">
        <v>914468728.19062424</v>
      </c>
      <c r="AO114">
        <v>1599524364.0763128</v>
      </c>
      <c r="AT114">
        <f t="shared" si="98"/>
        <v>7267788.162841483</v>
      </c>
      <c r="AU114">
        <f t="shared" si="90"/>
        <v>79660109.172604308</v>
      </c>
      <c r="AV114">
        <f t="shared" si="90"/>
        <v>21224292.784871887</v>
      </c>
      <c r="AW114">
        <f t="shared" si="90"/>
        <v>27400348.481424782</v>
      </c>
      <c r="AX114">
        <f t="shared" si="90"/>
        <v>20002380.148735963</v>
      </c>
      <c r="AY114">
        <f t="shared" si="90"/>
        <v>60757583.248788506</v>
      </c>
      <c r="AZ114">
        <f t="shared" si="90"/>
        <v>29246166.236926135</v>
      </c>
      <c r="BA114">
        <f t="shared" si="90"/>
        <v>12551802.823992113</v>
      </c>
      <c r="BB114">
        <f t="shared" si="90"/>
        <v>38278671.86117243</v>
      </c>
      <c r="BC114">
        <f t="shared" si="90"/>
        <v>8199623.441631713</v>
      </c>
      <c r="BD114">
        <f t="shared" si="90"/>
        <v>14852389.053151451</v>
      </c>
      <c r="BE114">
        <f t="shared" si="99"/>
        <v>319441155.41614079</v>
      </c>
      <c r="BH114">
        <f t="shared" si="100"/>
        <v>20805600.297101561</v>
      </c>
      <c r="BI114">
        <f t="shared" si="91"/>
        <v>228044124.83325535</v>
      </c>
      <c r="BJ114">
        <f t="shared" si="91"/>
        <v>60759084.108755186</v>
      </c>
      <c r="BK114">
        <f t="shared" si="91"/>
        <v>78439366.383916944</v>
      </c>
      <c r="BL114">
        <f t="shared" si="92"/>
        <v>57261097.467454642</v>
      </c>
      <c r="BM114">
        <f t="shared" si="93"/>
        <v>173931595.66141552</v>
      </c>
      <c r="BN114">
        <f t="shared" si="94"/>
        <v>83723415.063073784</v>
      </c>
      <c r="BO114">
        <f t="shared" si="95"/>
        <v>35932224.042962432</v>
      </c>
      <c r="BP114">
        <f t="shared" si="95"/>
        <v>109580897.07668227</v>
      </c>
      <c r="BQ114">
        <f t="shared" si="96"/>
        <v>23473178.37159346</v>
      </c>
      <c r="BR114">
        <f t="shared" si="97"/>
        <v>42518144.884412974</v>
      </c>
    </row>
    <row r="115" spans="1:70">
      <c r="A115" t="s">
        <v>8</v>
      </c>
      <c r="B115">
        <v>27</v>
      </c>
      <c r="C115">
        <v>9</v>
      </c>
      <c r="D115">
        <v>35475.104051731811</v>
      </c>
      <c r="E115">
        <v>117950.67141689709</v>
      </c>
      <c r="F115">
        <v>249764.05237336751</v>
      </c>
      <c r="G115">
        <v>160310.9072959226</v>
      </c>
      <c r="H115">
        <v>162636.08702481896</v>
      </c>
      <c r="I115">
        <v>468144.48626849172</v>
      </c>
      <c r="J115">
        <v>771906.54830911523</v>
      </c>
      <c r="K115">
        <v>671791.73004355503</v>
      </c>
      <c r="L115">
        <v>652319.86676290969</v>
      </c>
      <c r="M115">
        <v>84795.355654689294</v>
      </c>
      <c r="N115">
        <v>3727313.3161754622</v>
      </c>
      <c r="O115">
        <v>62004.559472918612</v>
      </c>
      <c r="P115">
        <v>5365.5592713837314</v>
      </c>
      <c r="Q115">
        <v>10924.352015627594</v>
      </c>
      <c r="R115">
        <v>31587.479991030654</v>
      </c>
      <c r="S115">
        <v>685.38208933229862</v>
      </c>
      <c r="T115">
        <v>7975.7889536813373</v>
      </c>
      <c r="U115">
        <v>317756.76979193633</v>
      </c>
      <c r="V115">
        <v>113507.71215893398</v>
      </c>
      <c r="W115">
        <v>7652215.729121807</v>
      </c>
      <c r="X115">
        <v>264177.61248236301</v>
      </c>
      <c r="Y115">
        <v>81871.437360073396</v>
      </c>
      <c r="Z115">
        <v>559545.43666630401</v>
      </c>
      <c r="AA115">
        <v>78211.813092494704</v>
      </c>
      <c r="AB115">
        <v>45069.799269543299</v>
      </c>
      <c r="AC115">
        <v>404087.246622584</v>
      </c>
      <c r="AD115">
        <v>94712.536747460996</v>
      </c>
      <c r="AE115">
        <v>115642.52261271801</v>
      </c>
      <c r="AF115">
        <v>216694.896419383</v>
      </c>
      <c r="AG115">
        <v>62857.406155520701</v>
      </c>
      <c r="AH115">
        <v>142383.94816578901</v>
      </c>
      <c r="AI115">
        <v>39316.572792191597</v>
      </c>
      <c r="AJ115">
        <f t="shared" si="89"/>
        <v>2104571.2283864254</v>
      </c>
      <c r="AK115">
        <v>0</v>
      </c>
      <c r="AL115">
        <v>500969.71994910471</v>
      </c>
      <c r="AM115">
        <v>-902.42053745040903</v>
      </c>
      <c r="AN115">
        <v>2604638.5277980799</v>
      </c>
      <c r="AO115">
        <v>10256854.256919887</v>
      </c>
      <c r="AT115">
        <f t="shared" si="98"/>
        <v>264177.61248236301</v>
      </c>
      <c r="AU115">
        <f t="shared" si="90"/>
        <v>81871.437360073396</v>
      </c>
      <c r="AV115">
        <f t="shared" si="90"/>
        <v>559545.43666630401</v>
      </c>
      <c r="AW115">
        <f t="shared" si="90"/>
        <v>78211.813092494704</v>
      </c>
      <c r="AX115">
        <f t="shared" si="90"/>
        <v>45069.799269543299</v>
      </c>
      <c r="AY115">
        <f t="shared" si="90"/>
        <v>404087.246622584</v>
      </c>
      <c r="AZ115">
        <f t="shared" si="90"/>
        <v>94712.536747460996</v>
      </c>
      <c r="BA115">
        <f t="shared" si="90"/>
        <v>115642.52261271801</v>
      </c>
      <c r="BB115">
        <f t="shared" si="90"/>
        <v>216694.896419383</v>
      </c>
      <c r="BC115">
        <f t="shared" si="90"/>
        <v>62857.406155520701</v>
      </c>
      <c r="BD115">
        <f t="shared" si="90"/>
        <v>142383.94816578901</v>
      </c>
      <c r="BE115">
        <f t="shared" si="99"/>
        <v>2065254.6555942337</v>
      </c>
      <c r="BH115">
        <f t="shared" si="100"/>
        <v>333173.04758976126</v>
      </c>
      <c r="BI115">
        <f t="shared" si="91"/>
        <v>103253.85273754405</v>
      </c>
      <c r="BJ115">
        <f t="shared" si="91"/>
        <v>705682.27431271202</v>
      </c>
      <c r="BK115">
        <f t="shared" si="91"/>
        <v>98638.442071948608</v>
      </c>
      <c r="BL115">
        <f t="shared" si="92"/>
        <v>56840.707415716519</v>
      </c>
      <c r="BM115">
        <f t="shared" si="93"/>
        <v>509622.96988125739</v>
      </c>
      <c r="BN115">
        <f t="shared" si="94"/>
        <v>119448.67022074229</v>
      </c>
      <c r="BO115">
        <f t="shared" si="95"/>
        <v>145844.95380894322</v>
      </c>
      <c r="BP115">
        <f t="shared" si="95"/>
        <v>273289.24036670016</v>
      </c>
      <c r="BQ115">
        <f t="shared" si="96"/>
        <v>79273.914907609374</v>
      </c>
      <c r="BR115">
        <f t="shared" si="97"/>
        <v>179570.45448514531</v>
      </c>
    </row>
    <row r="116" spans="1:70">
      <c r="A116" t="s">
        <v>10</v>
      </c>
      <c r="B116">
        <v>37</v>
      </c>
      <c r="C116">
        <v>10</v>
      </c>
      <c r="D116">
        <v>1139193.3570861521</v>
      </c>
      <c r="E116">
        <v>83311.933872287918</v>
      </c>
      <c r="F116">
        <v>86969.258244784956</v>
      </c>
      <c r="G116">
        <v>99006.59006933411</v>
      </c>
      <c r="H116">
        <v>86272.815167492881</v>
      </c>
      <c r="I116">
        <v>230331.85148702055</v>
      </c>
      <c r="J116">
        <v>364915.15453865967</v>
      </c>
      <c r="K116">
        <v>696816.75486351212</v>
      </c>
      <c r="L116">
        <v>235778.52314832603</v>
      </c>
      <c r="M116">
        <v>971270.98794656736</v>
      </c>
      <c r="N116">
        <v>3273061.8270808193</v>
      </c>
      <c r="O116">
        <v>61375.029865384306</v>
      </c>
      <c r="P116">
        <v>2883.3292471280765</v>
      </c>
      <c r="Q116">
        <v>21255.655191660429</v>
      </c>
      <c r="R116">
        <v>16974.391725939055</v>
      </c>
      <c r="S116">
        <v>1333.556932671783</v>
      </c>
      <c r="T116">
        <v>7476.5320069580475</v>
      </c>
      <c r="U116">
        <v>311833.05208626803</v>
      </c>
      <c r="V116">
        <v>111391.66709501277</v>
      </c>
      <c r="W116">
        <v>7801452.2676559798</v>
      </c>
      <c r="X116">
        <v>2927493.0227528098</v>
      </c>
      <c r="Y116">
        <v>7132352.2727207998</v>
      </c>
      <c r="Z116">
        <v>2505022.2522388799</v>
      </c>
      <c r="AA116">
        <v>1750883.4860519001</v>
      </c>
      <c r="AB116">
        <v>1268791.39610459</v>
      </c>
      <c r="AC116">
        <v>1382556.0627037201</v>
      </c>
      <c r="AD116">
        <v>1757967.01037671</v>
      </c>
      <c r="AE116">
        <v>1887675.57133641</v>
      </c>
      <c r="AF116">
        <v>1298138.53082223</v>
      </c>
      <c r="AG116">
        <v>419848.27784160897</v>
      </c>
      <c r="AH116">
        <v>781419.13856433798</v>
      </c>
      <c r="AI116">
        <v>4563076.3237241898</v>
      </c>
      <c r="AJ116">
        <f t="shared" si="89"/>
        <v>27675223.345238186</v>
      </c>
      <c r="AK116">
        <v>0</v>
      </c>
      <c r="AL116">
        <v>1288791.4032962222</v>
      </c>
      <c r="AM116">
        <v>-3093.9326525739743</v>
      </c>
      <c r="AN116">
        <v>28960920.81588183</v>
      </c>
      <c r="AO116">
        <v>36762373.08353781</v>
      </c>
      <c r="AT116">
        <f t="shared" si="98"/>
        <v>2927493.0227528098</v>
      </c>
      <c r="AU116">
        <f t="shared" si="90"/>
        <v>7132352.2727207998</v>
      </c>
      <c r="AV116">
        <f t="shared" si="90"/>
        <v>2505022.2522388799</v>
      </c>
      <c r="AW116">
        <f t="shared" si="90"/>
        <v>1750883.4860519001</v>
      </c>
      <c r="AX116">
        <f t="shared" si="90"/>
        <v>1268791.39610459</v>
      </c>
      <c r="AY116">
        <f t="shared" si="90"/>
        <v>1382556.0627037201</v>
      </c>
      <c r="AZ116">
        <f t="shared" si="90"/>
        <v>1757967.01037671</v>
      </c>
      <c r="BA116">
        <f t="shared" si="90"/>
        <v>1887675.57133641</v>
      </c>
      <c r="BB116">
        <f t="shared" si="90"/>
        <v>1298138.53082223</v>
      </c>
      <c r="BC116">
        <f t="shared" si="90"/>
        <v>419848.27784160897</v>
      </c>
      <c r="BD116">
        <f t="shared" si="90"/>
        <v>781419.13856433798</v>
      </c>
      <c r="BE116">
        <f t="shared" si="99"/>
        <v>23112147.021513999</v>
      </c>
      <c r="BH116">
        <f t="shared" si="100"/>
        <v>3668326.1638163831</v>
      </c>
      <c r="BI116">
        <f t="shared" si="91"/>
        <v>8937269.6188270841</v>
      </c>
      <c r="BJ116">
        <f t="shared" si="91"/>
        <v>3138944.6866005538</v>
      </c>
      <c r="BK116">
        <f t="shared" si="91"/>
        <v>2193963.1116998047</v>
      </c>
      <c r="BL116">
        <f t="shared" si="92"/>
        <v>1589872.5081773098</v>
      </c>
      <c r="BM116">
        <f t="shared" si="93"/>
        <v>1732426.5295737509</v>
      </c>
      <c r="BN116">
        <f t="shared" si="94"/>
        <v>2202839.1969409222</v>
      </c>
      <c r="BO116">
        <f t="shared" si="95"/>
        <v>2365371.8841724079</v>
      </c>
      <c r="BP116">
        <f t="shared" si="95"/>
        <v>1626646.2464171816</v>
      </c>
      <c r="BQ116">
        <f t="shared" si="96"/>
        <v>526095.33497414924</v>
      </c>
      <c r="BR116">
        <f t="shared" si="97"/>
        <v>979165.53468228737</v>
      </c>
    </row>
    <row r="117" spans="1:70">
      <c r="A117" t="s">
        <v>11</v>
      </c>
      <c r="B117" t="s">
        <v>25</v>
      </c>
      <c r="C117">
        <v>11</v>
      </c>
      <c r="D117">
        <v>20241131.046265699</v>
      </c>
      <c r="E117">
        <v>14894059.923422223</v>
      </c>
      <c r="F117">
        <v>35216254.747071788</v>
      </c>
      <c r="G117">
        <v>43757533.758215226</v>
      </c>
      <c r="H117">
        <v>28729863.656381007</v>
      </c>
      <c r="I117">
        <v>81561949.651320592</v>
      </c>
      <c r="J117">
        <v>113813461.5119655</v>
      </c>
      <c r="K117">
        <v>189900788.31548926</v>
      </c>
      <c r="L117">
        <v>2374295.7602272895</v>
      </c>
      <c r="M117">
        <v>8387622.4265987892</v>
      </c>
      <c r="N117">
        <v>1045523960.1968395</v>
      </c>
      <c r="O117">
        <v>12324278.851417644</v>
      </c>
      <c r="P117">
        <v>1501387.5822172044</v>
      </c>
      <c r="Q117">
        <v>1418826.7353963545</v>
      </c>
      <c r="R117">
        <v>8838789.7353032734</v>
      </c>
      <c r="S117">
        <v>89015.662523083956</v>
      </c>
      <c r="T117">
        <v>3722488.973876785</v>
      </c>
      <c r="U117">
        <v>31032979.70212961</v>
      </c>
      <c r="V117">
        <v>11085468.076006223</v>
      </c>
      <c r="W117">
        <v>1654414156.3126667</v>
      </c>
      <c r="X117">
        <v>134054609.64984517</v>
      </c>
      <c r="Y117">
        <v>278822355.14447534</v>
      </c>
      <c r="Z117">
        <v>240144813.74404788</v>
      </c>
      <c r="AA117">
        <v>128341594.46970174</v>
      </c>
      <c r="AB117">
        <v>79634167.21967262</v>
      </c>
      <c r="AC117">
        <v>143902620.47823772</v>
      </c>
      <c r="AD117">
        <v>162412718.79504287</v>
      </c>
      <c r="AE117">
        <v>133532254.21303599</v>
      </c>
      <c r="AF117">
        <v>134321410.5893974</v>
      </c>
      <c r="AG117">
        <v>63771997.023237325</v>
      </c>
      <c r="AH117">
        <v>119108567.40393472</v>
      </c>
      <c r="AI117">
        <v>282745137.22722512</v>
      </c>
      <c r="AJ117">
        <f t="shared" si="89"/>
        <v>1900792245.957854</v>
      </c>
      <c r="AK117">
        <v>78976072.42176798</v>
      </c>
      <c r="AL117">
        <v>141002227.92018011</v>
      </c>
      <c r="AM117">
        <v>-581961.1429230778</v>
      </c>
      <c r="AN117">
        <v>2120188585.1568789</v>
      </c>
      <c r="AO117">
        <v>3774602741.4695454</v>
      </c>
      <c r="AT117">
        <f t="shared" si="98"/>
        <v>134054609.64984517</v>
      </c>
      <c r="AU117">
        <f t="shared" si="90"/>
        <v>278822355.14447534</v>
      </c>
      <c r="AV117">
        <f t="shared" si="90"/>
        <v>240144813.74404788</v>
      </c>
      <c r="AW117">
        <f t="shared" si="90"/>
        <v>128341594.46970174</v>
      </c>
      <c r="AX117">
        <f t="shared" si="90"/>
        <v>79634167.21967262</v>
      </c>
      <c r="AY117">
        <f t="shared" si="90"/>
        <v>143902620.47823772</v>
      </c>
      <c r="AZ117">
        <f t="shared" si="90"/>
        <v>162412718.79504287</v>
      </c>
      <c r="BA117">
        <f t="shared" si="90"/>
        <v>133532254.21303599</v>
      </c>
      <c r="BB117">
        <f t="shared" si="90"/>
        <v>134321410.5893974</v>
      </c>
      <c r="BC117">
        <f t="shared" si="90"/>
        <v>63771997.023237325</v>
      </c>
      <c r="BD117">
        <f t="shared" si="90"/>
        <v>119108567.40393472</v>
      </c>
      <c r="BE117">
        <f t="shared" si="99"/>
        <v>1618047108.730629</v>
      </c>
      <c r="BH117">
        <f t="shared" si="100"/>
        <v>175656846.84560061</v>
      </c>
      <c r="BI117">
        <f t="shared" si="91"/>
        <v>365351522.50767326</v>
      </c>
      <c r="BJ117">
        <f t="shared" si="91"/>
        <v>314670870.91437602</v>
      </c>
      <c r="BK117">
        <f t="shared" si="91"/>
        <v>168170866.05653039</v>
      </c>
      <c r="BL117">
        <f t="shared" si="92"/>
        <v>104347674.06746268</v>
      </c>
      <c r="BM117">
        <f t="shared" si="93"/>
        <v>188561069.49288771</v>
      </c>
      <c r="BN117">
        <f t="shared" si="94"/>
        <v>212815554.38993734</v>
      </c>
      <c r="BO117">
        <f t="shared" si="95"/>
        <v>174972384.67602488</v>
      </c>
      <c r="BP117">
        <f t="shared" si="95"/>
        <v>176006446.25064605</v>
      </c>
      <c r="BQ117">
        <f t="shared" si="96"/>
        <v>83562869.963284656</v>
      </c>
      <c r="BR117">
        <f t="shared" si="97"/>
        <v>156072479.99245524</v>
      </c>
    </row>
    <row r="118" spans="1:70">
      <c r="A118" t="s">
        <v>12</v>
      </c>
      <c r="B118">
        <v>2</v>
      </c>
      <c r="C118">
        <v>12</v>
      </c>
      <c r="D118">
        <v>238802.07896965227</v>
      </c>
      <c r="E118">
        <v>271343.54267972347</v>
      </c>
      <c r="F118">
        <v>454259.31172550685</v>
      </c>
      <c r="G118">
        <v>265689.08705650043</v>
      </c>
      <c r="H118">
        <v>577396.87040849705</v>
      </c>
      <c r="I118">
        <v>3237405.7544268337</v>
      </c>
      <c r="J118">
        <v>11100741.018114841</v>
      </c>
      <c r="K118">
        <v>609642.40634234867</v>
      </c>
      <c r="L118">
        <v>892.37542527910102</v>
      </c>
      <c r="M118">
        <v>9535.1329904145387</v>
      </c>
      <c r="N118">
        <v>1119267.248293817</v>
      </c>
      <c r="O118">
        <v>7626711.0049688099</v>
      </c>
      <c r="P118">
        <v>571993.20763870282</v>
      </c>
      <c r="Q118">
        <v>9522.6444764105599</v>
      </c>
      <c r="R118">
        <v>3367370.1262894501</v>
      </c>
      <c r="S118">
        <v>597.44046675485981</v>
      </c>
      <c r="T118">
        <v>459845.81837510201</v>
      </c>
      <c r="U118">
        <v>11127723.431044977</v>
      </c>
      <c r="V118">
        <v>3974997.6972082485</v>
      </c>
      <c r="W118">
        <v>45023736.196901873</v>
      </c>
      <c r="X118">
        <v>-10303.115677572499</v>
      </c>
      <c r="Y118">
        <v>53496.963458099097</v>
      </c>
      <c r="Z118">
        <v>18018.9174770387</v>
      </c>
      <c r="AA118">
        <v>23631.419887887201</v>
      </c>
      <c r="AB118">
        <v>12350.8919178818</v>
      </c>
      <c r="AC118">
        <v>12141.0382766727</v>
      </c>
      <c r="AD118">
        <v>43831.787314132402</v>
      </c>
      <c r="AE118">
        <v>22537.533329138801</v>
      </c>
      <c r="AF118">
        <v>154851.99041880399</v>
      </c>
      <c r="AG118">
        <v>161960.31594645401</v>
      </c>
      <c r="AH118">
        <v>132981.552016134</v>
      </c>
      <c r="AI118">
        <v>84915.093695790798</v>
      </c>
      <c r="AJ118">
        <f t="shared" si="89"/>
        <v>710414.38806046103</v>
      </c>
      <c r="AK118">
        <v>736.57420612749002</v>
      </c>
      <c r="AL118">
        <v>5477993.3829897307</v>
      </c>
      <c r="AM118">
        <v>-12803.011396378128</v>
      </c>
      <c r="AN118">
        <v>6176341.333859941</v>
      </c>
      <c r="AO118">
        <v>51200077.530761816</v>
      </c>
      <c r="AT118">
        <f t="shared" si="98"/>
        <v>10303.115677572499</v>
      </c>
      <c r="AU118">
        <f t="shared" si="90"/>
        <v>53496.963458099097</v>
      </c>
      <c r="AV118">
        <f t="shared" si="90"/>
        <v>18018.9174770387</v>
      </c>
      <c r="AW118">
        <f t="shared" si="90"/>
        <v>23631.419887887201</v>
      </c>
      <c r="AX118">
        <f t="shared" si="90"/>
        <v>12350.8919178818</v>
      </c>
      <c r="AY118">
        <f t="shared" si="90"/>
        <v>12141.0382766727</v>
      </c>
      <c r="AZ118">
        <f t="shared" si="90"/>
        <v>43831.787314132402</v>
      </c>
      <c r="BA118">
        <f t="shared" si="90"/>
        <v>22537.533329138801</v>
      </c>
      <c r="BB118">
        <f t="shared" si="90"/>
        <v>154851.99041880399</v>
      </c>
      <c r="BC118">
        <f t="shared" si="90"/>
        <v>161960.31594645401</v>
      </c>
      <c r="BD118">
        <f t="shared" si="90"/>
        <v>132981.552016134</v>
      </c>
      <c r="BE118">
        <f t="shared" si="99"/>
        <v>646105.52571981517</v>
      </c>
      <c r="BH118">
        <f t="shared" si="100"/>
        <v>78213.33459908588</v>
      </c>
      <c r="BI118">
        <f t="shared" si="91"/>
        <v>513101.75234723336</v>
      </c>
      <c r="BJ118">
        <f t="shared" si="91"/>
        <v>172823.6059624246</v>
      </c>
      <c r="BK118">
        <f t="shared" si="91"/>
        <v>226654.41496366815</v>
      </c>
      <c r="BL118">
        <f t="shared" si="92"/>
        <v>118460.26160120332</v>
      </c>
      <c r="BM118">
        <f t="shared" si="93"/>
        <v>116447.50678148028</v>
      </c>
      <c r="BN118">
        <f t="shared" si="94"/>
        <v>420400.81203875697</v>
      </c>
      <c r="BO118">
        <f t="shared" si="95"/>
        <v>216162.69592240889</v>
      </c>
      <c r="BP118">
        <f t="shared" si="95"/>
        <v>1485221.2630830426</v>
      </c>
      <c r="BQ118">
        <f t="shared" si="96"/>
        <v>1553398.8576365819</v>
      </c>
      <c r="BR118">
        <f t="shared" si="97"/>
        <v>1275456.8289240547</v>
      </c>
    </row>
    <row r="119" spans="1:70">
      <c r="A119" t="s">
        <v>13</v>
      </c>
      <c r="B119">
        <v>11</v>
      </c>
      <c r="C119">
        <v>13</v>
      </c>
      <c r="D119">
        <v>190408.15726385405</v>
      </c>
      <c r="E119">
        <v>147149.26977077781</v>
      </c>
      <c r="F119">
        <v>45249.591115340365</v>
      </c>
      <c r="G119">
        <v>71370.361946147881</v>
      </c>
      <c r="H119">
        <v>83235.340143591238</v>
      </c>
      <c r="I119">
        <v>1156564.8774031028</v>
      </c>
      <c r="J119">
        <v>1727627.8625443871</v>
      </c>
      <c r="K119">
        <v>632729.49635187967</v>
      </c>
      <c r="L119">
        <v>2434.3906378564534</v>
      </c>
      <c r="M119">
        <v>50329.879011543737</v>
      </c>
      <c r="N119">
        <v>5570416.3857755773</v>
      </c>
      <c r="O119">
        <v>28757.605720278953</v>
      </c>
      <c r="P119">
        <v>175058.09433082616</v>
      </c>
      <c r="Q119">
        <v>8750.8435092392265</v>
      </c>
      <c r="R119">
        <v>1030581.1141504509</v>
      </c>
      <c r="S119">
        <v>549.01850464014035</v>
      </c>
      <c r="T119">
        <v>9804.0655672385019</v>
      </c>
      <c r="U119">
        <v>199222.13397257397</v>
      </c>
      <c r="V119">
        <v>71165.277307716897</v>
      </c>
      <c r="W119">
        <v>11201403.765027026</v>
      </c>
      <c r="X119">
        <v>127753.03374809721</v>
      </c>
      <c r="Y119">
        <v>398654.73308651772</v>
      </c>
      <c r="Z119">
        <v>291610.73452178197</v>
      </c>
      <c r="AA119">
        <v>20323.039709074314</v>
      </c>
      <c r="AB119">
        <v>16610.667760985736</v>
      </c>
      <c r="AC119">
        <v>12403.331230812071</v>
      </c>
      <c r="AD119">
        <v>106459.67551690486</v>
      </c>
      <c r="AE119">
        <v>20374.687835115394</v>
      </c>
      <c r="AF119">
        <v>31164.5524380323</v>
      </c>
      <c r="AG119">
        <v>7021.6836921077411</v>
      </c>
      <c r="AH119">
        <v>48837.218756778639</v>
      </c>
      <c r="AI119">
        <v>30856.092204940531</v>
      </c>
      <c r="AJ119">
        <f t="shared" si="89"/>
        <v>1112069.4505011486</v>
      </c>
      <c r="AK119">
        <v>197964.98579716368</v>
      </c>
      <c r="AL119">
        <v>545152.24132517341</v>
      </c>
      <c r="AM119">
        <v>-1928.5783843035153</v>
      </c>
      <c r="AN119">
        <v>1853258.0992391817</v>
      </c>
      <c r="AO119">
        <v>13054661.864266207</v>
      </c>
      <c r="AT119">
        <f t="shared" si="98"/>
        <v>127753.03374809721</v>
      </c>
      <c r="AU119">
        <f t="shared" si="90"/>
        <v>398654.73308651772</v>
      </c>
      <c r="AV119">
        <f t="shared" si="90"/>
        <v>291610.73452178197</v>
      </c>
      <c r="AW119">
        <f t="shared" si="90"/>
        <v>20323.039709074314</v>
      </c>
      <c r="AX119">
        <f t="shared" si="90"/>
        <v>16610.667760985736</v>
      </c>
      <c r="AY119">
        <f t="shared" si="90"/>
        <v>12403.331230812071</v>
      </c>
      <c r="AZ119">
        <f t="shared" si="90"/>
        <v>106459.67551690486</v>
      </c>
      <c r="BA119">
        <f t="shared" si="90"/>
        <v>20374.687835115394</v>
      </c>
      <c r="BB119">
        <f t="shared" si="90"/>
        <v>31164.5524380323</v>
      </c>
      <c r="BC119">
        <f t="shared" si="90"/>
        <v>7021.6836921077411</v>
      </c>
      <c r="BD119">
        <f t="shared" si="90"/>
        <v>48837.218756778639</v>
      </c>
      <c r="BE119">
        <f t="shared" si="99"/>
        <v>1081213.3582962081</v>
      </c>
      <c r="BH119">
        <f t="shared" si="100"/>
        <v>218975.60058740544</v>
      </c>
      <c r="BI119">
        <f t="shared" si="91"/>
        <v>683315.74635449494</v>
      </c>
      <c r="BJ119">
        <f t="shared" si="91"/>
        <v>499836.55069633701</v>
      </c>
      <c r="BK119">
        <f t="shared" si="91"/>
        <v>34834.78783628119</v>
      </c>
      <c r="BL119">
        <f t="shared" si="92"/>
        <v>28471.581788748557</v>
      </c>
      <c r="BM119">
        <f t="shared" si="93"/>
        <v>21259.979711378473</v>
      </c>
      <c r="BN119">
        <f t="shared" si="94"/>
        <v>182477.63439122055</v>
      </c>
      <c r="BO119">
        <f t="shared" si="95"/>
        <v>34923.315514155045</v>
      </c>
      <c r="BP119">
        <f t="shared" si="95"/>
        <v>53417.726271862062</v>
      </c>
      <c r="BQ119">
        <f t="shared" si="96"/>
        <v>12035.545133478947</v>
      </c>
      <c r="BR119">
        <f t="shared" si="97"/>
        <v>83709.630953819797</v>
      </c>
    </row>
    <row r="120" spans="1:70">
      <c r="A120" t="s">
        <v>14</v>
      </c>
      <c r="B120">
        <v>0</v>
      </c>
      <c r="C120">
        <v>14</v>
      </c>
      <c r="D120">
        <v>19.24389391838822</v>
      </c>
      <c r="E120">
        <v>62116.081419739319</v>
      </c>
      <c r="F120">
        <v>27607.517688159132</v>
      </c>
      <c r="G120">
        <v>7435.4736337087461</v>
      </c>
      <c r="H120">
        <v>6073.5153815318517</v>
      </c>
      <c r="I120">
        <v>556632.0276105993</v>
      </c>
      <c r="J120">
        <v>241136.34414791674</v>
      </c>
      <c r="K120">
        <v>68540.619791040721</v>
      </c>
      <c r="L120">
        <v>640.44648283715696</v>
      </c>
      <c r="M120">
        <v>658.6045103861627</v>
      </c>
      <c r="N120">
        <v>11374.527335017216</v>
      </c>
      <c r="O120">
        <v>1789.9870944138083</v>
      </c>
      <c r="P120">
        <v>467889.94914687058</v>
      </c>
      <c r="Q120">
        <v>107375.10469038413</v>
      </c>
      <c r="R120">
        <v>2754505.8509566383</v>
      </c>
      <c r="S120">
        <v>6736.59851766887</v>
      </c>
      <c r="T120">
        <v>1598658.5537876184</v>
      </c>
      <c r="U120">
        <v>81941.911155284455</v>
      </c>
      <c r="V120">
        <v>29270.938495683946</v>
      </c>
      <c r="W120">
        <v>6030403.295739416</v>
      </c>
      <c r="X120">
        <v>2710.794255209013</v>
      </c>
      <c r="Y120">
        <v>70.960463385461424</v>
      </c>
      <c r="Z120">
        <v>1.6829546255320439E-7</v>
      </c>
      <c r="AA120">
        <v>1.7073791294541853E-46</v>
      </c>
      <c r="AB120">
        <v>147.19836272683642</v>
      </c>
      <c r="AC120">
        <v>79.588692891115443</v>
      </c>
      <c r="AD120">
        <v>6665.6981876392683</v>
      </c>
      <c r="AE120">
        <v>95.785338333582914</v>
      </c>
      <c r="AF120">
        <v>8364.4240496944713</v>
      </c>
      <c r="AG120">
        <v>2631.6420572540974</v>
      </c>
      <c r="AH120">
        <v>0</v>
      </c>
      <c r="AI120">
        <v>-7945.022881285181</v>
      </c>
      <c r="AJ120">
        <f t="shared" si="89"/>
        <v>12821.068526016959</v>
      </c>
      <c r="AK120">
        <v>0</v>
      </c>
      <c r="AL120">
        <v>666038.03378416528</v>
      </c>
      <c r="AM120">
        <v>1524.9111621061943</v>
      </c>
      <c r="AN120">
        <v>680384.0134722885</v>
      </c>
      <c r="AO120">
        <v>6710787.3092117049</v>
      </c>
      <c r="AT120">
        <f t="shared" si="98"/>
        <v>2710.794255209013</v>
      </c>
      <c r="AU120">
        <f t="shared" si="90"/>
        <v>70.960463385461424</v>
      </c>
      <c r="AV120">
        <f t="shared" si="90"/>
        <v>1.6829546255320439E-7</v>
      </c>
      <c r="AW120">
        <f t="shared" si="90"/>
        <v>1.7073791294541853E-46</v>
      </c>
      <c r="AX120">
        <f t="shared" si="90"/>
        <v>147.19836272683642</v>
      </c>
      <c r="AY120">
        <f t="shared" si="90"/>
        <v>79.588692891115443</v>
      </c>
      <c r="AZ120">
        <f t="shared" si="90"/>
        <v>6665.6981876392683</v>
      </c>
      <c r="BA120">
        <f t="shared" si="90"/>
        <v>95.785338333582914</v>
      </c>
      <c r="BB120">
        <f t="shared" si="90"/>
        <v>8364.4240496944713</v>
      </c>
      <c r="BC120">
        <f t="shared" si="90"/>
        <v>2631.6420572540974</v>
      </c>
      <c r="BD120">
        <f t="shared" si="90"/>
        <v>0</v>
      </c>
      <c r="BE120">
        <f t="shared" si="99"/>
        <v>20766.091407302141</v>
      </c>
      <c r="BH120">
        <f t="shared" si="100"/>
        <v>88816.958323133309</v>
      </c>
      <c r="BI120">
        <f t="shared" si="91"/>
        <v>2324.961589019897</v>
      </c>
      <c r="BJ120">
        <f t="shared" si="91"/>
        <v>5.5140632878491503E-6</v>
      </c>
      <c r="BK120">
        <f t="shared" si="91"/>
        <v>5.5940881788104449E-45</v>
      </c>
      <c r="BL120">
        <f t="shared" si="92"/>
        <v>4822.8340540491727</v>
      </c>
      <c r="BM120">
        <f t="shared" si="93"/>
        <v>2607.6584771859875</v>
      </c>
      <c r="BN120">
        <f t="shared" si="94"/>
        <v>218396.15344783687</v>
      </c>
      <c r="BO120">
        <f t="shared" si="95"/>
        <v>3138.3283280881478</v>
      </c>
      <c r="BP120">
        <f t="shared" si="95"/>
        <v>274053.51800166303</v>
      </c>
      <c r="BQ120">
        <f t="shared" si="96"/>
        <v>86223.601245798025</v>
      </c>
      <c r="BR120">
        <f t="shared" si="97"/>
        <v>0</v>
      </c>
    </row>
    <row r="121" spans="1:70">
      <c r="A121" t="s">
        <v>15</v>
      </c>
      <c r="B121">
        <v>0</v>
      </c>
      <c r="C121">
        <v>15</v>
      </c>
      <c r="D121">
        <v>1120948.1721278082</v>
      </c>
      <c r="E121">
        <v>866279.61401319457</v>
      </c>
      <c r="F121">
        <v>266387.99082532973</v>
      </c>
      <c r="G121">
        <v>420163.0745093174</v>
      </c>
      <c r="H121">
        <v>490013.15768789785</v>
      </c>
      <c r="I121">
        <v>6808790.6731627239</v>
      </c>
      <c r="J121">
        <v>10170684.504617238</v>
      </c>
      <c r="K121">
        <v>3724929.5543790725</v>
      </c>
      <c r="L121">
        <v>14331.453940646188</v>
      </c>
      <c r="M121">
        <v>296296.05523267982</v>
      </c>
      <c r="N121">
        <v>32793490.338616271</v>
      </c>
      <c r="O121">
        <v>169298.34325453208</v>
      </c>
      <c r="P121">
        <v>1030581.1141504509</v>
      </c>
      <c r="Q121">
        <v>51516.921213964888</v>
      </c>
      <c r="R121">
        <v>6067114.1023415048</v>
      </c>
      <c r="S121">
        <v>3232.1161975634323</v>
      </c>
      <c r="T121">
        <v>57717.324378010919</v>
      </c>
      <c r="U121">
        <v>1172836.7635767851</v>
      </c>
      <c r="V121">
        <v>418955.72470937093</v>
      </c>
      <c r="W121">
        <v>65943566.998934351</v>
      </c>
      <c r="X121">
        <v>752092.40886286774</v>
      </c>
      <c r="Y121">
        <v>2346912.5524080824</v>
      </c>
      <c r="Z121">
        <v>1716735.9031896479</v>
      </c>
      <c r="AA121">
        <v>119643.37316914067</v>
      </c>
      <c r="AB121">
        <v>97788.340226923276</v>
      </c>
      <c r="AC121">
        <v>73019.410886940532</v>
      </c>
      <c r="AD121">
        <v>626736.69232892711</v>
      </c>
      <c r="AE121">
        <v>119947.4298509106</v>
      </c>
      <c r="AF121">
        <v>183468.23262505871</v>
      </c>
      <c r="AG121">
        <v>41337.217969190358</v>
      </c>
      <c r="AH121">
        <v>287508.64397766639</v>
      </c>
      <c r="AI121">
        <v>181652.30236541547</v>
      </c>
      <c r="AJ121">
        <f t="shared" si="89"/>
        <v>6546842.5078607723</v>
      </c>
      <c r="AK121">
        <v>1165435.8309194345</v>
      </c>
      <c r="AL121">
        <v>3209355.1937379944</v>
      </c>
      <c r="AM121">
        <v>-11353.696426432552</v>
      </c>
      <c r="AN121">
        <v>10910279.836091764</v>
      </c>
      <c r="AO121">
        <v>76853846.835026115</v>
      </c>
      <c r="AT121">
        <f t="shared" si="98"/>
        <v>752092.40886286774</v>
      </c>
      <c r="AU121">
        <f t="shared" si="90"/>
        <v>2346912.5524080824</v>
      </c>
      <c r="AV121">
        <f t="shared" si="90"/>
        <v>1716735.9031896479</v>
      </c>
      <c r="AW121">
        <f t="shared" si="90"/>
        <v>119643.37316914067</v>
      </c>
      <c r="AX121">
        <f t="shared" si="90"/>
        <v>97788.340226923276</v>
      </c>
      <c r="AY121">
        <f t="shared" si="90"/>
        <v>73019.410886940532</v>
      </c>
      <c r="AZ121">
        <f t="shared" si="90"/>
        <v>626736.69232892711</v>
      </c>
      <c r="BA121">
        <f t="shared" si="90"/>
        <v>119947.4298509106</v>
      </c>
      <c r="BB121">
        <f t="shared" si="90"/>
        <v>183468.23262505871</v>
      </c>
      <c r="BC121">
        <f t="shared" si="90"/>
        <v>41337.217969190358</v>
      </c>
      <c r="BD121">
        <f t="shared" si="90"/>
        <v>287508.64397766639</v>
      </c>
      <c r="BE121">
        <f t="shared" si="99"/>
        <v>6365190.2054953566</v>
      </c>
      <c r="BH121">
        <f t="shared" si="100"/>
        <v>1289127.0140223019</v>
      </c>
      <c r="BI121">
        <f t="shared" si="91"/>
        <v>4022734.8863042938</v>
      </c>
      <c r="BJ121">
        <f t="shared" si="91"/>
        <v>2942578.0697479066</v>
      </c>
      <c r="BK121">
        <f t="shared" si="91"/>
        <v>205075.20430140753</v>
      </c>
      <c r="BL121">
        <f t="shared" si="92"/>
        <v>167614.49731094937</v>
      </c>
      <c r="BM121">
        <f t="shared" si="93"/>
        <v>125159.21449688848</v>
      </c>
      <c r="BN121">
        <f t="shared" si="94"/>
        <v>1074260.5446341101</v>
      </c>
      <c r="BO121">
        <f t="shared" si="95"/>
        <v>205596.37387797091</v>
      </c>
      <c r="BP121">
        <f t="shared" si="95"/>
        <v>314474.46099009307</v>
      </c>
      <c r="BQ121">
        <f t="shared" si="96"/>
        <v>70854.224481778831</v>
      </c>
      <c r="BR121">
        <f t="shared" si="97"/>
        <v>492805.34592406673</v>
      </c>
    </row>
    <row r="122" spans="1:70">
      <c r="A122" t="s">
        <v>16</v>
      </c>
      <c r="B122">
        <v>3</v>
      </c>
      <c r="C122">
        <v>16</v>
      </c>
      <c r="D122">
        <v>1.2073411953227244</v>
      </c>
      <c r="E122">
        <v>3897.0961026973387</v>
      </c>
      <c r="F122">
        <v>1732.0659502111314</v>
      </c>
      <c r="G122">
        <v>466.49361417101409</v>
      </c>
      <c r="H122">
        <v>381.04581908669036</v>
      </c>
      <c r="I122">
        <v>34922.494398502698</v>
      </c>
      <c r="J122">
        <v>15128.634735463233</v>
      </c>
      <c r="K122">
        <v>4300.1647264124185</v>
      </c>
      <c r="L122">
        <v>40.180923123359776</v>
      </c>
      <c r="M122">
        <v>41.320138231211288</v>
      </c>
      <c r="N122">
        <v>713.6256044193002</v>
      </c>
      <c r="O122">
        <v>112.30186402746622</v>
      </c>
      <c r="P122">
        <v>29354.911894556171</v>
      </c>
      <c r="Q122">
        <v>6736.59851766887</v>
      </c>
      <c r="R122">
        <v>172814.732856102</v>
      </c>
      <c r="S122">
        <v>422.64694147788367</v>
      </c>
      <c r="T122">
        <v>100298.11728480468</v>
      </c>
      <c r="U122">
        <v>5140.9473249442908</v>
      </c>
      <c r="V122">
        <v>1836.4271816021799</v>
      </c>
      <c r="W122">
        <v>378341.01321869728</v>
      </c>
      <c r="X122">
        <v>170.07231437867662</v>
      </c>
      <c r="Y122">
        <v>4.4519831094367746</v>
      </c>
      <c r="Z122">
        <v>1.0558676211170616E-8</v>
      </c>
      <c r="AA122">
        <v>1.0711912920360462E-47</v>
      </c>
      <c r="AB122">
        <v>9.2350668714895701</v>
      </c>
      <c r="AC122">
        <v>4.9933089434417672</v>
      </c>
      <c r="AD122">
        <v>418.19873107048164</v>
      </c>
      <c r="AE122">
        <v>6.0094690486500832</v>
      </c>
      <c r="AF122">
        <v>524.77496358959809</v>
      </c>
      <c r="AG122">
        <v>165.10639065780254</v>
      </c>
      <c r="AH122">
        <v>0</v>
      </c>
      <c r="AI122">
        <v>-498.46218561781899</v>
      </c>
      <c r="AJ122">
        <f t="shared" si="89"/>
        <v>804.38004206231676</v>
      </c>
      <c r="AK122">
        <v>0</v>
      </c>
      <c r="AL122">
        <v>41786.50948969282</v>
      </c>
      <c r="AM122">
        <v>95.671285293203212</v>
      </c>
      <c r="AN122">
        <v>42686.560817048339</v>
      </c>
      <c r="AO122">
        <v>421027.57403574564</v>
      </c>
      <c r="AT122">
        <f t="shared" si="98"/>
        <v>170.07231437867662</v>
      </c>
      <c r="AU122">
        <f t="shared" si="90"/>
        <v>4.4519831094367746</v>
      </c>
      <c r="AV122">
        <f t="shared" si="90"/>
        <v>1.0558676211170616E-8</v>
      </c>
      <c r="AW122">
        <f t="shared" si="90"/>
        <v>1.0711912920360462E-47</v>
      </c>
      <c r="AX122">
        <f t="shared" si="90"/>
        <v>9.2350668714895701</v>
      </c>
      <c r="AY122">
        <f t="shared" si="90"/>
        <v>4.9933089434417672</v>
      </c>
      <c r="AZ122">
        <f t="shared" si="90"/>
        <v>418.19873107048164</v>
      </c>
      <c r="BA122">
        <f t="shared" si="90"/>
        <v>6.0094690486500832</v>
      </c>
      <c r="BB122">
        <f t="shared" si="90"/>
        <v>524.77496358959809</v>
      </c>
      <c r="BC122">
        <f t="shared" si="90"/>
        <v>165.10639065780254</v>
      </c>
      <c r="BD122">
        <f t="shared" si="90"/>
        <v>0</v>
      </c>
      <c r="BE122">
        <f t="shared" si="99"/>
        <v>1302.8422276801357</v>
      </c>
      <c r="BH122">
        <f t="shared" si="100"/>
        <v>5572.2803857443887</v>
      </c>
      <c r="BI122">
        <f t="shared" si="91"/>
        <v>145.86558811179557</v>
      </c>
      <c r="BJ122">
        <f t="shared" si="91"/>
        <v>3.4594639677760886E-7</v>
      </c>
      <c r="BK122">
        <f t="shared" si="91"/>
        <v>3.5096707231856363E-46</v>
      </c>
      <c r="BL122">
        <f t="shared" si="92"/>
        <v>302.57941850817275</v>
      </c>
      <c r="BM122">
        <f t="shared" si="93"/>
        <v>163.60168665401036</v>
      </c>
      <c r="BN122">
        <f t="shared" si="94"/>
        <v>13701.93964256071</v>
      </c>
      <c r="BO122">
        <f t="shared" si="95"/>
        <v>196.89534202475298</v>
      </c>
      <c r="BP122">
        <f t="shared" si="95"/>
        <v>17193.822799571859</v>
      </c>
      <c r="BQ122">
        <f t="shared" si="96"/>
        <v>5409.575953526708</v>
      </c>
      <c r="BR122">
        <f t="shared" si="97"/>
        <v>0</v>
      </c>
    </row>
    <row r="123" spans="1:70">
      <c r="A123" t="s">
        <v>17</v>
      </c>
      <c r="B123">
        <v>26</v>
      </c>
      <c r="C123">
        <v>17</v>
      </c>
      <c r="D123">
        <v>38318.693904487809</v>
      </c>
      <c r="E123">
        <v>140472.51739444095</v>
      </c>
      <c r="F123">
        <v>118409.22730839212</v>
      </c>
      <c r="G123">
        <v>125705.13880722821</v>
      </c>
      <c r="H123">
        <v>66608.316129776154</v>
      </c>
      <c r="I123">
        <v>385643.22673142276</v>
      </c>
      <c r="J123">
        <v>925262.5875471374</v>
      </c>
      <c r="K123">
        <v>504744.51304560975</v>
      </c>
      <c r="L123">
        <v>14386.222248990922</v>
      </c>
      <c r="M123">
        <v>157381.84116211164</v>
      </c>
      <c r="N123">
        <v>5095456.6558339437</v>
      </c>
      <c r="O123">
        <v>8922.6430245397933</v>
      </c>
      <c r="P123">
        <v>16739.465834162776</v>
      </c>
      <c r="Q123">
        <v>12319.187707238088</v>
      </c>
      <c r="R123">
        <v>98546.584867153259</v>
      </c>
      <c r="S123">
        <v>772.89257958597079</v>
      </c>
      <c r="T123">
        <v>8320179.3853588495</v>
      </c>
      <c r="U123">
        <v>89043.388337896948</v>
      </c>
      <c r="V123">
        <v>31807.697754896653</v>
      </c>
      <c r="W123">
        <v>16150720.185577868</v>
      </c>
      <c r="X123">
        <v>477385.08894780697</v>
      </c>
      <c r="Y123">
        <v>1360040.8409738799</v>
      </c>
      <c r="Z123">
        <v>514297.53723352001</v>
      </c>
      <c r="AA123">
        <v>622208.23335633404</v>
      </c>
      <c r="AB123">
        <v>414462.29433820001</v>
      </c>
      <c r="AC123">
        <v>552579.48074432299</v>
      </c>
      <c r="AD123">
        <v>410061.57684248802</v>
      </c>
      <c r="AE123">
        <v>748222.62570027704</v>
      </c>
      <c r="AF123">
        <v>1030348.1564219299</v>
      </c>
      <c r="AG123">
        <v>59653.414487965798</v>
      </c>
      <c r="AH123">
        <v>238834.834508706</v>
      </c>
      <c r="AI123">
        <v>704256.65449435601</v>
      </c>
      <c r="AJ123">
        <f t="shared" si="89"/>
        <v>7132350.7380497865</v>
      </c>
      <c r="AK123">
        <v>0</v>
      </c>
      <c r="AL123">
        <v>2021904.5791391644</v>
      </c>
      <c r="AM123">
        <v>24800.176118887583</v>
      </c>
      <c r="AN123">
        <v>9179055.4933078494</v>
      </c>
      <c r="AO123">
        <v>25329775.678885717</v>
      </c>
      <c r="AT123">
        <f t="shared" si="98"/>
        <v>477385.08894780697</v>
      </c>
      <c r="AU123">
        <f t="shared" ref="AU123:AU125" si="101">ABS(Y123)</f>
        <v>1360040.8409738799</v>
      </c>
      <c r="AV123">
        <f t="shared" ref="AV123:AV125" si="102">ABS(Z123)</f>
        <v>514297.53723352001</v>
      </c>
      <c r="AW123">
        <f t="shared" ref="AW123:AW125" si="103">ABS(AA123)</f>
        <v>622208.23335633404</v>
      </c>
      <c r="AX123">
        <f t="shared" ref="AX123:AX125" si="104">ABS(AB123)</f>
        <v>414462.29433820001</v>
      </c>
      <c r="AY123">
        <f t="shared" ref="AY123:AY125" si="105">ABS(AC123)</f>
        <v>552579.48074432299</v>
      </c>
      <c r="AZ123">
        <f t="shared" ref="AZ123:AZ125" si="106">ABS(AD123)</f>
        <v>410061.57684248802</v>
      </c>
      <c r="BA123">
        <f t="shared" ref="BA123:BA125" si="107">ABS(AE123)</f>
        <v>748222.62570027704</v>
      </c>
      <c r="BB123">
        <f t="shared" ref="BB123:BB125" si="108">ABS(AF123)</f>
        <v>1030348.1564219299</v>
      </c>
      <c r="BC123">
        <f t="shared" ref="BC123:BC125" si="109">ABS(AG123)</f>
        <v>59653.414487965798</v>
      </c>
      <c r="BD123">
        <f t="shared" ref="BD123:BD125" si="110">ABS(AH123)</f>
        <v>238834.834508706</v>
      </c>
      <c r="BE123">
        <f t="shared" si="99"/>
        <v>6428094.0835554302</v>
      </c>
      <c r="BH123">
        <f t="shared" si="100"/>
        <v>681686.38575774082</v>
      </c>
      <c r="BI123">
        <f t="shared" ref="BI123:BI125" si="111">Y123+AU144*($AI123+$AK123+$AL123+$AM123)</f>
        <v>1942082.7060389516</v>
      </c>
      <c r="BJ123">
        <f t="shared" ref="BJ123:BJ125" si="112">Z123+AV144*($AI123+$AK123+$AL123+$AM123)</f>
        <v>734395.85248368687</v>
      </c>
      <c r="BK123">
        <f t="shared" ref="BK123:BK125" si="113">AA123+AW144*($AI123+$AK123+$AL123+$AM123)</f>
        <v>888487.91385639878</v>
      </c>
      <c r="BL123">
        <f t="shared" si="92"/>
        <v>591835.20809791819</v>
      </c>
      <c r="BM123">
        <f t="shared" si="93"/>
        <v>789060.90238958038</v>
      </c>
      <c r="BN123">
        <f t="shared" si="94"/>
        <v>585551.16346844565</v>
      </c>
      <c r="BO123">
        <f t="shared" ref="BO123:BO125" si="114">AE123+BA144*($AI123+$AK123+$AL123+$AM123)</f>
        <v>1068431.3131354495</v>
      </c>
      <c r="BP123">
        <f t="shared" ref="BP123:BP125" si="115">AF123+BB144*($AI123+$AK123+$AL123+$AM123)</f>
        <v>1471295.034311824</v>
      </c>
      <c r="BQ123">
        <f t="shared" si="96"/>
        <v>85182.636537807324</v>
      </c>
      <c r="BR123">
        <f t="shared" si="97"/>
        <v>341046.37723003572</v>
      </c>
    </row>
    <row r="124" spans="1:70">
      <c r="A124" t="s">
        <v>18</v>
      </c>
      <c r="B124">
        <v>0</v>
      </c>
      <c r="C124">
        <v>18</v>
      </c>
      <c r="D124">
        <v>1362792.7404763252</v>
      </c>
      <c r="E124">
        <v>3205188.9276780835</v>
      </c>
      <c r="F124">
        <v>2644221.9174261866</v>
      </c>
      <c r="G124">
        <v>4441606.2089169137</v>
      </c>
      <c r="H124">
        <v>3871762.4924491481</v>
      </c>
      <c r="I124">
        <v>14746493.903150296</v>
      </c>
      <c r="J124">
        <v>32979316.683686033</v>
      </c>
      <c r="K124">
        <v>14693599.810406586</v>
      </c>
      <c r="L124">
        <v>781178.20127397857</v>
      </c>
      <c r="M124">
        <v>549401.13569537399</v>
      </c>
      <c r="N124">
        <v>26407743.655740239</v>
      </c>
      <c r="O124">
        <v>2085241.5256795371</v>
      </c>
      <c r="P124">
        <v>283088.69287047308</v>
      </c>
      <c r="Q124">
        <v>336268.78909538477</v>
      </c>
      <c r="R124">
        <v>1666565.9569588562</v>
      </c>
      <c r="S124">
        <v>21097.141955672916</v>
      </c>
      <c r="T124">
        <v>341560.10574448342</v>
      </c>
      <c r="U124">
        <v>27721355.564597029</v>
      </c>
      <c r="V124">
        <v>9902503.8873037826</v>
      </c>
      <c r="W124">
        <v>148040987.34110436</v>
      </c>
      <c r="X124">
        <v>590482.51873460575</v>
      </c>
      <c r="Y124">
        <v>1194267.399688886</v>
      </c>
      <c r="Z124">
        <v>1276181.6454873704</v>
      </c>
      <c r="AA124">
        <v>711864.95593884063</v>
      </c>
      <c r="AB124">
        <v>354222.2251316589</v>
      </c>
      <c r="AC124">
        <v>523996.42497121688</v>
      </c>
      <c r="AD124">
        <v>610566.22672481625</v>
      </c>
      <c r="AE124">
        <v>362573.05228558416</v>
      </c>
      <c r="AF124">
        <v>704217.88374687498</v>
      </c>
      <c r="AG124">
        <v>341002.31074159744</v>
      </c>
      <c r="AH124">
        <v>466963.83402773709</v>
      </c>
      <c r="AI124">
        <v>164352.47596209685</v>
      </c>
      <c r="AJ124">
        <f t="shared" si="89"/>
        <v>7300690.9534412865</v>
      </c>
      <c r="AK124">
        <v>32747.125937542591</v>
      </c>
      <c r="AL124">
        <v>5085735.9368096311</v>
      </c>
      <c r="AM124">
        <v>-25910.774335336169</v>
      </c>
      <c r="AN124">
        <v>12393263.241853118</v>
      </c>
      <c r="AO124">
        <v>160434250.58295748</v>
      </c>
      <c r="AT124">
        <f t="shared" si="98"/>
        <v>590482.51873460575</v>
      </c>
      <c r="AU124">
        <f t="shared" si="101"/>
        <v>1194267.399688886</v>
      </c>
      <c r="AV124">
        <f t="shared" si="102"/>
        <v>1276181.6454873704</v>
      </c>
      <c r="AW124">
        <f t="shared" si="103"/>
        <v>711864.95593884063</v>
      </c>
      <c r="AX124">
        <f t="shared" si="104"/>
        <v>354222.2251316589</v>
      </c>
      <c r="AY124">
        <f t="shared" si="105"/>
        <v>523996.42497121688</v>
      </c>
      <c r="AZ124">
        <f t="shared" si="106"/>
        <v>610566.22672481625</v>
      </c>
      <c r="BA124">
        <f t="shared" si="107"/>
        <v>362573.05228558416</v>
      </c>
      <c r="BB124">
        <f t="shared" si="108"/>
        <v>704217.88374687498</v>
      </c>
      <c r="BC124">
        <f t="shared" si="109"/>
        <v>341002.31074159744</v>
      </c>
      <c r="BD124">
        <f t="shared" si="110"/>
        <v>466963.83402773709</v>
      </c>
      <c r="BE124">
        <f t="shared" si="99"/>
        <v>7136338.4774791896</v>
      </c>
      <c r="BH124">
        <f t="shared" si="100"/>
        <v>1025456.5863831363</v>
      </c>
      <c r="BI124">
        <f t="shared" si="111"/>
        <v>2074014.6101836781</v>
      </c>
      <c r="BJ124">
        <f t="shared" si="112"/>
        <v>2216270.3082061573</v>
      </c>
      <c r="BK124">
        <f t="shared" si="113"/>
        <v>1236254.3928432877</v>
      </c>
      <c r="BL124">
        <f t="shared" si="92"/>
        <v>615157.09996456117</v>
      </c>
      <c r="BM124">
        <f t="shared" si="93"/>
        <v>909994.06109337928</v>
      </c>
      <c r="BN124">
        <f t="shared" si="94"/>
        <v>1060334.7918915595</v>
      </c>
      <c r="BO124">
        <f t="shared" si="114"/>
        <v>629659.49492976861</v>
      </c>
      <c r="BP124">
        <f t="shared" si="115"/>
        <v>1222974.1681169008</v>
      </c>
      <c r="BQ124">
        <f t="shared" si="96"/>
        <v>592198.84488910029</v>
      </c>
      <c r="BR124">
        <f t="shared" si="97"/>
        <v>810948.88335159316</v>
      </c>
    </row>
    <row r="125" spans="1:70">
      <c r="A125" t="s">
        <v>19</v>
      </c>
      <c r="B125">
        <v>25</v>
      </c>
      <c r="C125">
        <v>19</v>
      </c>
      <c r="D125">
        <v>486810.98508006363</v>
      </c>
      <c r="E125">
        <v>1144943.8589651682</v>
      </c>
      <c r="F125">
        <v>944557.62652699498</v>
      </c>
      <c r="G125">
        <v>1586611.5438396207</v>
      </c>
      <c r="H125">
        <v>1383054.4124313642</v>
      </c>
      <c r="I125">
        <v>5267679.3838515906</v>
      </c>
      <c r="J125">
        <v>11780730.235208854</v>
      </c>
      <c r="K125">
        <v>5248784.782619358</v>
      </c>
      <c r="L125">
        <v>279049.13079617644</v>
      </c>
      <c r="M125">
        <v>196254.7202727905</v>
      </c>
      <c r="N125">
        <v>9433261.0682233348</v>
      </c>
      <c r="O125">
        <v>744881.04544136673</v>
      </c>
      <c r="P125">
        <v>101123.73022557696</v>
      </c>
      <c r="Q125">
        <v>120120.49639623707</v>
      </c>
      <c r="R125">
        <v>595323.55222590361</v>
      </c>
      <c r="S125">
        <v>7536.2306774729213</v>
      </c>
      <c r="T125">
        <v>122010.63786369009</v>
      </c>
      <c r="U125">
        <v>9902503.8873037826</v>
      </c>
      <c r="V125">
        <v>3537330.0201559593</v>
      </c>
      <c r="W125">
        <v>52882567.348105304</v>
      </c>
      <c r="X125">
        <v>210929.63594543329</v>
      </c>
      <c r="Y125">
        <v>426611.08474084409</v>
      </c>
      <c r="Z125">
        <v>455872.14073627954</v>
      </c>
      <c r="AA125">
        <v>254289.35020848343</v>
      </c>
      <c r="AB125">
        <v>126533.7459115931</v>
      </c>
      <c r="AC125">
        <v>187179.75833178515</v>
      </c>
      <c r="AD125">
        <v>218103.8520829198</v>
      </c>
      <c r="AE125">
        <v>129516.79261582987</v>
      </c>
      <c r="AF125">
        <v>251557.69583714596</v>
      </c>
      <c r="AG125">
        <v>121811.38472213552</v>
      </c>
      <c r="AH125">
        <v>166806.82050034386</v>
      </c>
      <c r="AI125">
        <v>58709.287441237138</v>
      </c>
      <c r="AJ125">
        <f t="shared" si="89"/>
        <v>2607921.5490740314</v>
      </c>
      <c r="AK125">
        <v>11697.788051486143</v>
      </c>
      <c r="AL125">
        <v>1816704.8060367822</v>
      </c>
      <c r="AM125">
        <v>-9255.7358164114466</v>
      </c>
      <c r="AN125">
        <v>4427068.4073458863</v>
      </c>
      <c r="AO125">
        <v>57309635.755451187</v>
      </c>
      <c r="AT125">
        <f t="shared" si="98"/>
        <v>210929.63594543329</v>
      </c>
      <c r="AU125">
        <f t="shared" si="101"/>
        <v>426611.08474084409</v>
      </c>
      <c r="AV125">
        <f t="shared" si="102"/>
        <v>455872.14073627954</v>
      </c>
      <c r="AW125">
        <f t="shared" si="103"/>
        <v>254289.35020848343</v>
      </c>
      <c r="AX125">
        <f t="shared" si="104"/>
        <v>126533.7459115931</v>
      </c>
      <c r="AY125">
        <f t="shared" si="105"/>
        <v>187179.75833178515</v>
      </c>
      <c r="AZ125">
        <f t="shared" si="106"/>
        <v>218103.8520829198</v>
      </c>
      <c r="BA125">
        <f t="shared" si="107"/>
        <v>129516.79261582987</v>
      </c>
      <c r="BB125">
        <f t="shared" si="108"/>
        <v>251557.69583714596</v>
      </c>
      <c r="BC125">
        <f t="shared" si="109"/>
        <v>121811.38472213552</v>
      </c>
      <c r="BD125">
        <f t="shared" si="110"/>
        <v>166806.82050034386</v>
      </c>
      <c r="BE125">
        <f t="shared" si="99"/>
        <v>2549212.261632794</v>
      </c>
      <c r="BH125">
        <f t="shared" si="100"/>
        <v>366309.20913148671</v>
      </c>
      <c r="BI125">
        <f t="shared" si="111"/>
        <v>740870.61477966583</v>
      </c>
      <c r="BJ125">
        <f t="shared" si="112"/>
        <v>791686.58585929614</v>
      </c>
      <c r="BK125">
        <f t="shared" si="113"/>
        <v>441609.49857954716</v>
      </c>
      <c r="BL125">
        <f t="shared" si="92"/>
        <v>219743.78415611002</v>
      </c>
      <c r="BM125">
        <f t="shared" si="93"/>
        <v>325064.18044393114</v>
      </c>
      <c r="BN125">
        <f t="shared" si="94"/>
        <v>378768.25229856867</v>
      </c>
      <c r="BO125">
        <f t="shared" si="114"/>
        <v>224924.26756297436</v>
      </c>
      <c r="BP125">
        <f t="shared" si="115"/>
        <v>436865.59359009343</v>
      </c>
      <c r="BQ125">
        <f t="shared" si="96"/>
        <v>211542.73462226958</v>
      </c>
      <c r="BR125">
        <f t="shared" si="97"/>
        <v>289683.68632194441</v>
      </c>
    </row>
    <row r="126" spans="1:70">
      <c r="B126" t="s">
        <v>37</v>
      </c>
      <c r="C126" t="s">
        <v>38</v>
      </c>
      <c r="D126">
        <v>147717730.04637074</v>
      </c>
      <c r="E126">
        <v>42279716.574299887</v>
      </c>
      <c r="F126">
        <v>286391861.30823076</v>
      </c>
      <c r="G126">
        <v>257387796.43875757</v>
      </c>
      <c r="H126">
        <v>155983707.97647685</v>
      </c>
      <c r="I126">
        <v>488448728.85919392</v>
      </c>
      <c r="J126">
        <v>548526176.74907887</v>
      </c>
      <c r="K126">
        <v>981962758.07717741</v>
      </c>
      <c r="L126">
        <v>5264403.7356353989</v>
      </c>
      <c r="M126">
        <v>17808172.934216488</v>
      </c>
      <c r="N126">
        <v>1772808510.1642971</v>
      </c>
      <c r="O126">
        <v>30501041.315062106</v>
      </c>
      <c r="P126">
        <v>4722474.9289664533</v>
      </c>
      <c r="Q126">
        <v>3842968.5348116434</v>
      </c>
      <c r="R126">
        <v>27801590.623078108</v>
      </c>
      <c r="S126">
        <v>241103.71030333111</v>
      </c>
      <c r="T126">
        <v>15801162.411726732</v>
      </c>
      <c r="U126">
        <v>94621816.565161481</v>
      </c>
      <c r="V126">
        <v>33800399.990428016</v>
      </c>
    </row>
    <row r="127" spans="1:70">
      <c r="B127" t="s">
        <v>39</v>
      </c>
      <c r="C127" t="s">
        <v>33</v>
      </c>
      <c r="D127">
        <v>17862211.989374306</v>
      </c>
      <c r="E127">
        <v>7379998.6195629518</v>
      </c>
      <c r="F127">
        <v>36463005.234635681</v>
      </c>
      <c r="G127">
        <v>30060689.613157153</v>
      </c>
      <c r="H127">
        <v>22710845.621376287</v>
      </c>
      <c r="I127">
        <v>65413153.940836675</v>
      </c>
      <c r="J127">
        <v>126818578.52253193</v>
      </c>
      <c r="K127">
        <v>127811624.17615491</v>
      </c>
      <c r="L127">
        <v>448962.60558266885</v>
      </c>
      <c r="M127">
        <v>2464604.1713670348</v>
      </c>
      <c r="N127">
        <v>284376023.48311222</v>
      </c>
      <c r="O127">
        <v>5505364.0240690392</v>
      </c>
      <c r="P127">
        <v>4908258.6030163672</v>
      </c>
      <c r="Q127">
        <v>334787.61495835974</v>
      </c>
      <c r="R127">
        <v>28895314.089709088</v>
      </c>
      <c r="S127">
        <v>21004.21468426616</v>
      </c>
      <c r="T127">
        <v>3884144.0959705096</v>
      </c>
      <c r="U127">
        <v>26219478.667697638</v>
      </c>
      <c r="V127">
        <v>9366009.8556485828</v>
      </c>
      <c r="AT127" t="s">
        <v>147</v>
      </c>
    </row>
    <row r="128" spans="1:70">
      <c r="B128" t="s">
        <v>40</v>
      </c>
      <c r="C128" t="s">
        <v>41</v>
      </c>
      <c r="D128">
        <v>3473267.8281767289</v>
      </c>
      <c r="E128">
        <v>1527727.3320491943</v>
      </c>
      <c r="F128">
        <v>8866860.644472722</v>
      </c>
      <c r="G128">
        <v>9952007.9142844006</v>
      </c>
      <c r="H128">
        <v>8668230.5634185709</v>
      </c>
      <c r="I128">
        <v>40083995.07109277</v>
      </c>
      <c r="J128">
        <v>41339368.001945511</v>
      </c>
      <c r="K128">
        <v>158229511.86088109</v>
      </c>
      <c r="L128">
        <v>137949.3891804856</v>
      </c>
      <c r="M128">
        <v>1018009.7965801009</v>
      </c>
      <c r="N128">
        <v>90824536.037750959</v>
      </c>
      <c r="O128">
        <v>269283.88084973558</v>
      </c>
      <c r="P128">
        <v>637021.34902679198</v>
      </c>
      <c r="Q128">
        <v>76301.535789526635</v>
      </c>
      <c r="R128">
        <v>3750196.0370766497</v>
      </c>
      <c r="S128">
        <v>4787.0762443281255</v>
      </c>
      <c r="T128">
        <v>718968.38090931391</v>
      </c>
      <c r="U128">
        <v>1812550.7159747325</v>
      </c>
      <c r="V128">
        <v>647471.60249975161</v>
      </c>
      <c r="AT128">
        <f>AT107/$BE107</f>
        <v>3.8038379934301529E-2</v>
      </c>
      <c r="AU128">
        <f t="shared" ref="AU128:BD128" si="116">AU107/$BE107</f>
        <v>6.6521362129439765E-2</v>
      </c>
      <c r="AV128">
        <f t="shared" si="116"/>
        <v>8.6787101058140623E-2</v>
      </c>
      <c r="AW128">
        <f t="shared" si="116"/>
        <v>5.711916458890625E-2</v>
      </c>
      <c r="AX128">
        <f t="shared" si="116"/>
        <v>6.2484570663953007E-2</v>
      </c>
      <c r="AY128">
        <f t="shared" si="116"/>
        <v>0.17178905377014039</v>
      </c>
      <c r="AZ128">
        <f t="shared" si="116"/>
        <v>9.9395300567169109E-2</v>
      </c>
      <c r="BA128">
        <f t="shared" si="116"/>
        <v>5.3147929027328428E-2</v>
      </c>
      <c r="BB128">
        <f t="shared" si="116"/>
        <v>0.17196505566353168</v>
      </c>
      <c r="BC128">
        <f t="shared" si="116"/>
        <v>7.7841909401389908E-2</v>
      </c>
      <c r="BD128">
        <f t="shared" si="116"/>
        <v>0.11491017319569947</v>
      </c>
    </row>
    <row r="129" spans="1:56">
      <c r="B129" t="s">
        <v>42</v>
      </c>
      <c r="C129" t="s">
        <v>43</v>
      </c>
      <c r="D129">
        <v>254753124.93857324</v>
      </c>
      <c r="E129">
        <v>6914439.07068846</v>
      </c>
      <c r="F129">
        <v>26108795.795543287</v>
      </c>
      <c r="G129">
        <v>31744423.642644048</v>
      </c>
      <c r="H129">
        <v>19201698.065297939</v>
      </c>
      <c r="I129">
        <v>36052425.538762569</v>
      </c>
      <c r="J129">
        <v>44628352.57270541</v>
      </c>
      <c r="K129">
        <v>126907407.32874951</v>
      </c>
      <c r="L129">
        <v>1880479.58661726</v>
      </c>
      <c r="M129">
        <v>8148769.9052302865</v>
      </c>
      <c r="N129">
        <v>747702608.35236025</v>
      </c>
      <c r="O129">
        <v>7665003.837695078</v>
      </c>
      <c r="P129">
        <v>497231.9448513618</v>
      </c>
      <c r="Q129">
        <v>938076.34599651757</v>
      </c>
      <c r="R129">
        <v>2927244.5451605511</v>
      </c>
      <c r="S129">
        <v>58853.900446686144</v>
      </c>
      <c r="T129">
        <v>1538911.7116731897</v>
      </c>
      <c r="U129">
        <v>7784642.0285672238</v>
      </c>
      <c r="V129">
        <v>2780796.4790727547</v>
      </c>
      <c r="AT129">
        <f t="shared" ref="AT129:BD129" si="117">AT108/$BE108</f>
        <v>7.344940953728606E-3</v>
      </c>
      <c r="AU129">
        <f t="shared" si="117"/>
        <v>9.2175931158259339E-2</v>
      </c>
      <c r="AV129">
        <f t="shared" si="117"/>
        <v>2.9186515646637119E-2</v>
      </c>
      <c r="AW129">
        <f t="shared" si="117"/>
        <v>0.24758029187716671</v>
      </c>
      <c r="AX129">
        <f t="shared" si="117"/>
        <v>0.15386648013273613</v>
      </c>
      <c r="AY129">
        <f t="shared" si="117"/>
        <v>6.8382149577564125E-2</v>
      </c>
      <c r="AZ129">
        <f t="shared" si="117"/>
        <v>8.7028009173716739E-2</v>
      </c>
      <c r="BA129">
        <f t="shared" si="117"/>
        <v>1.0541963639636949E-2</v>
      </c>
      <c r="BB129">
        <f t="shared" si="117"/>
        <v>8.6911542296608836E-3</v>
      </c>
      <c r="BC129">
        <f t="shared" si="117"/>
        <v>2.061834354706844E-2</v>
      </c>
      <c r="BD129">
        <f t="shared" si="117"/>
        <v>0.27458422006382482</v>
      </c>
    </row>
    <row r="130" spans="1:56">
      <c r="B130" t="s">
        <v>44</v>
      </c>
      <c r="C130" t="s">
        <v>45</v>
      </c>
      <c r="D130">
        <v>416481.21770815004</v>
      </c>
      <c r="E130">
        <v>3670333.7682220563</v>
      </c>
      <c r="F130">
        <v>41896713.173246361</v>
      </c>
      <c r="G130">
        <v>9120149.4897312708</v>
      </c>
      <c r="H130">
        <v>7755946.6614791919</v>
      </c>
      <c r="I130">
        <v>18600638.009335093</v>
      </c>
      <c r="J130">
        <v>22738773.198495727</v>
      </c>
      <c r="K130">
        <v>39859502.75852035</v>
      </c>
      <c r="L130">
        <v>477279.95877418027</v>
      </c>
      <c r="M130">
        <v>679384.97005419678</v>
      </c>
      <c r="N130">
        <v>219022137.73600137</v>
      </c>
      <c r="O130">
        <v>2454068.9166754726</v>
      </c>
      <c r="P130">
        <v>1572006.8993107458</v>
      </c>
      <c r="Q130">
        <v>532871.7676481175</v>
      </c>
      <c r="R130">
        <v>9254531.3482175991</v>
      </c>
      <c r="S130">
        <v>33431.801257814041</v>
      </c>
      <c r="T130">
        <v>612617.70904111816</v>
      </c>
      <c r="U130">
        <v>5751636.2351392517</v>
      </c>
      <c r="V130">
        <v>2054574.8581487765</v>
      </c>
      <c r="AT130">
        <f t="shared" ref="AT130:BD130" si="118">AT109/$BE109</f>
        <v>5.8374806629152794E-2</v>
      </c>
      <c r="AU130">
        <f t="shared" si="118"/>
        <v>0.13875360259401467</v>
      </c>
      <c r="AV130">
        <f t="shared" si="118"/>
        <v>9.4004939614354438E-2</v>
      </c>
      <c r="AW130">
        <f t="shared" si="118"/>
        <v>7.9202575856300639E-2</v>
      </c>
      <c r="AX130">
        <f t="shared" si="118"/>
        <v>4.7956333482752272E-2</v>
      </c>
      <c r="AY130">
        <f t="shared" si="118"/>
        <v>0.18997867930519621</v>
      </c>
      <c r="AZ130">
        <f t="shared" si="118"/>
        <v>8.8998822165998512E-2</v>
      </c>
      <c r="BA130">
        <f t="shared" si="118"/>
        <v>5.0806046587975655E-2</v>
      </c>
      <c r="BB130">
        <f t="shared" si="118"/>
        <v>0.15267365050095064</v>
      </c>
      <c r="BC130">
        <f t="shared" si="118"/>
        <v>3.0232904275325361E-2</v>
      </c>
      <c r="BD130">
        <f t="shared" si="118"/>
        <v>6.9017638987978844E-2</v>
      </c>
    </row>
    <row r="131" spans="1:56">
      <c r="B131" t="s">
        <v>46</v>
      </c>
      <c r="C131" t="s">
        <v>47</v>
      </c>
      <c r="D131">
        <v>7774859.6679915246</v>
      </c>
      <c r="E131">
        <v>2078777.7438609868</v>
      </c>
      <c r="F131">
        <v>7729171.7879126854</v>
      </c>
      <c r="G131">
        <v>8412629.1983599365</v>
      </c>
      <c r="H131">
        <v>8604769.5195725076</v>
      </c>
      <c r="I131">
        <v>21740597.751084317</v>
      </c>
      <c r="J131">
        <v>25966737.587639734</v>
      </c>
      <c r="K131">
        <v>41972436.996782176</v>
      </c>
      <c r="L131">
        <v>1422773.2406359313</v>
      </c>
      <c r="M131">
        <v>3614077.4366180822</v>
      </c>
      <c r="N131">
        <v>205190384.29932186</v>
      </c>
      <c r="O131">
        <v>1415540.291853704</v>
      </c>
      <c r="P131">
        <v>419074.69368618372</v>
      </c>
      <c r="Q131">
        <v>689326.24138224567</v>
      </c>
      <c r="R131">
        <v>2467126.5066737002</v>
      </c>
      <c r="S131">
        <v>43247.586573033193</v>
      </c>
      <c r="T131">
        <v>1090423.9244934907</v>
      </c>
      <c r="U131">
        <v>13091443.42580694</v>
      </c>
      <c r="V131">
        <v>4676469.341926109</v>
      </c>
      <c r="AT131">
        <f t="shared" ref="AT131:BD131" si="119">AT110/$BE110</f>
        <v>7.1577818602431625E-3</v>
      </c>
      <c r="AU131">
        <f t="shared" si="119"/>
        <v>0.1772583306762231</v>
      </c>
      <c r="AV131">
        <f t="shared" si="119"/>
        <v>0.15939439199627278</v>
      </c>
      <c r="AW131">
        <f t="shared" si="119"/>
        <v>0.10985288851007249</v>
      </c>
      <c r="AX131">
        <f t="shared" si="119"/>
        <v>9.759850852943952E-2</v>
      </c>
      <c r="AY131">
        <f t="shared" si="119"/>
        <v>0.14866040398456623</v>
      </c>
      <c r="AZ131">
        <f t="shared" si="119"/>
        <v>0.10319274926411262</v>
      </c>
      <c r="BA131">
        <f t="shared" si="119"/>
        <v>6.8803517343645773E-2</v>
      </c>
      <c r="BB131">
        <f t="shared" si="119"/>
        <v>7.1242149381815639E-2</v>
      </c>
      <c r="BC131">
        <f t="shared" si="119"/>
        <v>1.9205745552521202E-2</v>
      </c>
      <c r="BD131">
        <f t="shared" si="119"/>
        <v>3.7633532901087487E-2</v>
      </c>
    </row>
    <row r="132" spans="1:56">
      <c r="B132" t="s">
        <v>48</v>
      </c>
      <c r="C132" t="s">
        <v>49</v>
      </c>
      <c r="D132">
        <v>-962971.76600413187</v>
      </c>
      <c r="E132">
        <v>7326637.8014359055</v>
      </c>
      <c r="F132">
        <v>46126320.880869433</v>
      </c>
      <c r="G132">
        <v>28610937.201933611</v>
      </c>
      <c r="H132">
        <v>19207425.134095944</v>
      </c>
      <c r="I132">
        <v>60345642.896756172</v>
      </c>
      <c r="J132">
        <v>54271433.453269787</v>
      </c>
      <c r="K132">
        <v>122781122.87804665</v>
      </c>
      <c r="L132">
        <v>625005.74049396464</v>
      </c>
      <c r="M132">
        <v>3029353.8694716082</v>
      </c>
      <c r="N132">
        <v>454678541.39670175</v>
      </c>
      <c r="O132">
        <v>3389775.2645566589</v>
      </c>
      <c r="P132">
        <v>298593.44540829171</v>
      </c>
      <c r="Q132">
        <v>296455.26862528815</v>
      </c>
      <c r="R132">
        <v>1757843.6851103753</v>
      </c>
      <c r="S132">
        <v>18599.284526286392</v>
      </c>
      <c r="T132">
        <v>1683547.4450713531</v>
      </c>
      <c r="U132">
        <v>11152682.944610205</v>
      </c>
      <c r="V132">
        <v>3983913.6277271924</v>
      </c>
      <c r="AT132">
        <f t="shared" ref="AT132:BD132" si="120">AT111/$BE111</f>
        <v>8.1596675999631788E-2</v>
      </c>
      <c r="AU132">
        <f t="shared" si="120"/>
        <v>0.1922734541321347</v>
      </c>
      <c r="AV132">
        <f t="shared" si="120"/>
        <v>9.4627698366222188E-2</v>
      </c>
      <c r="AW132">
        <f t="shared" si="120"/>
        <v>9.2927209130131902E-2</v>
      </c>
      <c r="AX132">
        <f t="shared" si="120"/>
        <v>8.3911658995023827E-2</v>
      </c>
      <c r="AY132">
        <f t="shared" si="120"/>
        <v>7.9189087240104886E-2</v>
      </c>
      <c r="AZ132">
        <f t="shared" si="120"/>
        <v>0.15170914887434925</v>
      </c>
      <c r="BA132">
        <f t="shared" si="120"/>
        <v>4.7760566588994642E-2</v>
      </c>
      <c r="BB132">
        <f t="shared" si="120"/>
        <v>0.10788085468659207</v>
      </c>
      <c r="BC132">
        <f t="shared" si="120"/>
        <v>4.4321024362440911E-2</v>
      </c>
      <c r="BD132">
        <f t="shared" si="120"/>
        <v>2.3802621624373823E-2</v>
      </c>
    </row>
    <row r="133" spans="1:56">
      <c r="B133" t="s">
        <v>50</v>
      </c>
      <c r="C133" t="s">
        <v>51</v>
      </c>
      <c r="D133">
        <v>283316973.87581986</v>
      </c>
      <c r="E133">
        <v>28897914.335819557</v>
      </c>
      <c r="F133">
        <v>167190867.51668015</v>
      </c>
      <c r="G133">
        <v>117900837.06011042</v>
      </c>
      <c r="H133">
        <v>86148915.565240443</v>
      </c>
      <c r="I133">
        <v>242236453.20786759</v>
      </c>
      <c r="J133">
        <v>315763243.33658808</v>
      </c>
      <c r="K133">
        <v>617561605.99913466</v>
      </c>
      <c r="L133">
        <v>4992450.5212844908</v>
      </c>
      <c r="M133">
        <v>18954200.14932131</v>
      </c>
      <c r="N133">
        <v>2001794231.3052483</v>
      </c>
      <c r="O133">
        <v>20699036.215699688</v>
      </c>
      <c r="P133">
        <v>8332186.935299743</v>
      </c>
      <c r="Q133">
        <v>2867818.7744000559</v>
      </c>
      <c r="R133">
        <v>49052256.21194797</v>
      </c>
      <c r="S133">
        <v>179923.86373241406</v>
      </c>
      <c r="T133">
        <v>9528613.2671589758</v>
      </c>
      <c r="U133">
        <v>65812434.017795995</v>
      </c>
      <c r="V133">
        <v>23509235.765023172</v>
      </c>
      <c r="AT133">
        <f t="shared" ref="AT133:BD133" si="121">AT112/$BE112</f>
        <v>2.1332719573827239E-2</v>
      </c>
      <c r="AU133">
        <f t="shared" si="121"/>
        <v>0.111825589218418</v>
      </c>
      <c r="AV133">
        <f t="shared" si="121"/>
        <v>0.1971098776833588</v>
      </c>
      <c r="AW133">
        <f t="shared" si="121"/>
        <v>8.2920564967742236E-2</v>
      </c>
      <c r="AX133">
        <f t="shared" si="121"/>
        <v>4.6615607770662426E-2</v>
      </c>
      <c r="AY133">
        <f t="shared" si="121"/>
        <v>0.16324812260616131</v>
      </c>
      <c r="AZ133">
        <f t="shared" si="121"/>
        <v>9.1066093951162594E-2</v>
      </c>
      <c r="BA133">
        <f t="shared" si="121"/>
        <v>5.7979086080833936E-2</v>
      </c>
      <c r="BB133">
        <f t="shared" si="121"/>
        <v>8.4338104179673481E-2</v>
      </c>
      <c r="BC133">
        <f t="shared" si="121"/>
        <v>7.7718575465711953E-2</v>
      </c>
      <c r="BD133">
        <f t="shared" si="121"/>
        <v>6.5845658502448029E-2</v>
      </c>
    </row>
    <row r="134" spans="1:56">
      <c r="B134" t="s">
        <v>52</v>
      </c>
      <c r="C134" t="s">
        <v>53</v>
      </c>
      <c r="D134">
        <v>431034703.92219061</v>
      </c>
      <c r="E134">
        <v>71177630.910119444</v>
      </c>
      <c r="F134">
        <v>453582728.82491088</v>
      </c>
      <c r="G134">
        <v>375288633.49886799</v>
      </c>
      <c r="H134">
        <v>242132623.54171729</v>
      </c>
      <c r="I134">
        <v>730685182.06706154</v>
      </c>
      <c r="J134">
        <v>864289420.08566689</v>
      </c>
      <c r="K134">
        <v>1599524364.0763121</v>
      </c>
      <c r="L134">
        <v>10256854.256919891</v>
      </c>
      <c r="M134">
        <v>36762373.083537802</v>
      </c>
      <c r="N134">
        <v>3774602741.4695454</v>
      </c>
      <c r="O134">
        <v>51200077.530761793</v>
      </c>
      <c r="P134">
        <v>13054661.864266196</v>
      </c>
      <c r="Q134">
        <v>6710787.3092116993</v>
      </c>
      <c r="R134">
        <v>76853846.83502607</v>
      </c>
      <c r="S134">
        <v>421027.57403574517</v>
      </c>
      <c r="T134">
        <v>25329775.678885706</v>
      </c>
      <c r="U134">
        <v>160434250.58295748</v>
      </c>
      <c r="V134">
        <v>57309635.75545118</v>
      </c>
      <c r="AT134">
        <f t="shared" ref="AT134:BD134" si="122">AT113/$BE113</f>
        <v>5.8540273435525432E-2</v>
      </c>
      <c r="AU134">
        <f t="shared" si="122"/>
        <v>7.5608373418401292E-2</v>
      </c>
      <c r="AV134">
        <f t="shared" si="122"/>
        <v>6.7255683541594821E-2</v>
      </c>
      <c r="AW134">
        <f t="shared" si="122"/>
        <v>0.10240807906137032</v>
      </c>
      <c r="AX134">
        <f t="shared" si="122"/>
        <v>9.592619452038266E-2</v>
      </c>
      <c r="AY134">
        <f t="shared" si="122"/>
        <v>0.34770918752754709</v>
      </c>
      <c r="AZ134">
        <f t="shared" si="122"/>
        <v>0.10146310348960502</v>
      </c>
      <c r="BA134">
        <f t="shared" si="122"/>
        <v>4.8870806000752227E-2</v>
      </c>
      <c r="BB134">
        <f t="shared" si="122"/>
        <v>6.20436076595383E-2</v>
      </c>
      <c r="BC134">
        <f t="shared" si="122"/>
        <v>3.5408882021648366E-2</v>
      </c>
      <c r="BD134">
        <f t="shared" si="122"/>
        <v>4.7658093236344979E-3</v>
      </c>
    </row>
    <row r="135" spans="1:56">
      <c r="D135">
        <v>431034703.92219073</v>
      </c>
      <c r="E135">
        <v>71177630.910119444</v>
      </c>
      <c r="F135">
        <v>453582728.824911</v>
      </c>
      <c r="G135">
        <v>375288633.49886793</v>
      </c>
      <c r="H135">
        <v>242132623.54171729</v>
      </c>
      <c r="I135">
        <v>730685182.06706095</v>
      </c>
      <c r="J135">
        <v>864289420.08566701</v>
      </c>
      <c r="K135">
        <v>1599524364.0763128</v>
      </c>
      <c r="L135">
        <v>10256854.256919887</v>
      </c>
      <c r="M135">
        <v>36762373.08353781</v>
      </c>
      <c r="N135">
        <v>3774602741.4695454</v>
      </c>
      <c r="O135">
        <v>51200077.530761816</v>
      </c>
      <c r="P135">
        <v>13054661.864266207</v>
      </c>
      <c r="Q135">
        <v>6710787.3092117049</v>
      </c>
      <c r="R135">
        <v>76853846.835026115</v>
      </c>
      <c r="S135">
        <v>421027.57403574564</v>
      </c>
      <c r="T135">
        <v>25329775.678885717</v>
      </c>
      <c r="U135">
        <v>160434250.58295748</v>
      </c>
      <c r="V135">
        <v>57309635.755451187</v>
      </c>
      <c r="AT135">
        <f t="shared" ref="AT135:BD135" si="123">AT114/$BE114</f>
        <v>2.2751571109782726E-2</v>
      </c>
      <c r="AU135">
        <f t="shared" si="123"/>
        <v>0.24937334411037265</v>
      </c>
      <c r="AV135">
        <f t="shared" si="123"/>
        <v>6.6441948462222039E-2</v>
      </c>
      <c r="AW135">
        <f t="shared" si="123"/>
        <v>8.5775887097985032E-2</v>
      </c>
      <c r="AX135">
        <f t="shared" si="123"/>
        <v>6.2616791260595592E-2</v>
      </c>
      <c r="AY135">
        <f t="shared" si="123"/>
        <v>0.19019961022129001</v>
      </c>
      <c r="AZ135">
        <f t="shared" si="123"/>
        <v>9.1554158695759516E-2</v>
      </c>
      <c r="BA135">
        <f t="shared" si="123"/>
        <v>3.9293004708928915E-2</v>
      </c>
      <c r="BB135">
        <f t="shared" si="123"/>
        <v>0.11983011960780766</v>
      </c>
      <c r="BC135">
        <f t="shared" si="123"/>
        <v>2.5668650712679587E-2</v>
      </c>
      <c r="BD135">
        <f t="shared" si="123"/>
        <v>4.6494914012576181E-2</v>
      </c>
    </row>
    <row r="136" spans="1:56">
      <c r="AT136">
        <f t="shared" ref="AT136:BD136" si="124">AT115/$BE115</f>
        <v>0.12791527270827116</v>
      </c>
      <c r="AU136">
        <f t="shared" si="124"/>
        <v>3.9642296478211596E-2</v>
      </c>
      <c r="AV136">
        <f t="shared" si="124"/>
        <v>0.27093290173714996</v>
      </c>
      <c r="AW136">
        <f t="shared" si="124"/>
        <v>3.7870299858973513E-2</v>
      </c>
      <c r="AX136">
        <f t="shared" si="124"/>
        <v>2.182287745845822E-2</v>
      </c>
      <c r="AY136">
        <f t="shared" si="124"/>
        <v>0.19565976792644799</v>
      </c>
      <c r="AZ136">
        <f t="shared" si="124"/>
        <v>4.5859979780657825E-2</v>
      </c>
      <c r="BA136">
        <f t="shared" si="124"/>
        <v>5.5994316390704034E-2</v>
      </c>
      <c r="BB136">
        <f t="shared" si="124"/>
        <v>0.10492405662053021</v>
      </c>
      <c r="BC136">
        <f t="shared" si="124"/>
        <v>3.0435668543468217E-2</v>
      </c>
      <c r="BD136">
        <f t="shared" si="124"/>
        <v>6.8942562497127519E-2</v>
      </c>
    </row>
    <row r="137" spans="1:56">
      <c r="A137" t="s">
        <v>150</v>
      </c>
      <c r="D137" t="s">
        <v>0</v>
      </c>
      <c r="E137" t="s">
        <v>1</v>
      </c>
      <c r="F137" t="s">
        <v>2</v>
      </c>
      <c r="G137" t="s">
        <v>3</v>
      </c>
      <c r="H137" t="s">
        <v>4</v>
      </c>
      <c r="I137" t="s">
        <v>5</v>
      </c>
      <c r="J137" t="s">
        <v>6</v>
      </c>
      <c r="K137" t="s">
        <v>7</v>
      </c>
      <c r="L137" t="s">
        <v>8</v>
      </c>
      <c r="M137" t="s">
        <v>10</v>
      </c>
      <c r="N137" t="s">
        <v>11</v>
      </c>
      <c r="O137" t="s">
        <v>12</v>
      </c>
      <c r="P137" t="s">
        <v>13</v>
      </c>
      <c r="Q137" t="s">
        <v>14</v>
      </c>
      <c r="R137" t="s">
        <v>15</v>
      </c>
      <c r="S137" t="s">
        <v>16</v>
      </c>
      <c r="T137" t="s">
        <v>17</v>
      </c>
      <c r="U137" t="s">
        <v>18</v>
      </c>
      <c r="V137" t="s">
        <v>19</v>
      </c>
      <c r="AT137">
        <f t="shared" ref="AT137:BD137" si="125">AT116/$BE116</f>
        <v>0.1266646936793776</v>
      </c>
      <c r="AU137">
        <f t="shared" si="125"/>
        <v>0.30859756413290518</v>
      </c>
      <c r="AV137">
        <f t="shared" si="125"/>
        <v>0.10838552774465625</v>
      </c>
      <c r="AW137">
        <f t="shared" si="125"/>
        <v>7.575598599394881E-2</v>
      </c>
      <c r="AX137">
        <f t="shared" si="125"/>
        <v>5.4897167057804383E-2</v>
      </c>
      <c r="AY137">
        <f t="shared" si="125"/>
        <v>5.9819456038279976E-2</v>
      </c>
      <c r="AZ137">
        <f t="shared" si="125"/>
        <v>7.6062470905031113E-2</v>
      </c>
      <c r="BA137">
        <f t="shared" si="125"/>
        <v>8.1674609008815263E-2</v>
      </c>
      <c r="BB137">
        <f t="shared" si="125"/>
        <v>5.6166938087312039E-2</v>
      </c>
      <c r="BC137">
        <f t="shared" si="125"/>
        <v>1.8165697780080411E-2</v>
      </c>
      <c r="BD137">
        <f t="shared" si="125"/>
        <v>3.3809889571788897E-2</v>
      </c>
    </row>
    <row r="138" spans="1:56">
      <c r="D138">
        <v>1</v>
      </c>
      <c r="E138" t="s">
        <v>20</v>
      </c>
      <c r="F138">
        <v>6</v>
      </c>
      <c r="G138" t="s">
        <v>21</v>
      </c>
      <c r="H138" t="s">
        <v>22</v>
      </c>
      <c r="I138">
        <v>12</v>
      </c>
      <c r="J138" t="s">
        <v>23</v>
      </c>
      <c r="K138" t="s">
        <v>24</v>
      </c>
      <c r="L138">
        <v>27</v>
      </c>
      <c r="M138">
        <v>37</v>
      </c>
      <c r="N138" t="s">
        <v>25</v>
      </c>
      <c r="O138">
        <v>2</v>
      </c>
      <c r="P138">
        <v>11</v>
      </c>
      <c r="Q138">
        <v>0</v>
      </c>
      <c r="R138">
        <v>0</v>
      </c>
      <c r="S138">
        <v>3</v>
      </c>
      <c r="T138">
        <v>26</v>
      </c>
      <c r="U138">
        <v>0</v>
      </c>
      <c r="V138">
        <v>25</v>
      </c>
      <c r="AT138">
        <f t="shared" ref="AT138:BD138" si="126">AT117/$BE117</f>
        <v>8.2849633318162225E-2</v>
      </c>
      <c r="AU138">
        <f t="shared" si="126"/>
        <v>0.17232029502726515</v>
      </c>
      <c r="AV138">
        <f t="shared" si="126"/>
        <v>0.14841645366706499</v>
      </c>
      <c r="AW138">
        <f t="shared" si="126"/>
        <v>7.931882438848567E-2</v>
      </c>
      <c r="AX138">
        <f t="shared" si="126"/>
        <v>4.9216222933179163E-2</v>
      </c>
      <c r="AY138">
        <f t="shared" si="126"/>
        <v>8.8935989379895428E-2</v>
      </c>
      <c r="AZ138">
        <f t="shared" si="126"/>
        <v>0.10037576651427471</v>
      </c>
      <c r="BA138">
        <f t="shared" si="126"/>
        <v>8.2526802521709713E-2</v>
      </c>
      <c r="BB138">
        <f t="shared" si="126"/>
        <v>8.3014524030004061E-2</v>
      </c>
      <c r="BC138">
        <f t="shared" si="126"/>
        <v>3.9412942107270886E-2</v>
      </c>
      <c r="BD138">
        <f t="shared" si="126"/>
        <v>7.3612546112687874E-2</v>
      </c>
    </row>
    <row r="139" spans="1:56">
      <c r="D139">
        <v>1</v>
      </c>
      <c r="E139">
        <v>2</v>
      </c>
      <c r="F139">
        <v>3</v>
      </c>
      <c r="G139">
        <v>4</v>
      </c>
      <c r="H139">
        <v>5</v>
      </c>
      <c r="I139">
        <v>6</v>
      </c>
      <c r="J139">
        <v>7</v>
      </c>
      <c r="K139">
        <v>8</v>
      </c>
      <c r="L139">
        <v>9</v>
      </c>
      <c r="M139">
        <v>10</v>
      </c>
      <c r="N139">
        <v>11</v>
      </c>
      <c r="O139">
        <v>12</v>
      </c>
      <c r="P139">
        <v>13</v>
      </c>
      <c r="Q139">
        <v>14</v>
      </c>
      <c r="R139">
        <v>15</v>
      </c>
      <c r="S139">
        <v>16</v>
      </c>
      <c r="T139">
        <v>17</v>
      </c>
      <c r="U139">
        <v>18</v>
      </c>
      <c r="V139">
        <v>19</v>
      </c>
      <c r="W139">
        <v>0</v>
      </c>
      <c r="X139" t="s">
        <v>94</v>
      </c>
      <c r="Y139" t="s">
        <v>95</v>
      </c>
      <c r="Z139" t="s">
        <v>96</v>
      </c>
      <c r="AA139" t="s">
        <v>97</v>
      </c>
      <c r="AB139" t="s">
        <v>98</v>
      </c>
      <c r="AC139" t="s">
        <v>99</v>
      </c>
      <c r="AD139" t="s">
        <v>100</v>
      </c>
      <c r="AE139" t="s">
        <v>101</v>
      </c>
      <c r="AF139" t="s">
        <v>102</v>
      </c>
      <c r="AG139" t="s">
        <v>103</v>
      </c>
      <c r="AH139" t="s">
        <v>104</v>
      </c>
      <c r="AO139" t="s">
        <v>36</v>
      </c>
      <c r="AT139">
        <f t="shared" ref="AT139:BD139" si="127">AT118/$BE118</f>
        <v>1.5946490576897596E-2</v>
      </c>
      <c r="AU139">
        <f t="shared" si="127"/>
        <v>8.2799111489565175E-2</v>
      </c>
      <c r="AV139">
        <f t="shared" si="127"/>
        <v>2.7888505452672196E-2</v>
      </c>
      <c r="AW139">
        <f t="shared" si="127"/>
        <v>3.6575170691443691E-2</v>
      </c>
      <c r="AX139">
        <f t="shared" si="127"/>
        <v>1.911590510562788E-2</v>
      </c>
      <c r="AY139">
        <f t="shared" si="127"/>
        <v>1.8791107324374879E-2</v>
      </c>
      <c r="AZ139">
        <f t="shared" si="127"/>
        <v>6.7839982122579981E-2</v>
      </c>
      <c r="BA139">
        <f t="shared" si="127"/>
        <v>3.4882124408439505E-2</v>
      </c>
      <c r="BB139">
        <f t="shared" si="127"/>
        <v>0.23966981283171357</v>
      </c>
      <c r="BC139">
        <f t="shared" si="127"/>
        <v>0.25067161554765649</v>
      </c>
      <c r="BD139">
        <f t="shared" si="127"/>
        <v>0.20582017444902906</v>
      </c>
    </row>
    <row r="140" spans="1:56">
      <c r="A140" t="s">
        <v>0</v>
      </c>
      <c r="B140">
        <v>1</v>
      </c>
      <c r="C140">
        <v>1</v>
      </c>
      <c r="D140">
        <v>48534142.137063064</v>
      </c>
      <c r="E140">
        <v>465764.99659620179</v>
      </c>
      <c r="F140">
        <v>120427606.41603851</v>
      </c>
      <c r="G140">
        <v>26899502.353332717</v>
      </c>
      <c r="H140">
        <v>19150036.572244722</v>
      </c>
      <c r="I140">
        <v>18211553.222896907</v>
      </c>
      <c r="J140">
        <v>260123.13125829576</v>
      </c>
      <c r="K140">
        <v>536461.95174683526</v>
      </c>
      <c r="L140">
        <v>2795.7970378082928</v>
      </c>
      <c r="M140">
        <v>3431225.3066661959</v>
      </c>
      <c r="N140">
        <v>33146073.448143907</v>
      </c>
      <c r="O140">
        <v>481421.84506555361</v>
      </c>
      <c r="P140">
        <v>669.48108496106863</v>
      </c>
      <c r="Q140">
        <v>1530.0014142962391</v>
      </c>
      <c r="R140">
        <v>3941.2891193591386</v>
      </c>
      <c r="S140">
        <v>95.990642237784485</v>
      </c>
      <c r="T140">
        <v>1203.8065383193939</v>
      </c>
      <c r="U140">
        <v>571016.71341827151</v>
      </c>
      <c r="V140">
        <v>203976.14435425465</v>
      </c>
      <c r="W140">
        <v>272329140.60466248</v>
      </c>
      <c r="X140">
        <v>6036902.5151594877</v>
      </c>
      <c r="Y140">
        <v>10557310.249402031</v>
      </c>
      <c r="Z140">
        <v>13773595.762127463</v>
      </c>
      <c r="AA140">
        <v>9065129.192308981</v>
      </c>
      <c r="AB140">
        <v>9916648.9858765639</v>
      </c>
      <c r="AC140">
        <v>27263878.550375286</v>
      </c>
      <c r="AD140">
        <v>15774587.16762761</v>
      </c>
      <c r="AE140">
        <v>8434872.0154421721</v>
      </c>
      <c r="AF140">
        <v>27291811.030010901</v>
      </c>
      <c r="AG140">
        <v>12353944.081259586</v>
      </c>
      <c r="AH140">
        <v>18236883.767938223</v>
      </c>
      <c r="AI140">
        <f>SUM(W140:AH140)</f>
        <v>431034703.92219079</v>
      </c>
      <c r="AJ140">
        <f>AI140-AO140</f>
        <v>0</v>
      </c>
      <c r="AO140">
        <v>431034703.92219073</v>
      </c>
      <c r="AT140">
        <f t="shared" ref="AT140:BD140" si="128">AT119/$BE119</f>
        <v>0.11815709893689468</v>
      </c>
      <c r="AU140">
        <f t="shared" si="128"/>
        <v>0.36871051400504679</v>
      </c>
      <c r="AV140">
        <f t="shared" si="128"/>
        <v>0.26970692905728288</v>
      </c>
      <c r="AW140">
        <f t="shared" si="128"/>
        <v>1.8796511856919395E-2</v>
      </c>
      <c r="AX140">
        <f t="shared" si="128"/>
        <v>1.5362987918648241E-2</v>
      </c>
      <c r="AY140">
        <f t="shared" si="128"/>
        <v>1.1471677755033867E-2</v>
      </c>
      <c r="AZ140">
        <f t="shared" si="128"/>
        <v>9.8463152253932179E-2</v>
      </c>
      <c r="BA140">
        <f t="shared" si="128"/>
        <v>1.8844280528703537E-2</v>
      </c>
      <c r="BB140">
        <f t="shared" si="128"/>
        <v>2.8823684242249709E-2</v>
      </c>
      <c r="BC140">
        <f t="shared" si="128"/>
        <v>6.4942628004269328E-3</v>
      </c>
      <c r="BD140">
        <f t="shared" si="128"/>
        <v>4.5168900644861662E-2</v>
      </c>
    </row>
    <row r="141" spans="1:56">
      <c r="A141" t="s">
        <v>1</v>
      </c>
      <c r="B141" t="s">
        <v>20</v>
      </c>
      <c r="C141">
        <v>2</v>
      </c>
      <c r="D141">
        <v>6336.3414622998662</v>
      </c>
      <c r="E141">
        <v>5002476.0874736533</v>
      </c>
      <c r="F141">
        <v>120066.35605738452</v>
      </c>
      <c r="G141">
        <v>3222.0356261659012</v>
      </c>
      <c r="H141">
        <v>143818.17339597995</v>
      </c>
      <c r="I141">
        <v>5839228.2304061307</v>
      </c>
      <c r="J141">
        <v>39958115.329987429</v>
      </c>
      <c r="K141">
        <v>982408.72640298842</v>
      </c>
      <c r="L141">
        <v>552.39128562907183</v>
      </c>
      <c r="M141">
        <v>99.676176989021457</v>
      </c>
      <c r="N141">
        <v>12018179.285582764</v>
      </c>
      <c r="O141">
        <v>479201.92707229429</v>
      </c>
      <c r="P141">
        <v>21.101893372570025</v>
      </c>
      <c r="Q141">
        <v>538481.80667120859</v>
      </c>
      <c r="R141">
        <v>124.22854747572643</v>
      </c>
      <c r="S141">
        <v>33783.769068937436</v>
      </c>
      <c r="T141">
        <v>220.49972509086888</v>
      </c>
      <c r="U141">
        <v>51077.411249772624</v>
      </c>
      <c r="V141">
        <v>18245.654050923746</v>
      </c>
      <c r="W141">
        <v>65195659.032136485</v>
      </c>
      <c r="X141">
        <v>46609.795883621002</v>
      </c>
      <c r="Y141">
        <v>584933.40705321566</v>
      </c>
      <c r="Z141">
        <v>185212.86221549282</v>
      </c>
      <c r="AA141">
        <v>1207239.2783129974</v>
      </c>
      <c r="AB141">
        <v>976411.55694756168</v>
      </c>
      <c r="AC141">
        <v>433941.95460148738</v>
      </c>
      <c r="AD141">
        <v>552265.53478086879</v>
      </c>
      <c r="AE141">
        <v>66897.579783347042</v>
      </c>
      <c r="AF141">
        <v>55152.645499746417</v>
      </c>
      <c r="AG141">
        <v>130840.64123066654</v>
      </c>
      <c r="AH141">
        <v>1742466.621673953</v>
      </c>
      <c r="AI141">
        <f t="shared" ref="AI141:AI158" si="129">SUM(W141:AH141)</f>
        <v>71177630.910119459</v>
      </c>
      <c r="AJ141">
        <f t="shared" ref="AJ141:AJ158" si="130">AI141-AO141</f>
        <v>0</v>
      </c>
      <c r="AO141">
        <v>71177630.910119444</v>
      </c>
      <c r="AT141">
        <f t="shared" ref="AT141:BD141" si="131">AT120/$BE120</f>
        <v>0.13053945502020642</v>
      </c>
      <c r="AU141">
        <f t="shared" si="131"/>
        <v>3.4171314184097759E-3</v>
      </c>
      <c r="AV141">
        <f t="shared" si="131"/>
        <v>8.104339870815812E-12</v>
      </c>
      <c r="AW141">
        <f t="shared" si="131"/>
        <v>8.2219571125156771E-51</v>
      </c>
      <c r="AX141">
        <f t="shared" si="131"/>
        <v>7.0884000190366073E-3</v>
      </c>
      <c r="AY141">
        <f t="shared" si="131"/>
        <v>3.8326274949906586E-3</v>
      </c>
      <c r="AZ141">
        <f t="shared" si="131"/>
        <v>0.32098954285135034</v>
      </c>
      <c r="BA141">
        <f t="shared" si="131"/>
        <v>4.6125838731452939E-3</v>
      </c>
      <c r="BB141">
        <f t="shared" si="131"/>
        <v>0.40279241218948042</v>
      </c>
      <c r="BC141">
        <f t="shared" si="131"/>
        <v>0.12672784712527618</v>
      </c>
      <c r="BD141">
        <f t="shared" si="131"/>
        <v>0</v>
      </c>
    </row>
    <row r="142" spans="1:56">
      <c r="A142" t="s">
        <v>2</v>
      </c>
      <c r="B142">
        <v>6</v>
      </c>
      <c r="C142">
        <v>3</v>
      </c>
      <c r="D142">
        <v>50068077.227532096</v>
      </c>
      <c r="E142">
        <v>210827.94800625299</v>
      </c>
      <c r="F142">
        <v>103336366.18742709</v>
      </c>
      <c r="G142">
        <v>1111917.018794497</v>
      </c>
      <c r="H142">
        <v>1167719.8675696449</v>
      </c>
      <c r="I142">
        <v>28515327.075162016</v>
      </c>
      <c r="J142">
        <v>1529757.7502486533</v>
      </c>
      <c r="K142">
        <v>1249203.3273556409</v>
      </c>
      <c r="L142">
        <v>22598.991741506172</v>
      </c>
      <c r="M142">
        <v>97936.454534518678</v>
      </c>
      <c r="N142">
        <v>38420162.638744548</v>
      </c>
      <c r="O142">
        <v>48991.573793769465</v>
      </c>
      <c r="P142">
        <v>48019.65038995113</v>
      </c>
      <c r="Q142">
        <v>53155.521189164916</v>
      </c>
      <c r="R142">
        <v>282695.55309146625</v>
      </c>
      <c r="S142">
        <v>3334.9201966451051</v>
      </c>
      <c r="T142">
        <v>68488.791381576288</v>
      </c>
      <c r="U142">
        <v>151419.20273666643</v>
      </c>
      <c r="V142">
        <v>54089.318980750038</v>
      </c>
      <c r="W142">
        <v>226440089.01887646</v>
      </c>
      <c r="X142">
        <v>13259407.675912572</v>
      </c>
      <c r="Y142">
        <v>31516859.575801942</v>
      </c>
      <c r="Z142">
        <v>21352530.138811339</v>
      </c>
      <c r="AA142">
        <v>17990282.159437828</v>
      </c>
      <c r="AB142">
        <v>10892928.182690874</v>
      </c>
      <c r="AC142">
        <v>43152258.724246338</v>
      </c>
      <c r="AD142">
        <v>20215427.406412724</v>
      </c>
      <c r="AE142">
        <v>11540219.540101167</v>
      </c>
      <c r="AF142">
        <v>34678696.003609844</v>
      </c>
      <c r="AG142">
        <v>6867181.6861005509</v>
      </c>
      <c r="AH142">
        <v>15676848.712909406</v>
      </c>
      <c r="AI142">
        <f t="shared" si="129"/>
        <v>453582728.824911</v>
      </c>
      <c r="AJ142">
        <f t="shared" si="130"/>
        <v>0</v>
      </c>
      <c r="AO142">
        <v>453582728.824911</v>
      </c>
      <c r="AT142">
        <f t="shared" ref="AT142:BD142" si="132">AT121/$BE121</f>
        <v>0.11815709893689466</v>
      </c>
      <c r="AU142">
        <f t="shared" si="132"/>
        <v>0.36871051400504679</v>
      </c>
      <c r="AV142">
        <f t="shared" si="132"/>
        <v>0.26970692905728288</v>
      </c>
      <c r="AW142">
        <f t="shared" si="132"/>
        <v>1.8796511856919395E-2</v>
      </c>
      <c r="AX142">
        <f t="shared" si="132"/>
        <v>1.5362987918648241E-2</v>
      </c>
      <c r="AY142">
        <f t="shared" si="132"/>
        <v>1.1471677755033867E-2</v>
      </c>
      <c r="AZ142">
        <f t="shared" si="132"/>
        <v>9.8463152253932179E-2</v>
      </c>
      <c r="BA142">
        <f t="shared" si="132"/>
        <v>1.8844280528703534E-2</v>
      </c>
      <c r="BB142">
        <f t="shared" si="132"/>
        <v>2.8823684242249712E-2</v>
      </c>
      <c r="BC142">
        <f t="shared" si="132"/>
        <v>6.4942628004269328E-3</v>
      </c>
      <c r="BD142">
        <f t="shared" si="132"/>
        <v>4.5168900644861669E-2</v>
      </c>
    </row>
    <row r="143" spans="1:56">
      <c r="A143" t="s">
        <v>3</v>
      </c>
      <c r="B143" t="s">
        <v>21</v>
      </c>
      <c r="C143">
        <v>4</v>
      </c>
      <c r="D143">
        <v>135418.52124523776</v>
      </c>
      <c r="E143">
        <v>917299.46279696701</v>
      </c>
      <c r="F143">
        <v>986456.06540672819</v>
      </c>
      <c r="G143">
        <v>139946780.35183302</v>
      </c>
      <c r="H143">
        <v>10006006.910329314</v>
      </c>
      <c r="I143">
        <v>11300414.91321506</v>
      </c>
      <c r="J143">
        <v>10420799.755394204</v>
      </c>
      <c r="K143">
        <v>5844324.1313223587</v>
      </c>
      <c r="L143">
        <v>43636.10190281472</v>
      </c>
      <c r="M143">
        <v>207884.24622373449</v>
      </c>
      <c r="N143">
        <v>15933351.572423724</v>
      </c>
      <c r="O143">
        <v>296974.75293014862</v>
      </c>
      <c r="P143">
        <v>17932.367290585975</v>
      </c>
      <c r="Q143">
        <v>54901.595907542949</v>
      </c>
      <c r="R143">
        <v>105569.29191038784</v>
      </c>
      <c r="S143">
        <v>3444.4670454559346</v>
      </c>
      <c r="T143">
        <v>23334.075534640931</v>
      </c>
      <c r="U143">
        <v>437231.13211993169</v>
      </c>
      <c r="V143">
        <v>156185.8320881429</v>
      </c>
      <c r="W143">
        <v>196837945.54691997</v>
      </c>
      <c r="X143">
        <v>1277311.0971703662</v>
      </c>
      <c r="Y143">
        <v>31631871.054385893</v>
      </c>
      <c r="Z143">
        <v>28444038.90741735</v>
      </c>
      <c r="AA143">
        <v>19603323.528131075</v>
      </c>
      <c r="AB143">
        <v>17416520.990162544</v>
      </c>
      <c r="AC143">
        <v>26528551.362260349</v>
      </c>
      <c r="AD143">
        <v>18414817.097833768</v>
      </c>
      <c r="AE143">
        <v>12278035.003487371</v>
      </c>
      <c r="AF143">
        <v>12713210.568360444</v>
      </c>
      <c r="AG143">
        <v>3427278.5064774738</v>
      </c>
      <c r="AH143">
        <v>6715729.8362613302</v>
      </c>
      <c r="AI143">
        <f t="shared" si="129"/>
        <v>375288633.49886793</v>
      </c>
      <c r="AJ143">
        <f t="shared" si="130"/>
        <v>0</v>
      </c>
      <c r="AO143">
        <v>375288633.49886793</v>
      </c>
      <c r="AT143">
        <f t="shared" ref="AT143:BD146" si="133">AT122/$BE122</f>
        <v>0.13053945502020645</v>
      </c>
      <c r="AU143">
        <f t="shared" si="133"/>
        <v>3.4171314184097759E-3</v>
      </c>
      <c r="AV143">
        <f t="shared" si="133"/>
        <v>8.104339870815812E-12</v>
      </c>
      <c r="AW143">
        <f t="shared" si="133"/>
        <v>8.2219571125156783E-51</v>
      </c>
      <c r="AX143">
        <f t="shared" si="133"/>
        <v>7.0884000190366073E-3</v>
      </c>
      <c r="AY143">
        <f t="shared" si="133"/>
        <v>3.8326274949906582E-3</v>
      </c>
      <c r="AZ143">
        <f t="shared" si="133"/>
        <v>0.32098954285135034</v>
      </c>
      <c r="BA143">
        <f t="shared" si="133"/>
        <v>4.6125838731452939E-3</v>
      </c>
      <c r="BB143">
        <f t="shared" si="133"/>
        <v>0.40279241218948042</v>
      </c>
      <c r="BC143">
        <f t="shared" si="133"/>
        <v>0.12672784712527621</v>
      </c>
      <c r="BD143">
        <f t="shared" si="133"/>
        <v>0</v>
      </c>
    </row>
    <row r="144" spans="1:56">
      <c r="A144" t="s">
        <v>4</v>
      </c>
      <c r="B144" t="s">
        <v>22</v>
      </c>
      <c r="C144">
        <v>5</v>
      </c>
      <c r="D144">
        <v>426305.53010104422</v>
      </c>
      <c r="E144">
        <v>690763.55587423139</v>
      </c>
      <c r="F144">
        <v>5278938.5130929444</v>
      </c>
      <c r="G144">
        <v>2751301.3367353701</v>
      </c>
      <c r="H144">
        <v>57690678.554358959</v>
      </c>
      <c r="I144">
        <v>8738742.8379026428</v>
      </c>
      <c r="J144">
        <v>8324861.1719129607</v>
      </c>
      <c r="K144">
        <v>15315808.152963823</v>
      </c>
      <c r="L144">
        <v>32184.984831421029</v>
      </c>
      <c r="M144">
        <v>518616.25784470193</v>
      </c>
      <c r="N144">
        <v>65069223.315724134</v>
      </c>
      <c r="O144">
        <v>430442.13120195642</v>
      </c>
      <c r="P144">
        <v>10893.87493079989</v>
      </c>
      <c r="Q144">
        <v>65067.080645956594</v>
      </c>
      <c r="R144">
        <v>64133.119959494732</v>
      </c>
      <c r="S144">
        <v>4082.238618462984</v>
      </c>
      <c r="T144">
        <v>38817.477912773204</v>
      </c>
      <c r="U144">
        <v>571614.98130892986</v>
      </c>
      <c r="V144">
        <v>204189.85504740916</v>
      </c>
      <c r="W144">
        <v>166226664.97096801</v>
      </c>
      <c r="X144">
        <v>6193673.9079389069</v>
      </c>
      <c r="Y144">
        <v>14594700.843608687</v>
      </c>
      <c r="Z144">
        <v>7182806.1518318243</v>
      </c>
      <c r="AA144">
        <v>7053728.8863271512</v>
      </c>
      <c r="AB144">
        <v>6369394.9112791233</v>
      </c>
      <c r="AC144">
        <v>6010923.575302856</v>
      </c>
      <c r="AD144">
        <v>11515628.369259994</v>
      </c>
      <c r="AE144">
        <v>3625311.5888197417</v>
      </c>
      <c r="AF144">
        <v>8188799.6864174856</v>
      </c>
      <c r="AG144">
        <v>3364229.8390686112</v>
      </c>
      <c r="AH144">
        <v>1806760.8108949414</v>
      </c>
      <c r="AI144">
        <f t="shared" si="129"/>
        <v>242132623.54171732</v>
      </c>
      <c r="AJ144">
        <f t="shared" si="130"/>
        <v>0</v>
      </c>
      <c r="AO144">
        <v>242132623.54171729</v>
      </c>
      <c r="AT144">
        <f t="shared" si="133"/>
        <v>7.4265417204933237E-2</v>
      </c>
      <c r="AU144">
        <f t="shared" si="133"/>
        <v>0.21157761901045954</v>
      </c>
      <c r="AV144">
        <f t="shared" si="133"/>
        <v>8.0007779996439932E-2</v>
      </c>
      <c r="AW144">
        <f t="shared" si="133"/>
        <v>9.6795134804900942E-2</v>
      </c>
      <c r="AX144">
        <f t="shared" si="133"/>
        <v>6.4476700084165159E-2</v>
      </c>
      <c r="AY144">
        <f t="shared" si="133"/>
        <v>8.5963191198142344E-2</v>
      </c>
      <c r="AZ144">
        <f t="shared" si="133"/>
        <v>6.3792093194703164E-2</v>
      </c>
      <c r="BA144">
        <f t="shared" si="133"/>
        <v>0.11639882926020105</v>
      </c>
      <c r="BB144">
        <f t="shared" si="133"/>
        <v>0.16028828188090802</v>
      </c>
      <c r="BC144">
        <f t="shared" si="133"/>
        <v>9.2801091136131934E-3</v>
      </c>
      <c r="BD144">
        <f t="shared" si="133"/>
        <v>3.7154844251533502E-2</v>
      </c>
    </row>
    <row r="145" spans="1:56">
      <c r="A145" t="s">
        <v>5</v>
      </c>
      <c r="B145">
        <v>12</v>
      </c>
      <c r="C145">
        <v>6</v>
      </c>
      <c r="D145">
        <v>19376933.103073668</v>
      </c>
      <c r="E145">
        <v>6636747.2328582443</v>
      </c>
      <c r="F145">
        <v>10640497.294488007</v>
      </c>
      <c r="G145">
        <v>31494715.961839773</v>
      </c>
      <c r="H145">
        <v>19578505.793829929</v>
      </c>
      <c r="I145">
        <v>283271821.98580098</v>
      </c>
      <c r="J145">
        <v>30878358.424869511</v>
      </c>
      <c r="K145">
        <v>81804320.188984677</v>
      </c>
      <c r="L145">
        <v>483046.62481007475</v>
      </c>
      <c r="M145">
        <v>1044492.937734588</v>
      </c>
      <c r="N145">
        <v>75992953.08745718</v>
      </c>
      <c r="O145">
        <v>1168354.3672049211</v>
      </c>
      <c r="P145">
        <v>362779.65123369341</v>
      </c>
      <c r="Q145">
        <v>289897.03095856286</v>
      </c>
      <c r="R145">
        <v>2135713.0533649134</v>
      </c>
      <c r="S145">
        <v>18187.827752655525</v>
      </c>
      <c r="T145">
        <v>235668.39569841651</v>
      </c>
      <c r="U145">
        <v>629123.6416192808</v>
      </c>
      <c r="V145">
        <v>224732.85233878859</v>
      </c>
      <c r="W145">
        <v>566266849.45591795</v>
      </c>
      <c r="X145">
        <v>3507490.1823897669</v>
      </c>
      <c r="Y145">
        <v>18386176.922550894</v>
      </c>
      <c r="Z145">
        <v>32408477.429884192</v>
      </c>
      <c r="AA145">
        <v>13633661.031170132</v>
      </c>
      <c r="AB145">
        <v>7664460.5033073556</v>
      </c>
      <c r="AC145">
        <v>26840984.120804477</v>
      </c>
      <c r="AD145">
        <v>14972935.324859846</v>
      </c>
      <c r="AE145">
        <v>9532824.6597286426</v>
      </c>
      <c r="AF145">
        <v>13866730.46480678</v>
      </c>
      <c r="AG145">
        <v>12778358.590985643</v>
      </c>
      <c r="AH145">
        <v>10826233.380655235</v>
      </c>
      <c r="AI145">
        <f t="shared" si="129"/>
        <v>730685182.06706095</v>
      </c>
      <c r="AJ145">
        <f t="shared" si="130"/>
        <v>0</v>
      </c>
      <c r="AO145">
        <v>730685182.06706095</v>
      </c>
      <c r="AT145">
        <f t="shared" si="133"/>
        <v>8.2743065032305663E-2</v>
      </c>
      <c r="AU145">
        <f t="shared" si="133"/>
        <v>0.16735016191535018</v>
      </c>
      <c r="AV145">
        <f t="shared" si="133"/>
        <v>0.17882863172966587</v>
      </c>
      <c r="AW145">
        <f t="shared" si="133"/>
        <v>9.9752128936336101E-2</v>
      </c>
      <c r="AX145">
        <f t="shared" si="133"/>
        <v>4.9636410359389635E-2</v>
      </c>
      <c r="AY145">
        <f t="shared" si="133"/>
        <v>7.3426509494307388E-2</v>
      </c>
      <c r="AZ145">
        <f t="shared" si="133"/>
        <v>8.5557352506700338E-2</v>
      </c>
      <c r="BA145">
        <f t="shared" si="133"/>
        <v>5.0806594085999399E-2</v>
      </c>
      <c r="BB145">
        <f t="shared" si="133"/>
        <v>9.868056090237888E-2</v>
      </c>
      <c r="BC145">
        <f t="shared" si="133"/>
        <v>4.7783931748435184E-2</v>
      </c>
      <c r="BD145">
        <f t="shared" si="133"/>
        <v>6.5434653289131187E-2</v>
      </c>
    </row>
    <row r="146" spans="1:56">
      <c r="A146" t="s">
        <v>6</v>
      </c>
      <c r="B146" t="s">
        <v>23</v>
      </c>
      <c r="C146">
        <v>7</v>
      </c>
      <c r="D146">
        <v>1125446.7613494406</v>
      </c>
      <c r="E146">
        <v>2613058.0733617274</v>
      </c>
      <c r="F146">
        <v>3580391.783541271</v>
      </c>
      <c r="G146">
        <v>904742.71635209862</v>
      </c>
      <c r="H146">
        <v>6299821.4769211672</v>
      </c>
      <c r="I146">
        <v>8577025.6805911995</v>
      </c>
      <c r="J146">
        <v>243010971.60612941</v>
      </c>
      <c r="K146">
        <v>181941038.26768687</v>
      </c>
      <c r="L146">
        <v>57503.165232883497</v>
      </c>
      <c r="M146">
        <v>441063.85003827146</v>
      </c>
      <c r="N146">
        <v>270186241.92316324</v>
      </c>
      <c r="O146">
        <v>1774541.4909401615</v>
      </c>
      <c r="P146">
        <v>23650.386644748651</v>
      </c>
      <c r="Q146">
        <v>245523.54106092016</v>
      </c>
      <c r="R146">
        <v>139231.73282334785</v>
      </c>
      <c r="S146">
        <v>15403.882748548587</v>
      </c>
      <c r="T146">
        <v>126804.55052020191</v>
      </c>
      <c r="U146">
        <v>720685.05627504166</v>
      </c>
      <c r="V146">
        <v>257440.02866870939</v>
      </c>
      <c r="W146">
        <v>722040585.97404933</v>
      </c>
      <c r="X146">
        <v>8327285.6447787974</v>
      </c>
      <c r="Y146">
        <v>10755202.96784341</v>
      </c>
      <c r="Z146">
        <v>9567042.5711717773</v>
      </c>
      <c r="AA146">
        <v>14567429.850090297</v>
      </c>
      <c r="AB146">
        <v>13645389.331288684</v>
      </c>
      <c r="AC146">
        <v>49461226.53569141</v>
      </c>
      <c r="AD146">
        <v>14433008.176742723</v>
      </c>
      <c r="AE146">
        <v>6951815.1757020541</v>
      </c>
      <c r="AF146">
        <v>8825630.8536479566</v>
      </c>
      <c r="AG146">
        <v>5036872.1847753003</v>
      </c>
      <c r="AH146">
        <v>677930.81988528464</v>
      </c>
      <c r="AI146">
        <f t="shared" si="129"/>
        <v>864289420.08566701</v>
      </c>
      <c r="AJ146">
        <f t="shared" si="130"/>
        <v>0</v>
      </c>
      <c r="AO146">
        <v>864289420.08566701</v>
      </c>
      <c r="AT146">
        <f t="shared" si="133"/>
        <v>8.2743065032305663E-2</v>
      </c>
      <c r="AU146">
        <f t="shared" si="133"/>
        <v>0.16735016191535018</v>
      </c>
      <c r="AV146">
        <f t="shared" si="133"/>
        <v>0.17882863172966587</v>
      </c>
      <c r="AW146">
        <f t="shared" si="133"/>
        <v>9.9752128936336101E-2</v>
      </c>
      <c r="AX146">
        <f t="shared" si="133"/>
        <v>4.9636410359389635E-2</v>
      </c>
      <c r="AY146">
        <f t="shared" si="133"/>
        <v>7.3426509494307388E-2</v>
      </c>
      <c r="AZ146">
        <f t="shared" si="133"/>
        <v>8.5557352506700352E-2</v>
      </c>
      <c r="BA146">
        <f t="shared" si="133"/>
        <v>5.0806594085999399E-2</v>
      </c>
      <c r="BB146">
        <f t="shared" si="133"/>
        <v>9.8680560902378894E-2</v>
      </c>
      <c r="BC146">
        <f t="shared" si="133"/>
        <v>4.7783931748435184E-2</v>
      </c>
      <c r="BD146">
        <f t="shared" si="133"/>
        <v>6.5434653289131187E-2</v>
      </c>
    </row>
    <row r="147" spans="1:56">
      <c r="A147" t="s">
        <v>7</v>
      </c>
      <c r="B147" t="s">
        <v>24</v>
      </c>
      <c r="C147">
        <v>8</v>
      </c>
      <c r="D147">
        <v>3191169.63808301</v>
      </c>
      <c r="E147">
        <v>4806065.7805973785</v>
      </c>
      <c r="F147">
        <v>1966125.3859227679</v>
      </c>
      <c r="G147">
        <v>3339716.0263398131</v>
      </c>
      <c r="H147">
        <v>6489822.9188029487</v>
      </c>
      <c r="I147">
        <v>9540056.5834078118</v>
      </c>
      <c r="J147">
        <v>30252278.493863251</v>
      </c>
      <c r="K147">
        <v>477532525.18265557</v>
      </c>
      <c r="L147">
        <v>266739.1269258472</v>
      </c>
      <c r="M147">
        <v>1363266.7457839143</v>
      </c>
      <c r="N147">
        <v>129086266.04753911</v>
      </c>
      <c r="O147">
        <v>2707740.3290498438</v>
      </c>
      <c r="P147">
        <v>73042.778671004518</v>
      </c>
      <c r="Q147">
        <v>490794.62875382148</v>
      </c>
      <c r="R147">
        <v>430008.72659535811</v>
      </c>
      <c r="S147">
        <v>30791.926844462749</v>
      </c>
      <c r="T147">
        <v>558609.51121848996</v>
      </c>
      <c r="U147">
        <v>9527310.8751124833</v>
      </c>
      <c r="V147">
        <v>3403305.1795215989</v>
      </c>
      <c r="W147">
        <v>685055635.88568854</v>
      </c>
      <c r="X147">
        <v>20805600.297101561</v>
      </c>
      <c r="Y147">
        <v>228044124.83325535</v>
      </c>
      <c r="Z147">
        <v>60759084.108755186</v>
      </c>
      <c r="AA147">
        <v>78439366.383916944</v>
      </c>
      <c r="AB147">
        <v>57261097.467454642</v>
      </c>
      <c r="AC147">
        <v>173931595.66141552</v>
      </c>
      <c r="AD147">
        <v>83723415.063073784</v>
      </c>
      <c r="AE147">
        <v>35932224.042962432</v>
      </c>
      <c r="AF147">
        <v>109580897.07668227</v>
      </c>
      <c r="AG147">
        <v>23473178.37159346</v>
      </c>
      <c r="AH147">
        <v>42518144.884412974</v>
      </c>
      <c r="AI147">
        <f t="shared" si="129"/>
        <v>1599524364.076313</v>
      </c>
      <c r="AJ147">
        <f t="shared" si="130"/>
        <v>0</v>
      </c>
      <c r="AO147">
        <v>1599524364.0763128</v>
      </c>
    </row>
    <row r="148" spans="1:56">
      <c r="A148" t="s">
        <v>8</v>
      </c>
      <c r="B148">
        <v>27</v>
      </c>
      <c r="C148">
        <v>9</v>
      </c>
      <c r="D148">
        <v>35475.104051731811</v>
      </c>
      <c r="E148">
        <v>117950.67141689709</v>
      </c>
      <c r="F148">
        <v>249764.05237336751</v>
      </c>
      <c r="G148">
        <v>160310.9072959226</v>
      </c>
      <c r="H148">
        <v>162636.08702481896</v>
      </c>
      <c r="I148">
        <v>468144.48626849172</v>
      </c>
      <c r="J148">
        <v>771906.54830911523</v>
      </c>
      <c r="K148">
        <v>671791.73004355503</v>
      </c>
      <c r="L148">
        <v>652319.86676290969</v>
      </c>
      <c r="M148">
        <v>84795.355654689294</v>
      </c>
      <c r="N148">
        <v>3727313.3161754622</v>
      </c>
      <c r="O148">
        <v>62004.559472918612</v>
      </c>
      <c r="P148">
        <v>5365.5592713837314</v>
      </c>
      <c r="Q148">
        <v>10924.352015627594</v>
      </c>
      <c r="R148">
        <v>31587.479991030654</v>
      </c>
      <c r="S148">
        <v>685.38208933229862</v>
      </c>
      <c r="T148">
        <v>7975.7889536813373</v>
      </c>
      <c r="U148">
        <v>317756.76979193633</v>
      </c>
      <c r="V148">
        <v>113507.71215893398</v>
      </c>
      <c r="W148">
        <v>7652215.729121807</v>
      </c>
      <c r="X148">
        <v>333173.04758976126</v>
      </c>
      <c r="Y148">
        <v>103253.85273754405</v>
      </c>
      <c r="Z148">
        <v>705682.27431271202</v>
      </c>
      <c r="AA148">
        <v>98638.442071948608</v>
      </c>
      <c r="AB148">
        <v>56840.707415716519</v>
      </c>
      <c r="AC148">
        <v>509622.96988125739</v>
      </c>
      <c r="AD148">
        <v>119448.67022074229</v>
      </c>
      <c r="AE148">
        <v>145844.95380894322</v>
      </c>
      <c r="AF148">
        <v>273289.24036670016</v>
      </c>
      <c r="AG148">
        <v>79273.914907609374</v>
      </c>
      <c r="AH148">
        <v>179570.45448514531</v>
      </c>
      <c r="AI148">
        <f t="shared" si="129"/>
        <v>10256854.256919887</v>
      </c>
      <c r="AJ148">
        <f t="shared" si="130"/>
        <v>0</v>
      </c>
      <c r="AO148">
        <v>10256854.256919887</v>
      </c>
    </row>
    <row r="149" spans="1:56">
      <c r="A149" t="s">
        <v>10</v>
      </c>
      <c r="B149">
        <v>37</v>
      </c>
      <c r="C149">
        <v>10</v>
      </c>
      <c r="D149">
        <v>1139193.3570861521</v>
      </c>
      <c r="E149">
        <v>83311.933872287918</v>
      </c>
      <c r="F149">
        <v>86969.258244784956</v>
      </c>
      <c r="G149">
        <v>99006.59006933411</v>
      </c>
      <c r="H149">
        <v>86272.815167492881</v>
      </c>
      <c r="I149">
        <v>230331.85148702055</v>
      </c>
      <c r="J149">
        <v>364915.15453865967</v>
      </c>
      <c r="K149">
        <v>696816.75486351212</v>
      </c>
      <c r="L149">
        <v>235778.52314832603</v>
      </c>
      <c r="M149">
        <v>971270.98794656736</v>
      </c>
      <c r="N149">
        <v>3273061.8270808193</v>
      </c>
      <c r="O149">
        <v>61375.029865384306</v>
      </c>
      <c r="P149">
        <v>2883.3292471280765</v>
      </c>
      <c r="Q149">
        <v>21255.655191660429</v>
      </c>
      <c r="R149">
        <v>16974.391725939055</v>
      </c>
      <c r="S149">
        <v>1333.556932671783</v>
      </c>
      <c r="T149">
        <v>7476.5320069580475</v>
      </c>
      <c r="U149">
        <v>311833.05208626803</v>
      </c>
      <c r="V149">
        <v>111391.66709501277</v>
      </c>
      <c r="W149">
        <v>7801452.2676559798</v>
      </c>
      <c r="X149">
        <v>3668326.1638163831</v>
      </c>
      <c r="Y149">
        <v>8937269.6188270841</v>
      </c>
      <c r="Z149">
        <v>3138944.6866005538</v>
      </c>
      <c r="AA149">
        <v>2193963.1116998047</v>
      </c>
      <c r="AB149">
        <v>1589872.5081773098</v>
      </c>
      <c r="AC149">
        <v>1732426.5295737509</v>
      </c>
      <c r="AD149">
        <v>2202839.1969409222</v>
      </c>
      <c r="AE149">
        <v>2365371.8841724079</v>
      </c>
      <c r="AF149">
        <v>1626646.2464171816</v>
      </c>
      <c r="AG149">
        <v>526095.33497414924</v>
      </c>
      <c r="AH149">
        <v>979165.53468228737</v>
      </c>
      <c r="AI149">
        <f t="shared" si="129"/>
        <v>36762373.08353781</v>
      </c>
      <c r="AJ149">
        <f t="shared" si="130"/>
        <v>0</v>
      </c>
      <c r="AO149">
        <v>36762373.08353781</v>
      </c>
    </row>
    <row r="150" spans="1:56">
      <c r="A150" t="s">
        <v>11</v>
      </c>
      <c r="B150" t="s">
        <v>25</v>
      </c>
      <c r="C150">
        <v>11</v>
      </c>
      <c r="D150">
        <v>20241131.046265699</v>
      </c>
      <c r="E150">
        <v>14894059.923422223</v>
      </c>
      <c r="F150">
        <v>35216254.747071788</v>
      </c>
      <c r="G150">
        <v>43757533.758215226</v>
      </c>
      <c r="H150">
        <v>28729863.656381007</v>
      </c>
      <c r="I150">
        <v>81561949.651320592</v>
      </c>
      <c r="J150">
        <v>113813461.5119655</v>
      </c>
      <c r="K150">
        <v>189900788.31548926</v>
      </c>
      <c r="L150">
        <v>2374295.7602272895</v>
      </c>
      <c r="M150">
        <v>8387622.4265987892</v>
      </c>
      <c r="N150">
        <v>1045523960.1968395</v>
      </c>
      <c r="O150">
        <v>12324278.851417644</v>
      </c>
      <c r="P150">
        <v>1501387.5822172044</v>
      </c>
      <c r="Q150">
        <v>1418826.7353963545</v>
      </c>
      <c r="R150">
        <v>8838789.7353032734</v>
      </c>
      <c r="S150">
        <v>89015.662523083956</v>
      </c>
      <c r="T150">
        <v>3722488.973876785</v>
      </c>
      <c r="U150">
        <v>31032979.70212961</v>
      </c>
      <c r="V150">
        <v>11085468.076006223</v>
      </c>
      <c r="W150">
        <v>1654414156.3126667</v>
      </c>
      <c r="X150">
        <v>175656846.84560061</v>
      </c>
      <c r="Y150">
        <v>365351522.50767326</v>
      </c>
      <c r="Z150">
        <v>314670870.91437602</v>
      </c>
      <c r="AA150">
        <v>168170866.05653039</v>
      </c>
      <c r="AB150">
        <v>104347674.06746268</v>
      </c>
      <c r="AC150">
        <v>188561069.49288771</v>
      </c>
      <c r="AD150">
        <v>212815554.38993734</v>
      </c>
      <c r="AE150">
        <v>174972384.67602488</v>
      </c>
      <c r="AF150">
        <v>176006446.25064605</v>
      </c>
      <c r="AG150">
        <v>83562869.963284656</v>
      </c>
      <c r="AH150">
        <v>156072479.99245524</v>
      </c>
      <c r="AI150">
        <f t="shared" si="129"/>
        <v>3774602741.4695454</v>
      </c>
      <c r="AJ150">
        <f t="shared" si="130"/>
        <v>0</v>
      </c>
      <c r="AO150">
        <v>3774602741.4695454</v>
      </c>
    </row>
    <row r="151" spans="1:56">
      <c r="A151" t="s">
        <v>12</v>
      </c>
      <c r="B151">
        <v>2</v>
      </c>
      <c r="C151">
        <v>12</v>
      </c>
      <c r="D151">
        <v>238802.07896965227</v>
      </c>
      <c r="E151">
        <v>271343.54267972347</v>
      </c>
      <c r="F151">
        <v>454259.31172550685</v>
      </c>
      <c r="G151">
        <v>265689.08705650043</v>
      </c>
      <c r="H151">
        <v>577396.87040849705</v>
      </c>
      <c r="I151">
        <v>3237405.7544268337</v>
      </c>
      <c r="J151">
        <v>11100741.018114841</v>
      </c>
      <c r="K151">
        <v>609642.40634234867</v>
      </c>
      <c r="L151">
        <v>892.37542527910102</v>
      </c>
      <c r="M151">
        <v>9535.1329904145387</v>
      </c>
      <c r="N151">
        <v>1119267.248293817</v>
      </c>
      <c r="O151">
        <v>7626711.0049688099</v>
      </c>
      <c r="P151">
        <v>571993.20763870282</v>
      </c>
      <c r="Q151">
        <v>9522.6444764105599</v>
      </c>
      <c r="R151">
        <v>3367370.1262894501</v>
      </c>
      <c r="S151">
        <v>597.44046675485981</v>
      </c>
      <c r="T151">
        <v>459845.81837510201</v>
      </c>
      <c r="U151">
        <v>11127723.431044977</v>
      </c>
      <c r="V151">
        <v>3974997.6972082485</v>
      </c>
      <c r="W151">
        <v>45023736.196901873</v>
      </c>
      <c r="X151">
        <v>78213.33459908588</v>
      </c>
      <c r="Y151">
        <v>513101.75234723336</v>
      </c>
      <c r="Z151">
        <v>172823.6059624246</v>
      </c>
      <c r="AA151">
        <v>226654.41496366815</v>
      </c>
      <c r="AB151">
        <v>118460.26160120332</v>
      </c>
      <c r="AC151">
        <v>116447.50678148028</v>
      </c>
      <c r="AD151">
        <v>420400.81203875697</v>
      </c>
      <c r="AE151">
        <v>216162.69592240889</v>
      </c>
      <c r="AF151">
        <v>1485221.2630830426</v>
      </c>
      <c r="AG151">
        <v>1553398.8576365819</v>
      </c>
      <c r="AH151">
        <v>1275456.8289240547</v>
      </c>
      <c r="AI151">
        <f t="shared" si="129"/>
        <v>51200077.530761808</v>
      </c>
      <c r="AJ151">
        <f t="shared" si="130"/>
        <v>0</v>
      </c>
      <c r="AO151">
        <v>51200077.530761816</v>
      </c>
    </row>
    <row r="152" spans="1:56">
      <c r="A152" t="s">
        <v>13</v>
      </c>
      <c r="B152">
        <v>11</v>
      </c>
      <c r="C152">
        <v>13</v>
      </c>
      <c r="D152">
        <v>190408.15726385405</v>
      </c>
      <c r="E152">
        <v>147149.26977077781</v>
      </c>
      <c r="F152">
        <v>45249.591115340365</v>
      </c>
      <c r="G152">
        <v>71370.361946147881</v>
      </c>
      <c r="H152">
        <v>83235.340143591238</v>
      </c>
      <c r="I152">
        <v>1156564.8774031028</v>
      </c>
      <c r="J152">
        <v>1727627.8625443871</v>
      </c>
      <c r="K152">
        <v>632729.49635187967</v>
      </c>
      <c r="L152">
        <v>2434.3906378564534</v>
      </c>
      <c r="M152">
        <v>50329.879011543737</v>
      </c>
      <c r="N152">
        <v>5570416.3857755773</v>
      </c>
      <c r="O152">
        <v>28757.605720278953</v>
      </c>
      <c r="P152">
        <v>175058.09433082616</v>
      </c>
      <c r="Q152">
        <v>8750.8435092392265</v>
      </c>
      <c r="R152">
        <v>1030581.1141504509</v>
      </c>
      <c r="S152">
        <v>549.01850464014035</v>
      </c>
      <c r="T152">
        <v>9804.0655672385019</v>
      </c>
      <c r="U152">
        <v>199222.13397257397</v>
      </c>
      <c r="V152">
        <v>71165.277307716897</v>
      </c>
      <c r="W152">
        <v>11201403.765027026</v>
      </c>
      <c r="X152">
        <v>218975.60058740544</v>
      </c>
      <c r="Y152">
        <v>683315.74635449494</v>
      </c>
      <c r="Z152">
        <v>499836.55069633701</v>
      </c>
      <c r="AA152">
        <v>34834.78783628119</v>
      </c>
      <c r="AB152">
        <v>28471.581788748557</v>
      </c>
      <c r="AC152">
        <v>21259.979711378473</v>
      </c>
      <c r="AD152">
        <v>182477.63439122055</v>
      </c>
      <c r="AE152">
        <v>34923.315514155045</v>
      </c>
      <c r="AF152">
        <v>53417.726271862062</v>
      </c>
      <c r="AG152">
        <v>12035.545133478947</v>
      </c>
      <c r="AH152">
        <v>83709.630953819797</v>
      </c>
      <c r="AI152">
        <f t="shared" si="129"/>
        <v>13054661.864266207</v>
      </c>
      <c r="AJ152">
        <f t="shared" si="130"/>
        <v>0</v>
      </c>
      <c r="AO152">
        <v>13054661.864266207</v>
      </c>
    </row>
    <row r="153" spans="1:56">
      <c r="A153" t="s">
        <v>14</v>
      </c>
      <c r="B153">
        <v>0</v>
      </c>
      <c r="C153">
        <v>14</v>
      </c>
      <c r="D153">
        <v>19.24389391838822</v>
      </c>
      <c r="E153">
        <v>62116.081419739319</v>
      </c>
      <c r="F153">
        <v>27607.517688159132</v>
      </c>
      <c r="G153">
        <v>7435.4736337087461</v>
      </c>
      <c r="H153">
        <v>6073.5153815318517</v>
      </c>
      <c r="I153">
        <v>556632.0276105993</v>
      </c>
      <c r="J153">
        <v>241136.34414791674</v>
      </c>
      <c r="K153">
        <v>68540.619791040721</v>
      </c>
      <c r="L153">
        <v>640.44648283715696</v>
      </c>
      <c r="M153">
        <v>658.6045103861627</v>
      </c>
      <c r="N153">
        <v>11374.527335017216</v>
      </c>
      <c r="O153">
        <v>1789.9870944138083</v>
      </c>
      <c r="P153">
        <v>467889.94914687058</v>
      </c>
      <c r="Q153">
        <v>107375.10469038413</v>
      </c>
      <c r="R153">
        <v>2754505.8509566383</v>
      </c>
      <c r="S153">
        <v>6736.59851766887</v>
      </c>
      <c r="T153">
        <v>1598658.5537876184</v>
      </c>
      <c r="U153">
        <v>81941.911155284455</v>
      </c>
      <c r="V153">
        <v>29270.938495683946</v>
      </c>
      <c r="W153">
        <v>6030403.295739416</v>
      </c>
      <c r="X153">
        <v>88816.958323133309</v>
      </c>
      <c r="Y153">
        <v>2324.961589019897</v>
      </c>
      <c r="Z153">
        <v>5.5140632878491503E-6</v>
      </c>
      <c r="AA153">
        <v>5.5940881788104449E-45</v>
      </c>
      <c r="AB153">
        <v>4822.8340540491727</v>
      </c>
      <c r="AC153">
        <v>2607.6584771859875</v>
      </c>
      <c r="AD153">
        <v>218396.15344783687</v>
      </c>
      <c r="AE153">
        <v>3138.3283280881478</v>
      </c>
      <c r="AF153">
        <v>274053.51800166303</v>
      </c>
      <c r="AG153">
        <v>86223.601245798025</v>
      </c>
      <c r="AH153">
        <v>0</v>
      </c>
      <c r="AI153">
        <f t="shared" si="129"/>
        <v>6710787.3092117049</v>
      </c>
      <c r="AJ153">
        <f t="shared" si="130"/>
        <v>0</v>
      </c>
      <c r="AO153">
        <v>6710787.3092117049</v>
      </c>
    </row>
    <row r="154" spans="1:56">
      <c r="A154" t="s">
        <v>15</v>
      </c>
      <c r="B154">
        <v>0</v>
      </c>
      <c r="C154">
        <v>15</v>
      </c>
      <c r="D154">
        <v>1120948.1721278082</v>
      </c>
      <c r="E154">
        <v>866279.61401319457</v>
      </c>
      <c r="F154">
        <v>266387.99082532973</v>
      </c>
      <c r="G154">
        <v>420163.0745093174</v>
      </c>
      <c r="H154">
        <v>490013.15768789785</v>
      </c>
      <c r="I154">
        <v>6808790.6731627239</v>
      </c>
      <c r="J154">
        <v>10170684.504617238</v>
      </c>
      <c r="K154">
        <v>3724929.5543790725</v>
      </c>
      <c r="L154">
        <v>14331.453940646188</v>
      </c>
      <c r="M154">
        <v>296296.05523267982</v>
      </c>
      <c r="N154">
        <v>32793490.338616271</v>
      </c>
      <c r="O154">
        <v>169298.34325453208</v>
      </c>
      <c r="P154">
        <v>1030581.1141504509</v>
      </c>
      <c r="Q154">
        <v>51516.921213964888</v>
      </c>
      <c r="R154">
        <v>6067114.1023415048</v>
      </c>
      <c r="S154">
        <v>3232.1161975634323</v>
      </c>
      <c r="T154">
        <v>57717.324378010919</v>
      </c>
      <c r="U154">
        <v>1172836.7635767851</v>
      </c>
      <c r="V154">
        <v>418955.72470937093</v>
      </c>
      <c r="W154">
        <v>65943566.998934351</v>
      </c>
      <c r="X154">
        <v>1289127.0140223019</v>
      </c>
      <c r="Y154">
        <v>4022734.8863042938</v>
      </c>
      <c r="Z154">
        <v>2942578.0697479066</v>
      </c>
      <c r="AA154">
        <v>205075.20430140753</v>
      </c>
      <c r="AB154">
        <v>167614.49731094937</v>
      </c>
      <c r="AC154">
        <v>125159.21449688848</v>
      </c>
      <c r="AD154">
        <v>1074260.5446341101</v>
      </c>
      <c r="AE154">
        <v>205596.37387797091</v>
      </c>
      <c r="AF154">
        <v>314474.46099009307</v>
      </c>
      <c r="AG154">
        <v>70854.224481778831</v>
      </c>
      <c r="AH154">
        <v>492805.34592406673</v>
      </c>
      <c r="AI154">
        <f t="shared" si="129"/>
        <v>76853846.8350261</v>
      </c>
      <c r="AJ154">
        <f t="shared" si="130"/>
        <v>0</v>
      </c>
      <c r="AO154">
        <v>76853846.835026115</v>
      </c>
    </row>
    <row r="155" spans="1:56">
      <c r="A155" t="s">
        <v>16</v>
      </c>
      <c r="B155">
        <v>3</v>
      </c>
      <c r="C155">
        <v>16</v>
      </c>
      <c r="D155">
        <v>1.2073411953227244</v>
      </c>
      <c r="E155">
        <v>3897.0961026973387</v>
      </c>
      <c r="F155">
        <v>1732.0659502111314</v>
      </c>
      <c r="G155">
        <v>466.49361417101409</v>
      </c>
      <c r="H155">
        <v>381.04581908669036</v>
      </c>
      <c r="I155">
        <v>34922.494398502698</v>
      </c>
      <c r="J155">
        <v>15128.634735463233</v>
      </c>
      <c r="K155">
        <v>4300.1647264124185</v>
      </c>
      <c r="L155">
        <v>40.180923123359776</v>
      </c>
      <c r="M155">
        <v>41.320138231211288</v>
      </c>
      <c r="N155">
        <v>713.6256044193002</v>
      </c>
      <c r="O155">
        <v>112.30186402746622</v>
      </c>
      <c r="P155">
        <v>29354.911894556171</v>
      </c>
      <c r="Q155">
        <v>6736.59851766887</v>
      </c>
      <c r="R155">
        <v>172814.732856102</v>
      </c>
      <c r="S155">
        <v>422.64694147788367</v>
      </c>
      <c r="T155">
        <v>100298.11728480468</v>
      </c>
      <c r="U155">
        <v>5140.9473249442908</v>
      </c>
      <c r="V155">
        <v>1836.4271816021799</v>
      </c>
      <c r="W155">
        <v>378341.01321869728</v>
      </c>
      <c r="X155">
        <v>5572.2803857443887</v>
      </c>
      <c r="Y155">
        <v>145.86558811179557</v>
      </c>
      <c r="Z155">
        <v>3.4594639677760886E-7</v>
      </c>
      <c r="AA155">
        <v>3.5096707231856363E-46</v>
      </c>
      <c r="AB155">
        <v>302.57941850817275</v>
      </c>
      <c r="AC155">
        <v>163.60168665401036</v>
      </c>
      <c r="AD155">
        <v>13701.93964256071</v>
      </c>
      <c r="AE155">
        <v>196.89534202475298</v>
      </c>
      <c r="AF155">
        <v>17193.822799571859</v>
      </c>
      <c r="AG155">
        <v>5409.575953526708</v>
      </c>
      <c r="AH155">
        <v>0</v>
      </c>
      <c r="AI155">
        <f t="shared" si="129"/>
        <v>421027.57403574564</v>
      </c>
      <c r="AJ155">
        <f t="shared" si="130"/>
        <v>0</v>
      </c>
      <c r="AO155">
        <v>421027.57403574564</v>
      </c>
    </row>
    <row r="156" spans="1:56">
      <c r="A156" t="s">
        <v>17</v>
      </c>
      <c r="B156">
        <v>26</v>
      </c>
      <c r="C156">
        <v>17</v>
      </c>
      <c r="D156">
        <v>38318.693904487809</v>
      </c>
      <c r="E156">
        <v>140472.51739444095</v>
      </c>
      <c r="F156">
        <v>118409.22730839212</v>
      </c>
      <c r="G156">
        <v>125705.13880722821</v>
      </c>
      <c r="H156">
        <v>66608.316129776154</v>
      </c>
      <c r="I156">
        <v>385643.22673142276</v>
      </c>
      <c r="J156">
        <v>925262.5875471374</v>
      </c>
      <c r="K156">
        <v>504744.51304560975</v>
      </c>
      <c r="L156">
        <v>14386.222248990922</v>
      </c>
      <c r="M156">
        <v>157381.84116211164</v>
      </c>
      <c r="N156">
        <v>5095456.6558339437</v>
      </c>
      <c r="O156">
        <v>8922.6430245397933</v>
      </c>
      <c r="P156">
        <v>16739.465834162776</v>
      </c>
      <c r="Q156">
        <v>12319.187707238088</v>
      </c>
      <c r="R156">
        <v>98546.584867153259</v>
      </c>
      <c r="S156">
        <v>772.89257958597079</v>
      </c>
      <c r="T156">
        <v>8320179.3853588495</v>
      </c>
      <c r="U156">
        <v>89043.388337896948</v>
      </c>
      <c r="V156">
        <v>31807.697754896653</v>
      </c>
      <c r="W156">
        <v>16150720.185577868</v>
      </c>
      <c r="X156">
        <v>681686.38575774082</v>
      </c>
      <c r="Y156">
        <v>1942082.7060389516</v>
      </c>
      <c r="Z156">
        <v>734395.85248368687</v>
      </c>
      <c r="AA156">
        <v>888487.91385639878</v>
      </c>
      <c r="AB156">
        <v>591835.20809791819</v>
      </c>
      <c r="AC156">
        <v>789060.90238958038</v>
      </c>
      <c r="AD156">
        <v>585551.16346844565</v>
      </c>
      <c r="AE156">
        <v>1068431.3131354495</v>
      </c>
      <c r="AF156">
        <v>1471295.034311824</v>
      </c>
      <c r="AG156">
        <v>85182.636537807324</v>
      </c>
      <c r="AH156">
        <v>341046.37723003572</v>
      </c>
      <c r="AI156">
        <f t="shared" si="129"/>
        <v>25329775.678885713</v>
      </c>
      <c r="AJ156">
        <f t="shared" si="130"/>
        <v>0</v>
      </c>
      <c r="AO156">
        <v>25329775.678885717</v>
      </c>
    </row>
    <row r="157" spans="1:56">
      <c r="A157" t="s">
        <v>18</v>
      </c>
      <c r="B157">
        <v>0</v>
      </c>
      <c r="C157">
        <v>18</v>
      </c>
      <c r="D157">
        <v>1362792.7404763252</v>
      </c>
      <c r="E157">
        <v>3205188.9276780835</v>
      </c>
      <c r="F157">
        <v>2644221.9174261866</v>
      </c>
      <c r="G157">
        <v>4441606.2089169137</v>
      </c>
      <c r="H157">
        <v>3871762.4924491481</v>
      </c>
      <c r="I157">
        <v>14746493.903150296</v>
      </c>
      <c r="J157">
        <v>32979316.683686033</v>
      </c>
      <c r="K157">
        <v>14693599.810406586</v>
      </c>
      <c r="L157">
        <v>781178.20127397857</v>
      </c>
      <c r="M157">
        <v>549401.13569537399</v>
      </c>
      <c r="N157">
        <v>26407743.655740239</v>
      </c>
      <c r="O157">
        <v>2085241.5256795371</v>
      </c>
      <c r="P157">
        <v>283088.69287047308</v>
      </c>
      <c r="Q157">
        <v>336268.78909538477</v>
      </c>
      <c r="R157">
        <v>1666565.9569588562</v>
      </c>
      <c r="S157">
        <v>21097.141955672916</v>
      </c>
      <c r="T157">
        <v>341560.10574448342</v>
      </c>
      <c r="U157">
        <v>27721355.564597029</v>
      </c>
      <c r="V157">
        <v>9902503.8873037826</v>
      </c>
      <c r="W157">
        <v>148040987.34110436</v>
      </c>
      <c r="X157">
        <v>1025456.5863831363</v>
      </c>
      <c r="Y157">
        <v>2074014.6101836781</v>
      </c>
      <c r="Z157">
        <v>2216270.3082061573</v>
      </c>
      <c r="AA157">
        <v>1236254.3928432877</v>
      </c>
      <c r="AB157">
        <v>615157.09996456117</v>
      </c>
      <c r="AC157">
        <v>909994.06109337928</v>
      </c>
      <c r="AD157">
        <v>1060334.7918915595</v>
      </c>
      <c r="AE157">
        <v>629659.49492976861</v>
      </c>
      <c r="AF157">
        <v>1222974.1681169008</v>
      </c>
      <c r="AG157">
        <v>592198.84488910029</v>
      </c>
      <c r="AH157">
        <v>810948.88335159316</v>
      </c>
      <c r="AI157">
        <f t="shared" si="129"/>
        <v>160434250.58295748</v>
      </c>
      <c r="AJ157">
        <f t="shared" si="130"/>
        <v>0</v>
      </c>
      <c r="AO157">
        <v>160434250.58295748</v>
      </c>
    </row>
    <row r="158" spans="1:56">
      <c r="A158" t="s">
        <v>19</v>
      </c>
      <c r="B158">
        <v>25</v>
      </c>
      <c r="C158">
        <v>19</v>
      </c>
      <c r="D158">
        <v>486810.98508006363</v>
      </c>
      <c r="E158">
        <v>1144943.8589651682</v>
      </c>
      <c r="F158">
        <v>944557.62652699498</v>
      </c>
      <c r="G158">
        <v>1586611.5438396207</v>
      </c>
      <c r="H158">
        <v>1383054.4124313642</v>
      </c>
      <c r="I158">
        <v>5267679.3838515906</v>
      </c>
      <c r="J158">
        <v>11780730.235208854</v>
      </c>
      <c r="K158">
        <v>5248784.782619358</v>
      </c>
      <c r="L158">
        <v>279049.13079617644</v>
      </c>
      <c r="M158">
        <v>196254.7202727905</v>
      </c>
      <c r="N158">
        <v>9433261.0682233348</v>
      </c>
      <c r="O158">
        <v>744881.04544136673</v>
      </c>
      <c r="P158">
        <v>101123.73022557696</v>
      </c>
      <c r="Q158">
        <v>120120.49639623707</v>
      </c>
      <c r="R158">
        <v>595323.55222590361</v>
      </c>
      <c r="S158">
        <v>7536.2306774729213</v>
      </c>
      <c r="T158">
        <v>122010.63786369009</v>
      </c>
      <c r="U158">
        <v>9902503.8873037826</v>
      </c>
      <c r="V158">
        <v>3537330.0201559593</v>
      </c>
      <c r="W158">
        <v>52882567.348105304</v>
      </c>
      <c r="X158">
        <v>366309.20913148671</v>
      </c>
      <c r="Y158">
        <v>740870.61477966583</v>
      </c>
      <c r="Z158">
        <v>791686.58585929614</v>
      </c>
      <c r="AA158">
        <v>441609.49857954716</v>
      </c>
      <c r="AB158">
        <v>219743.78415611002</v>
      </c>
      <c r="AC158">
        <v>325064.18044393114</v>
      </c>
      <c r="AD158">
        <v>378768.25229856867</v>
      </c>
      <c r="AE158">
        <v>224924.26756297436</v>
      </c>
      <c r="AF158">
        <v>436865.59359009343</v>
      </c>
      <c r="AG158">
        <v>211542.73462226958</v>
      </c>
      <c r="AH158">
        <v>289683.68632194441</v>
      </c>
      <c r="AI158">
        <f t="shared" si="129"/>
        <v>57309635.755451195</v>
      </c>
      <c r="AJ158">
        <f t="shared" si="130"/>
        <v>0</v>
      </c>
      <c r="AO158">
        <v>57309635.755451187</v>
      </c>
    </row>
    <row r="159" spans="1:56">
      <c r="B159" t="s">
        <v>37</v>
      </c>
      <c r="C159" t="s">
        <v>38</v>
      </c>
      <c r="D159">
        <v>147717730.04637074</v>
      </c>
      <c r="E159">
        <v>42279716.574299887</v>
      </c>
      <c r="F159">
        <v>286391861.30823076</v>
      </c>
      <c r="G159">
        <v>257387796.43875757</v>
      </c>
      <c r="H159">
        <v>155983707.97647685</v>
      </c>
      <c r="I159">
        <v>488448728.85919392</v>
      </c>
      <c r="J159">
        <v>548526176.74907887</v>
      </c>
      <c r="K159">
        <v>981962758.07717741</v>
      </c>
      <c r="L159">
        <v>5264403.7356353989</v>
      </c>
      <c r="M159">
        <v>17808172.934216488</v>
      </c>
      <c r="N159">
        <v>1772808510.1642971</v>
      </c>
      <c r="O159">
        <v>30501041.315062106</v>
      </c>
      <c r="P159">
        <v>4722474.9289664533</v>
      </c>
      <c r="Q159">
        <v>3842968.5348116434</v>
      </c>
      <c r="R159">
        <v>27801590.623078108</v>
      </c>
      <c r="S159">
        <v>241103.71030333111</v>
      </c>
      <c r="T159">
        <v>15801162.411726732</v>
      </c>
      <c r="U159">
        <v>94621816.565161481</v>
      </c>
      <c r="V159">
        <v>33800399.990428016</v>
      </c>
    </row>
    <row r="160" spans="1:56">
      <c r="B160" t="s">
        <v>39</v>
      </c>
      <c r="C160" t="s">
        <v>33</v>
      </c>
      <c r="D160">
        <v>17862211.989374306</v>
      </c>
      <c r="E160">
        <v>7379998.6195629518</v>
      </c>
      <c r="F160">
        <v>36463005.234635681</v>
      </c>
      <c r="G160">
        <v>30060689.613157153</v>
      </c>
      <c r="H160">
        <v>22710845.621376287</v>
      </c>
      <c r="I160">
        <v>65413153.940836675</v>
      </c>
      <c r="J160">
        <v>126818578.52253193</v>
      </c>
      <c r="K160">
        <v>127811624.17615491</v>
      </c>
      <c r="L160">
        <v>448962.60558266885</v>
      </c>
      <c r="M160">
        <v>2464604.1713670348</v>
      </c>
      <c r="N160">
        <v>284376023.48311222</v>
      </c>
      <c r="O160">
        <v>5505364.0240690392</v>
      </c>
      <c r="P160">
        <v>4908258.6030163672</v>
      </c>
      <c r="Q160">
        <v>334787.61495835974</v>
      </c>
      <c r="R160">
        <v>28895314.089709088</v>
      </c>
      <c r="S160">
        <v>21004.21468426616</v>
      </c>
      <c r="T160">
        <v>3884144.0959705096</v>
      </c>
      <c r="U160">
        <v>26219478.667697638</v>
      </c>
      <c r="V160">
        <v>9366009.8556485828</v>
      </c>
    </row>
    <row r="161" spans="1:56">
      <c r="B161" t="s">
        <v>40</v>
      </c>
      <c r="C161" t="s">
        <v>41</v>
      </c>
      <c r="D161">
        <v>3473267.8281767289</v>
      </c>
      <c r="E161">
        <v>1527727.3320491943</v>
      </c>
      <c r="F161">
        <v>8866860.644472722</v>
      </c>
      <c r="G161">
        <v>9952007.9142844006</v>
      </c>
      <c r="H161">
        <v>8668230.5634185709</v>
      </c>
      <c r="I161">
        <v>40083995.07109277</v>
      </c>
      <c r="J161">
        <v>41339368.001945511</v>
      </c>
      <c r="K161">
        <v>158229511.86088109</v>
      </c>
      <c r="L161">
        <v>137949.3891804856</v>
      </c>
      <c r="M161">
        <v>1018009.7965801009</v>
      </c>
      <c r="N161">
        <v>90824536.037750959</v>
      </c>
      <c r="O161">
        <v>269283.88084973558</v>
      </c>
      <c r="P161">
        <v>637021.34902679198</v>
      </c>
      <c r="Q161">
        <v>76301.535789526635</v>
      </c>
      <c r="R161">
        <v>3750196.0370766497</v>
      </c>
      <c r="S161">
        <v>4787.0762443281255</v>
      </c>
      <c r="T161">
        <v>718968.38090931391</v>
      </c>
      <c r="U161">
        <v>1812550.7159747325</v>
      </c>
      <c r="V161">
        <v>647471.60249975161</v>
      </c>
    </row>
    <row r="162" spans="1:56">
      <c r="B162" t="s">
        <v>42</v>
      </c>
      <c r="C162" t="s">
        <v>43</v>
      </c>
      <c r="D162">
        <v>254753124.93857324</v>
      </c>
      <c r="E162">
        <v>6914439.07068846</v>
      </c>
      <c r="F162">
        <v>26108795.795543287</v>
      </c>
      <c r="G162">
        <v>31744423.642644048</v>
      </c>
      <c r="H162">
        <v>19201698.065297939</v>
      </c>
      <c r="I162">
        <v>36052425.538762569</v>
      </c>
      <c r="J162">
        <v>44628352.57270541</v>
      </c>
      <c r="K162">
        <v>126907407.32874951</v>
      </c>
      <c r="L162">
        <v>1880479.58661726</v>
      </c>
      <c r="M162">
        <v>8148769.9052302865</v>
      </c>
      <c r="N162">
        <v>747702608.35236025</v>
      </c>
      <c r="O162">
        <v>7665003.837695078</v>
      </c>
      <c r="P162">
        <v>497231.9448513618</v>
      </c>
      <c r="Q162">
        <v>938076.34599651757</v>
      </c>
      <c r="R162">
        <v>2927244.5451605511</v>
      </c>
      <c r="S162">
        <v>58853.900446686144</v>
      </c>
      <c r="T162">
        <v>1538911.7116731897</v>
      </c>
      <c r="U162">
        <v>7784642.0285672238</v>
      </c>
      <c r="V162">
        <v>2780796.4790727547</v>
      </c>
    </row>
    <row r="163" spans="1:56">
      <c r="B163" t="s">
        <v>44</v>
      </c>
      <c r="C163" t="s">
        <v>45</v>
      </c>
      <c r="D163">
        <v>416481.21770815004</v>
      </c>
      <c r="E163">
        <v>3670333.7682220563</v>
      </c>
      <c r="F163">
        <v>41896713.173246361</v>
      </c>
      <c r="G163">
        <v>9120149.4897312708</v>
      </c>
      <c r="H163">
        <v>7755946.6614791919</v>
      </c>
      <c r="I163">
        <v>18600638.009335093</v>
      </c>
      <c r="J163">
        <v>22738773.198495727</v>
      </c>
      <c r="K163">
        <v>39859502.75852035</v>
      </c>
      <c r="L163">
        <v>477279.95877418027</v>
      </c>
      <c r="M163">
        <v>679384.97005419678</v>
      </c>
      <c r="N163">
        <v>219022137.73600137</v>
      </c>
      <c r="O163">
        <v>2454068.9166754726</v>
      </c>
      <c r="P163">
        <v>1572006.8993107458</v>
      </c>
      <c r="Q163">
        <v>532871.7676481175</v>
      </c>
      <c r="R163">
        <v>9254531.3482175991</v>
      </c>
      <c r="S163">
        <v>33431.801257814041</v>
      </c>
      <c r="T163">
        <v>612617.70904111816</v>
      </c>
      <c r="U163">
        <v>5751636.2351392517</v>
      </c>
      <c r="V163">
        <v>2054574.8581487765</v>
      </c>
    </row>
    <row r="164" spans="1:56">
      <c r="B164" t="s">
        <v>46</v>
      </c>
      <c r="C164" t="s">
        <v>47</v>
      </c>
      <c r="D164">
        <v>7774859.6679915246</v>
      </c>
      <c r="E164">
        <v>2078777.7438609868</v>
      </c>
      <c r="F164">
        <v>7729171.7879126854</v>
      </c>
      <c r="G164">
        <v>8412629.1983599365</v>
      </c>
      <c r="H164">
        <v>8604769.5195725076</v>
      </c>
      <c r="I164">
        <v>21740597.751084317</v>
      </c>
      <c r="J164">
        <v>25966737.587639734</v>
      </c>
      <c r="K164">
        <v>41972436.996782176</v>
      </c>
      <c r="L164">
        <v>1422773.2406359313</v>
      </c>
      <c r="M164">
        <v>3614077.4366180822</v>
      </c>
      <c r="N164">
        <v>205190384.29932186</v>
      </c>
      <c r="O164">
        <v>1415540.291853704</v>
      </c>
      <c r="P164">
        <v>419074.69368618372</v>
      </c>
      <c r="Q164">
        <v>689326.24138224567</v>
      </c>
      <c r="R164">
        <v>2467126.5066737002</v>
      </c>
      <c r="S164">
        <v>43247.586573033193</v>
      </c>
      <c r="T164">
        <v>1090423.9244934907</v>
      </c>
      <c r="U164">
        <v>13091443.42580694</v>
      </c>
      <c r="V164">
        <v>4676469.341926109</v>
      </c>
    </row>
    <row r="165" spans="1:56">
      <c r="B165" t="s">
        <v>48</v>
      </c>
      <c r="C165" t="s">
        <v>49</v>
      </c>
      <c r="D165">
        <v>-962971.76600413187</v>
      </c>
      <c r="E165">
        <v>7326637.8014359055</v>
      </c>
      <c r="F165">
        <v>46126320.880869433</v>
      </c>
      <c r="G165">
        <v>28610937.201933611</v>
      </c>
      <c r="H165">
        <v>19207425.134095944</v>
      </c>
      <c r="I165">
        <v>60345642.896756172</v>
      </c>
      <c r="J165">
        <v>54271433.453269787</v>
      </c>
      <c r="K165">
        <v>122781122.87804665</v>
      </c>
      <c r="L165">
        <v>625005.74049396464</v>
      </c>
      <c r="M165">
        <v>3029353.8694716082</v>
      </c>
      <c r="N165">
        <v>454678541.39670175</v>
      </c>
      <c r="O165">
        <v>3389775.2645566589</v>
      </c>
      <c r="P165">
        <v>298593.44540829171</v>
      </c>
      <c r="Q165">
        <v>296455.26862528815</v>
      </c>
      <c r="R165">
        <v>1757843.6851103753</v>
      </c>
      <c r="S165">
        <v>18599.284526286392</v>
      </c>
      <c r="T165">
        <v>1683547.4450713531</v>
      </c>
      <c r="U165">
        <v>11152682.944610205</v>
      </c>
      <c r="V165">
        <v>3983913.6277271924</v>
      </c>
    </row>
    <row r="166" spans="1:56">
      <c r="B166" t="s">
        <v>50</v>
      </c>
      <c r="C166" t="s">
        <v>51</v>
      </c>
      <c r="D166">
        <v>283316973.87581986</v>
      </c>
      <c r="E166">
        <v>28897914.335819557</v>
      </c>
      <c r="F166">
        <v>167190867.51668015</v>
      </c>
      <c r="G166">
        <v>117900837.06011042</v>
      </c>
      <c r="H166">
        <v>86148915.565240443</v>
      </c>
      <c r="I166">
        <v>242236453.20786759</v>
      </c>
      <c r="J166">
        <v>315763243.33658808</v>
      </c>
      <c r="K166">
        <v>617561605.99913466</v>
      </c>
      <c r="L166">
        <v>4992450.5212844908</v>
      </c>
      <c r="M166">
        <v>18954200.14932131</v>
      </c>
      <c r="N166">
        <v>2001794231.3052483</v>
      </c>
      <c r="O166">
        <v>20699036.215699688</v>
      </c>
      <c r="P166">
        <v>8332186.935299743</v>
      </c>
      <c r="Q166">
        <v>2867818.7744000559</v>
      </c>
      <c r="R166">
        <v>49052256.21194797</v>
      </c>
      <c r="S166">
        <v>179923.86373241406</v>
      </c>
      <c r="T166">
        <v>9528613.2671589758</v>
      </c>
      <c r="U166">
        <v>65812434.017795995</v>
      </c>
      <c r="V166">
        <v>23509235.765023172</v>
      </c>
    </row>
    <row r="167" spans="1:56">
      <c r="B167" t="s">
        <v>52</v>
      </c>
      <c r="C167" t="s">
        <v>53</v>
      </c>
      <c r="D167">
        <v>431034703.92219061</v>
      </c>
      <c r="E167">
        <v>71177630.910119444</v>
      </c>
      <c r="F167">
        <v>453582728.82491088</v>
      </c>
      <c r="G167">
        <v>375288633.49886799</v>
      </c>
      <c r="H167">
        <v>242132623.54171729</v>
      </c>
      <c r="I167">
        <v>730685182.06706154</v>
      </c>
      <c r="J167">
        <v>864289420.08566689</v>
      </c>
      <c r="K167">
        <v>1599524364.0763121</v>
      </c>
      <c r="L167">
        <v>10256854.256919891</v>
      </c>
      <c r="M167">
        <v>36762373.083537802</v>
      </c>
      <c r="N167">
        <v>3774602741.4695454</v>
      </c>
      <c r="O167">
        <v>51200077.530761793</v>
      </c>
      <c r="P167">
        <v>13054661.864266196</v>
      </c>
      <c r="Q167">
        <v>6710787.3092116993</v>
      </c>
      <c r="R167">
        <v>76853846.83502607</v>
      </c>
      <c r="S167">
        <v>421027.57403574517</v>
      </c>
      <c r="T167">
        <v>25329775.678885706</v>
      </c>
      <c r="U167">
        <v>160434250.58295748</v>
      </c>
      <c r="V167">
        <v>57309635.75545118</v>
      </c>
    </row>
    <row r="168" spans="1:56">
      <c r="D168">
        <v>431034703.92219073</v>
      </c>
      <c r="E168">
        <v>71177630.910119444</v>
      </c>
      <c r="F168">
        <v>453582728.824911</v>
      </c>
      <c r="G168">
        <v>375288633.49886793</v>
      </c>
      <c r="H168">
        <v>242132623.54171729</v>
      </c>
      <c r="I168">
        <v>730685182.06706095</v>
      </c>
      <c r="J168">
        <v>864289420.08566701</v>
      </c>
      <c r="K168">
        <v>1599524364.0763128</v>
      </c>
      <c r="L168">
        <v>10256854.256919887</v>
      </c>
      <c r="M168">
        <v>36762373.08353781</v>
      </c>
      <c r="N168">
        <v>3774602741.4695454</v>
      </c>
      <c r="O168">
        <v>51200077.530761816</v>
      </c>
      <c r="P168">
        <v>13054661.864266207</v>
      </c>
      <c r="Q168">
        <v>6710787.3092117049</v>
      </c>
      <c r="R168">
        <v>76853846.835026115</v>
      </c>
      <c r="S168">
        <v>421027.57403574564</v>
      </c>
      <c r="T168">
        <v>25329775.678885717</v>
      </c>
      <c r="U168">
        <v>160434250.58295748</v>
      </c>
      <c r="V168">
        <v>57309635.755451187</v>
      </c>
    </row>
    <row r="169" spans="1:56">
      <c r="AT169">
        <f>AT120/$BE120</f>
        <v>0.13053945502020642</v>
      </c>
      <c r="AU169">
        <f t="shared" ref="AU169:BD169" si="134">AU120/$BE120</f>
        <v>3.4171314184097759E-3</v>
      </c>
      <c r="AV169">
        <f t="shared" si="134"/>
        <v>8.104339870815812E-12</v>
      </c>
      <c r="AW169">
        <f t="shared" si="134"/>
        <v>8.2219571125156771E-51</v>
      </c>
      <c r="AX169">
        <f t="shared" si="134"/>
        <v>7.0884000190366073E-3</v>
      </c>
      <c r="AY169">
        <f t="shared" si="134"/>
        <v>3.8326274949906586E-3</v>
      </c>
      <c r="AZ169">
        <f t="shared" si="134"/>
        <v>0.32098954285135034</v>
      </c>
      <c r="BA169">
        <f t="shared" si="134"/>
        <v>4.6125838731452939E-3</v>
      </c>
      <c r="BB169">
        <f t="shared" si="134"/>
        <v>0.40279241218948042</v>
      </c>
      <c r="BC169">
        <f t="shared" si="134"/>
        <v>0.12672784712527618</v>
      </c>
      <c r="BD169">
        <f t="shared" si="134"/>
        <v>0</v>
      </c>
    </row>
    <row r="170" spans="1:56">
      <c r="AT170">
        <f t="shared" ref="AT170:BD170" si="135">AT121/$BE121</f>
        <v>0.11815709893689466</v>
      </c>
      <c r="AU170">
        <f t="shared" si="135"/>
        <v>0.36871051400504679</v>
      </c>
      <c r="AV170">
        <f t="shared" si="135"/>
        <v>0.26970692905728288</v>
      </c>
      <c r="AW170">
        <f t="shared" si="135"/>
        <v>1.8796511856919395E-2</v>
      </c>
      <c r="AX170">
        <f t="shared" si="135"/>
        <v>1.5362987918648241E-2</v>
      </c>
      <c r="AY170">
        <f t="shared" si="135"/>
        <v>1.1471677755033867E-2</v>
      </c>
      <c r="AZ170">
        <f t="shared" si="135"/>
        <v>9.8463152253932179E-2</v>
      </c>
      <c r="BA170">
        <f t="shared" si="135"/>
        <v>1.8844280528703534E-2</v>
      </c>
      <c r="BB170">
        <f t="shared" si="135"/>
        <v>2.8823684242249712E-2</v>
      </c>
      <c r="BC170">
        <f t="shared" si="135"/>
        <v>6.4942628004269328E-3</v>
      </c>
      <c r="BD170">
        <f t="shared" si="135"/>
        <v>4.5168900644861669E-2</v>
      </c>
    </row>
    <row r="172" spans="1:56">
      <c r="A172" t="s">
        <v>0</v>
      </c>
      <c r="B172" s="1" t="s">
        <v>0</v>
      </c>
      <c r="C172" t="s">
        <v>105</v>
      </c>
      <c r="D172">
        <f t="shared" ref="D172:AH172" si="136">D107</f>
        <v>48534142.137063064</v>
      </c>
      <c r="E172">
        <f t="shared" si="136"/>
        <v>465764.99659620179</v>
      </c>
      <c r="F172">
        <f t="shared" si="136"/>
        <v>120427606.41603851</v>
      </c>
      <c r="G172">
        <f t="shared" si="136"/>
        <v>26899502.353332717</v>
      </c>
      <c r="H172">
        <f t="shared" si="136"/>
        <v>19150036.572244722</v>
      </c>
      <c r="I172">
        <f t="shared" si="136"/>
        <v>18211553.222896907</v>
      </c>
      <c r="J172">
        <f t="shared" si="136"/>
        <v>260123.13125829576</v>
      </c>
      <c r="K172">
        <f t="shared" si="136"/>
        <v>536461.95174683526</v>
      </c>
      <c r="L172">
        <f t="shared" si="136"/>
        <v>2795.7970378082928</v>
      </c>
      <c r="M172">
        <f t="shared" si="136"/>
        <v>3431225.3066661959</v>
      </c>
      <c r="N172">
        <f t="shared" si="136"/>
        <v>33146073.448143907</v>
      </c>
      <c r="O172">
        <f t="shared" si="136"/>
        <v>481421.84506555361</v>
      </c>
      <c r="P172">
        <f t="shared" si="136"/>
        <v>669.48108496106863</v>
      </c>
      <c r="Q172">
        <f t="shared" si="136"/>
        <v>1530.0014142962391</v>
      </c>
      <c r="R172">
        <f t="shared" si="136"/>
        <v>3941.2891193591386</v>
      </c>
      <c r="S172">
        <f t="shared" si="136"/>
        <v>95.990642237784485</v>
      </c>
      <c r="T172">
        <f t="shared" si="136"/>
        <v>1203.8065383193939</v>
      </c>
      <c r="U172">
        <f t="shared" si="136"/>
        <v>571016.71341827151</v>
      </c>
      <c r="V172">
        <f t="shared" si="136"/>
        <v>203976.14435425465</v>
      </c>
      <c r="W172">
        <f t="shared" si="136"/>
        <v>272329140.60466248</v>
      </c>
      <c r="X172">
        <f t="shared" si="136"/>
        <v>4656670.7502663797</v>
      </c>
      <c r="Y172">
        <f t="shared" si="136"/>
        <v>8143566.6248420598</v>
      </c>
      <c r="Z172">
        <f t="shared" si="136"/>
        <v>10624504.9262316</v>
      </c>
      <c r="AA172">
        <f t="shared" si="136"/>
        <v>6992546.5669203196</v>
      </c>
      <c r="AB172">
        <f t="shared" si="136"/>
        <v>7649381.3105693599</v>
      </c>
      <c r="AC172">
        <f t="shared" si="136"/>
        <v>21030471.415686499</v>
      </c>
      <c r="AD172">
        <f t="shared" si="136"/>
        <v>12168004.7800272</v>
      </c>
      <c r="AE172">
        <f t="shared" si="136"/>
        <v>6506386.6275654603</v>
      </c>
      <c r="AF172">
        <f t="shared" si="136"/>
        <v>21052017.624288499</v>
      </c>
      <c r="AG172">
        <f t="shared" si="136"/>
        <v>9529431.6761230901</v>
      </c>
      <c r="AH172">
        <f t="shared" si="136"/>
        <v>14067340.4953802</v>
      </c>
    </row>
    <row r="173" spans="1:56">
      <c r="A173" t="s">
        <v>1</v>
      </c>
      <c r="B173" s="1" t="s">
        <v>106</v>
      </c>
      <c r="C173" t="s">
        <v>107</v>
      </c>
      <c r="D173">
        <f t="shared" ref="D173:AH173" si="137">D108</f>
        <v>6336.3414622998662</v>
      </c>
      <c r="E173">
        <f t="shared" si="137"/>
        <v>5002476.0874736533</v>
      </c>
      <c r="F173">
        <f t="shared" si="137"/>
        <v>120066.35605738452</v>
      </c>
      <c r="G173">
        <f t="shared" si="137"/>
        <v>3222.0356261659012</v>
      </c>
      <c r="H173">
        <f t="shared" si="137"/>
        <v>143818.17339597995</v>
      </c>
      <c r="I173">
        <f t="shared" si="137"/>
        <v>5839228.2304061307</v>
      </c>
      <c r="J173">
        <f t="shared" si="137"/>
        <v>39958115.329987429</v>
      </c>
      <c r="K173">
        <f t="shared" si="137"/>
        <v>982408.72640298842</v>
      </c>
      <c r="L173">
        <f t="shared" si="137"/>
        <v>552.39128562907183</v>
      </c>
      <c r="M173">
        <f t="shared" si="137"/>
        <v>99.676176989021457</v>
      </c>
      <c r="N173">
        <f t="shared" si="137"/>
        <v>12018179.285582764</v>
      </c>
      <c r="O173">
        <f t="shared" si="137"/>
        <v>479201.92707229429</v>
      </c>
      <c r="P173">
        <f t="shared" si="137"/>
        <v>21.101893372570025</v>
      </c>
      <c r="Q173">
        <f t="shared" si="137"/>
        <v>538481.80667120859</v>
      </c>
      <c r="R173">
        <f t="shared" si="137"/>
        <v>124.22854747572643</v>
      </c>
      <c r="S173">
        <f t="shared" si="137"/>
        <v>33783.769068937436</v>
      </c>
      <c r="T173">
        <f t="shared" si="137"/>
        <v>220.49972509086888</v>
      </c>
      <c r="U173">
        <f t="shared" si="137"/>
        <v>51077.411249772624</v>
      </c>
      <c r="V173">
        <f t="shared" si="137"/>
        <v>18245.654050923746</v>
      </c>
      <c r="W173">
        <f t="shared" si="137"/>
        <v>65195659.032136485</v>
      </c>
      <c r="X173">
        <f t="shared" si="137"/>
        <v>5397.3715611764101</v>
      </c>
      <c r="Y173">
        <f t="shared" si="137"/>
        <v>67734.751387754499</v>
      </c>
      <c r="Z173">
        <f t="shared" si="137"/>
        <v>21447.4793621071</v>
      </c>
      <c r="AA173">
        <f t="shared" si="137"/>
        <v>-181932.4123779675</v>
      </c>
      <c r="AB173">
        <f t="shared" si="137"/>
        <v>113067.56164801581</v>
      </c>
      <c r="AC173">
        <f t="shared" si="137"/>
        <v>50250.079850498099</v>
      </c>
      <c r="AD173">
        <f t="shared" si="137"/>
        <v>63951.841777784102</v>
      </c>
      <c r="AE173">
        <f t="shared" si="137"/>
        <v>7746.6783063310977</v>
      </c>
      <c r="AF173">
        <f t="shared" si="137"/>
        <v>6386.6257017568696</v>
      </c>
      <c r="AG173">
        <f t="shared" si="137"/>
        <v>15151.226102507932</v>
      </c>
      <c r="AH173">
        <f t="shared" si="137"/>
        <v>201776.03466886279</v>
      </c>
    </row>
    <row r="174" spans="1:56">
      <c r="A174" t="s">
        <v>2</v>
      </c>
      <c r="B174" s="1" t="s">
        <v>2</v>
      </c>
      <c r="C174" t="s">
        <v>108</v>
      </c>
      <c r="D174">
        <f t="shared" ref="D174:AH174" si="138">D109</f>
        <v>50068077.227532096</v>
      </c>
      <c r="E174">
        <f t="shared" si="138"/>
        <v>210827.94800625299</v>
      </c>
      <c r="F174">
        <f t="shared" si="138"/>
        <v>103336366.18742709</v>
      </c>
      <c r="G174">
        <f t="shared" si="138"/>
        <v>1111917.018794497</v>
      </c>
      <c r="H174">
        <f t="shared" si="138"/>
        <v>1167719.8675696449</v>
      </c>
      <c r="I174">
        <f t="shared" si="138"/>
        <v>28515327.075162016</v>
      </c>
      <c r="J174">
        <f t="shared" si="138"/>
        <v>1529757.7502486533</v>
      </c>
      <c r="K174">
        <f t="shared" si="138"/>
        <v>1249203.3273556409</v>
      </c>
      <c r="L174">
        <f t="shared" si="138"/>
        <v>22598.991741506172</v>
      </c>
      <c r="M174">
        <f t="shared" si="138"/>
        <v>97936.454534518678</v>
      </c>
      <c r="N174">
        <f t="shared" si="138"/>
        <v>38420162.638744548</v>
      </c>
      <c r="O174">
        <f t="shared" si="138"/>
        <v>48991.573793769465</v>
      </c>
      <c r="P174">
        <f t="shared" si="138"/>
        <v>48019.65038995113</v>
      </c>
      <c r="Q174">
        <f t="shared" si="138"/>
        <v>53155.521189164916</v>
      </c>
      <c r="R174">
        <f t="shared" si="138"/>
        <v>282695.55309146625</v>
      </c>
      <c r="S174">
        <f t="shared" si="138"/>
        <v>3334.9201966451051</v>
      </c>
      <c r="T174">
        <f t="shared" si="138"/>
        <v>68488.791381576288</v>
      </c>
      <c r="U174">
        <f t="shared" si="138"/>
        <v>151419.20273666643</v>
      </c>
      <c r="V174">
        <f t="shared" si="138"/>
        <v>54089.318980750038</v>
      </c>
      <c r="W174">
        <f t="shared" si="138"/>
        <v>226440089.01887646</v>
      </c>
      <c r="X174">
        <f t="shared" si="138"/>
        <v>9865491.7525214702</v>
      </c>
      <c r="Y174">
        <f t="shared" si="138"/>
        <v>23449714.030234899</v>
      </c>
      <c r="Z174">
        <f t="shared" si="138"/>
        <v>15887075.435698999</v>
      </c>
      <c r="AA174">
        <f t="shared" si="138"/>
        <v>13385438.068390399</v>
      </c>
      <c r="AB174">
        <f t="shared" si="138"/>
        <v>8104743.1207932401</v>
      </c>
      <c r="AC174">
        <f t="shared" si="138"/>
        <v>32106883.124205999</v>
      </c>
      <c r="AD174">
        <f t="shared" si="138"/>
        <v>15041028.771893101</v>
      </c>
      <c r="AE174">
        <f t="shared" si="138"/>
        <v>8586351.9304846693</v>
      </c>
      <c r="AF174">
        <f t="shared" si="138"/>
        <v>25802237.760086499</v>
      </c>
      <c r="AG174">
        <f t="shared" si="138"/>
        <v>5109438.2149788402</v>
      </c>
      <c r="AH174">
        <f t="shared" si="138"/>
        <v>11664157.6654811</v>
      </c>
    </row>
    <row r="175" spans="1:56">
      <c r="A175" t="s">
        <v>3</v>
      </c>
      <c r="B175" s="1" t="s">
        <v>109</v>
      </c>
      <c r="C175" t="s">
        <v>110</v>
      </c>
      <c r="D175">
        <f t="shared" ref="D175:AH175" si="139">D110</f>
        <v>135418.52124523776</v>
      </c>
      <c r="E175">
        <f t="shared" si="139"/>
        <v>917299.46279696701</v>
      </c>
      <c r="F175">
        <f t="shared" si="139"/>
        <v>986456.06540672819</v>
      </c>
      <c r="G175">
        <f t="shared" si="139"/>
        <v>139946780.35183302</v>
      </c>
      <c r="H175">
        <f t="shared" si="139"/>
        <v>10006006.910329314</v>
      </c>
      <c r="I175">
        <f t="shared" si="139"/>
        <v>11300414.91321506</v>
      </c>
      <c r="J175">
        <f t="shared" si="139"/>
        <v>10420799.755394204</v>
      </c>
      <c r="K175">
        <f t="shared" si="139"/>
        <v>5844324.1313223587</v>
      </c>
      <c r="L175">
        <f t="shared" si="139"/>
        <v>43636.10190281472</v>
      </c>
      <c r="M175">
        <f t="shared" si="139"/>
        <v>207884.24622373449</v>
      </c>
      <c r="N175">
        <f t="shared" si="139"/>
        <v>15933351.572423724</v>
      </c>
      <c r="O175">
        <f t="shared" si="139"/>
        <v>296974.75293014862</v>
      </c>
      <c r="P175">
        <f t="shared" si="139"/>
        <v>17932.367290585975</v>
      </c>
      <c r="Q175">
        <f t="shared" si="139"/>
        <v>54901.595907542949</v>
      </c>
      <c r="R175">
        <f t="shared" si="139"/>
        <v>105569.29191038784</v>
      </c>
      <c r="S175">
        <f t="shared" si="139"/>
        <v>3444.4670454559346</v>
      </c>
      <c r="T175">
        <f t="shared" si="139"/>
        <v>23334.075534640931</v>
      </c>
      <c r="U175">
        <f t="shared" si="139"/>
        <v>437231.13211993169</v>
      </c>
      <c r="V175">
        <f t="shared" si="139"/>
        <v>156185.8320881429</v>
      </c>
      <c r="W175">
        <f t="shared" si="139"/>
        <v>196837945.54691997</v>
      </c>
      <c r="X175">
        <f t="shared" si="139"/>
        <v>439405.20089121303</v>
      </c>
      <c r="Y175">
        <f t="shared" si="139"/>
        <v>10881615.830323849</v>
      </c>
      <c r="Z175">
        <f t="shared" si="139"/>
        <v>9784976.1565205995</v>
      </c>
      <c r="AA175">
        <f t="shared" si="139"/>
        <v>6743699.5827375799</v>
      </c>
      <c r="AB175">
        <f t="shared" si="139"/>
        <v>5991422.0752187399</v>
      </c>
      <c r="AC175">
        <f t="shared" si="139"/>
        <v>9126033.1696093492</v>
      </c>
      <c r="AD175">
        <f t="shared" si="139"/>
        <v>6334843.8952529896</v>
      </c>
      <c r="AE175">
        <f t="shared" si="139"/>
        <v>4223741.9288130803</v>
      </c>
      <c r="AF175">
        <f t="shared" si="139"/>
        <v>4373445.79260132</v>
      </c>
      <c r="AG175">
        <f t="shared" si="139"/>
        <v>1179011.1304795211</v>
      </c>
      <c r="AH175">
        <f t="shared" si="139"/>
        <v>2310264.6053656982</v>
      </c>
    </row>
    <row r="176" spans="1:56">
      <c r="A176" t="s">
        <v>4</v>
      </c>
      <c r="B176" s="1" t="s">
        <v>111</v>
      </c>
      <c r="C176" t="s">
        <v>112</v>
      </c>
      <c r="D176">
        <f t="shared" ref="D176:AH176" si="140">D111</f>
        <v>426305.53010104422</v>
      </c>
      <c r="E176">
        <f t="shared" si="140"/>
        <v>690763.55587423139</v>
      </c>
      <c r="F176">
        <f t="shared" si="140"/>
        <v>5278938.5130929444</v>
      </c>
      <c r="G176">
        <f t="shared" si="140"/>
        <v>2751301.3367353701</v>
      </c>
      <c r="H176">
        <f t="shared" si="140"/>
        <v>57690678.554358959</v>
      </c>
      <c r="I176">
        <f t="shared" si="140"/>
        <v>8738742.8379026428</v>
      </c>
      <c r="J176">
        <f t="shared" si="140"/>
        <v>8324861.1719129607</v>
      </c>
      <c r="K176">
        <f t="shared" si="140"/>
        <v>15315808.152963823</v>
      </c>
      <c r="L176">
        <f t="shared" si="140"/>
        <v>32184.984831421029</v>
      </c>
      <c r="M176">
        <f t="shared" si="140"/>
        <v>518616.25784470193</v>
      </c>
      <c r="N176">
        <f t="shared" si="140"/>
        <v>65069223.315724134</v>
      </c>
      <c r="O176">
        <f t="shared" si="140"/>
        <v>430442.13120195642</v>
      </c>
      <c r="P176">
        <f t="shared" si="140"/>
        <v>10893.87493079989</v>
      </c>
      <c r="Q176">
        <f t="shared" si="140"/>
        <v>65067.080645956594</v>
      </c>
      <c r="R176">
        <f t="shared" si="140"/>
        <v>64133.119959494732</v>
      </c>
      <c r="S176">
        <f t="shared" si="140"/>
        <v>4082.238618462984</v>
      </c>
      <c r="T176">
        <f t="shared" si="140"/>
        <v>38817.477912773204</v>
      </c>
      <c r="U176">
        <f t="shared" si="140"/>
        <v>571614.98130892986</v>
      </c>
      <c r="V176">
        <f t="shared" si="140"/>
        <v>204189.85504740916</v>
      </c>
      <c r="W176">
        <f t="shared" si="140"/>
        <v>166226664.97096801</v>
      </c>
      <c r="X176">
        <f t="shared" si="140"/>
        <v>1887158.458836691</v>
      </c>
      <c r="Y176">
        <f t="shared" si="140"/>
        <v>4446878.1470564306</v>
      </c>
      <c r="Z176">
        <f t="shared" si="140"/>
        <v>2188538.4327771999</v>
      </c>
      <c r="AA176">
        <f t="shared" si="140"/>
        <v>2149209.7149497359</v>
      </c>
      <c r="AB176">
        <f t="shared" si="140"/>
        <v>1940699.1170595442</v>
      </c>
      <c r="AC176">
        <f t="shared" si="140"/>
        <v>1831476.0252414569</v>
      </c>
      <c r="AD176">
        <f t="shared" si="140"/>
        <v>3508711.59975236</v>
      </c>
      <c r="AE176">
        <f t="shared" si="140"/>
        <v>1104600.8447410408</v>
      </c>
      <c r="AF176">
        <f t="shared" si="140"/>
        <v>2495055.8950373521</v>
      </c>
      <c r="AG176">
        <f t="shared" si="140"/>
        <v>1025051.511047642</v>
      </c>
      <c r="AH176">
        <f t="shared" si="140"/>
        <v>550504.27227120008</v>
      </c>
    </row>
    <row r="177" spans="1:34">
      <c r="B177" s="1" t="s">
        <v>113</v>
      </c>
      <c r="C177" t="s">
        <v>114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</row>
    <row r="178" spans="1:34">
      <c r="A178" t="s">
        <v>5</v>
      </c>
      <c r="B178" s="1" t="s">
        <v>5</v>
      </c>
      <c r="C178" t="s">
        <v>115</v>
      </c>
      <c r="D178">
        <f t="shared" ref="D178:AH178" si="141">D112</f>
        <v>19376933.103073668</v>
      </c>
      <c r="E178">
        <f t="shared" si="141"/>
        <v>6636747.2328582443</v>
      </c>
      <c r="F178">
        <f t="shared" si="141"/>
        <v>10640497.294488007</v>
      </c>
      <c r="G178">
        <f t="shared" si="141"/>
        <v>31494715.961839773</v>
      </c>
      <c r="H178">
        <f t="shared" si="141"/>
        <v>19578505.793829929</v>
      </c>
      <c r="I178">
        <f t="shared" si="141"/>
        <v>283271821.98580098</v>
      </c>
      <c r="J178">
        <f t="shared" si="141"/>
        <v>30878358.424869511</v>
      </c>
      <c r="K178">
        <f t="shared" si="141"/>
        <v>81804320.188984677</v>
      </c>
      <c r="L178">
        <f t="shared" si="141"/>
        <v>483046.62481007475</v>
      </c>
      <c r="M178">
        <f t="shared" si="141"/>
        <v>1044492.937734588</v>
      </c>
      <c r="N178">
        <f t="shared" si="141"/>
        <v>75992953.08745718</v>
      </c>
      <c r="O178">
        <f t="shared" si="141"/>
        <v>1168354.3672049211</v>
      </c>
      <c r="P178">
        <f t="shared" si="141"/>
        <v>362779.65123369341</v>
      </c>
      <c r="Q178">
        <f t="shared" si="141"/>
        <v>289897.03095856286</v>
      </c>
      <c r="R178">
        <f t="shared" si="141"/>
        <v>2135713.0533649134</v>
      </c>
      <c r="S178">
        <f t="shared" si="141"/>
        <v>18187.827752655525</v>
      </c>
      <c r="T178">
        <f t="shared" si="141"/>
        <v>235668.39569841651</v>
      </c>
      <c r="U178">
        <f t="shared" si="141"/>
        <v>629123.6416192808</v>
      </c>
      <c r="V178">
        <f t="shared" si="141"/>
        <v>224732.85233878859</v>
      </c>
      <c r="W178">
        <f t="shared" si="141"/>
        <v>566266849.45591795</v>
      </c>
      <c r="X178">
        <f t="shared" si="141"/>
        <v>587330.82721377595</v>
      </c>
      <c r="Y178">
        <f t="shared" si="141"/>
        <v>3078773.6927785501</v>
      </c>
      <c r="Z178">
        <f t="shared" si="141"/>
        <v>5426814.2939359704</v>
      </c>
      <c r="AA178">
        <f t="shared" si="141"/>
        <v>2282962.7440136201</v>
      </c>
      <c r="AB178">
        <f t="shared" si="141"/>
        <v>1283417.3991864901</v>
      </c>
      <c r="AC178">
        <f t="shared" si="141"/>
        <v>4494535.0057011498</v>
      </c>
      <c r="AD178">
        <f t="shared" si="141"/>
        <v>2507224.8339627902</v>
      </c>
      <c r="AE178">
        <f t="shared" si="141"/>
        <v>1596275.8274258601</v>
      </c>
      <c r="AF178">
        <f t="shared" si="141"/>
        <v>2321990.32674025</v>
      </c>
      <c r="AG178">
        <f t="shared" si="141"/>
        <v>2139741.9611776001</v>
      </c>
      <c r="AH178">
        <f t="shared" si="141"/>
        <v>1812857.70634355</v>
      </c>
    </row>
    <row r="179" spans="1:34">
      <c r="A179" t="s">
        <v>6</v>
      </c>
      <c r="B179" s="1" t="s">
        <v>116</v>
      </c>
      <c r="C179" t="s">
        <v>117</v>
      </c>
      <c r="D179">
        <f t="shared" ref="D179:AH179" si="142">D113</f>
        <v>1125446.7613494406</v>
      </c>
      <c r="E179">
        <f t="shared" si="142"/>
        <v>2613058.0733617274</v>
      </c>
      <c r="F179">
        <f t="shared" si="142"/>
        <v>3580391.783541271</v>
      </c>
      <c r="G179">
        <f t="shared" si="142"/>
        <v>904742.71635209862</v>
      </c>
      <c r="H179">
        <f t="shared" si="142"/>
        <v>6299821.4769211672</v>
      </c>
      <c r="I179">
        <f t="shared" si="142"/>
        <v>8577025.6805911995</v>
      </c>
      <c r="J179">
        <f t="shared" si="142"/>
        <v>243010971.60612941</v>
      </c>
      <c r="K179">
        <f t="shared" si="142"/>
        <v>181941038.26768687</v>
      </c>
      <c r="L179">
        <f t="shared" si="142"/>
        <v>57503.165232883497</v>
      </c>
      <c r="M179">
        <f t="shared" si="142"/>
        <v>441063.85003827146</v>
      </c>
      <c r="N179">
        <f t="shared" si="142"/>
        <v>270186241.92316324</v>
      </c>
      <c r="O179">
        <f t="shared" si="142"/>
        <v>1774541.4909401615</v>
      </c>
      <c r="P179">
        <f t="shared" si="142"/>
        <v>23650.386644748651</v>
      </c>
      <c r="Q179">
        <f t="shared" si="142"/>
        <v>245523.54106092016</v>
      </c>
      <c r="R179">
        <f t="shared" si="142"/>
        <v>139231.73282334785</v>
      </c>
      <c r="S179">
        <f t="shared" si="142"/>
        <v>15403.882748548587</v>
      </c>
      <c r="T179">
        <f t="shared" si="142"/>
        <v>126804.55052020191</v>
      </c>
      <c r="U179">
        <f t="shared" si="142"/>
        <v>720685.05627504166</v>
      </c>
      <c r="V179">
        <f t="shared" si="142"/>
        <v>257440.02866870939</v>
      </c>
      <c r="W179">
        <f t="shared" si="142"/>
        <v>722040585.97404933</v>
      </c>
      <c r="X179">
        <f t="shared" si="142"/>
        <v>1842584.6323246076</v>
      </c>
      <c r="Y179">
        <f t="shared" si="142"/>
        <v>2379811.6879184707</v>
      </c>
      <c r="Z179">
        <f t="shared" si="142"/>
        <v>2116906.5612021149</v>
      </c>
      <c r="AA179">
        <f t="shared" si="142"/>
        <v>3223345.9399910085</v>
      </c>
      <c r="AB179">
        <f t="shared" si="142"/>
        <v>3019325.3547971169</v>
      </c>
      <c r="AC179">
        <f t="shared" si="142"/>
        <v>10944322.051415831</v>
      </c>
      <c r="AD179">
        <f t="shared" si="142"/>
        <v>3193602.357252629</v>
      </c>
      <c r="AE179">
        <f t="shared" si="142"/>
        <v>1538233.2678285181</v>
      </c>
      <c r="AF179">
        <f t="shared" si="142"/>
        <v>1952853.8440011216</v>
      </c>
      <c r="AG179">
        <f t="shared" si="142"/>
        <v>1114512.4207993676</v>
      </c>
      <c r="AH179">
        <f t="shared" si="142"/>
        <v>150006.25219132</v>
      </c>
    </row>
    <row r="180" spans="1:34">
      <c r="A180" t="s">
        <v>7</v>
      </c>
      <c r="B180" s="1" t="s">
        <v>118</v>
      </c>
      <c r="C180" t="s">
        <v>119</v>
      </c>
      <c r="D180">
        <f t="shared" ref="D180:AH180" si="143">D114</f>
        <v>3191169.63808301</v>
      </c>
      <c r="E180">
        <f t="shared" si="143"/>
        <v>4806065.7805973785</v>
      </c>
      <c r="F180">
        <f t="shared" si="143"/>
        <v>1966125.3859227679</v>
      </c>
      <c r="G180">
        <f t="shared" si="143"/>
        <v>3339716.0263398131</v>
      </c>
      <c r="H180">
        <f t="shared" si="143"/>
        <v>6489822.9188029487</v>
      </c>
      <c r="I180">
        <f t="shared" si="143"/>
        <v>9540056.5834078118</v>
      </c>
      <c r="J180">
        <f t="shared" si="143"/>
        <v>30252278.493863251</v>
      </c>
      <c r="K180">
        <f t="shared" si="143"/>
        <v>477532525.18265557</v>
      </c>
      <c r="L180">
        <f t="shared" si="143"/>
        <v>266739.1269258472</v>
      </c>
      <c r="M180">
        <f t="shared" si="143"/>
        <v>1363266.7457839143</v>
      </c>
      <c r="N180">
        <f t="shared" si="143"/>
        <v>129086266.04753911</v>
      </c>
      <c r="O180">
        <f t="shared" si="143"/>
        <v>2707740.3290498438</v>
      </c>
      <c r="P180">
        <f t="shared" si="143"/>
        <v>73042.778671004518</v>
      </c>
      <c r="Q180">
        <f t="shared" si="143"/>
        <v>490794.62875382148</v>
      </c>
      <c r="R180">
        <f t="shared" si="143"/>
        <v>430008.72659535811</v>
      </c>
      <c r="S180">
        <f t="shared" si="143"/>
        <v>30791.926844462749</v>
      </c>
      <c r="T180">
        <f t="shared" si="143"/>
        <v>558609.51121848996</v>
      </c>
      <c r="U180">
        <f t="shared" si="143"/>
        <v>9527310.8751124833</v>
      </c>
      <c r="V180">
        <f t="shared" si="143"/>
        <v>3403305.1795215989</v>
      </c>
      <c r="W180">
        <f t="shared" si="143"/>
        <v>685055635.88568854</v>
      </c>
      <c r="X180">
        <f t="shared" si="143"/>
        <v>7267788.162841483</v>
      </c>
      <c r="Y180">
        <f t="shared" si="143"/>
        <v>79660109.172604308</v>
      </c>
      <c r="Z180">
        <f t="shared" si="143"/>
        <v>21224292.784871887</v>
      </c>
      <c r="AA180">
        <f t="shared" si="143"/>
        <v>27400348.481424782</v>
      </c>
      <c r="AB180">
        <f t="shared" si="143"/>
        <v>20002380.148735963</v>
      </c>
      <c r="AC180">
        <f t="shared" si="143"/>
        <v>60757583.248788506</v>
      </c>
      <c r="AD180">
        <f t="shared" si="143"/>
        <v>29246166.236926135</v>
      </c>
      <c r="AE180">
        <f t="shared" si="143"/>
        <v>12551802.823992113</v>
      </c>
      <c r="AF180">
        <f t="shared" si="143"/>
        <v>38278671.86117243</v>
      </c>
      <c r="AG180">
        <f t="shared" si="143"/>
        <v>8199623.441631713</v>
      </c>
      <c r="AH180">
        <f t="shared" si="143"/>
        <v>14852389.053151451</v>
      </c>
    </row>
    <row r="181" spans="1:34">
      <c r="B181" s="1" t="s">
        <v>120</v>
      </c>
      <c r="C181" t="s">
        <v>121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</row>
    <row r="182" spans="1:34">
      <c r="A182" t="s">
        <v>8</v>
      </c>
      <c r="B182" s="1" t="s">
        <v>8</v>
      </c>
      <c r="C182" t="s">
        <v>122</v>
      </c>
      <c r="D182">
        <f t="shared" ref="D182:AH182" si="144">D115</f>
        <v>35475.104051731811</v>
      </c>
      <c r="E182">
        <f t="shared" si="144"/>
        <v>117950.67141689709</v>
      </c>
      <c r="F182">
        <f t="shared" si="144"/>
        <v>249764.05237336751</v>
      </c>
      <c r="G182">
        <f t="shared" si="144"/>
        <v>160310.9072959226</v>
      </c>
      <c r="H182">
        <f t="shared" si="144"/>
        <v>162636.08702481896</v>
      </c>
      <c r="I182">
        <f t="shared" si="144"/>
        <v>468144.48626849172</v>
      </c>
      <c r="J182">
        <f t="shared" si="144"/>
        <v>771906.54830911523</v>
      </c>
      <c r="K182">
        <f t="shared" si="144"/>
        <v>671791.73004355503</v>
      </c>
      <c r="L182">
        <f t="shared" si="144"/>
        <v>652319.86676290969</v>
      </c>
      <c r="M182">
        <f t="shared" si="144"/>
        <v>84795.355654689294</v>
      </c>
      <c r="N182">
        <f t="shared" si="144"/>
        <v>3727313.3161754622</v>
      </c>
      <c r="O182">
        <f t="shared" si="144"/>
        <v>62004.559472918612</v>
      </c>
      <c r="P182">
        <f t="shared" si="144"/>
        <v>5365.5592713837314</v>
      </c>
      <c r="Q182">
        <f t="shared" si="144"/>
        <v>10924.352015627594</v>
      </c>
      <c r="R182">
        <f t="shared" si="144"/>
        <v>31587.479991030654</v>
      </c>
      <c r="S182">
        <f t="shared" si="144"/>
        <v>685.38208933229862</v>
      </c>
      <c r="T182">
        <f t="shared" si="144"/>
        <v>7975.7889536813373</v>
      </c>
      <c r="U182">
        <f t="shared" si="144"/>
        <v>317756.76979193633</v>
      </c>
      <c r="V182">
        <f t="shared" si="144"/>
        <v>113507.71215893398</v>
      </c>
      <c r="W182">
        <f t="shared" si="144"/>
        <v>7652215.729121807</v>
      </c>
      <c r="X182">
        <f t="shared" si="144"/>
        <v>264177.61248236301</v>
      </c>
      <c r="Y182">
        <f t="shared" si="144"/>
        <v>81871.437360073396</v>
      </c>
      <c r="Z182">
        <f t="shared" si="144"/>
        <v>559545.43666630401</v>
      </c>
      <c r="AA182">
        <f t="shared" si="144"/>
        <v>78211.813092494704</v>
      </c>
      <c r="AB182">
        <f t="shared" si="144"/>
        <v>45069.799269543299</v>
      </c>
      <c r="AC182">
        <f t="shared" si="144"/>
        <v>404087.246622584</v>
      </c>
      <c r="AD182">
        <f t="shared" si="144"/>
        <v>94712.536747460996</v>
      </c>
      <c r="AE182">
        <f t="shared" si="144"/>
        <v>115642.52261271801</v>
      </c>
      <c r="AF182">
        <f t="shared" si="144"/>
        <v>216694.896419383</v>
      </c>
      <c r="AG182">
        <f t="shared" si="144"/>
        <v>62857.406155520701</v>
      </c>
      <c r="AH182">
        <f t="shared" si="144"/>
        <v>142383.94816578901</v>
      </c>
    </row>
    <row r="183" spans="1:34">
      <c r="A183" t="s">
        <v>10</v>
      </c>
      <c r="B183" s="1" t="s">
        <v>9</v>
      </c>
      <c r="C183" t="s">
        <v>123</v>
      </c>
      <c r="D183">
        <f t="shared" ref="D183:AH183" si="145">D116</f>
        <v>1139193.3570861521</v>
      </c>
      <c r="E183">
        <f t="shared" si="145"/>
        <v>83311.933872287918</v>
      </c>
      <c r="F183">
        <f t="shared" si="145"/>
        <v>86969.258244784956</v>
      </c>
      <c r="G183">
        <f t="shared" si="145"/>
        <v>99006.59006933411</v>
      </c>
      <c r="H183">
        <f t="shared" si="145"/>
        <v>86272.815167492881</v>
      </c>
      <c r="I183">
        <f t="shared" si="145"/>
        <v>230331.85148702055</v>
      </c>
      <c r="J183">
        <f t="shared" si="145"/>
        <v>364915.15453865967</v>
      </c>
      <c r="K183">
        <f t="shared" si="145"/>
        <v>696816.75486351212</v>
      </c>
      <c r="L183">
        <f t="shared" si="145"/>
        <v>235778.52314832603</v>
      </c>
      <c r="M183">
        <f t="shared" si="145"/>
        <v>971270.98794656736</v>
      </c>
      <c r="N183">
        <f t="shared" si="145"/>
        <v>3273061.8270808193</v>
      </c>
      <c r="O183">
        <f t="shared" si="145"/>
        <v>61375.029865384306</v>
      </c>
      <c r="P183">
        <f t="shared" si="145"/>
        <v>2883.3292471280765</v>
      </c>
      <c r="Q183">
        <f t="shared" si="145"/>
        <v>21255.655191660429</v>
      </c>
      <c r="R183">
        <f t="shared" si="145"/>
        <v>16974.391725939055</v>
      </c>
      <c r="S183">
        <f t="shared" si="145"/>
        <v>1333.556932671783</v>
      </c>
      <c r="T183">
        <f t="shared" si="145"/>
        <v>7476.5320069580475</v>
      </c>
      <c r="U183">
        <f t="shared" si="145"/>
        <v>311833.05208626803</v>
      </c>
      <c r="V183">
        <f t="shared" si="145"/>
        <v>111391.66709501277</v>
      </c>
      <c r="W183">
        <f t="shared" si="145"/>
        <v>7801452.2676559798</v>
      </c>
      <c r="X183">
        <f t="shared" si="145"/>
        <v>2927493.0227528098</v>
      </c>
      <c r="Y183">
        <f t="shared" si="145"/>
        <v>7132352.2727207998</v>
      </c>
      <c r="Z183">
        <f t="shared" si="145"/>
        <v>2505022.2522388799</v>
      </c>
      <c r="AA183">
        <f t="shared" si="145"/>
        <v>1750883.4860519001</v>
      </c>
      <c r="AB183">
        <f t="shared" si="145"/>
        <v>1268791.39610459</v>
      </c>
      <c r="AC183">
        <f t="shared" si="145"/>
        <v>1382556.0627037201</v>
      </c>
      <c r="AD183">
        <f t="shared" si="145"/>
        <v>1757967.01037671</v>
      </c>
      <c r="AE183">
        <f t="shared" si="145"/>
        <v>1887675.57133641</v>
      </c>
      <c r="AF183">
        <f t="shared" si="145"/>
        <v>1298138.53082223</v>
      </c>
      <c r="AG183">
        <f t="shared" si="145"/>
        <v>419848.27784160897</v>
      </c>
      <c r="AH183">
        <f t="shared" si="145"/>
        <v>781419.13856433798</v>
      </c>
    </row>
    <row r="184" spans="1:34">
      <c r="A184" t="s">
        <v>11</v>
      </c>
      <c r="B184" s="1" t="s">
        <v>124</v>
      </c>
      <c r="C184" t="s">
        <v>125</v>
      </c>
      <c r="D184">
        <f t="shared" ref="D184:AH184" si="146">D117</f>
        <v>20241131.046265699</v>
      </c>
      <c r="E184">
        <f t="shared" si="146"/>
        <v>14894059.923422223</v>
      </c>
      <c r="F184">
        <f t="shared" si="146"/>
        <v>35216254.747071788</v>
      </c>
      <c r="G184">
        <f t="shared" si="146"/>
        <v>43757533.758215226</v>
      </c>
      <c r="H184">
        <f t="shared" si="146"/>
        <v>28729863.656381007</v>
      </c>
      <c r="I184">
        <f t="shared" si="146"/>
        <v>81561949.651320592</v>
      </c>
      <c r="J184">
        <f t="shared" si="146"/>
        <v>113813461.5119655</v>
      </c>
      <c r="K184">
        <f t="shared" si="146"/>
        <v>189900788.31548926</v>
      </c>
      <c r="L184">
        <f t="shared" si="146"/>
        <v>2374295.7602272895</v>
      </c>
      <c r="M184">
        <f t="shared" si="146"/>
        <v>8387622.4265987892</v>
      </c>
      <c r="N184">
        <f t="shared" si="146"/>
        <v>1045523960.1968395</v>
      </c>
      <c r="O184">
        <f t="shared" si="146"/>
        <v>12324278.851417644</v>
      </c>
      <c r="P184">
        <f t="shared" si="146"/>
        <v>1501387.5822172044</v>
      </c>
      <c r="Q184">
        <f t="shared" si="146"/>
        <v>1418826.7353963545</v>
      </c>
      <c r="R184">
        <f t="shared" si="146"/>
        <v>8838789.7353032734</v>
      </c>
      <c r="S184">
        <f t="shared" si="146"/>
        <v>89015.662523083956</v>
      </c>
      <c r="T184">
        <f t="shared" si="146"/>
        <v>3722488.973876785</v>
      </c>
      <c r="U184">
        <f t="shared" si="146"/>
        <v>31032979.70212961</v>
      </c>
      <c r="V184">
        <f t="shared" si="146"/>
        <v>11085468.076006223</v>
      </c>
      <c r="W184">
        <f t="shared" si="146"/>
        <v>1654414156.3126667</v>
      </c>
      <c r="X184">
        <f t="shared" si="146"/>
        <v>134054609.64984517</v>
      </c>
      <c r="Y184">
        <f t="shared" si="146"/>
        <v>278822355.14447534</v>
      </c>
      <c r="Z184">
        <f t="shared" si="146"/>
        <v>240144813.74404788</v>
      </c>
      <c r="AA184">
        <f t="shared" si="146"/>
        <v>128341594.46970174</v>
      </c>
      <c r="AB184">
        <f t="shared" si="146"/>
        <v>79634167.21967262</v>
      </c>
      <c r="AC184">
        <f t="shared" si="146"/>
        <v>143902620.47823772</v>
      </c>
      <c r="AD184">
        <f t="shared" si="146"/>
        <v>162412718.79504287</v>
      </c>
      <c r="AE184">
        <f t="shared" si="146"/>
        <v>133532254.21303599</v>
      </c>
      <c r="AF184">
        <f t="shared" si="146"/>
        <v>134321410.5893974</v>
      </c>
      <c r="AG184">
        <f t="shared" si="146"/>
        <v>63771997.023237325</v>
      </c>
      <c r="AH184">
        <f t="shared" si="146"/>
        <v>119108567.40393472</v>
      </c>
    </row>
    <row r="185" spans="1:34">
      <c r="B185" s="1" t="s">
        <v>126</v>
      </c>
      <c r="C185" t="s">
        <v>127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</row>
    <row r="186" spans="1:34">
      <c r="B186" s="1" t="s">
        <v>128</v>
      </c>
      <c r="C186" t="s">
        <v>129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>
      <c r="A187" t="s">
        <v>12</v>
      </c>
      <c r="B187" s="2" t="s">
        <v>130</v>
      </c>
      <c r="C187" t="s">
        <v>131</v>
      </c>
      <c r="D187">
        <f t="shared" ref="D187:AH187" si="147">D118</f>
        <v>238802.07896965227</v>
      </c>
      <c r="E187">
        <f t="shared" si="147"/>
        <v>271343.54267972347</v>
      </c>
      <c r="F187">
        <f t="shared" si="147"/>
        <v>454259.31172550685</v>
      </c>
      <c r="G187">
        <f t="shared" si="147"/>
        <v>265689.08705650043</v>
      </c>
      <c r="H187">
        <f t="shared" si="147"/>
        <v>577396.87040849705</v>
      </c>
      <c r="I187">
        <f t="shared" si="147"/>
        <v>3237405.7544268337</v>
      </c>
      <c r="J187">
        <f t="shared" si="147"/>
        <v>11100741.018114841</v>
      </c>
      <c r="K187">
        <f t="shared" si="147"/>
        <v>609642.40634234867</v>
      </c>
      <c r="L187">
        <f t="shared" si="147"/>
        <v>892.37542527910102</v>
      </c>
      <c r="M187">
        <f t="shared" si="147"/>
        <v>9535.1329904145387</v>
      </c>
      <c r="N187">
        <f t="shared" si="147"/>
        <v>1119267.248293817</v>
      </c>
      <c r="O187">
        <f t="shared" si="147"/>
        <v>7626711.0049688099</v>
      </c>
      <c r="P187">
        <f t="shared" si="147"/>
        <v>571993.20763870282</v>
      </c>
      <c r="Q187">
        <f t="shared" si="147"/>
        <v>9522.6444764105599</v>
      </c>
      <c r="R187">
        <f t="shared" si="147"/>
        <v>3367370.1262894501</v>
      </c>
      <c r="S187">
        <f t="shared" si="147"/>
        <v>597.44046675485981</v>
      </c>
      <c r="T187">
        <f t="shared" si="147"/>
        <v>459845.81837510201</v>
      </c>
      <c r="U187">
        <f t="shared" si="147"/>
        <v>11127723.431044977</v>
      </c>
      <c r="V187">
        <f t="shared" si="147"/>
        <v>3974997.6972082485</v>
      </c>
      <c r="W187">
        <f t="shared" si="147"/>
        <v>45023736.196901873</v>
      </c>
      <c r="X187">
        <f t="shared" si="147"/>
        <v>-10303.115677572499</v>
      </c>
      <c r="Y187">
        <f t="shared" si="147"/>
        <v>53496.963458099097</v>
      </c>
      <c r="Z187">
        <f t="shared" si="147"/>
        <v>18018.9174770387</v>
      </c>
      <c r="AA187">
        <f t="shared" si="147"/>
        <v>23631.419887887201</v>
      </c>
      <c r="AB187">
        <f t="shared" si="147"/>
        <v>12350.8919178818</v>
      </c>
      <c r="AC187">
        <f t="shared" si="147"/>
        <v>12141.0382766727</v>
      </c>
      <c r="AD187">
        <f t="shared" si="147"/>
        <v>43831.787314132402</v>
      </c>
      <c r="AE187">
        <f t="shared" si="147"/>
        <v>22537.533329138801</v>
      </c>
      <c r="AF187">
        <f t="shared" si="147"/>
        <v>154851.99041880399</v>
      </c>
      <c r="AG187">
        <f t="shared" si="147"/>
        <v>161960.31594645401</v>
      </c>
      <c r="AH187">
        <f t="shared" si="147"/>
        <v>132981.552016134</v>
      </c>
    </row>
    <row r="188" spans="1:34">
      <c r="A188" t="s">
        <v>13</v>
      </c>
      <c r="B188" s="2" t="s">
        <v>132</v>
      </c>
      <c r="C188" t="s">
        <v>133</v>
      </c>
      <c r="D188">
        <f t="shared" ref="D188:AH188" si="148">D119</f>
        <v>190408.15726385405</v>
      </c>
      <c r="E188">
        <f t="shared" si="148"/>
        <v>147149.26977077781</v>
      </c>
      <c r="F188">
        <f t="shared" si="148"/>
        <v>45249.591115340365</v>
      </c>
      <c r="G188">
        <f t="shared" si="148"/>
        <v>71370.361946147881</v>
      </c>
      <c r="H188">
        <f t="shared" si="148"/>
        <v>83235.340143591238</v>
      </c>
      <c r="I188">
        <f t="shared" si="148"/>
        <v>1156564.8774031028</v>
      </c>
      <c r="J188">
        <f t="shared" si="148"/>
        <v>1727627.8625443871</v>
      </c>
      <c r="K188">
        <f t="shared" si="148"/>
        <v>632729.49635187967</v>
      </c>
      <c r="L188">
        <f t="shared" si="148"/>
        <v>2434.3906378564534</v>
      </c>
      <c r="M188">
        <f t="shared" si="148"/>
        <v>50329.879011543737</v>
      </c>
      <c r="N188">
        <f t="shared" si="148"/>
        <v>5570416.3857755773</v>
      </c>
      <c r="O188">
        <f t="shared" si="148"/>
        <v>28757.605720278953</v>
      </c>
      <c r="P188">
        <f t="shared" si="148"/>
        <v>175058.09433082616</v>
      </c>
      <c r="Q188">
        <f t="shared" si="148"/>
        <v>8750.8435092392265</v>
      </c>
      <c r="R188">
        <f t="shared" si="148"/>
        <v>1030581.1141504509</v>
      </c>
      <c r="S188">
        <f t="shared" si="148"/>
        <v>549.01850464014035</v>
      </c>
      <c r="T188">
        <f t="shared" si="148"/>
        <v>9804.0655672385019</v>
      </c>
      <c r="U188">
        <f t="shared" si="148"/>
        <v>199222.13397257397</v>
      </c>
      <c r="V188">
        <f t="shared" si="148"/>
        <v>71165.277307716897</v>
      </c>
      <c r="W188">
        <f t="shared" si="148"/>
        <v>11201403.765027026</v>
      </c>
      <c r="X188">
        <f t="shared" si="148"/>
        <v>127753.03374809721</v>
      </c>
      <c r="Y188">
        <f t="shared" si="148"/>
        <v>398654.73308651772</v>
      </c>
      <c r="Z188">
        <f t="shared" si="148"/>
        <v>291610.73452178197</v>
      </c>
      <c r="AA188">
        <f t="shared" si="148"/>
        <v>20323.039709074314</v>
      </c>
      <c r="AB188">
        <f t="shared" si="148"/>
        <v>16610.667760985736</v>
      </c>
      <c r="AC188">
        <f t="shared" si="148"/>
        <v>12403.331230812071</v>
      </c>
      <c r="AD188">
        <f t="shared" si="148"/>
        <v>106459.67551690486</v>
      </c>
      <c r="AE188">
        <f t="shared" si="148"/>
        <v>20374.687835115394</v>
      </c>
      <c r="AF188">
        <f t="shared" si="148"/>
        <v>31164.5524380323</v>
      </c>
      <c r="AG188">
        <f t="shared" si="148"/>
        <v>7021.6836921077411</v>
      </c>
      <c r="AH188">
        <f t="shared" si="148"/>
        <v>48837.218756778639</v>
      </c>
    </row>
    <row r="189" spans="1:34">
      <c r="A189" t="s">
        <v>14</v>
      </c>
      <c r="B189" s="2" t="s">
        <v>134</v>
      </c>
      <c r="C189" t="s">
        <v>135</v>
      </c>
      <c r="D189">
        <f t="shared" ref="D189:AH189" si="149">D120</f>
        <v>19.24389391838822</v>
      </c>
      <c r="E189">
        <f t="shared" si="149"/>
        <v>62116.081419739319</v>
      </c>
      <c r="F189">
        <f t="shared" si="149"/>
        <v>27607.517688159132</v>
      </c>
      <c r="G189">
        <f t="shared" si="149"/>
        <v>7435.4736337087461</v>
      </c>
      <c r="H189">
        <f t="shared" si="149"/>
        <v>6073.5153815318517</v>
      </c>
      <c r="I189">
        <f t="shared" si="149"/>
        <v>556632.0276105993</v>
      </c>
      <c r="J189">
        <f t="shared" si="149"/>
        <v>241136.34414791674</v>
      </c>
      <c r="K189">
        <f t="shared" si="149"/>
        <v>68540.619791040721</v>
      </c>
      <c r="L189">
        <f t="shared" si="149"/>
        <v>640.44648283715696</v>
      </c>
      <c r="M189">
        <f t="shared" si="149"/>
        <v>658.6045103861627</v>
      </c>
      <c r="N189">
        <f t="shared" si="149"/>
        <v>11374.527335017216</v>
      </c>
      <c r="O189">
        <f t="shared" si="149"/>
        <v>1789.9870944138083</v>
      </c>
      <c r="P189">
        <f t="shared" si="149"/>
        <v>467889.94914687058</v>
      </c>
      <c r="Q189">
        <f t="shared" si="149"/>
        <v>107375.10469038413</v>
      </c>
      <c r="R189">
        <f t="shared" si="149"/>
        <v>2754505.8509566383</v>
      </c>
      <c r="S189">
        <f t="shared" si="149"/>
        <v>6736.59851766887</v>
      </c>
      <c r="T189">
        <f t="shared" si="149"/>
        <v>1598658.5537876184</v>
      </c>
      <c r="U189">
        <f t="shared" si="149"/>
        <v>81941.911155284455</v>
      </c>
      <c r="V189">
        <f t="shared" si="149"/>
        <v>29270.938495683946</v>
      </c>
      <c r="W189">
        <f t="shared" si="149"/>
        <v>6030403.295739416</v>
      </c>
      <c r="X189">
        <f t="shared" si="149"/>
        <v>2710.794255209013</v>
      </c>
      <c r="Y189">
        <f t="shared" si="149"/>
        <v>70.960463385461424</v>
      </c>
      <c r="Z189">
        <f t="shared" si="149"/>
        <v>1.6829546255320439E-7</v>
      </c>
      <c r="AA189">
        <f t="shared" si="149"/>
        <v>1.7073791294541853E-46</v>
      </c>
      <c r="AB189">
        <f t="shared" si="149"/>
        <v>147.19836272683642</v>
      </c>
      <c r="AC189">
        <f t="shared" si="149"/>
        <v>79.588692891115443</v>
      </c>
      <c r="AD189">
        <f t="shared" si="149"/>
        <v>6665.6981876392683</v>
      </c>
      <c r="AE189">
        <f t="shared" si="149"/>
        <v>95.785338333582914</v>
      </c>
      <c r="AF189">
        <f t="shared" si="149"/>
        <v>8364.4240496944713</v>
      </c>
      <c r="AG189">
        <f t="shared" si="149"/>
        <v>2631.6420572540974</v>
      </c>
      <c r="AH189">
        <f t="shared" si="149"/>
        <v>0</v>
      </c>
    </row>
    <row r="190" spans="1:34">
      <c r="A190" t="s">
        <v>15</v>
      </c>
      <c r="B190" s="2" t="s">
        <v>136</v>
      </c>
      <c r="C190" t="s">
        <v>137</v>
      </c>
      <c r="D190">
        <f t="shared" ref="D190:AH190" si="150">D121</f>
        <v>1120948.1721278082</v>
      </c>
      <c r="E190">
        <f t="shared" si="150"/>
        <v>866279.61401319457</v>
      </c>
      <c r="F190">
        <f t="shared" si="150"/>
        <v>266387.99082532973</v>
      </c>
      <c r="G190">
        <f t="shared" si="150"/>
        <v>420163.0745093174</v>
      </c>
      <c r="H190">
        <f t="shared" si="150"/>
        <v>490013.15768789785</v>
      </c>
      <c r="I190">
        <f t="shared" si="150"/>
        <v>6808790.6731627239</v>
      </c>
      <c r="J190">
        <f t="shared" si="150"/>
        <v>10170684.504617238</v>
      </c>
      <c r="K190">
        <f t="shared" si="150"/>
        <v>3724929.5543790725</v>
      </c>
      <c r="L190">
        <f t="shared" si="150"/>
        <v>14331.453940646188</v>
      </c>
      <c r="M190">
        <f t="shared" si="150"/>
        <v>296296.05523267982</v>
      </c>
      <c r="N190">
        <f t="shared" si="150"/>
        <v>32793490.338616271</v>
      </c>
      <c r="O190">
        <f t="shared" si="150"/>
        <v>169298.34325453208</v>
      </c>
      <c r="P190">
        <f t="shared" si="150"/>
        <v>1030581.1141504509</v>
      </c>
      <c r="Q190">
        <f t="shared" si="150"/>
        <v>51516.921213964888</v>
      </c>
      <c r="R190">
        <f t="shared" si="150"/>
        <v>6067114.1023415048</v>
      </c>
      <c r="S190">
        <f t="shared" si="150"/>
        <v>3232.1161975634323</v>
      </c>
      <c r="T190">
        <f t="shared" si="150"/>
        <v>57717.324378010919</v>
      </c>
      <c r="U190">
        <f t="shared" si="150"/>
        <v>1172836.7635767851</v>
      </c>
      <c r="V190">
        <f t="shared" si="150"/>
        <v>418955.72470937093</v>
      </c>
      <c r="W190">
        <f t="shared" si="150"/>
        <v>65943566.998934351</v>
      </c>
      <c r="X190">
        <f t="shared" si="150"/>
        <v>752092.40886286774</v>
      </c>
      <c r="Y190">
        <f t="shared" si="150"/>
        <v>2346912.5524080824</v>
      </c>
      <c r="Z190">
        <f t="shared" si="150"/>
        <v>1716735.9031896479</v>
      </c>
      <c r="AA190">
        <f t="shared" si="150"/>
        <v>119643.37316914067</v>
      </c>
      <c r="AB190">
        <f t="shared" si="150"/>
        <v>97788.340226923276</v>
      </c>
      <c r="AC190">
        <f t="shared" si="150"/>
        <v>73019.410886940532</v>
      </c>
      <c r="AD190">
        <f t="shared" si="150"/>
        <v>626736.69232892711</v>
      </c>
      <c r="AE190">
        <f t="shared" si="150"/>
        <v>119947.4298509106</v>
      </c>
      <c r="AF190">
        <f t="shared" si="150"/>
        <v>183468.23262505871</v>
      </c>
      <c r="AG190">
        <f t="shared" si="150"/>
        <v>41337.217969190358</v>
      </c>
      <c r="AH190">
        <f t="shared" si="150"/>
        <v>287508.64397766639</v>
      </c>
    </row>
    <row r="191" spans="1:34">
      <c r="A191" t="s">
        <v>16</v>
      </c>
      <c r="B191" s="2" t="s">
        <v>138</v>
      </c>
      <c r="C191" t="s">
        <v>139</v>
      </c>
      <c r="D191">
        <f t="shared" ref="D191:AH191" si="151">D122</f>
        <v>1.2073411953227244</v>
      </c>
      <c r="E191">
        <f t="shared" si="151"/>
        <v>3897.0961026973387</v>
      </c>
      <c r="F191">
        <f t="shared" si="151"/>
        <v>1732.0659502111314</v>
      </c>
      <c r="G191">
        <f t="shared" si="151"/>
        <v>466.49361417101409</v>
      </c>
      <c r="H191">
        <f t="shared" si="151"/>
        <v>381.04581908669036</v>
      </c>
      <c r="I191">
        <f t="shared" si="151"/>
        <v>34922.494398502698</v>
      </c>
      <c r="J191">
        <f t="shared" si="151"/>
        <v>15128.634735463233</v>
      </c>
      <c r="K191">
        <f t="shared" si="151"/>
        <v>4300.1647264124185</v>
      </c>
      <c r="L191">
        <f t="shared" si="151"/>
        <v>40.180923123359776</v>
      </c>
      <c r="M191">
        <f t="shared" si="151"/>
        <v>41.320138231211288</v>
      </c>
      <c r="N191">
        <f t="shared" si="151"/>
        <v>713.6256044193002</v>
      </c>
      <c r="O191">
        <f t="shared" si="151"/>
        <v>112.30186402746622</v>
      </c>
      <c r="P191">
        <f t="shared" si="151"/>
        <v>29354.911894556171</v>
      </c>
      <c r="Q191">
        <f t="shared" si="151"/>
        <v>6736.59851766887</v>
      </c>
      <c r="R191">
        <f t="shared" si="151"/>
        <v>172814.732856102</v>
      </c>
      <c r="S191">
        <f t="shared" si="151"/>
        <v>422.64694147788367</v>
      </c>
      <c r="T191">
        <f t="shared" si="151"/>
        <v>100298.11728480468</v>
      </c>
      <c r="U191">
        <f t="shared" si="151"/>
        <v>5140.9473249442908</v>
      </c>
      <c r="V191">
        <f t="shared" si="151"/>
        <v>1836.4271816021799</v>
      </c>
      <c r="W191">
        <f t="shared" si="151"/>
        <v>378341.01321869728</v>
      </c>
      <c r="X191">
        <f t="shared" si="151"/>
        <v>170.07231437867662</v>
      </c>
      <c r="Y191">
        <f t="shared" si="151"/>
        <v>4.4519831094367746</v>
      </c>
      <c r="Z191">
        <f t="shared" si="151"/>
        <v>1.0558676211170616E-8</v>
      </c>
      <c r="AA191">
        <f t="shared" si="151"/>
        <v>1.0711912920360462E-47</v>
      </c>
      <c r="AB191">
        <f t="shared" si="151"/>
        <v>9.2350668714895701</v>
      </c>
      <c r="AC191">
        <f t="shared" si="151"/>
        <v>4.9933089434417672</v>
      </c>
      <c r="AD191">
        <f t="shared" si="151"/>
        <v>418.19873107048164</v>
      </c>
      <c r="AE191">
        <f t="shared" si="151"/>
        <v>6.0094690486500832</v>
      </c>
      <c r="AF191">
        <f t="shared" si="151"/>
        <v>524.77496358959809</v>
      </c>
      <c r="AG191">
        <f t="shared" si="151"/>
        <v>165.10639065780254</v>
      </c>
      <c r="AH191">
        <f t="shared" si="151"/>
        <v>0</v>
      </c>
    </row>
    <row r="192" spans="1:34">
      <c r="A192" t="s">
        <v>17</v>
      </c>
      <c r="B192" s="2" t="s">
        <v>17</v>
      </c>
      <c r="C192" t="s">
        <v>140</v>
      </c>
      <c r="D192">
        <f t="shared" ref="D192:AH192" si="152">D123</f>
        <v>38318.693904487809</v>
      </c>
      <c r="E192">
        <f t="shared" si="152"/>
        <v>140472.51739444095</v>
      </c>
      <c r="F192">
        <f t="shared" si="152"/>
        <v>118409.22730839212</v>
      </c>
      <c r="G192">
        <f t="shared" si="152"/>
        <v>125705.13880722821</v>
      </c>
      <c r="H192">
        <f t="shared" si="152"/>
        <v>66608.316129776154</v>
      </c>
      <c r="I192">
        <f t="shared" si="152"/>
        <v>385643.22673142276</v>
      </c>
      <c r="J192">
        <f t="shared" si="152"/>
        <v>925262.5875471374</v>
      </c>
      <c r="K192">
        <f t="shared" si="152"/>
        <v>504744.51304560975</v>
      </c>
      <c r="L192">
        <f t="shared" si="152"/>
        <v>14386.222248990922</v>
      </c>
      <c r="M192">
        <f t="shared" si="152"/>
        <v>157381.84116211164</v>
      </c>
      <c r="N192">
        <f t="shared" si="152"/>
        <v>5095456.6558339437</v>
      </c>
      <c r="O192">
        <f t="shared" si="152"/>
        <v>8922.6430245397933</v>
      </c>
      <c r="P192">
        <f t="shared" si="152"/>
        <v>16739.465834162776</v>
      </c>
      <c r="Q192">
        <f t="shared" si="152"/>
        <v>12319.187707238088</v>
      </c>
      <c r="R192">
        <f t="shared" si="152"/>
        <v>98546.584867153259</v>
      </c>
      <c r="S192">
        <f t="shared" si="152"/>
        <v>772.89257958597079</v>
      </c>
      <c r="T192">
        <f t="shared" si="152"/>
        <v>8320179.3853588495</v>
      </c>
      <c r="U192">
        <f t="shared" si="152"/>
        <v>89043.388337896948</v>
      </c>
      <c r="V192">
        <f t="shared" si="152"/>
        <v>31807.697754896653</v>
      </c>
      <c r="W192">
        <f t="shared" si="152"/>
        <v>16150720.185577868</v>
      </c>
      <c r="X192">
        <f t="shared" si="152"/>
        <v>477385.08894780697</v>
      </c>
      <c r="Y192">
        <f t="shared" si="152"/>
        <v>1360040.8409738799</v>
      </c>
      <c r="Z192">
        <f t="shared" si="152"/>
        <v>514297.53723352001</v>
      </c>
      <c r="AA192">
        <f t="shared" si="152"/>
        <v>622208.23335633404</v>
      </c>
      <c r="AB192">
        <f t="shared" si="152"/>
        <v>414462.29433820001</v>
      </c>
      <c r="AC192">
        <f t="shared" si="152"/>
        <v>552579.48074432299</v>
      </c>
      <c r="AD192">
        <f t="shared" si="152"/>
        <v>410061.57684248802</v>
      </c>
      <c r="AE192">
        <f t="shared" si="152"/>
        <v>748222.62570027704</v>
      </c>
      <c r="AF192">
        <f t="shared" si="152"/>
        <v>1030348.1564219299</v>
      </c>
      <c r="AG192">
        <f t="shared" si="152"/>
        <v>59653.414487965798</v>
      </c>
      <c r="AH192">
        <f t="shared" si="152"/>
        <v>238834.834508706</v>
      </c>
    </row>
    <row r="193" spans="1:38">
      <c r="A193" t="s">
        <v>18</v>
      </c>
      <c r="B193" s="2" t="s">
        <v>141</v>
      </c>
      <c r="C193" t="s">
        <v>142</v>
      </c>
      <c r="D193">
        <f t="shared" ref="D193:AH193" si="153">D124</f>
        <v>1362792.7404763252</v>
      </c>
      <c r="E193">
        <f t="shared" si="153"/>
        <v>3205188.9276780835</v>
      </c>
      <c r="F193">
        <f t="shared" si="153"/>
        <v>2644221.9174261866</v>
      </c>
      <c r="G193">
        <f t="shared" si="153"/>
        <v>4441606.2089169137</v>
      </c>
      <c r="H193">
        <f t="shared" si="153"/>
        <v>3871762.4924491481</v>
      </c>
      <c r="I193">
        <f t="shared" si="153"/>
        <v>14746493.903150296</v>
      </c>
      <c r="J193">
        <f t="shared" si="153"/>
        <v>32979316.683686033</v>
      </c>
      <c r="K193">
        <f t="shared" si="153"/>
        <v>14693599.810406586</v>
      </c>
      <c r="L193">
        <f t="shared" si="153"/>
        <v>781178.20127397857</v>
      </c>
      <c r="M193">
        <f t="shared" si="153"/>
        <v>549401.13569537399</v>
      </c>
      <c r="N193">
        <f t="shared" si="153"/>
        <v>26407743.655740239</v>
      </c>
      <c r="O193">
        <f t="shared" si="153"/>
        <v>2085241.5256795371</v>
      </c>
      <c r="P193">
        <f t="shared" si="153"/>
        <v>283088.69287047308</v>
      </c>
      <c r="Q193">
        <f t="shared" si="153"/>
        <v>336268.78909538477</v>
      </c>
      <c r="R193">
        <f t="shared" si="153"/>
        <v>1666565.9569588562</v>
      </c>
      <c r="S193">
        <f t="shared" si="153"/>
        <v>21097.141955672916</v>
      </c>
      <c r="T193">
        <f t="shared" si="153"/>
        <v>341560.10574448342</v>
      </c>
      <c r="U193">
        <f t="shared" si="153"/>
        <v>27721355.564597029</v>
      </c>
      <c r="V193">
        <f t="shared" si="153"/>
        <v>9902503.8873037826</v>
      </c>
      <c r="W193">
        <f t="shared" si="153"/>
        <v>148040987.34110436</v>
      </c>
      <c r="X193">
        <f t="shared" si="153"/>
        <v>590482.51873460575</v>
      </c>
      <c r="Y193">
        <f t="shared" si="153"/>
        <v>1194267.399688886</v>
      </c>
      <c r="Z193">
        <f t="shared" si="153"/>
        <v>1276181.6454873704</v>
      </c>
      <c r="AA193">
        <f t="shared" si="153"/>
        <v>711864.95593884063</v>
      </c>
      <c r="AB193">
        <f t="shared" si="153"/>
        <v>354222.2251316589</v>
      </c>
      <c r="AC193">
        <f t="shared" si="153"/>
        <v>523996.42497121688</v>
      </c>
      <c r="AD193">
        <f t="shared" si="153"/>
        <v>610566.22672481625</v>
      </c>
      <c r="AE193">
        <f t="shared" si="153"/>
        <v>362573.05228558416</v>
      </c>
      <c r="AF193">
        <f t="shared" si="153"/>
        <v>704217.88374687498</v>
      </c>
      <c r="AG193">
        <f t="shared" si="153"/>
        <v>341002.31074159744</v>
      </c>
      <c r="AH193">
        <f t="shared" si="153"/>
        <v>466963.83402773709</v>
      </c>
    </row>
    <row r="194" spans="1:38">
      <c r="A194" t="s">
        <v>19</v>
      </c>
      <c r="B194" s="2" t="s">
        <v>143</v>
      </c>
      <c r="C194" t="s">
        <v>144</v>
      </c>
      <c r="D194">
        <f t="shared" ref="D194:AH194" si="154">D125</f>
        <v>486810.98508006363</v>
      </c>
      <c r="E194">
        <f t="shared" si="154"/>
        <v>1144943.8589651682</v>
      </c>
      <c r="F194">
        <f t="shared" si="154"/>
        <v>944557.62652699498</v>
      </c>
      <c r="G194">
        <f t="shared" si="154"/>
        <v>1586611.5438396207</v>
      </c>
      <c r="H194">
        <f t="shared" si="154"/>
        <v>1383054.4124313642</v>
      </c>
      <c r="I194">
        <f t="shared" si="154"/>
        <v>5267679.3838515906</v>
      </c>
      <c r="J194">
        <f t="shared" si="154"/>
        <v>11780730.235208854</v>
      </c>
      <c r="K194">
        <f t="shared" si="154"/>
        <v>5248784.782619358</v>
      </c>
      <c r="L194">
        <f t="shared" si="154"/>
        <v>279049.13079617644</v>
      </c>
      <c r="M194">
        <f t="shared" si="154"/>
        <v>196254.7202727905</v>
      </c>
      <c r="N194">
        <f t="shared" si="154"/>
        <v>9433261.0682233348</v>
      </c>
      <c r="O194">
        <f t="shared" si="154"/>
        <v>744881.04544136673</v>
      </c>
      <c r="P194">
        <f t="shared" si="154"/>
        <v>101123.73022557696</v>
      </c>
      <c r="Q194">
        <f t="shared" si="154"/>
        <v>120120.49639623707</v>
      </c>
      <c r="R194">
        <f t="shared" si="154"/>
        <v>595323.55222590361</v>
      </c>
      <c r="S194">
        <f t="shared" si="154"/>
        <v>7536.2306774729213</v>
      </c>
      <c r="T194">
        <f t="shared" si="154"/>
        <v>122010.63786369009</v>
      </c>
      <c r="U194">
        <f t="shared" si="154"/>
        <v>9902503.8873037826</v>
      </c>
      <c r="V194">
        <f t="shared" si="154"/>
        <v>3537330.0201559593</v>
      </c>
      <c r="W194">
        <f t="shared" si="154"/>
        <v>52882567.348105304</v>
      </c>
      <c r="X194">
        <f t="shared" si="154"/>
        <v>210929.63594543329</v>
      </c>
      <c r="Y194">
        <f t="shared" si="154"/>
        <v>426611.08474084409</v>
      </c>
      <c r="Z194">
        <f t="shared" si="154"/>
        <v>455872.14073627954</v>
      </c>
      <c r="AA194">
        <f t="shared" si="154"/>
        <v>254289.35020848343</v>
      </c>
      <c r="AB194">
        <f t="shared" si="154"/>
        <v>126533.7459115931</v>
      </c>
      <c r="AC194">
        <f t="shared" si="154"/>
        <v>187179.75833178515</v>
      </c>
      <c r="AD194">
        <f t="shared" si="154"/>
        <v>218103.8520829198</v>
      </c>
      <c r="AE194">
        <f t="shared" si="154"/>
        <v>129516.79261582987</v>
      </c>
      <c r="AF194">
        <f t="shared" si="154"/>
        <v>251557.69583714596</v>
      </c>
      <c r="AG194">
        <f t="shared" si="154"/>
        <v>121811.38472213552</v>
      </c>
      <c r="AH194">
        <f t="shared" si="154"/>
        <v>166806.82050034386</v>
      </c>
    </row>
    <row r="197" spans="1:38">
      <c r="D197" t="s">
        <v>0</v>
      </c>
      <c r="E197" t="s">
        <v>1</v>
      </c>
      <c r="F197" t="s">
        <v>2</v>
      </c>
      <c r="G197" t="s">
        <v>3</v>
      </c>
      <c r="H197" t="s">
        <v>4</v>
      </c>
      <c r="J197" t="s">
        <v>5</v>
      </c>
      <c r="K197" t="s">
        <v>6</v>
      </c>
      <c r="L197" t="s">
        <v>7</v>
      </c>
      <c r="N197" t="s">
        <v>8</v>
      </c>
      <c r="O197" t="s">
        <v>10</v>
      </c>
      <c r="P197" t="s">
        <v>11</v>
      </c>
      <c r="S197" t="s">
        <v>12</v>
      </c>
      <c r="T197" t="s">
        <v>13</v>
      </c>
      <c r="U197" t="s">
        <v>14</v>
      </c>
      <c r="V197" t="s">
        <v>15</v>
      </c>
      <c r="W197" t="s">
        <v>16</v>
      </c>
      <c r="X197" t="s">
        <v>17</v>
      </c>
      <c r="Y197" t="s">
        <v>18</v>
      </c>
      <c r="Z197" t="s">
        <v>19</v>
      </c>
    </row>
    <row r="198" spans="1:38">
      <c r="D198" s="1" t="s">
        <v>0</v>
      </c>
      <c r="E198" s="1" t="s">
        <v>106</v>
      </c>
      <c r="F198" s="1" t="s">
        <v>2</v>
      </c>
      <c r="G198" s="1" t="s">
        <v>109</v>
      </c>
      <c r="H198" s="1" t="s">
        <v>111</v>
      </c>
      <c r="I198" s="1" t="s">
        <v>113</v>
      </c>
      <c r="J198" s="1" t="s">
        <v>5</v>
      </c>
      <c r="K198" s="1" t="s">
        <v>116</v>
      </c>
      <c r="L198" s="1" t="s">
        <v>118</v>
      </c>
      <c r="M198" s="1" t="s">
        <v>120</v>
      </c>
      <c r="N198" s="1" t="s">
        <v>8</v>
      </c>
      <c r="O198" t="s">
        <v>10</v>
      </c>
      <c r="P198" s="1" t="s">
        <v>124</v>
      </c>
      <c r="Q198" s="1" t="s">
        <v>126</v>
      </c>
      <c r="R198" s="1" t="s">
        <v>128</v>
      </c>
      <c r="S198" s="2" t="s">
        <v>130</v>
      </c>
      <c r="T198" s="2" t="s">
        <v>132</v>
      </c>
      <c r="U198" s="2" t="s">
        <v>134</v>
      </c>
      <c r="V198" s="2" t="s">
        <v>136</v>
      </c>
      <c r="W198" s="2" t="s">
        <v>138</v>
      </c>
      <c r="X198" s="2" t="s">
        <v>17</v>
      </c>
      <c r="Y198" s="2" t="s">
        <v>141</v>
      </c>
      <c r="Z198" s="2" t="s">
        <v>143</v>
      </c>
    </row>
    <row r="199" spans="1:38">
      <c r="D199" t="s">
        <v>105</v>
      </c>
      <c r="E199" t="s">
        <v>107</v>
      </c>
      <c r="F199" t="s">
        <v>108</v>
      </c>
      <c r="G199" t="s">
        <v>110</v>
      </c>
      <c r="H199" t="s">
        <v>112</v>
      </c>
      <c r="I199" t="s">
        <v>114</v>
      </c>
      <c r="J199" t="s">
        <v>115</v>
      </c>
      <c r="K199" t="s">
        <v>117</v>
      </c>
      <c r="L199" t="s">
        <v>119</v>
      </c>
      <c r="M199" t="s">
        <v>121</v>
      </c>
      <c r="N199" t="s">
        <v>122</v>
      </c>
      <c r="O199" t="s">
        <v>123</v>
      </c>
      <c r="P199" t="s">
        <v>125</v>
      </c>
      <c r="Q199" t="s">
        <v>127</v>
      </c>
      <c r="R199" t="s">
        <v>129</v>
      </c>
      <c r="S199" t="s">
        <v>131</v>
      </c>
      <c r="T199" t="s">
        <v>133</v>
      </c>
      <c r="U199" t="s">
        <v>135</v>
      </c>
      <c r="V199" t="s">
        <v>137</v>
      </c>
      <c r="W199" t="s">
        <v>139</v>
      </c>
      <c r="X199" t="s">
        <v>140</v>
      </c>
      <c r="Y199" t="s">
        <v>142</v>
      </c>
      <c r="Z199" t="s">
        <v>144</v>
      </c>
      <c r="AA199">
        <v>0</v>
      </c>
      <c r="AB199" t="s">
        <v>26</v>
      </c>
      <c r="AC199" t="s">
        <v>27</v>
      </c>
      <c r="AD199" t="s">
        <v>28</v>
      </c>
      <c r="AE199" t="s">
        <v>29</v>
      </c>
      <c r="AF199" t="s">
        <v>30</v>
      </c>
      <c r="AG199" t="s">
        <v>31</v>
      </c>
      <c r="AH199" t="s">
        <v>32</v>
      </c>
      <c r="AI199" t="s">
        <v>33</v>
      </c>
      <c r="AJ199" t="s">
        <v>34</v>
      </c>
      <c r="AK199" t="s">
        <v>35</v>
      </c>
      <c r="AL199" t="s">
        <v>36</v>
      </c>
    </row>
    <row r="200" spans="1:38">
      <c r="A200" t="s">
        <v>0</v>
      </c>
      <c r="B200" s="1" t="s">
        <v>0</v>
      </c>
      <c r="C200" t="s">
        <v>105</v>
      </c>
      <c r="D200">
        <f t="shared" ref="D200:H201" si="155">D172</f>
        <v>48534142.137063064</v>
      </c>
      <c r="E200">
        <f t="shared" si="155"/>
        <v>465764.99659620179</v>
      </c>
      <c r="F200">
        <f t="shared" si="155"/>
        <v>120427606.41603851</v>
      </c>
      <c r="G200">
        <f t="shared" si="155"/>
        <v>26899502.353332717</v>
      </c>
      <c r="H200">
        <f t="shared" si="155"/>
        <v>19150036.572244722</v>
      </c>
      <c r="I200">
        <v>0</v>
      </c>
      <c r="J200">
        <f t="shared" ref="J200:L201" si="156">I172</f>
        <v>18211553.222896907</v>
      </c>
      <c r="K200">
        <f t="shared" si="156"/>
        <v>260123.13125829576</v>
      </c>
      <c r="L200">
        <f t="shared" si="156"/>
        <v>536461.95174683526</v>
      </c>
      <c r="M200">
        <v>0</v>
      </c>
      <c r="N200">
        <f t="shared" ref="N200:P201" si="157">L172</f>
        <v>2795.7970378082928</v>
      </c>
      <c r="O200">
        <f t="shared" si="157"/>
        <v>3431225.3066661959</v>
      </c>
      <c r="P200">
        <f t="shared" si="157"/>
        <v>33146073.448143907</v>
      </c>
      <c r="Q200">
        <v>0</v>
      </c>
      <c r="R200">
        <v>0</v>
      </c>
      <c r="S200">
        <f>O172</f>
        <v>481421.84506555361</v>
      </c>
      <c r="T200">
        <f t="shared" ref="T200:Z200" si="158">P172</f>
        <v>669.48108496106863</v>
      </c>
      <c r="U200">
        <f t="shared" si="158"/>
        <v>1530.0014142962391</v>
      </c>
      <c r="V200">
        <f t="shared" si="158"/>
        <v>3941.2891193591386</v>
      </c>
      <c r="W200">
        <f t="shared" si="158"/>
        <v>95.990642237784485</v>
      </c>
      <c r="X200">
        <f t="shared" si="158"/>
        <v>1203.8065383193939</v>
      </c>
      <c r="Y200">
        <f t="shared" si="158"/>
        <v>571016.71341827151</v>
      </c>
      <c r="Z200">
        <f t="shared" si="158"/>
        <v>203976.14435425465</v>
      </c>
      <c r="AA200">
        <f t="shared" ref="AA200" si="159">W172</f>
        <v>272329140.60466248</v>
      </c>
      <c r="AB200">
        <f t="shared" ref="AB200:AB222" si="160">X172</f>
        <v>4656670.7502663797</v>
      </c>
      <c r="AC200">
        <f t="shared" ref="AC200:AC222" si="161">Y172</f>
        <v>8143566.6248420598</v>
      </c>
      <c r="AD200">
        <f t="shared" ref="AD200:AD222" si="162">Z172</f>
        <v>10624504.9262316</v>
      </c>
      <c r="AE200">
        <f t="shared" ref="AE200:AE222" si="163">AA172</f>
        <v>6992546.5669203196</v>
      </c>
      <c r="AF200">
        <f t="shared" ref="AF200" si="164">AB172</f>
        <v>7649381.3105693599</v>
      </c>
      <c r="AG200">
        <f t="shared" ref="AG200" si="165">AC172</f>
        <v>21030471.415686499</v>
      </c>
      <c r="AH200">
        <f t="shared" ref="AH200" si="166">AD172</f>
        <v>12168004.7800272</v>
      </c>
      <c r="AI200">
        <f t="shared" ref="AI200" si="167">AE172</f>
        <v>6506386.6275654603</v>
      </c>
      <c r="AJ200">
        <f t="shared" ref="AJ200" si="168">AF172</f>
        <v>21052017.624288499</v>
      </c>
      <c r="AK200">
        <f t="shared" ref="AK200" si="169">AG172</f>
        <v>9529431.6761230901</v>
      </c>
      <c r="AL200">
        <f t="shared" ref="AL200" si="170">AH172</f>
        <v>14067340.4953802</v>
      </c>
    </row>
    <row r="201" spans="1:38">
      <c r="A201" t="s">
        <v>1</v>
      </c>
      <c r="B201" s="1" t="s">
        <v>106</v>
      </c>
      <c r="C201" t="s">
        <v>107</v>
      </c>
      <c r="D201">
        <f t="shared" si="155"/>
        <v>6336.3414622998662</v>
      </c>
      <c r="E201">
        <f t="shared" si="155"/>
        <v>5002476.0874736533</v>
      </c>
      <c r="F201">
        <f t="shared" si="155"/>
        <v>120066.35605738452</v>
      </c>
      <c r="G201">
        <f t="shared" si="155"/>
        <v>3222.0356261659012</v>
      </c>
      <c r="H201">
        <f t="shared" si="155"/>
        <v>143818.17339597995</v>
      </c>
      <c r="I201">
        <v>0</v>
      </c>
      <c r="J201">
        <f t="shared" si="156"/>
        <v>5839228.2304061307</v>
      </c>
      <c r="K201">
        <f t="shared" si="156"/>
        <v>39958115.329987429</v>
      </c>
      <c r="L201">
        <f t="shared" si="156"/>
        <v>982408.72640298842</v>
      </c>
      <c r="M201">
        <v>0</v>
      </c>
      <c r="N201">
        <f t="shared" si="157"/>
        <v>552.39128562907183</v>
      </c>
      <c r="O201">
        <f t="shared" si="157"/>
        <v>99.676176989021457</v>
      </c>
      <c r="P201">
        <f t="shared" si="157"/>
        <v>12018179.285582764</v>
      </c>
      <c r="Q201">
        <v>0</v>
      </c>
      <c r="R201">
        <v>0</v>
      </c>
      <c r="S201">
        <f>O173</f>
        <v>479201.92707229429</v>
      </c>
      <c r="T201">
        <f t="shared" ref="T201:T202" si="171">P173</f>
        <v>21.101893372570025</v>
      </c>
      <c r="U201">
        <f t="shared" ref="U201:U202" si="172">Q173</f>
        <v>538481.80667120859</v>
      </c>
      <c r="V201">
        <f t="shared" ref="V201:V202" si="173">R173</f>
        <v>124.22854747572643</v>
      </c>
      <c r="W201">
        <f t="shared" ref="W201:W202" si="174">S173</f>
        <v>33783.769068937436</v>
      </c>
      <c r="X201">
        <f t="shared" ref="X201:X202" si="175">T173</f>
        <v>220.49972509086888</v>
      </c>
      <c r="Y201">
        <f t="shared" ref="Y201:Y202" si="176">U173</f>
        <v>51077.411249772624</v>
      </c>
      <c r="Z201">
        <f t="shared" ref="Z201:Z222" si="177">V173</f>
        <v>18245.654050923746</v>
      </c>
      <c r="AA201">
        <f t="shared" ref="AA201:AA222" si="178">W173</f>
        <v>65195659.032136485</v>
      </c>
      <c r="AB201">
        <f t="shared" si="160"/>
        <v>5397.3715611764101</v>
      </c>
      <c r="AC201">
        <f t="shared" si="161"/>
        <v>67734.751387754499</v>
      </c>
      <c r="AD201">
        <f t="shared" si="162"/>
        <v>21447.4793621071</v>
      </c>
      <c r="AE201">
        <f t="shared" si="163"/>
        <v>-181932.4123779675</v>
      </c>
      <c r="AF201">
        <f t="shared" ref="AF201:AF222" si="179">AB173</f>
        <v>113067.56164801581</v>
      </c>
      <c r="AG201">
        <f t="shared" ref="AG201:AG222" si="180">AC173</f>
        <v>50250.079850498099</v>
      </c>
      <c r="AH201">
        <f t="shared" ref="AH201:AH222" si="181">AD173</f>
        <v>63951.841777784102</v>
      </c>
      <c r="AI201">
        <f t="shared" ref="AI201:AI222" si="182">AE173</f>
        <v>7746.6783063310977</v>
      </c>
      <c r="AJ201">
        <f t="shared" ref="AJ201:AJ222" si="183">AF173</f>
        <v>6386.6257017568696</v>
      </c>
      <c r="AK201">
        <f t="shared" ref="AK201:AK222" si="184">AG173</f>
        <v>15151.226102507932</v>
      </c>
      <c r="AL201">
        <f t="shared" ref="AL201:AL222" si="185">AH173</f>
        <v>201776.03466886279</v>
      </c>
    </row>
    <row r="202" spans="1:38">
      <c r="A202" t="s">
        <v>2</v>
      </c>
      <c r="B202" s="1" t="s">
        <v>2</v>
      </c>
      <c r="C202" t="s">
        <v>108</v>
      </c>
      <c r="D202">
        <f t="shared" ref="D202:H202" si="186">D174</f>
        <v>50068077.227532096</v>
      </c>
      <c r="E202">
        <f t="shared" si="186"/>
        <v>210827.94800625299</v>
      </c>
      <c r="F202">
        <f t="shared" si="186"/>
        <v>103336366.18742709</v>
      </c>
      <c r="G202">
        <f t="shared" si="186"/>
        <v>1111917.018794497</v>
      </c>
      <c r="H202">
        <f t="shared" si="186"/>
        <v>1167719.8675696449</v>
      </c>
      <c r="I202">
        <v>0</v>
      </c>
      <c r="J202">
        <f t="shared" ref="J202:L202" si="187">I174</f>
        <v>28515327.075162016</v>
      </c>
      <c r="K202">
        <f t="shared" si="187"/>
        <v>1529757.7502486533</v>
      </c>
      <c r="L202">
        <f t="shared" si="187"/>
        <v>1249203.3273556409</v>
      </c>
      <c r="M202">
        <v>0</v>
      </c>
      <c r="N202">
        <f t="shared" ref="N202:P202" si="188">L174</f>
        <v>22598.991741506172</v>
      </c>
      <c r="O202">
        <f t="shared" si="188"/>
        <v>97936.454534518678</v>
      </c>
      <c r="P202">
        <f t="shared" si="188"/>
        <v>38420162.638744548</v>
      </c>
      <c r="Q202">
        <v>0</v>
      </c>
      <c r="R202">
        <v>0</v>
      </c>
      <c r="S202">
        <f t="shared" ref="S202:S222" si="189">O174</f>
        <v>48991.573793769465</v>
      </c>
      <c r="T202">
        <f t="shared" si="171"/>
        <v>48019.65038995113</v>
      </c>
      <c r="U202">
        <f t="shared" si="172"/>
        <v>53155.521189164916</v>
      </c>
      <c r="V202">
        <f t="shared" si="173"/>
        <v>282695.55309146625</v>
      </c>
      <c r="W202">
        <f t="shared" si="174"/>
        <v>3334.9201966451051</v>
      </c>
      <c r="X202">
        <f t="shared" si="175"/>
        <v>68488.791381576288</v>
      </c>
      <c r="Y202">
        <f t="shared" si="176"/>
        <v>151419.20273666643</v>
      </c>
      <c r="Z202">
        <f t="shared" si="177"/>
        <v>54089.318980750038</v>
      </c>
      <c r="AA202">
        <f t="shared" si="178"/>
        <v>226440089.01887646</v>
      </c>
      <c r="AB202">
        <f t="shared" si="160"/>
        <v>9865491.7525214702</v>
      </c>
      <c r="AC202">
        <f t="shared" si="161"/>
        <v>23449714.030234899</v>
      </c>
      <c r="AD202">
        <f t="shared" si="162"/>
        <v>15887075.435698999</v>
      </c>
      <c r="AE202">
        <f t="shared" si="163"/>
        <v>13385438.068390399</v>
      </c>
      <c r="AF202">
        <f t="shared" si="179"/>
        <v>8104743.1207932401</v>
      </c>
      <c r="AG202">
        <f t="shared" si="180"/>
        <v>32106883.124205999</v>
      </c>
      <c r="AH202">
        <f t="shared" si="181"/>
        <v>15041028.771893101</v>
      </c>
      <c r="AI202">
        <f t="shared" si="182"/>
        <v>8586351.9304846693</v>
      </c>
      <c r="AJ202">
        <f t="shared" si="183"/>
        <v>25802237.760086499</v>
      </c>
      <c r="AK202">
        <f t="shared" si="184"/>
        <v>5109438.2149788402</v>
      </c>
      <c r="AL202">
        <f t="shared" si="185"/>
        <v>11664157.6654811</v>
      </c>
    </row>
    <row r="203" spans="1:38">
      <c r="A203" t="s">
        <v>3</v>
      </c>
      <c r="B203" s="1" t="s">
        <v>109</v>
      </c>
      <c r="C203" t="s">
        <v>110</v>
      </c>
      <c r="D203">
        <f t="shared" ref="D203:H203" si="190">D175</f>
        <v>135418.52124523776</v>
      </c>
      <c r="E203">
        <f t="shared" si="190"/>
        <v>917299.46279696701</v>
      </c>
      <c r="F203">
        <f t="shared" si="190"/>
        <v>986456.06540672819</v>
      </c>
      <c r="G203">
        <f t="shared" si="190"/>
        <v>139946780.35183302</v>
      </c>
      <c r="H203">
        <f t="shared" si="190"/>
        <v>10006006.910329314</v>
      </c>
      <c r="I203">
        <v>0</v>
      </c>
      <c r="J203">
        <f t="shared" ref="J203:L203" si="191">I175</f>
        <v>11300414.91321506</v>
      </c>
      <c r="K203">
        <f t="shared" si="191"/>
        <v>10420799.755394204</v>
      </c>
      <c r="L203">
        <f t="shared" si="191"/>
        <v>5844324.1313223587</v>
      </c>
      <c r="M203">
        <v>0</v>
      </c>
      <c r="N203">
        <f t="shared" ref="N203:P203" si="192">L175</f>
        <v>43636.10190281472</v>
      </c>
      <c r="O203">
        <f t="shared" si="192"/>
        <v>207884.24622373449</v>
      </c>
      <c r="P203">
        <f t="shared" si="192"/>
        <v>15933351.572423724</v>
      </c>
      <c r="Q203">
        <v>0</v>
      </c>
      <c r="R203">
        <v>0</v>
      </c>
      <c r="S203">
        <f t="shared" si="189"/>
        <v>296974.75293014862</v>
      </c>
      <c r="T203">
        <f t="shared" ref="T203:T222" si="193">P175</f>
        <v>17932.367290585975</v>
      </c>
      <c r="U203">
        <f t="shared" ref="U203:U222" si="194">Q175</f>
        <v>54901.595907542949</v>
      </c>
      <c r="V203">
        <f t="shared" ref="V203:V222" si="195">R175</f>
        <v>105569.29191038784</v>
      </c>
      <c r="W203">
        <f t="shared" ref="W203:W222" si="196">S175</f>
        <v>3444.4670454559346</v>
      </c>
      <c r="X203">
        <f t="shared" ref="X203:X222" si="197">T175</f>
        <v>23334.075534640931</v>
      </c>
      <c r="Y203">
        <f t="shared" ref="Y203:Y222" si="198">U175</f>
        <v>437231.13211993169</v>
      </c>
      <c r="Z203">
        <f t="shared" si="177"/>
        <v>156185.8320881429</v>
      </c>
      <c r="AA203">
        <f t="shared" si="178"/>
        <v>196837945.54691997</v>
      </c>
      <c r="AB203">
        <f t="shared" si="160"/>
        <v>439405.20089121303</v>
      </c>
      <c r="AC203">
        <f t="shared" si="161"/>
        <v>10881615.830323849</v>
      </c>
      <c r="AD203">
        <f t="shared" si="162"/>
        <v>9784976.1565205995</v>
      </c>
      <c r="AE203">
        <f t="shared" si="163"/>
        <v>6743699.5827375799</v>
      </c>
      <c r="AF203">
        <f t="shared" si="179"/>
        <v>5991422.0752187399</v>
      </c>
      <c r="AG203">
        <f t="shared" si="180"/>
        <v>9126033.1696093492</v>
      </c>
      <c r="AH203">
        <f t="shared" si="181"/>
        <v>6334843.8952529896</v>
      </c>
      <c r="AI203">
        <f t="shared" si="182"/>
        <v>4223741.9288130803</v>
      </c>
      <c r="AJ203">
        <f t="shared" si="183"/>
        <v>4373445.79260132</v>
      </c>
      <c r="AK203">
        <f t="shared" si="184"/>
        <v>1179011.1304795211</v>
      </c>
      <c r="AL203">
        <f t="shared" si="185"/>
        <v>2310264.6053656982</v>
      </c>
    </row>
    <row r="204" spans="1:38">
      <c r="A204" t="s">
        <v>4</v>
      </c>
      <c r="B204" s="1" t="s">
        <v>111</v>
      </c>
      <c r="C204" t="s">
        <v>112</v>
      </c>
      <c r="D204">
        <f t="shared" ref="D204:H204" si="199">D176</f>
        <v>426305.53010104422</v>
      </c>
      <c r="E204">
        <f t="shared" si="199"/>
        <v>690763.55587423139</v>
      </c>
      <c r="F204">
        <f t="shared" si="199"/>
        <v>5278938.5130929444</v>
      </c>
      <c r="G204">
        <f t="shared" si="199"/>
        <v>2751301.3367353701</v>
      </c>
      <c r="H204">
        <f t="shared" si="199"/>
        <v>57690678.554358959</v>
      </c>
      <c r="I204">
        <v>0</v>
      </c>
      <c r="J204">
        <f t="shared" ref="J204:L204" si="200">I176</f>
        <v>8738742.8379026428</v>
      </c>
      <c r="K204">
        <f t="shared" si="200"/>
        <v>8324861.1719129607</v>
      </c>
      <c r="L204">
        <f t="shared" si="200"/>
        <v>15315808.152963823</v>
      </c>
      <c r="M204">
        <v>0</v>
      </c>
      <c r="N204">
        <f t="shared" ref="N204:P204" si="201">L176</f>
        <v>32184.984831421029</v>
      </c>
      <c r="O204">
        <f t="shared" si="201"/>
        <v>518616.25784470193</v>
      </c>
      <c r="P204">
        <f t="shared" si="201"/>
        <v>65069223.315724134</v>
      </c>
      <c r="Q204">
        <v>0</v>
      </c>
      <c r="R204">
        <v>0</v>
      </c>
      <c r="S204">
        <f t="shared" si="189"/>
        <v>430442.13120195642</v>
      </c>
      <c r="T204">
        <f t="shared" si="193"/>
        <v>10893.87493079989</v>
      </c>
      <c r="U204">
        <f t="shared" si="194"/>
        <v>65067.080645956594</v>
      </c>
      <c r="V204">
        <f t="shared" si="195"/>
        <v>64133.119959494732</v>
      </c>
      <c r="W204">
        <f t="shared" si="196"/>
        <v>4082.238618462984</v>
      </c>
      <c r="X204">
        <f t="shared" si="197"/>
        <v>38817.477912773204</v>
      </c>
      <c r="Y204">
        <f t="shared" si="198"/>
        <v>571614.98130892986</v>
      </c>
      <c r="Z204">
        <f t="shared" si="177"/>
        <v>204189.85504740916</v>
      </c>
      <c r="AA204">
        <f t="shared" si="178"/>
        <v>166226664.97096801</v>
      </c>
      <c r="AB204">
        <f t="shared" si="160"/>
        <v>1887158.458836691</v>
      </c>
      <c r="AC204">
        <f t="shared" si="161"/>
        <v>4446878.1470564306</v>
      </c>
      <c r="AD204">
        <f t="shared" si="162"/>
        <v>2188538.4327771999</v>
      </c>
      <c r="AE204">
        <f t="shared" si="163"/>
        <v>2149209.7149497359</v>
      </c>
      <c r="AF204">
        <f t="shared" si="179"/>
        <v>1940699.1170595442</v>
      </c>
      <c r="AG204">
        <f t="shared" si="180"/>
        <v>1831476.0252414569</v>
      </c>
      <c r="AH204">
        <f t="shared" si="181"/>
        <v>3508711.59975236</v>
      </c>
      <c r="AI204">
        <f t="shared" si="182"/>
        <v>1104600.8447410408</v>
      </c>
      <c r="AJ204">
        <f t="shared" si="183"/>
        <v>2495055.8950373521</v>
      </c>
      <c r="AK204">
        <f t="shared" si="184"/>
        <v>1025051.511047642</v>
      </c>
      <c r="AL204">
        <f t="shared" si="185"/>
        <v>550504.27227120008</v>
      </c>
    </row>
    <row r="205" spans="1:38">
      <c r="B205" s="1" t="s">
        <v>113</v>
      </c>
      <c r="C205" t="s">
        <v>114</v>
      </c>
      <c r="D205">
        <f t="shared" ref="D205:H205" si="202">D177</f>
        <v>0</v>
      </c>
      <c r="E205">
        <f t="shared" si="202"/>
        <v>0</v>
      </c>
      <c r="F205">
        <f t="shared" si="202"/>
        <v>0</v>
      </c>
      <c r="G205">
        <f t="shared" si="202"/>
        <v>0</v>
      </c>
      <c r="H205">
        <f t="shared" si="202"/>
        <v>0</v>
      </c>
      <c r="I205">
        <v>0</v>
      </c>
      <c r="J205">
        <f t="shared" ref="J205:L205" si="203">I177</f>
        <v>0</v>
      </c>
      <c r="K205">
        <f t="shared" si="203"/>
        <v>0</v>
      </c>
      <c r="L205">
        <f t="shared" si="203"/>
        <v>0</v>
      </c>
      <c r="M205">
        <v>0</v>
      </c>
      <c r="N205">
        <f t="shared" ref="N205:P205" si="204">L177</f>
        <v>0</v>
      </c>
      <c r="O205">
        <f t="shared" si="204"/>
        <v>0</v>
      </c>
      <c r="P205">
        <f t="shared" si="204"/>
        <v>0</v>
      </c>
      <c r="Q205">
        <v>0</v>
      </c>
      <c r="R205">
        <v>0</v>
      </c>
      <c r="S205">
        <f t="shared" si="189"/>
        <v>0</v>
      </c>
      <c r="T205">
        <f t="shared" si="193"/>
        <v>0</v>
      </c>
      <c r="U205">
        <f t="shared" si="194"/>
        <v>0</v>
      </c>
      <c r="V205">
        <f t="shared" si="195"/>
        <v>0</v>
      </c>
      <c r="W205">
        <f t="shared" si="196"/>
        <v>0</v>
      </c>
      <c r="X205">
        <f t="shared" si="197"/>
        <v>0</v>
      </c>
      <c r="Y205">
        <f t="shared" si="198"/>
        <v>0</v>
      </c>
      <c r="Z205">
        <f t="shared" si="177"/>
        <v>0</v>
      </c>
      <c r="AA205">
        <f t="shared" si="178"/>
        <v>0</v>
      </c>
      <c r="AB205">
        <f t="shared" si="160"/>
        <v>0</v>
      </c>
      <c r="AC205">
        <f t="shared" si="161"/>
        <v>0</v>
      </c>
      <c r="AD205">
        <f t="shared" si="162"/>
        <v>0</v>
      </c>
      <c r="AE205">
        <f t="shared" si="163"/>
        <v>0</v>
      </c>
      <c r="AF205">
        <f t="shared" si="179"/>
        <v>0</v>
      </c>
      <c r="AG205">
        <f t="shared" si="180"/>
        <v>0</v>
      </c>
      <c r="AH205">
        <f t="shared" si="181"/>
        <v>0</v>
      </c>
      <c r="AI205">
        <f t="shared" si="182"/>
        <v>0</v>
      </c>
      <c r="AJ205">
        <f t="shared" si="183"/>
        <v>0</v>
      </c>
      <c r="AK205">
        <f t="shared" si="184"/>
        <v>0</v>
      </c>
      <c r="AL205">
        <f t="shared" si="185"/>
        <v>0</v>
      </c>
    </row>
    <row r="206" spans="1:38">
      <c r="A206" t="s">
        <v>5</v>
      </c>
      <c r="B206" s="1" t="s">
        <v>5</v>
      </c>
      <c r="C206" t="s">
        <v>115</v>
      </c>
      <c r="D206">
        <f t="shared" ref="D206:H206" si="205">D178</f>
        <v>19376933.103073668</v>
      </c>
      <c r="E206">
        <f t="shared" si="205"/>
        <v>6636747.2328582443</v>
      </c>
      <c r="F206">
        <f t="shared" si="205"/>
        <v>10640497.294488007</v>
      </c>
      <c r="G206">
        <f t="shared" si="205"/>
        <v>31494715.961839773</v>
      </c>
      <c r="H206">
        <f t="shared" si="205"/>
        <v>19578505.793829929</v>
      </c>
      <c r="I206">
        <v>0</v>
      </c>
      <c r="J206">
        <f t="shared" ref="J206:L206" si="206">I178</f>
        <v>283271821.98580098</v>
      </c>
      <c r="K206">
        <f t="shared" si="206"/>
        <v>30878358.424869511</v>
      </c>
      <c r="L206">
        <f t="shared" si="206"/>
        <v>81804320.188984677</v>
      </c>
      <c r="M206">
        <v>0</v>
      </c>
      <c r="N206">
        <f t="shared" ref="N206:P206" si="207">L178</f>
        <v>483046.62481007475</v>
      </c>
      <c r="O206">
        <f t="shared" si="207"/>
        <v>1044492.937734588</v>
      </c>
      <c r="P206">
        <f t="shared" si="207"/>
        <v>75992953.08745718</v>
      </c>
      <c r="Q206">
        <v>0</v>
      </c>
      <c r="R206">
        <v>0</v>
      </c>
      <c r="S206">
        <f t="shared" si="189"/>
        <v>1168354.3672049211</v>
      </c>
      <c r="T206">
        <f t="shared" si="193"/>
        <v>362779.65123369341</v>
      </c>
      <c r="U206">
        <f t="shared" si="194"/>
        <v>289897.03095856286</v>
      </c>
      <c r="V206">
        <f t="shared" si="195"/>
        <v>2135713.0533649134</v>
      </c>
      <c r="W206">
        <f t="shared" si="196"/>
        <v>18187.827752655525</v>
      </c>
      <c r="X206">
        <f t="shared" si="197"/>
        <v>235668.39569841651</v>
      </c>
      <c r="Y206">
        <f t="shared" si="198"/>
        <v>629123.6416192808</v>
      </c>
      <c r="Z206">
        <f t="shared" si="177"/>
        <v>224732.85233878859</v>
      </c>
      <c r="AA206">
        <f t="shared" si="178"/>
        <v>566266849.45591795</v>
      </c>
      <c r="AB206">
        <f t="shared" si="160"/>
        <v>587330.82721377595</v>
      </c>
      <c r="AC206">
        <f t="shared" si="161"/>
        <v>3078773.6927785501</v>
      </c>
      <c r="AD206">
        <f t="shared" si="162"/>
        <v>5426814.2939359704</v>
      </c>
      <c r="AE206">
        <f t="shared" si="163"/>
        <v>2282962.7440136201</v>
      </c>
      <c r="AF206">
        <f t="shared" si="179"/>
        <v>1283417.3991864901</v>
      </c>
      <c r="AG206">
        <f t="shared" si="180"/>
        <v>4494535.0057011498</v>
      </c>
      <c r="AH206">
        <f t="shared" si="181"/>
        <v>2507224.8339627902</v>
      </c>
      <c r="AI206">
        <f t="shared" si="182"/>
        <v>1596275.8274258601</v>
      </c>
      <c r="AJ206">
        <f t="shared" si="183"/>
        <v>2321990.32674025</v>
      </c>
      <c r="AK206">
        <f t="shared" si="184"/>
        <v>2139741.9611776001</v>
      </c>
      <c r="AL206">
        <f t="shared" si="185"/>
        <v>1812857.70634355</v>
      </c>
    </row>
    <row r="207" spans="1:38">
      <c r="A207" t="s">
        <v>6</v>
      </c>
      <c r="B207" s="1" t="s">
        <v>116</v>
      </c>
      <c r="C207" t="s">
        <v>117</v>
      </c>
      <c r="D207">
        <f t="shared" ref="D207:H207" si="208">D179</f>
        <v>1125446.7613494406</v>
      </c>
      <c r="E207">
        <f t="shared" si="208"/>
        <v>2613058.0733617274</v>
      </c>
      <c r="F207">
        <f t="shared" si="208"/>
        <v>3580391.783541271</v>
      </c>
      <c r="G207">
        <f t="shared" si="208"/>
        <v>904742.71635209862</v>
      </c>
      <c r="H207">
        <f t="shared" si="208"/>
        <v>6299821.4769211672</v>
      </c>
      <c r="I207">
        <v>0</v>
      </c>
      <c r="J207">
        <f t="shared" ref="J207:L207" si="209">I179</f>
        <v>8577025.6805911995</v>
      </c>
      <c r="K207">
        <f t="shared" si="209"/>
        <v>243010971.60612941</v>
      </c>
      <c r="L207">
        <f t="shared" si="209"/>
        <v>181941038.26768687</v>
      </c>
      <c r="M207">
        <v>0</v>
      </c>
      <c r="N207">
        <f t="shared" ref="N207:P207" si="210">L179</f>
        <v>57503.165232883497</v>
      </c>
      <c r="O207">
        <f t="shared" si="210"/>
        <v>441063.85003827146</v>
      </c>
      <c r="P207">
        <f t="shared" si="210"/>
        <v>270186241.92316324</v>
      </c>
      <c r="Q207">
        <v>0</v>
      </c>
      <c r="R207">
        <v>0</v>
      </c>
      <c r="S207">
        <f t="shared" si="189"/>
        <v>1774541.4909401615</v>
      </c>
      <c r="T207">
        <f t="shared" si="193"/>
        <v>23650.386644748651</v>
      </c>
      <c r="U207">
        <f t="shared" si="194"/>
        <v>245523.54106092016</v>
      </c>
      <c r="V207">
        <f t="shared" si="195"/>
        <v>139231.73282334785</v>
      </c>
      <c r="W207">
        <f t="shared" si="196"/>
        <v>15403.882748548587</v>
      </c>
      <c r="X207">
        <f t="shared" si="197"/>
        <v>126804.55052020191</v>
      </c>
      <c r="Y207">
        <f t="shared" si="198"/>
        <v>720685.05627504166</v>
      </c>
      <c r="Z207">
        <f t="shared" si="177"/>
        <v>257440.02866870939</v>
      </c>
      <c r="AA207">
        <f t="shared" si="178"/>
        <v>722040585.97404933</v>
      </c>
      <c r="AB207">
        <f t="shared" si="160"/>
        <v>1842584.6323246076</v>
      </c>
      <c r="AC207">
        <f t="shared" si="161"/>
        <v>2379811.6879184707</v>
      </c>
      <c r="AD207">
        <f t="shared" si="162"/>
        <v>2116906.5612021149</v>
      </c>
      <c r="AE207">
        <f t="shared" si="163"/>
        <v>3223345.9399910085</v>
      </c>
      <c r="AF207">
        <f t="shared" si="179"/>
        <v>3019325.3547971169</v>
      </c>
      <c r="AG207">
        <f t="shared" si="180"/>
        <v>10944322.051415831</v>
      </c>
      <c r="AH207">
        <f t="shared" si="181"/>
        <v>3193602.357252629</v>
      </c>
      <c r="AI207">
        <f t="shared" si="182"/>
        <v>1538233.2678285181</v>
      </c>
      <c r="AJ207">
        <f t="shared" si="183"/>
        <v>1952853.8440011216</v>
      </c>
      <c r="AK207">
        <f t="shared" si="184"/>
        <v>1114512.4207993676</v>
      </c>
      <c r="AL207">
        <f t="shared" si="185"/>
        <v>150006.25219132</v>
      </c>
    </row>
    <row r="208" spans="1:38">
      <c r="A208" t="s">
        <v>7</v>
      </c>
      <c r="B208" s="1" t="s">
        <v>118</v>
      </c>
      <c r="C208" t="s">
        <v>119</v>
      </c>
      <c r="D208">
        <f t="shared" ref="D208:H208" si="211">D180</f>
        <v>3191169.63808301</v>
      </c>
      <c r="E208">
        <f t="shared" si="211"/>
        <v>4806065.7805973785</v>
      </c>
      <c r="F208">
        <f t="shared" si="211"/>
        <v>1966125.3859227679</v>
      </c>
      <c r="G208">
        <f t="shared" si="211"/>
        <v>3339716.0263398131</v>
      </c>
      <c r="H208">
        <f t="shared" si="211"/>
        <v>6489822.9188029487</v>
      </c>
      <c r="I208">
        <v>0</v>
      </c>
      <c r="J208">
        <f t="shared" ref="J208:L208" si="212">I180</f>
        <v>9540056.5834078118</v>
      </c>
      <c r="K208">
        <f t="shared" si="212"/>
        <v>30252278.493863251</v>
      </c>
      <c r="L208">
        <f t="shared" si="212"/>
        <v>477532525.18265557</v>
      </c>
      <c r="M208">
        <v>0</v>
      </c>
      <c r="N208">
        <f t="shared" ref="N208:P208" si="213">L180</f>
        <v>266739.1269258472</v>
      </c>
      <c r="O208">
        <f t="shared" si="213"/>
        <v>1363266.7457839143</v>
      </c>
      <c r="P208">
        <f t="shared" si="213"/>
        <v>129086266.04753911</v>
      </c>
      <c r="Q208">
        <v>0</v>
      </c>
      <c r="R208">
        <v>0</v>
      </c>
      <c r="S208">
        <f t="shared" si="189"/>
        <v>2707740.3290498438</v>
      </c>
      <c r="T208">
        <f t="shared" si="193"/>
        <v>73042.778671004518</v>
      </c>
      <c r="U208">
        <f t="shared" si="194"/>
        <v>490794.62875382148</v>
      </c>
      <c r="V208">
        <f t="shared" si="195"/>
        <v>430008.72659535811</v>
      </c>
      <c r="W208">
        <f t="shared" si="196"/>
        <v>30791.926844462749</v>
      </c>
      <c r="X208">
        <f t="shared" si="197"/>
        <v>558609.51121848996</v>
      </c>
      <c r="Y208">
        <f t="shared" si="198"/>
        <v>9527310.8751124833</v>
      </c>
      <c r="Z208">
        <f t="shared" si="177"/>
        <v>3403305.1795215989</v>
      </c>
      <c r="AA208">
        <f t="shared" si="178"/>
        <v>685055635.88568854</v>
      </c>
      <c r="AB208">
        <f t="shared" si="160"/>
        <v>7267788.162841483</v>
      </c>
      <c r="AC208">
        <f t="shared" si="161"/>
        <v>79660109.172604308</v>
      </c>
      <c r="AD208">
        <f t="shared" si="162"/>
        <v>21224292.784871887</v>
      </c>
      <c r="AE208">
        <f t="shared" si="163"/>
        <v>27400348.481424782</v>
      </c>
      <c r="AF208">
        <f t="shared" si="179"/>
        <v>20002380.148735963</v>
      </c>
      <c r="AG208">
        <f t="shared" si="180"/>
        <v>60757583.248788506</v>
      </c>
      <c r="AH208">
        <f t="shared" si="181"/>
        <v>29246166.236926135</v>
      </c>
      <c r="AI208">
        <f t="shared" si="182"/>
        <v>12551802.823992113</v>
      </c>
      <c r="AJ208">
        <f t="shared" si="183"/>
        <v>38278671.86117243</v>
      </c>
      <c r="AK208">
        <f t="shared" si="184"/>
        <v>8199623.441631713</v>
      </c>
      <c r="AL208">
        <f t="shared" si="185"/>
        <v>14852389.053151451</v>
      </c>
    </row>
    <row r="209" spans="1:38">
      <c r="B209" s="1" t="s">
        <v>120</v>
      </c>
      <c r="C209" t="s">
        <v>121</v>
      </c>
      <c r="D209">
        <f t="shared" ref="D209:H209" si="214">D181</f>
        <v>0</v>
      </c>
      <c r="E209">
        <f t="shared" si="214"/>
        <v>0</v>
      </c>
      <c r="F209">
        <f t="shared" si="214"/>
        <v>0</v>
      </c>
      <c r="G209">
        <f t="shared" si="214"/>
        <v>0</v>
      </c>
      <c r="H209">
        <f t="shared" si="214"/>
        <v>0</v>
      </c>
      <c r="I209">
        <v>0</v>
      </c>
      <c r="J209">
        <f t="shared" ref="J209:L209" si="215">I181</f>
        <v>0</v>
      </c>
      <c r="K209">
        <f t="shared" si="215"/>
        <v>0</v>
      </c>
      <c r="L209">
        <f t="shared" si="215"/>
        <v>0</v>
      </c>
      <c r="M209">
        <v>0</v>
      </c>
      <c r="N209">
        <f t="shared" ref="N209:P209" si="216">L181</f>
        <v>0</v>
      </c>
      <c r="O209">
        <f t="shared" si="216"/>
        <v>0</v>
      </c>
      <c r="P209">
        <f t="shared" si="216"/>
        <v>0</v>
      </c>
      <c r="Q209">
        <v>0</v>
      </c>
      <c r="R209">
        <v>0</v>
      </c>
      <c r="S209">
        <f t="shared" si="189"/>
        <v>0</v>
      </c>
      <c r="T209">
        <f t="shared" si="193"/>
        <v>0</v>
      </c>
      <c r="U209">
        <f t="shared" si="194"/>
        <v>0</v>
      </c>
      <c r="V209">
        <f t="shared" si="195"/>
        <v>0</v>
      </c>
      <c r="W209">
        <f t="shared" si="196"/>
        <v>0</v>
      </c>
      <c r="X209">
        <f t="shared" si="197"/>
        <v>0</v>
      </c>
      <c r="Y209">
        <f t="shared" si="198"/>
        <v>0</v>
      </c>
      <c r="Z209">
        <f t="shared" si="177"/>
        <v>0</v>
      </c>
      <c r="AA209">
        <f t="shared" si="178"/>
        <v>0</v>
      </c>
      <c r="AB209">
        <f t="shared" si="160"/>
        <v>0</v>
      </c>
      <c r="AC209">
        <f t="shared" si="161"/>
        <v>0</v>
      </c>
      <c r="AD209">
        <f t="shared" si="162"/>
        <v>0</v>
      </c>
      <c r="AE209">
        <f t="shared" si="163"/>
        <v>0</v>
      </c>
      <c r="AF209">
        <f t="shared" si="179"/>
        <v>0</v>
      </c>
      <c r="AG209">
        <f t="shared" si="180"/>
        <v>0</v>
      </c>
      <c r="AH209">
        <f t="shared" si="181"/>
        <v>0</v>
      </c>
      <c r="AI209">
        <f t="shared" si="182"/>
        <v>0</v>
      </c>
      <c r="AJ209">
        <f t="shared" si="183"/>
        <v>0</v>
      </c>
      <c r="AK209">
        <f t="shared" si="184"/>
        <v>0</v>
      </c>
      <c r="AL209">
        <f t="shared" si="185"/>
        <v>0</v>
      </c>
    </row>
    <row r="210" spans="1:38">
      <c r="A210" t="s">
        <v>8</v>
      </c>
      <c r="B210" s="1" t="s">
        <v>8</v>
      </c>
      <c r="C210" t="s">
        <v>122</v>
      </c>
      <c r="D210">
        <f t="shared" ref="D210:H210" si="217">D182</f>
        <v>35475.104051731811</v>
      </c>
      <c r="E210">
        <f t="shared" si="217"/>
        <v>117950.67141689709</v>
      </c>
      <c r="F210">
        <f t="shared" si="217"/>
        <v>249764.05237336751</v>
      </c>
      <c r="G210">
        <f t="shared" si="217"/>
        <v>160310.9072959226</v>
      </c>
      <c r="H210">
        <f t="shared" si="217"/>
        <v>162636.08702481896</v>
      </c>
      <c r="I210">
        <v>0</v>
      </c>
      <c r="J210">
        <f t="shared" ref="J210:L210" si="218">I182</f>
        <v>468144.48626849172</v>
      </c>
      <c r="K210">
        <f t="shared" si="218"/>
        <v>771906.54830911523</v>
      </c>
      <c r="L210">
        <f t="shared" si="218"/>
        <v>671791.73004355503</v>
      </c>
      <c r="M210">
        <v>0</v>
      </c>
      <c r="N210">
        <f t="shared" ref="N210:P210" si="219">L182</f>
        <v>652319.86676290969</v>
      </c>
      <c r="O210">
        <f t="shared" si="219"/>
        <v>84795.355654689294</v>
      </c>
      <c r="P210">
        <f t="shared" si="219"/>
        <v>3727313.3161754622</v>
      </c>
      <c r="Q210">
        <v>0</v>
      </c>
      <c r="R210">
        <v>0</v>
      </c>
      <c r="S210">
        <f t="shared" si="189"/>
        <v>62004.559472918612</v>
      </c>
      <c r="T210">
        <f t="shared" si="193"/>
        <v>5365.5592713837314</v>
      </c>
      <c r="U210">
        <f t="shared" si="194"/>
        <v>10924.352015627594</v>
      </c>
      <c r="V210">
        <f t="shared" si="195"/>
        <v>31587.479991030654</v>
      </c>
      <c r="W210">
        <f t="shared" si="196"/>
        <v>685.38208933229862</v>
      </c>
      <c r="X210">
        <f t="shared" si="197"/>
        <v>7975.7889536813373</v>
      </c>
      <c r="Y210">
        <f t="shared" si="198"/>
        <v>317756.76979193633</v>
      </c>
      <c r="Z210">
        <f t="shared" si="177"/>
        <v>113507.71215893398</v>
      </c>
      <c r="AA210">
        <f t="shared" si="178"/>
        <v>7652215.729121807</v>
      </c>
      <c r="AB210">
        <f t="shared" si="160"/>
        <v>264177.61248236301</v>
      </c>
      <c r="AC210">
        <f t="shared" si="161"/>
        <v>81871.437360073396</v>
      </c>
      <c r="AD210">
        <f t="shared" si="162"/>
        <v>559545.43666630401</v>
      </c>
      <c r="AE210">
        <f t="shared" si="163"/>
        <v>78211.813092494704</v>
      </c>
      <c r="AF210">
        <f t="shared" si="179"/>
        <v>45069.799269543299</v>
      </c>
      <c r="AG210">
        <f t="shared" si="180"/>
        <v>404087.246622584</v>
      </c>
      <c r="AH210">
        <f t="shared" si="181"/>
        <v>94712.536747460996</v>
      </c>
      <c r="AI210">
        <f t="shared" si="182"/>
        <v>115642.52261271801</v>
      </c>
      <c r="AJ210">
        <f t="shared" si="183"/>
        <v>216694.896419383</v>
      </c>
      <c r="AK210">
        <f t="shared" si="184"/>
        <v>62857.406155520701</v>
      </c>
      <c r="AL210">
        <f t="shared" si="185"/>
        <v>142383.94816578901</v>
      </c>
    </row>
    <row r="211" spans="1:38">
      <c r="A211" t="s">
        <v>10</v>
      </c>
      <c r="B211" t="s">
        <v>10</v>
      </c>
      <c r="C211" t="s">
        <v>123</v>
      </c>
      <c r="D211">
        <f t="shared" ref="D211:H211" si="220">D183</f>
        <v>1139193.3570861521</v>
      </c>
      <c r="E211">
        <f t="shared" si="220"/>
        <v>83311.933872287918</v>
      </c>
      <c r="F211">
        <f t="shared" si="220"/>
        <v>86969.258244784956</v>
      </c>
      <c r="G211">
        <f t="shared" si="220"/>
        <v>99006.59006933411</v>
      </c>
      <c r="H211">
        <f t="shared" si="220"/>
        <v>86272.815167492881</v>
      </c>
      <c r="I211">
        <v>0</v>
      </c>
      <c r="J211">
        <f t="shared" ref="J211:L211" si="221">I183</f>
        <v>230331.85148702055</v>
      </c>
      <c r="K211">
        <f t="shared" si="221"/>
        <v>364915.15453865967</v>
      </c>
      <c r="L211">
        <f t="shared" si="221"/>
        <v>696816.75486351212</v>
      </c>
      <c r="M211">
        <v>0</v>
      </c>
      <c r="N211">
        <f t="shared" ref="N211:P211" si="222">L183</f>
        <v>235778.52314832603</v>
      </c>
      <c r="O211">
        <f t="shared" si="222"/>
        <v>971270.98794656736</v>
      </c>
      <c r="P211">
        <f t="shared" si="222"/>
        <v>3273061.8270808193</v>
      </c>
      <c r="Q211">
        <v>0</v>
      </c>
      <c r="R211">
        <v>0</v>
      </c>
      <c r="S211">
        <f t="shared" si="189"/>
        <v>61375.029865384306</v>
      </c>
      <c r="T211">
        <f t="shared" si="193"/>
        <v>2883.3292471280765</v>
      </c>
      <c r="U211">
        <f t="shared" si="194"/>
        <v>21255.655191660429</v>
      </c>
      <c r="V211">
        <f t="shared" si="195"/>
        <v>16974.391725939055</v>
      </c>
      <c r="W211">
        <f t="shared" si="196"/>
        <v>1333.556932671783</v>
      </c>
      <c r="X211">
        <f t="shared" si="197"/>
        <v>7476.5320069580475</v>
      </c>
      <c r="Y211">
        <f t="shared" si="198"/>
        <v>311833.05208626803</v>
      </c>
      <c r="Z211">
        <f t="shared" si="177"/>
        <v>111391.66709501277</v>
      </c>
      <c r="AA211">
        <f t="shared" si="178"/>
        <v>7801452.2676559798</v>
      </c>
      <c r="AB211">
        <f t="shared" si="160"/>
        <v>2927493.0227528098</v>
      </c>
      <c r="AC211">
        <f t="shared" si="161"/>
        <v>7132352.2727207998</v>
      </c>
      <c r="AD211">
        <f t="shared" si="162"/>
        <v>2505022.2522388799</v>
      </c>
      <c r="AE211">
        <f t="shared" si="163"/>
        <v>1750883.4860519001</v>
      </c>
      <c r="AF211">
        <f t="shared" si="179"/>
        <v>1268791.39610459</v>
      </c>
      <c r="AG211">
        <f t="shared" si="180"/>
        <v>1382556.0627037201</v>
      </c>
      <c r="AH211">
        <f t="shared" si="181"/>
        <v>1757967.01037671</v>
      </c>
      <c r="AI211">
        <f t="shared" si="182"/>
        <v>1887675.57133641</v>
      </c>
      <c r="AJ211">
        <f t="shared" si="183"/>
        <v>1298138.53082223</v>
      </c>
      <c r="AK211">
        <f t="shared" si="184"/>
        <v>419848.27784160897</v>
      </c>
      <c r="AL211">
        <f t="shared" si="185"/>
        <v>781419.13856433798</v>
      </c>
    </row>
    <row r="212" spans="1:38">
      <c r="A212" t="s">
        <v>11</v>
      </c>
      <c r="B212" s="1" t="s">
        <v>124</v>
      </c>
      <c r="C212" t="s">
        <v>125</v>
      </c>
      <c r="D212">
        <f t="shared" ref="D212:H212" si="223">D184</f>
        <v>20241131.046265699</v>
      </c>
      <c r="E212">
        <f t="shared" si="223"/>
        <v>14894059.923422223</v>
      </c>
      <c r="F212">
        <f t="shared" si="223"/>
        <v>35216254.747071788</v>
      </c>
      <c r="G212">
        <f t="shared" si="223"/>
        <v>43757533.758215226</v>
      </c>
      <c r="H212">
        <f t="shared" si="223"/>
        <v>28729863.656381007</v>
      </c>
      <c r="I212">
        <v>0</v>
      </c>
      <c r="J212">
        <f t="shared" ref="J212:L212" si="224">I184</f>
        <v>81561949.651320592</v>
      </c>
      <c r="K212">
        <f t="shared" si="224"/>
        <v>113813461.5119655</v>
      </c>
      <c r="L212">
        <f t="shared" si="224"/>
        <v>189900788.31548926</v>
      </c>
      <c r="M212">
        <v>0</v>
      </c>
      <c r="N212">
        <f t="shared" ref="N212:P212" si="225">L184</f>
        <v>2374295.7602272895</v>
      </c>
      <c r="O212">
        <f t="shared" si="225"/>
        <v>8387622.4265987892</v>
      </c>
      <c r="P212">
        <f t="shared" si="225"/>
        <v>1045523960.1968395</v>
      </c>
      <c r="Q212">
        <v>0</v>
      </c>
      <c r="R212">
        <v>0</v>
      </c>
      <c r="S212">
        <f t="shared" si="189"/>
        <v>12324278.851417644</v>
      </c>
      <c r="T212">
        <f t="shared" si="193"/>
        <v>1501387.5822172044</v>
      </c>
      <c r="U212">
        <f t="shared" si="194"/>
        <v>1418826.7353963545</v>
      </c>
      <c r="V212">
        <f t="shared" si="195"/>
        <v>8838789.7353032734</v>
      </c>
      <c r="W212">
        <f t="shared" si="196"/>
        <v>89015.662523083956</v>
      </c>
      <c r="X212">
        <f t="shared" si="197"/>
        <v>3722488.973876785</v>
      </c>
      <c r="Y212">
        <f t="shared" si="198"/>
        <v>31032979.70212961</v>
      </c>
      <c r="Z212">
        <f t="shared" si="177"/>
        <v>11085468.076006223</v>
      </c>
      <c r="AA212">
        <f t="shared" si="178"/>
        <v>1654414156.3126667</v>
      </c>
      <c r="AB212">
        <f t="shared" si="160"/>
        <v>134054609.64984517</v>
      </c>
      <c r="AC212">
        <f t="shared" si="161"/>
        <v>278822355.14447534</v>
      </c>
      <c r="AD212">
        <f t="shared" si="162"/>
        <v>240144813.74404788</v>
      </c>
      <c r="AE212">
        <f t="shared" si="163"/>
        <v>128341594.46970174</v>
      </c>
      <c r="AF212">
        <f t="shared" si="179"/>
        <v>79634167.21967262</v>
      </c>
      <c r="AG212">
        <f t="shared" si="180"/>
        <v>143902620.47823772</v>
      </c>
      <c r="AH212">
        <f t="shared" si="181"/>
        <v>162412718.79504287</v>
      </c>
      <c r="AI212">
        <f t="shared" si="182"/>
        <v>133532254.21303599</v>
      </c>
      <c r="AJ212">
        <f t="shared" si="183"/>
        <v>134321410.5893974</v>
      </c>
      <c r="AK212">
        <f t="shared" si="184"/>
        <v>63771997.023237325</v>
      </c>
      <c r="AL212">
        <f t="shared" si="185"/>
        <v>119108567.40393472</v>
      </c>
    </row>
    <row r="213" spans="1:38">
      <c r="B213" s="1" t="s">
        <v>126</v>
      </c>
      <c r="C213" t="s">
        <v>127</v>
      </c>
      <c r="D213">
        <f t="shared" ref="D213:H213" si="226">D185</f>
        <v>0</v>
      </c>
      <c r="E213">
        <f t="shared" si="226"/>
        <v>0</v>
      </c>
      <c r="F213">
        <f t="shared" si="226"/>
        <v>0</v>
      </c>
      <c r="G213">
        <f t="shared" si="226"/>
        <v>0</v>
      </c>
      <c r="H213">
        <f t="shared" si="226"/>
        <v>0</v>
      </c>
      <c r="I213">
        <v>0</v>
      </c>
      <c r="J213">
        <f t="shared" ref="J213:L213" si="227">I185</f>
        <v>0</v>
      </c>
      <c r="K213">
        <f t="shared" si="227"/>
        <v>0</v>
      </c>
      <c r="L213">
        <f t="shared" si="227"/>
        <v>0</v>
      </c>
      <c r="M213">
        <v>0</v>
      </c>
      <c r="N213">
        <f t="shared" ref="N213:P213" si="228">L185</f>
        <v>0</v>
      </c>
      <c r="O213">
        <f t="shared" si="228"/>
        <v>0</v>
      </c>
      <c r="P213">
        <f t="shared" si="228"/>
        <v>0</v>
      </c>
      <c r="Q213">
        <v>0</v>
      </c>
      <c r="R213">
        <v>0</v>
      </c>
      <c r="S213">
        <f t="shared" si="189"/>
        <v>0</v>
      </c>
      <c r="T213">
        <f t="shared" si="193"/>
        <v>0</v>
      </c>
      <c r="U213">
        <f t="shared" si="194"/>
        <v>0</v>
      </c>
      <c r="V213">
        <f t="shared" si="195"/>
        <v>0</v>
      </c>
      <c r="W213">
        <f t="shared" si="196"/>
        <v>0</v>
      </c>
      <c r="X213">
        <f t="shared" si="197"/>
        <v>0</v>
      </c>
      <c r="Y213">
        <f t="shared" si="198"/>
        <v>0</v>
      </c>
      <c r="Z213">
        <f t="shared" si="177"/>
        <v>0</v>
      </c>
      <c r="AA213">
        <f t="shared" si="178"/>
        <v>0</v>
      </c>
      <c r="AB213">
        <f t="shared" si="160"/>
        <v>0</v>
      </c>
      <c r="AC213">
        <f t="shared" si="161"/>
        <v>0</v>
      </c>
      <c r="AD213">
        <f t="shared" si="162"/>
        <v>0</v>
      </c>
      <c r="AE213">
        <f t="shared" si="163"/>
        <v>0</v>
      </c>
      <c r="AF213">
        <f t="shared" si="179"/>
        <v>0</v>
      </c>
      <c r="AG213">
        <f t="shared" si="180"/>
        <v>0</v>
      </c>
      <c r="AH213">
        <f t="shared" si="181"/>
        <v>0</v>
      </c>
      <c r="AI213">
        <f t="shared" si="182"/>
        <v>0</v>
      </c>
      <c r="AJ213">
        <f t="shared" si="183"/>
        <v>0</v>
      </c>
      <c r="AK213">
        <f t="shared" si="184"/>
        <v>0</v>
      </c>
      <c r="AL213">
        <f t="shared" si="185"/>
        <v>0</v>
      </c>
    </row>
    <row r="214" spans="1:38">
      <c r="B214" s="1" t="s">
        <v>128</v>
      </c>
      <c r="C214" t="s">
        <v>129</v>
      </c>
      <c r="D214">
        <f t="shared" ref="D214:H214" si="229">D186</f>
        <v>0</v>
      </c>
      <c r="E214">
        <f t="shared" si="229"/>
        <v>0</v>
      </c>
      <c r="F214">
        <f t="shared" si="229"/>
        <v>0</v>
      </c>
      <c r="G214">
        <f t="shared" si="229"/>
        <v>0</v>
      </c>
      <c r="H214">
        <f t="shared" si="229"/>
        <v>0</v>
      </c>
      <c r="I214">
        <v>0</v>
      </c>
      <c r="J214">
        <f t="shared" ref="J214:L214" si="230">I186</f>
        <v>0</v>
      </c>
      <c r="K214">
        <f t="shared" si="230"/>
        <v>0</v>
      </c>
      <c r="L214">
        <f t="shared" si="230"/>
        <v>0</v>
      </c>
      <c r="M214">
        <v>0</v>
      </c>
      <c r="N214">
        <f t="shared" ref="N214:P214" si="231">L186</f>
        <v>0</v>
      </c>
      <c r="O214">
        <f t="shared" si="231"/>
        <v>0</v>
      </c>
      <c r="P214">
        <f t="shared" si="231"/>
        <v>0</v>
      </c>
      <c r="Q214">
        <v>0</v>
      </c>
      <c r="R214">
        <v>0</v>
      </c>
      <c r="S214">
        <f t="shared" si="189"/>
        <v>0</v>
      </c>
      <c r="T214">
        <f t="shared" si="193"/>
        <v>0</v>
      </c>
      <c r="U214">
        <f t="shared" si="194"/>
        <v>0</v>
      </c>
      <c r="V214">
        <f t="shared" si="195"/>
        <v>0</v>
      </c>
      <c r="W214">
        <f t="shared" si="196"/>
        <v>0</v>
      </c>
      <c r="X214">
        <f t="shared" si="197"/>
        <v>0</v>
      </c>
      <c r="Y214">
        <f t="shared" si="198"/>
        <v>0</v>
      </c>
      <c r="Z214">
        <f t="shared" si="177"/>
        <v>0</v>
      </c>
      <c r="AA214">
        <f t="shared" si="178"/>
        <v>0</v>
      </c>
      <c r="AB214">
        <f t="shared" si="160"/>
        <v>0</v>
      </c>
      <c r="AC214">
        <f t="shared" si="161"/>
        <v>0</v>
      </c>
      <c r="AD214">
        <f t="shared" si="162"/>
        <v>0</v>
      </c>
      <c r="AE214">
        <f t="shared" si="163"/>
        <v>0</v>
      </c>
      <c r="AF214">
        <f t="shared" si="179"/>
        <v>0</v>
      </c>
      <c r="AG214">
        <f t="shared" si="180"/>
        <v>0</v>
      </c>
      <c r="AH214">
        <f t="shared" si="181"/>
        <v>0</v>
      </c>
      <c r="AI214">
        <f t="shared" si="182"/>
        <v>0</v>
      </c>
      <c r="AJ214">
        <f t="shared" si="183"/>
        <v>0</v>
      </c>
      <c r="AK214">
        <f t="shared" si="184"/>
        <v>0</v>
      </c>
      <c r="AL214">
        <f t="shared" si="185"/>
        <v>0</v>
      </c>
    </row>
    <row r="215" spans="1:38">
      <c r="A215" t="s">
        <v>12</v>
      </c>
      <c r="B215" s="2" t="s">
        <v>130</v>
      </c>
      <c r="C215" t="s">
        <v>131</v>
      </c>
      <c r="D215">
        <f t="shared" ref="D215:H215" si="232">D187</f>
        <v>238802.07896965227</v>
      </c>
      <c r="E215">
        <f t="shared" si="232"/>
        <v>271343.54267972347</v>
      </c>
      <c r="F215">
        <f t="shared" si="232"/>
        <v>454259.31172550685</v>
      </c>
      <c r="G215">
        <f t="shared" si="232"/>
        <v>265689.08705650043</v>
      </c>
      <c r="H215">
        <f t="shared" si="232"/>
        <v>577396.87040849705</v>
      </c>
      <c r="I215">
        <v>0</v>
      </c>
      <c r="J215">
        <f t="shared" ref="J215:L215" si="233">I187</f>
        <v>3237405.7544268337</v>
      </c>
      <c r="K215">
        <f t="shared" si="233"/>
        <v>11100741.018114841</v>
      </c>
      <c r="L215">
        <f t="shared" si="233"/>
        <v>609642.40634234867</v>
      </c>
      <c r="M215">
        <v>0</v>
      </c>
      <c r="N215">
        <f t="shared" ref="N215:P215" si="234">L187</f>
        <v>892.37542527910102</v>
      </c>
      <c r="O215">
        <f t="shared" si="234"/>
        <v>9535.1329904145387</v>
      </c>
      <c r="P215">
        <f t="shared" si="234"/>
        <v>1119267.248293817</v>
      </c>
      <c r="Q215">
        <v>0</v>
      </c>
      <c r="R215">
        <v>0</v>
      </c>
      <c r="S215">
        <f t="shared" si="189"/>
        <v>7626711.0049688099</v>
      </c>
      <c r="T215">
        <f t="shared" si="193"/>
        <v>571993.20763870282</v>
      </c>
      <c r="U215">
        <f t="shared" si="194"/>
        <v>9522.6444764105599</v>
      </c>
      <c r="V215">
        <f t="shared" si="195"/>
        <v>3367370.1262894501</v>
      </c>
      <c r="W215">
        <f t="shared" si="196"/>
        <v>597.44046675485981</v>
      </c>
      <c r="X215">
        <f t="shared" si="197"/>
        <v>459845.81837510201</v>
      </c>
      <c r="Y215">
        <f t="shared" si="198"/>
        <v>11127723.431044977</v>
      </c>
      <c r="Z215">
        <f t="shared" si="177"/>
        <v>3974997.6972082485</v>
      </c>
      <c r="AA215">
        <f t="shared" si="178"/>
        <v>45023736.196901873</v>
      </c>
      <c r="AB215">
        <f t="shared" si="160"/>
        <v>-10303.115677572499</v>
      </c>
      <c r="AC215">
        <f t="shared" si="161"/>
        <v>53496.963458099097</v>
      </c>
      <c r="AD215">
        <f t="shared" si="162"/>
        <v>18018.9174770387</v>
      </c>
      <c r="AE215">
        <f t="shared" si="163"/>
        <v>23631.419887887201</v>
      </c>
      <c r="AF215">
        <f t="shared" si="179"/>
        <v>12350.8919178818</v>
      </c>
      <c r="AG215">
        <f t="shared" si="180"/>
        <v>12141.0382766727</v>
      </c>
      <c r="AH215">
        <f t="shared" si="181"/>
        <v>43831.787314132402</v>
      </c>
      <c r="AI215">
        <f t="shared" si="182"/>
        <v>22537.533329138801</v>
      </c>
      <c r="AJ215">
        <f t="shared" si="183"/>
        <v>154851.99041880399</v>
      </c>
      <c r="AK215">
        <f t="shared" si="184"/>
        <v>161960.31594645401</v>
      </c>
      <c r="AL215">
        <f t="shared" si="185"/>
        <v>132981.552016134</v>
      </c>
    </row>
    <row r="216" spans="1:38">
      <c r="A216" t="s">
        <v>13</v>
      </c>
      <c r="B216" s="2" t="s">
        <v>132</v>
      </c>
      <c r="C216" t="s">
        <v>133</v>
      </c>
      <c r="D216">
        <f t="shared" ref="D216:H216" si="235">D188</f>
        <v>190408.15726385405</v>
      </c>
      <c r="E216">
        <f t="shared" si="235"/>
        <v>147149.26977077781</v>
      </c>
      <c r="F216">
        <f t="shared" si="235"/>
        <v>45249.591115340365</v>
      </c>
      <c r="G216">
        <f t="shared" si="235"/>
        <v>71370.361946147881</v>
      </c>
      <c r="H216">
        <f t="shared" si="235"/>
        <v>83235.340143591238</v>
      </c>
      <c r="I216">
        <v>0</v>
      </c>
      <c r="J216">
        <f t="shared" ref="J216:L216" si="236">I188</f>
        <v>1156564.8774031028</v>
      </c>
      <c r="K216">
        <f t="shared" si="236"/>
        <v>1727627.8625443871</v>
      </c>
      <c r="L216">
        <f t="shared" si="236"/>
        <v>632729.49635187967</v>
      </c>
      <c r="M216">
        <v>0</v>
      </c>
      <c r="N216">
        <f t="shared" ref="N216:P216" si="237">L188</f>
        <v>2434.3906378564534</v>
      </c>
      <c r="O216">
        <f t="shared" si="237"/>
        <v>50329.879011543737</v>
      </c>
      <c r="P216">
        <f t="shared" si="237"/>
        <v>5570416.3857755773</v>
      </c>
      <c r="Q216">
        <v>0</v>
      </c>
      <c r="R216">
        <v>0</v>
      </c>
      <c r="S216">
        <f t="shared" si="189"/>
        <v>28757.605720278953</v>
      </c>
      <c r="T216">
        <f t="shared" si="193"/>
        <v>175058.09433082616</v>
      </c>
      <c r="U216">
        <f t="shared" si="194"/>
        <v>8750.8435092392265</v>
      </c>
      <c r="V216">
        <f t="shared" si="195"/>
        <v>1030581.1141504509</v>
      </c>
      <c r="W216">
        <f t="shared" si="196"/>
        <v>549.01850464014035</v>
      </c>
      <c r="X216">
        <f t="shared" si="197"/>
        <v>9804.0655672385019</v>
      </c>
      <c r="Y216">
        <f t="shared" si="198"/>
        <v>199222.13397257397</v>
      </c>
      <c r="Z216">
        <f t="shared" si="177"/>
        <v>71165.277307716897</v>
      </c>
      <c r="AA216">
        <f t="shared" si="178"/>
        <v>11201403.765027026</v>
      </c>
      <c r="AB216">
        <f t="shared" si="160"/>
        <v>127753.03374809721</v>
      </c>
      <c r="AC216">
        <f t="shared" si="161"/>
        <v>398654.73308651772</v>
      </c>
      <c r="AD216">
        <f t="shared" si="162"/>
        <v>291610.73452178197</v>
      </c>
      <c r="AE216">
        <f t="shared" si="163"/>
        <v>20323.039709074314</v>
      </c>
      <c r="AF216">
        <f t="shared" si="179"/>
        <v>16610.667760985736</v>
      </c>
      <c r="AG216">
        <f t="shared" si="180"/>
        <v>12403.331230812071</v>
      </c>
      <c r="AH216">
        <f t="shared" si="181"/>
        <v>106459.67551690486</v>
      </c>
      <c r="AI216">
        <f t="shared" si="182"/>
        <v>20374.687835115394</v>
      </c>
      <c r="AJ216">
        <f t="shared" si="183"/>
        <v>31164.5524380323</v>
      </c>
      <c r="AK216">
        <f t="shared" si="184"/>
        <v>7021.6836921077411</v>
      </c>
      <c r="AL216">
        <f t="shared" si="185"/>
        <v>48837.218756778639</v>
      </c>
    </row>
    <row r="217" spans="1:38">
      <c r="A217" t="s">
        <v>14</v>
      </c>
      <c r="B217" s="2" t="s">
        <v>134</v>
      </c>
      <c r="C217" t="s">
        <v>135</v>
      </c>
      <c r="D217">
        <f t="shared" ref="D217:H217" si="238">D189</f>
        <v>19.24389391838822</v>
      </c>
      <c r="E217">
        <f t="shared" si="238"/>
        <v>62116.081419739319</v>
      </c>
      <c r="F217">
        <f t="shared" si="238"/>
        <v>27607.517688159132</v>
      </c>
      <c r="G217">
        <f t="shared" si="238"/>
        <v>7435.4736337087461</v>
      </c>
      <c r="H217">
        <f t="shared" si="238"/>
        <v>6073.5153815318517</v>
      </c>
      <c r="I217">
        <v>0</v>
      </c>
      <c r="J217">
        <f t="shared" ref="J217:L217" si="239">I189</f>
        <v>556632.0276105993</v>
      </c>
      <c r="K217">
        <f t="shared" si="239"/>
        <v>241136.34414791674</v>
      </c>
      <c r="L217">
        <f t="shared" si="239"/>
        <v>68540.619791040721</v>
      </c>
      <c r="M217">
        <v>0</v>
      </c>
      <c r="N217">
        <f t="shared" ref="N217:P217" si="240">L189</f>
        <v>640.44648283715696</v>
      </c>
      <c r="O217">
        <f t="shared" si="240"/>
        <v>658.6045103861627</v>
      </c>
      <c r="P217">
        <f t="shared" si="240"/>
        <v>11374.527335017216</v>
      </c>
      <c r="Q217">
        <v>0</v>
      </c>
      <c r="R217">
        <v>0</v>
      </c>
      <c r="S217">
        <f t="shared" si="189"/>
        <v>1789.9870944138083</v>
      </c>
      <c r="T217">
        <f t="shared" si="193"/>
        <v>467889.94914687058</v>
      </c>
      <c r="U217">
        <f t="shared" si="194"/>
        <v>107375.10469038413</v>
      </c>
      <c r="V217">
        <f t="shared" si="195"/>
        <v>2754505.8509566383</v>
      </c>
      <c r="W217">
        <f t="shared" si="196"/>
        <v>6736.59851766887</v>
      </c>
      <c r="X217">
        <f t="shared" si="197"/>
        <v>1598658.5537876184</v>
      </c>
      <c r="Y217">
        <f t="shared" si="198"/>
        <v>81941.911155284455</v>
      </c>
      <c r="Z217">
        <f t="shared" si="177"/>
        <v>29270.938495683946</v>
      </c>
      <c r="AA217">
        <f t="shared" si="178"/>
        <v>6030403.295739416</v>
      </c>
      <c r="AB217">
        <f t="shared" si="160"/>
        <v>2710.794255209013</v>
      </c>
      <c r="AC217">
        <f t="shared" si="161"/>
        <v>70.960463385461424</v>
      </c>
      <c r="AD217">
        <f t="shared" si="162"/>
        <v>1.6829546255320439E-7</v>
      </c>
      <c r="AE217">
        <f t="shared" si="163"/>
        <v>1.7073791294541853E-46</v>
      </c>
      <c r="AF217">
        <f t="shared" si="179"/>
        <v>147.19836272683642</v>
      </c>
      <c r="AG217">
        <f t="shared" si="180"/>
        <v>79.588692891115443</v>
      </c>
      <c r="AH217">
        <f t="shared" si="181"/>
        <v>6665.6981876392683</v>
      </c>
      <c r="AI217">
        <f t="shared" si="182"/>
        <v>95.785338333582914</v>
      </c>
      <c r="AJ217">
        <f t="shared" si="183"/>
        <v>8364.4240496944713</v>
      </c>
      <c r="AK217">
        <f t="shared" si="184"/>
        <v>2631.6420572540974</v>
      </c>
      <c r="AL217">
        <f t="shared" si="185"/>
        <v>0</v>
      </c>
    </row>
    <row r="218" spans="1:38">
      <c r="A218" t="s">
        <v>15</v>
      </c>
      <c r="B218" s="2" t="s">
        <v>136</v>
      </c>
      <c r="C218" t="s">
        <v>137</v>
      </c>
      <c r="D218">
        <f t="shared" ref="D218:H218" si="241">D190</f>
        <v>1120948.1721278082</v>
      </c>
      <c r="E218">
        <f t="shared" si="241"/>
        <v>866279.61401319457</v>
      </c>
      <c r="F218">
        <f t="shared" si="241"/>
        <v>266387.99082532973</v>
      </c>
      <c r="G218">
        <f t="shared" si="241"/>
        <v>420163.0745093174</v>
      </c>
      <c r="H218">
        <f t="shared" si="241"/>
        <v>490013.15768789785</v>
      </c>
      <c r="I218">
        <v>0</v>
      </c>
      <c r="J218">
        <f t="shared" ref="J218:L218" si="242">I190</f>
        <v>6808790.6731627239</v>
      </c>
      <c r="K218">
        <f t="shared" si="242"/>
        <v>10170684.504617238</v>
      </c>
      <c r="L218">
        <f t="shared" si="242"/>
        <v>3724929.5543790725</v>
      </c>
      <c r="M218">
        <v>0</v>
      </c>
      <c r="N218">
        <f t="shared" ref="N218:P218" si="243">L190</f>
        <v>14331.453940646188</v>
      </c>
      <c r="O218">
        <f t="shared" si="243"/>
        <v>296296.05523267982</v>
      </c>
      <c r="P218">
        <f t="shared" si="243"/>
        <v>32793490.338616271</v>
      </c>
      <c r="Q218">
        <v>0</v>
      </c>
      <c r="R218">
        <v>0</v>
      </c>
      <c r="S218">
        <f t="shared" si="189"/>
        <v>169298.34325453208</v>
      </c>
      <c r="T218">
        <f t="shared" si="193"/>
        <v>1030581.1141504509</v>
      </c>
      <c r="U218">
        <f t="shared" si="194"/>
        <v>51516.921213964888</v>
      </c>
      <c r="V218">
        <f t="shared" si="195"/>
        <v>6067114.1023415048</v>
      </c>
      <c r="W218">
        <f t="shared" si="196"/>
        <v>3232.1161975634323</v>
      </c>
      <c r="X218">
        <f t="shared" si="197"/>
        <v>57717.324378010919</v>
      </c>
      <c r="Y218">
        <f t="shared" si="198"/>
        <v>1172836.7635767851</v>
      </c>
      <c r="Z218">
        <f t="shared" si="177"/>
        <v>418955.72470937093</v>
      </c>
      <c r="AA218">
        <f t="shared" si="178"/>
        <v>65943566.998934351</v>
      </c>
      <c r="AB218">
        <f t="shared" si="160"/>
        <v>752092.40886286774</v>
      </c>
      <c r="AC218">
        <f t="shared" si="161"/>
        <v>2346912.5524080824</v>
      </c>
      <c r="AD218">
        <f t="shared" si="162"/>
        <v>1716735.9031896479</v>
      </c>
      <c r="AE218">
        <f t="shared" si="163"/>
        <v>119643.37316914067</v>
      </c>
      <c r="AF218">
        <f t="shared" si="179"/>
        <v>97788.340226923276</v>
      </c>
      <c r="AG218">
        <f t="shared" si="180"/>
        <v>73019.410886940532</v>
      </c>
      <c r="AH218">
        <f t="shared" si="181"/>
        <v>626736.69232892711</v>
      </c>
      <c r="AI218">
        <f t="shared" si="182"/>
        <v>119947.4298509106</v>
      </c>
      <c r="AJ218">
        <f t="shared" si="183"/>
        <v>183468.23262505871</v>
      </c>
      <c r="AK218">
        <f t="shared" si="184"/>
        <v>41337.217969190358</v>
      </c>
      <c r="AL218">
        <f t="shared" si="185"/>
        <v>287508.64397766639</v>
      </c>
    </row>
    <row r="219" spans="1:38">
      <c r="A219" t="s">
        <v>16</v>
      </c>
      <c r="B219" s="2" t="s">
        <v>138</v>
      </c>
      <c r="C219" t="s">
        <v>139</v>
      </c>
      <c r="D219">
        <f t="shared" ref="D219:H219" si="244">D191</f>
        <v>1.2073411953227244</v>
      </c>
      <c r="E219">
        <f t="shared" si="244"/>
        <v>3897.0961026973387</v>
      </c>
      <c r="F219">
        <f t="shared" si="244"/>
        <v>1732.0659502111314</v>
      </c>
      <c r="G219">
        <f t="shared" si="244"/>
        <v>466.49361417101409</v>
      </c>
      <c r="H219">
        <f t="shared" si="244"/>
        <v>381.04581908669036</v>
      </c>
      <c r="I219">
        <v>0</v>
      </c>
      <c r="J219">
        <f t="shared" ref="J219:L219" si="245">I191</f>
        <v>34922.494398502698</v>
      </c>
      <c r="K219">
        <f t="shared" si="245"/>
        <v>15128.634735463233</v>
      </c>
      <c r="L219">
        <f t="shared" si="245"/>
        <v>4300.1647264124185</v>
      </c>
      <c r="M219">
        <v>0</v>
      </c>
      <c r="N219">
        <f t="shared" ref="N219:P219" si="246">L191</f>
        <v>40.180923123359776</v>
      </c>
      <c r="O219">
        <f t="shared" si="246"/>
        <v>41.320138231211288</v>
      </c>
      <c r="P219">
        <f t="shared" si="246"/>
        <v>713.6256044193002</v>
      </c>
      <c r="Q219">
        <v>0</v>
      </c>
      <c r="R219">
        <v>0</v>
      </c>
      <c r="S219">
        <f t="shared" si="189"/>
        <v>112.30186402746622</v>
      </c>
      <c r="T219">
        <f t="shared" si="193"/>
        <v>29354.911894556171</v>
      </c>
      <c r="U219">
        <f t="shared" si="194"/>
        <v>6736.59851766887</v>
      </c>
      <c r="V219">
        <f t="shared" si="195"/>
        <v>172814.732856102</v>
      </c>
      <c r="W219">
        <f t="shared" si="196"/>
        <v>422.64694147788367</v>
      </c>
      <c r="X219">
        <f t="shared" si="197"/>
        <v>100298.11728480468</v>
      </c>
      <c r="Y219">
        <f t="shared" si="198"/>
        <v>5140.9473249442908</v>
      </c>
      <c r="Z219">
        <f t="shared" si="177"/>
        <v>1836.4271816021799</v>
      </c>
      <c r="AA219">
        <f t="shared" si="178"/>
        <v>378341.01321869728</v>
      </c>
      <c r="AB219">
        <f t="shared" si="160"/>
        <v>170.07231437867662</v>
      </c>
      <c r="AC219">
        <f t="shared" si="161"/>
        <v>4.4519831094367746</v>
      </c>
      <c r="AD219">
        <f t="shared" si="162"/>
        <v>1.0558676211170616E-8</v>
      </c>
      <c r="AE219">
        <f t="shared" si="163"/>
        <v>1.0711912920360462E-47</v>
      </c>
      <c r="AF219">
        <f t="shared" si="179"/>
        <v>9.2350668714895701</v>
      </c>
      <c r="AG219">
        <f t="shared" si="180"/>
        <v>4.9933089434417672</v>
      </c>
      <c r="AH219">
        <f t="shared" si="181"/>
        <v>418.19873107048164</v>
      </c>
      <c r="AI219">
        <f t="shared" si="182"/>
        <v>6.0094690486500832</v>
      </c>
      <c r="AJ219">
        <f t="shared" si="183"/>
        <v>524.77496358959809</v>
      </c>
      <c r="AK219">
        <f t="shared" si="184"/>
        <v>165.10639065780254</v>
      </c>
      <c r="AL219">
        <f t="shared" si="185"/>
        <v>0</v>
      </c>
    </row>
    <row r="220" spans="1:38">
      <c r="A220" t="s">
        <v>17</v>
      </c>
      <c r="B220" s="2" t="s">
        <v>17</v>
      </c>
      <c r="C220" t="s">
        <v>140</v>
      </c>
      <c r="D220">
        <f t="shared" ref="D220:H220" si="247">D192</f>
        <v>38318.693904487809</v>
      </c>
      <c r="E220">
        <f t="shared" si="247"/>
        <v>140472.51739444095</v>
      </c>
      <c r="F220">
        <f t="shared" si="247"/>
        <v>118409.22730839212</v>
      </c>
      <c r="G220">
        <f t="shared" si="247"/>
        <v>125705.13880722821</v>
      </c>
      <c r="H220">
        <f t="shared" si="247"/>
        <v>66608.316129776154</v>
      </c>
      <c r="I220">
        <v>0</v>
      </c>
      <c r="J220">
        <f t="shared" ref="J220:L220" si="248">I192</f>
        <v>385643.22673142276</v>
      </c>
      <c r="K220">
        <f t="shared" si="248"/>
        <v>925262.5875471374</v>
      </c>
      <c r="L220">
        <f t="shared" si="248"/>
        <v>504744.51304560975</v>
      </c>
      <c r="M220">
        <v>0</v>
      </c>
      <c r="N220">
        <f t="shared" ref="N220:P220" si="249">L192</f>
        <v>14386.222248990922</v>
      </c>
      <c r="O220">
        <f t="shared" si="249"/>
        <v>157381.84116211164</v>
      </c>
      <c r="P220">
        <f t="shared" si="249"/>
        <v>5095456.6558339437</v>
      </c>
      <c r="Q220">
        <v>0</v>
      </c>
      <c r="R220">
        <v>0</v>
      </c>
      <c r="S220">
        <f t="shared" si="189"/>
        <v>8922.6430245397933</v>
      </c>
      <c r="T220">
        <f t="shared" si="193"/>
        <v>16739.465834162776</v>
      </c>
      <c r="U220">
        <f t="shared" si="194"/>
        <v>12319.187707238088</v>
      </c>
      <c r="V220">
        <f t="shared" si="195"/>
        <v>98546.584867153259</v>
      </c>
      <c r="W220">
        <f t="shared" si="196"/>
        <v>772.89257958597079</v>
      </c>
      <c r="X220">
        <f t="shared" si="197"/>
        <v>8320179.3853588495</v>
      </c>
      <c r="Y220">
        <f t="shared" si="198"/>
        <v>89043.388337896948</v>
      </c>
      <c r="Z220">
        <f t="shared" si="177"/>
        <v>31807.697754896653</v>
      </c>
      <c r="AA220">
        <f t="shared" si="178"/>
        <v>16150720.185577868</v>
      </c>
      <c r="AB220">
        <f t="shared" si="160"/>
        <v>477385.08894780697</v>
      </c>
      <c r="AC220">
        <f t="shared" si="161"/>
        <v>1360040.8409738799</v>
      </c>
      <c r="AD220">
        <f t="shared" si="162"/>
        <v>514297.53723352001</v>
      </c>
      <c r="AE220">
        <f t="shared" si="163"/>
        <v>622208.23335633404</v>
      </c>
      <c r="AF220">
        <f t="shared" si="179"/>
        <v>414462.29433820001</v>
      </c>
      <c r="AG220">
        <f t="shared" si="180"/>
        <v>552579.48074432299</v>
      </c>
      <c r="AH220">
        <f t="shared" si="181"/>
        <v>410061.57684248802</v>
      </c>
      <c r="AI220">
        <f t="shared" si="182"/>
        <v>748222.62570027704</v>
      </c>
      <c r="AJ220">
        <f t="shared" si="183"/>
        <v>1030348.1564219299</v>
      </c>
      <c r="AK220">
        <f t="shared" si="184"/>
        <v>59653.414487965798</v>
      </c>
      <c r="AL220">
        <f t="shared" si="185"/>
        <v>238834.834508706</v>
      </c>
    </row>
    <row r="221" spans="1:38">
      <c r="A221" t="s">
        <v>18</v>
      </c>
      <c r="B221" s="2" t="s">
        <v>141</v>
      </c>
      <c r="C221" t="s">
        <v>142</v>
      </c>
      <c r="D221">
        <f t="shared" ref="D221:H221" si="250">D193</f>
        <v>1362792.7404763252</v>
      </c>
      <c r="E221">
        <f t="shared" si="250"/>
        <v>3205188.9276780835</v>
      </c>
      <c r="F221">
        <f t="shared" si="250"/>
        <v>2644221.9174261866</v>
      </c>
      <c r="G221">
        <f t="shared" si="250"/>
        <v>4441606.2089169137</v>
      </c>
      <c r="H221">
        <f t="shared" si="250"/>
        <v>3871762.4924491481</v>
      </c>
      <c r="I221">
        <v>0</v>
      </c>
      <c r="J221">
        <f t="shared" ref="J221:L221" si="251">I193</f>
        <v>14746493.903150296</v>
      </c>
      <c r="K221">
        <f t="shared" si="251"/>
        <v>32979316.683686033</v>
      </c>
      <c r="L221">
        <f t="shared" si="251"/>
        <v>14693599.810406586</v>
      </c>
      <c r="M221">
        <v>0</v>
      </c>
      <c r="N221">
        <f t="shared" ref="N221:P221" si="252">L193</f>
        <v>781178.20127397857</v>
      </c>
      <c r="O221">
        <f t="shared" si="252"/>
        <v>549401.13569537399</v>
      </c>
      <c r="P221">
        <f t="shared" si="252"/>
        <v>26407743.655740239</v>
      </c>
      <c r="Q221">
        <v>0</v>
      </c>
      <c r="R221">
        <v>0</v>
      </c>
      <c r="S221">
        <f t="shared" si="189"/>
        <v>2085241.5256795371</v>
      </c>
      <c r="T221">
        <f t="shared" si="193"/>
        <v>283088.69287047308</v>
      </c>
      <c r="U221">
        <f t="shared" si="194"/>
        <v>336268.78909538477</v>
      </c>
      <c r="V221">
        <f t="shared" si="195"/>
        <v>1666565.9569588562</v>
      </c>
      <c r="W221">
        <f t="shared" si="196"/>
        <v>21097.141955672916</v>
      </c>
      <c r="X221">
        <f t="shared" si="197"/>
        <v>341560.10574448342</v>
      </c>
      <c r="Y221">
        <f t="shared" si="198"/>
        <v>27721355.564597029</v>
      </c>
      <c r="Z221">
        <f t="shared" si="177"/>
        <v>9902503.8873037826</v>
      </c>
      <c r="AA221">
        <f t="shared" si="178"/>
        <v>148040987.34110436</v>
      </c>
      <c r="AB221">
        <f t="shared" si="160"/>
        <v>590482.51873460575</v>
      </c>
      <c r="AC221">
        <f t="shared" si="161"/>
        <v>1194267.399688886</v>
      </c>
      <c r="AD221">
        <f t="shared" si="162"/>
        <v>1276181.6454873704</v>
      </c>
      <c r="AE221">
        <f t="shared" si="163"/>
        <v>711864.95593884063</v>
      </c>
      <c r="AF221">
        <f t="shared" si="179"/>
        <v>354222.2251316589</v>
      </c>
      <c r="AG221">
        <f t="shared" si="180"/>
        <v>523996.42497121688</v>
      </c>
      <c r="AH221">
        <f t="shared" si="181"/>
        <v>610566.22672481625</v>
      </c>
      <c r="AI221">
        <f t="shared" si="182"/>
        <v>362573.05228558416</v>
      </c>
      <c r="AJ221">
        <f t="shared" si="183"/>
        <v>704217.88374687498</v>
      </c>
      <c r="AK221">
        <f t="shared" si="184"/>
        <v>341002.31074159744</v>
      </c>
      <c r="AL221">
        <f t="shared" si="185"/>
        <v>466963.83402773709</v>
      </c>
    </row>
    <row r="222" spans="1:38">
      <c r="A222" t="s">
        <v>19</v>
      </c>
      <c r="B222" s="2" t="s">
        <v>143</v>
      </c>
      <c r="C222" t="s">
        <v>144</v>
      </c>
      <c r="D222">
        <f t="shared" ref="D222:H222" si="253">D194</f>
        <v>486810.98508006363</v>
      </c>
      <c r="E222">
        <f t="shared" si="253"/>
        <v>1144943.8589651682</v>
      </c>
      <c r="F222">
        <f t="shared" si="253"/>
        <v>944557.62652699498</v>
      </c>
      <c r="G222">
        <f t="shared" si="253"/>
        <v>1586611.5438396207</v>
      </c>
      <c r="H222">
        <f t="shared" si="253"/>
        <v>1383054.4124313642</v>
      </c>
      <c r="I222">
        <v>0</v>
      </c>
      <c r="J222">
        <f t="shared" ref="J222:L222" si="254">I194</f>
        <v>5267679.3838515906</v>
      </c>
      <c r="K222">
        <f t="shared" si="254"/>
        <v>11780730.235208854</v>
      </c>
      <c r="L222">
        <f t="shared" si="254"/>
        <v>5248784.782619358</v>
      </c>
      <c r="M222">
        <v>0</v>
      </c>
      <c r="N222">
        <f t="shared" ref="N222:P222" si="255">L194</f>
        <v>279049.13079617644</v>
      </c>
      <c r="O222">
        <f t="shared" si="255"/>
        <v>196254.7202727905</v>
      </c>
      <c r="P222">
        <f t="shared" si="255"/>
        <v>9433261.0682233348</v>
      </c>
      <c r="Q222">
        <v>0</v>
      </c>
      <c r="R222">
        <v>0</v>
      </c>
      <c r="S222">
        <f t="shared" si="189"/>
        <v>744881.04544136673</v>
      </c>
      <c r="T222">
        <f t="shared" si="193"/>
        <v>101123.73022557696</v>
      </c>
      <c r="U222">
        <f t="shared" si="194"/>
        <v>120120.49639623707</v>
      </c>
      <c r="V222">
        <f t="shared" si="195"/>
        <v>595323.55222590361</v>
      </c>
      <c r="W222">
        <f t="shared" si="196"/>
        <v>7536.2306774729213</v>
      </c>
      <c r="X222">
        <f t="shared" si="197"/>
        <v>122010.63786369009</v>
      </c>
      <c r="Y222">
        <f t="shared" si="198"/>
        <v>9902503.8873037826</v>
      </c>
      <c r="Z222">
        <f t="shared" si="177"/>
        <v>3537330.0201559593</v>
      </c>
      <c r="AA222">
        <f t="shared" si="178"/>
        <v>52882567.348105304</v>
      </c>
      <c r="AB222">
        <f t="shared" si="160"/>
        <v>210929.63594543329</v>
      </c>
      <c r="AC222">
        <f t="shared" si="161"/>
        <v>426611.08474084409</v>
      </c>
      <c r="AD222">
        <f t="shared" si="162"/>
        <v>455872.14073627954</v>
      </c>
      <c r="AE222">
        <f t="shared" si="163"/>
        <v>254289.35020848343</v>
      </c>
      <c r="AF222">
        <f t="shared" si="179"/>
        <v>126533.7459115931</v>
      </c>
      <c r="AG222">
        <f t="shared" si="180"/>
        <v>187179.75833178515</v>
      </c>
      <c r="AH222">
        <f t="shared" si="181"/>
        <v>218103.8520829198</v>
      </c>
      <c r="AI222">
        <f t="shared" si="182"/>
        <v>129516.79261582987</v>
      </c>
      <c r="AJ222">
        <f t="shared" si="183"/>
        <v>251557.69583714596</v>
      </c>
      <c r="AK222">
        <f t="shared" si="184"/>
        <v>121811.38472213552</v>
      </c>
      <c r="AL222">
        <f t="shared" si="185"/>
        <v>166806.82050034386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7F5A6-3296-4471-A4DB-F3D8AD1AC8A8}">
  <dimension ref="A1:AU618"/>
  <sheetViews>
    <sheetView zoomScale="85" zoomScaleNormal="85" workbookViewId="0">
      <selection activeCell="A3" sqref="A3"/>
    </sheetView>
  </sheetViews>
  <sheetFormatPr defaultRowHeight="14.4"/>
  <cols>
    <col min="1" max="1" width="26.88671875" customWidth="1"/>
    <col min="3" max="3" width="11.6640625" bestFit="1" customWidth="1"/>
    <col min="4" max="17" width="13" bestFit="1" customWidth="1"/>
    <col min="18" max="18" width="12.77734375" bestFit="1" customWidth="1"/>
    <col min="19" max="21" width="13" bestFit="1" customWidth="1"/>
    <col min="22" max="22" width="9.109375" bestFit="1" customWidth="1"/>
    <col min="23" max="23" width="10.109375" customWidth="1"/>
    <col min="26" max="26" width="11.77734375" bestFit="1" customWidth="1"/>
    <col min="27" max="27" width="9.6640625" bestFit="1" customWidth="1"/>
    <col min="46" max="47" width="12.77734375" bestFit="1" customWidth="1"/>
  </cols>
  <sheetData>
    <row r="1" spans="1:46">
      <c r="A1" s="12" t="s">
        <v>195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AA1">
        <v>1</v>
      </c>
      <c r="AB1">
        <v>2</v>
      </c>
      <c r="AC1">
        <v>3</v>
      </c>
      <c r="AD1">
        <v>4</v>
      </c>
      <c r="AE1">
        <v>5</v>
      </c>
      <c r="AF1">
        <v>6</v>
      </c>
      <c r="AG1">
        <v>7</v>
      </c>
      <c r="AH1">
        <v>8</v>
      </c>
      <c r="AI1">
        <v>9</v>
      </c>
      <c r="AJ1">
        <v>10</v>
      </c>
      <c r="AK1">
        <v>11</v>
      </c>
      <c r="AL1">
        <v>12</v>
      </c>
      <c r="AM1">
        <v>13</v>
      </c>
      <c r="AN1">
        <v>14</v>
      </c>
      <c r="AO1">
        <v>15</v>
      </c>
      <c r="AP1">
        <v>16</v>
      </c>
      <c r="AQ1">
        <v>17</v>
      </c>
      <c r="AR1">
        <v>18</v>
      </c>
      <c r="AS1">
        <v>19</v>
      </c>
      <c r="AT1">
        <v>20</v>
      </c>
    </row>
    <row r="2" spans="1:46">
      <c r="A2" s="12"/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54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X2" t="s">
        <v>87</v>
      </c>
      <c r="Z2" t="s">
        <v>90</v>
      </c>
      <c r="AA2" t="s">
        <v>0</v>
      </c>
      <c r="AB2" t="s">
        <v>1</v>
      </c>
      <c r="AC2" t="s">
        <v>2</v>
      </c>
      <c r="AD2" t="s">
        <v>3</v>
      </c>
      <c r="AE2" t="s">
        <v>4</v>
      </c>
      <c r="AF2" t="s">
        <v>5</v>
      </c>
      <c r="AG2" t="s">
        <v>54</v>
      </c>
      <c r="AH2" t="s">
        <v>7</v>
      </c>
      <c r="AI2" t="s">
        <v>8</v>
      </c>
      <c r="AJ2" t="s">
        <v>9</v>
      </c>
      <c r="AK2" t="s">
        <v>10</v>
      </c>
      <c r="AL2" t="s">
        <v>11</v>
      </c>
      <c r="AM2" t="s">
        <v>12</v>
      </c>
      <c r="AN2" t="s">
        <v>13</v>
      </c>
      <c r="AO2" t="s">
        <v>14</v>
      </c>
      <c r="AP2" t="s">
        <v>15</v>
      </c>
      <c r="AQ2" t="s">
        <v>16</v>
      </c>
      <c r="AR2" t="s">
        <v>17</v>
      </c>
      <c r="AS2" t="s">
        <v>18</v>
      </c>
      <c r="AT2" t="s">
        <v>19</v>
      </c>
    </row>
    <row r="3" spans="1:46">
      <c r="A3">
        <v>2015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H3" t="s">
        <v>60</v>
      </c>
      <c r="I3" t="s">
        <v>61</v>
      </c>
      <c r="J3" t="s">
        <v>62</v>
      </c>
      <c r="K3" t="s">
        <v>63</v>
      </c>
      <c r="L3" t="s">
        <v>64</v>
      </c>
      <c r="M3" t="s">
        <v>65</v>
      </c>
      <c r="N3" t="s">
        <v>66</v>
      </c>
      <c r="O3" t="s">
        <v>67</v>
      </c>
      <c r="P3" t="s">
        <v>68</v>
      </c>
      <c r="Q3" t="s">
        <v>69</v>
      </c>
      <c r="R3" t="s">
        <v>70</v>
      </c>
      <c r="S3" t="s">
        <v>69</v>
      </c>
      <c r="T3" t="s">
        <v>71</v>
      </c>
      <c r="U3" t="s">
        <v>72</v>
      </c>
      <c r="V3" t="s">
        <v>72</v>
      </c>
      <c r="X3" t="s">
        <v>88</v>
      </c>
      <c r="Z3" t="s">
        <v>89</v>
      </c>
      <c r="AA3" t="s">
        <v>55</v>
      </c>
      <c r="AB3" t="s">
        <v>56</v>
      </c>
      <c r="AC3" t="s">
        <v>57</v>
      </c>
      <c r="AD3" t="s">
        <v>58</v>
      </c>
      <c r="AE3" t="s">
        <v>59</v>
      </c>
      <c r="AF3" t="s">
        <v>60</v>
      </c>
      <c r="AG3" t="s">
        <v>61</v>
      </c>
      <c r="AH3" t="s">
        <v>62</v>
      </c>
      <c r="AI3" t="s">
        <v>63</v>
      </c>
      <c r="AJ3" t="s">
        <v>64</v>
      </c>
      <c r="AK3" t="s">
        <v>65</v>
      </c>
      <c r="AL3" t="s">
        <v>66</v>
      </c>
      <c r="AM3" t="s">
        <v>67</v>
      </c>
      <c r="AN3" t="s">
        <v>68</v>
      </c>
      <c r="AO3" t="s">
        <v>69</v>
      </c>
      <c r="AP3" t="s">
        <v>70</v>
      </c>
      <c r="AQ3" t="s">
        <v>69</v>
      </c>
      <c r="AR3" t="s">
        <v>71</v>
      </c>
      <c r="AS3" t="s">
        <v>72</v>
      </c>
      <c r="AT3" t="s">
        <v>72</v>
      </c>
    </row>
    <row r="4" spans="1:46">
      <c r="A4" t="s">
        <v>73</v>
      </c>
      <c r="C4">
        <v>7263876.3882230008</v>
      </c>
      <c r="D4">
        <v>653172249.69205236</v>
      </c>
      <c r="E4">
        <v>2320948658.0072532</v>
      </c>
      <c r="F4">
        <v>2249126779.8930483</v>
      </c>
      <c r="G4">
        <v>2817158709.9784865</v>
      </c>
      <c r="H4">
        <v>3040633028.3213477</v>
      </c>
      <c r="I4">
        <v>1316811849.372426</v>
      </c>
      <c r="J4">
        <v>1193822489.1806502</v>
      </c>
      <c r="K4">
        <v>96104.2080029504</v>
      </c>
      <c r="L4">
        <v>0</v>
      </c>
      <c r="M4">
        <v>0</v>
      </c>
      <c r="N4">
        <v>0</v>
      </c>
      <c r="O4">
        <v>1138995038.5149672</v>
      </c>
      <c r="P4">
        <v>101719678.20610859</v>
      </c>
      <c r="Q4">
        <v>70588684.902783886</v>
      </c>
      <c r="R4">
        <v>598831946.0313983</v>
      </c>
      <c r="S4">
        <v>4428658.1275191456</v>
      </c>
      <c r="T4">
        <v>7632275.8522343105</v>
      </c>
      <c r="U4">
        <v>563970755.77605915</v>
      </c>
      <c r="V4">
        <v>201459217.5474396</v>
      </c>
    </row>
    <row r="5" spans="1:46">
      <c r="A5" t="s">
        <v>74</v>
      </c>
      <c r="B5" t="s">
        <v>86</v>
      </c>
      <c r="C5">
        <v>138440000000</v>
      </c>
      <c r="D5">
        <v>1346955658.9858463</v>
      </c>
      <c r="E5">
        <v>2067237166.5089288</v>
      </c>
      <c r="F5">
        <v>3518909584.3996844</v>
      </c>
      <c r="G5">
        <v>2804403367.5931935</v>
      </c>
      <c r="H5">
        <v>8211963067.9445934</v>
      </c>
      <c r="I5">
        <v>5978113121.5781269</v>
      </c>
      <c r="J5">
        <v>3820502384.1352944</v>
      </c>
      <c r="K5">
        <v>14034847.112008037</v>
      </c>
      <c r="L5">
        <v>26136042368.237728</v>
      </c>
      <c r="M5">
        <v>221407053.10586318</v>
      </c>
      <c r="N5">
        <v>14482550578.656408</v>
      </c>
      <c r="O5">
        <v>1649468672.6363399</v>
      </c>
      <c r="P5">
        <v>97458815.365403011</v>
      </c>
      <c r="Q5">
        <v>60446733.762501709</v>
      </c>
      <c r="R5">
        <v>573747902.98613286</v>
      </c>
      <c r="S5">
        <v>3792363.0271334271</v>
      </c>
      <c r="T5">
        <v>56139388.448032148</v>
      </c>
      <c r="U5">
        <v>38915572732.984512</v>
      </c>
      <c r="V5">
        <v>13901254192.532269</v>
      </c>
    </row>
    <row r="6" spans="1:46">
      <c r="A6" t="s">
        <v>75</v>
      </c>
      <c r="C6">
        <v>27918522374.36578</v>
      </c>
      <c r="D6">
        <v>149213802.24984097</v>
      </c>
      <c r="E6">
        <v>2066571319.7775438</v>
      </c>
      <c r="F6">
        <v>855766420.87637353</v>
      </c>
      <c r="G6">
        <v>1549473503.6494451</v>
      </c>
      <c r="H6">
        <v>1400702650.9117904</v>
      </c>
      <c r="I6">
        <v>326475456.49156517</v>
      </c>
      <c r="J6">
        <v>324819210.48946929</v>
      </c>
      <c r="K6">
        <v>24073.343053714838</v>
      </c>
      <c r="L6">
        <v>0</v>
      </c>
      <c r="M6">
        <v>280196287.82882529</v>
      </c>
      <c r="N6">
        <v>17573759675.226902</v>
      </c>
      <c r="O6">
        <v>294551796.26803386</v>
      </c>
      <c r="P6">
        <v>24502935.224044342</v>
      </c>
      <c r="Q6">
        <v>29522573.5102829</v>
      </c>
      <c r="R6">
        <v>169090074.94532022</v>
      </c>
      <c r="S6">
        <v>1852214.4916237057</v>
      </c>
      <c r="T6">
        <v>2414556.3082876028</v>
      </c>
      <c r="U6">
        <v>54818901.036394306</v>
      </c>
      <c r="V6">
        <v>19582173.005416915</v>
      </c>
      <c r="X6">
        <v>100</v>
      </c>
      <c r="Z6" t="s">
        <v>75</v>
      </c>
      <c r="AA6">
        <f t="shared" ref="AA6:AA16" si="0">C6/$X6*1000000</f>
        <v>279185223743657.81</v>
      </c>
      <c r="AB6">
        <f t="shared" ref="AB6:AB16" si="1">D6/$X6*1000000</f>
        <v>1492138022498.4097</v>
      </c>
      <c r="AC6">
        <f t="shared" ref="AC6:AC16" si="2">E6/$X6*1000000</f>
        <v>20665713197775.438</v>
      </c>
      <c r="AD6">
        <f t="shared" ref="AD6:AD16" si="3">F6/$X6*1000000</f>
        <v>8557664208763.7354</v>
      </c>
      <c r="AE6">
        <f t="shared" ref="AE6:AE16" si="4">G6/$X6*1000000</f>
        <v>15494735036494.451</v>
      </c>
      <c r="AF6">
        <f t="shared" ref="AF6:AF16" si="5">H6/$X6*1000000</f>
        <v>14007026509117.902</v>
      </c>
      <c r="AG6">
        <f t="shared" ref="AG6:AG16" si="6">I6/$X6*1000000</f>
        <v>3264754564915.6514</v>
      </c>
      <c r="AH6">
        <f t="shared" ref="AH6:AH16" si="7">J6/$X6*1000000</f>
        <v>3248192104894.6929</v>
      </c>
      <c r="AI6">
        <f t="shared" ref="AI6:AI16" si="8">K6/$X6*1000000</f>
        <v>240733430.53714836</v>
      </c>
      <c r="AJ6">
        <f t="shared" ref="AJ6:AJ16" si="9">L6/$X6*1000000</f>
        <v>0</v>
      </c>
      <c r="AK6">
        <f t="shared" ref="AK6:AK16" si="10">M6/$X6*1000000</f>
        <v>2801962878288.2529</v>
      </c>
      <c r="AL6">
        <f t="shared" ref="AL6:AL16" si="11">N6/$X6*1000000</f>
        <v>175737596752269.03</v>
      </c>
      <c r="AM6">
        <f t="shared" ref="AM6:AM16" si="12">O6/$X6*1000000</f>
        <v>2945517962680.3384</v>
      </c>
      <c r="AN6">
        <f t="shared" ref="AN6:AN16" si="13">P6/$X6*1000000</f>
        <v>245029352240.44339</v>
      </c>
      <c r="AO6">
        <f t="shared" ref="AO6:AO16" si="14">Q6/$X6*1000000</f>
        <v>295225735102.82898</v>
      </c>
      <c r="AP6">
        <f t="shared" ref="AP6:AP16" si="15">R6/$X6*1000000</f>
        <v>1690900749453.2021</v>
      </c>
      <c r="AQ6">
        <f t="shared" ref="AQ6:AQ16" si="16">S6/$X6*1000000</f>
        <v>18522144916.237057</v>
      </c>
      <c r="AR6">
        <f t="shared" ref="AR6:AR16" si="17">T6/$X6*1000000</f>
        <v>24145563082.87603</v>
      </c>
      <c r="AS6">
        <f t="shared" ref="AS6:AS16" si="18">U6/$X6*1000000</f>
        <v>548189010363.94305</v>
      </c>
      <c r="AT6">
        <f t="shared" ref="AT6:AT16" si="19">V6/$X6*1000000</f>
        <v>195821730054.16913</v>
      </c>
    </row>
    <row r="7" spans="1:46">
      <c r="A7" t="s">
        <v>76</v>
      </c>
      <c r="C7">
        <v>2005693797.3307319</v>
      </c>
      <c r="D7">
        <v>4356839.9071399728</v>
      </c>
      <c r="E7">
        <v>96519818.021597832</v>
      </c>
      <c r="F7">
        <v>65823343.267859682</v>
      </c>
      <c r="G7">
        <v>52725853.800250486</v>
      </c>
      <c r="H7">
        <v>236085802.75656465</v>
      </c>
      <c r="I7">
        <v>58315946.646777891</v>
      </c>
      <c r="J7">
        <v>25797788.127702184</v>
      </c>
      <c r="K7">
        <v>0</v>
      </c>
      <c r="L7">
        <v>0</v>
      </c>
      <c r="M7">
        <v>56976891.057112604</v>
      </c>
      <c r="N7">
        <v>3573559800.66012</v>
      </c>
      <c r="O7">
        <v>9017702.4076875746</v>
      </c>
      <c r="P7">
        <v>4599282.8684481541</v>
      </c>
      <c r="Q7">
        <v>1988679.7554451299</v>
      </c>
      <c r="R7">
        <v>31738772.429087929</v>
      </c>
      <c r="S7">
        <v>124767.62775952385</v>
      </c>
      <c r="T7">
        <v>384931.83197578823</v>
      </c>
      <c r="U7">
        <v>3654527.0172176962</v>
      </c>
      <c r="V7">
        <v>1305454.4865212829</v>
      </c>
      <c r="X7">
        <v>15</v>
      </c>
      <c r="Z7" t="s">
        <v>76</v>
      </c>
      <c r="AA7">
        <f t="shared" si="0"/>
        <v>133712919822048.8</v>
      </c>
      <c r="AB7">
        <f t="shared" si="1"/>
        <v>290455993809.33148</v>
      </c>
      <c r="AC7">
        <f t="shared" si="2"/>
        <v>6434654534773.1885</v>
      </c>
      <c r="AD7">
        <f t="shared" si="3"/>
        <v>4388222884523.9785</v>
      </c>
      <c r="AE7">
        <f t="shared" si="4"/>
        <v>3515056920016.6992</v>
      </c>
      <c r="AF7">
        <f t="shared" si="5"/>
        <v>15739053517104.309</v>
      </c>
      <c r="AG7">
        <f t="shared" si="6"/>
        <v>3887729776451.8594</v>
      </c>
      <c r="AH7">
        <f t="shared" si="7"/>
        <v>1719852541846.8123</v>
      </c>
      <c r="AI7">
        <f t="shared" si="8"/>
        <v>0</v>
      </c>
      <c r="AJ7">
        <f t="shared" si="9"/>
        <v>0</v>
      </c>
      <c r="AK7">
        <f t="shared" si="10"/>
        <v>3798459403807.5068</v>
      </c>
      <c r="AL7">
        <f t="shared" si="11"/>
        <v>238237320044008</v>
      </c>
      <c r="AM7">
        <f t="shared" si="12"/>
        <v>601180160512.505</v>
      </c>
      <c r="AN7">
        <f t="shared" si="13"/>
        <v>306618857896.54364</v>
      </c>
      <c r="AO7">
        <f t="shared" si="14"/>
        <v>132578650363.00867</v>
      </c>
      <c r="AP7">
        <f t="shared" si="15"/>
        <v>2115918161939.1953</v>
      </c>
      <c r="AQ7">
        <f t="shared" si="16"/>
        <v>8317841850.634923</v>
      </c>
      <c r="AR7">
        <f t="shared" si="17"/>
        <v>25662122131.719215</v>
      </c>
      <c r="AS7">
        <f t="shared" si="18"/>
        <v>243635134481.17972</v>
      </c>
      <c r="AT7">
        <f t="shared" si="19"/>
        <v>87030299101.418854</v>
      </c>
    </row>
    <row r="8" spans="1:46">
      <c r="A8" t="s">
        <v>77</v>
      </c>
      <c r="C8">
        <v>623800438.55024016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7582292.2326901462</v>
      </c>
      <c r="N8">
        <v>475557269.2170698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X8">
        <v>0.1</v>
      </c>
      <c r="Z8" t="s">
        <v>77</v>
      </c>
      <c r="AA8">
        <f t="shared" si="0"/>
        <v>6238004385502401</v>
      </c>
      <c r="AB8">
        <f t="shared" si="1"/>
        <v>0</v>
      </c>
      <c r="AC8">
        <f t="shared" si="2"/>
        <v>0</v>
      </c>
      <c r="AD8">
        <f t="shared" si="3"/>
        <v>0</v>
      </c>
      <c r="AE8">
        <f t="shared" si="4"/>
        <v>0</v>
      </c>
      <c r="AF8">
        <f t="shared" si="5"/>
        <v>0</v>
      </c>
      <c r="AG8">
        <f t="shared" si="6"/>
        <v>0</v>
      </c>
      <c r="AH8">
        <f t="shared" si="7"/>
        <v>0</v>
      </c>
      <c r="AI8">
        <f t="shared" si="8"/>
        <v>0</v>
      </c>
      <c r="AJ8">
        <f t="shared" si="9"/>
        <v>0</v>
      </c>
      <c r="AK8">
        <f t="shared" si="10"/>
        <v>75822922326901.453</v>
      </c>
      <c r="AL8">
        <f t="shared" si="11"/>
        <v>4755572692170698</v>
      </c>
      <c r="AM8">
        <f t="shared" si="12"/>
        <v>0</v>
      </c>
      <c r="AN8">
        <f t="shared" si="13"/>
        <v>0</v>
      </c>
      <c r="AO8">
        <f t="shared" si="14"/>
        <v>0</v>
      </c>
      <c r="AP8">
        <f t="shared" si="15"/>
        <v>0</v>
      </c>
      <c r="AQ8">
        <f t="shared" si="16"/>
        <v>0</v>
      </c>
      <c r="AR8">
        <f t="shared" si="17"/>
        <v>0</v>
      </c>
      <c r="AS8">
        <f t="shared" si="18"/>
        <v>0</v>
      </c>
      <c r="AT8">
        <f t="shared" si="19"/>
        <v>0</v>
      </c>
    </row>
    <row r="9" spans="1:46">
      <c r="A9" t="s">
        <v>78</v>
      </c>
      <c r="C9">
        <v>302748.73230675649</v>
      </c>
      <c r="D9">
        <v>3374.5316982409076</v>
      </c>
      <c r="E9">
        <v>4853.2590716273744</v>
      </c>
      <c r="F9">
        <v>8114.0425103770158</v>
      </c>
      <c r="G9">
        <v>2673.0840980447683</v>
      </c>
      <c r="H9">
        <v>63983.39596383748</v>
      </c>
      <c r="I9">
        <v>61120.731433307177</v>
      </c>
      <c r="J9">
        <v>80363.14533057985</v>
      </c>
      <c r="K9">
        <v>0</v>
      </c>
      <c r="L9">
        <v>0</v>
      </c>
      <c r="M9">
        <v>594460.90318898507</v>
      </c>
      <c r="N9">
        <v>37284266.43305023</v>
      </c>
      <c r="O9">
        <v>48134.471808054317</v>
      </c>
      <c r="P9">
        <v>4554.2635275692055</v>
      </c>
      <c r="Q9">
        <v>15038.152927033323</v>
      </c>
      <c r="R9">
        <v>31428.102558168241</v>
      </c>
      <c r="S9">
        <v>943.4775314896882</v>
      </c>
      <c r="T9">
        <v>246.45456223107763</v>
      </c>
      <c r="U9">
        <v>2723.8252466599261</v>
      </c>
      <c r="V9">
        <v>972.9931868062381</v>
      </c>
      <c r="X9">
        <v>10</v>
      </c>
      <c r="Z9" t="s">
        <v>78</v>
      </c>
      <c r="AA9">
        <f t="shared" si="0"/>
        <v>30274873230.675652</v>
      </c>
      <c r="AB9">
        <f t="shared" si="1"/>
        <v>337453169.82409078</v>
      </c>
      <c r="AC9">
        <f t="shared" si="2"/>
        <v>485325907.16273743</v>
      </c>
      <c r="AD9">
        <f t="shared" si="3"/>
        <v>811404251.03770161</v>
      </c>
      <c r="AE9">
        <f t="shared" si="4"/>
        <v>267308409.8044768</v>
      </c>
      <c r="AF9">
        <f t="shared" si="5"/>
        <v>6398339596.3837481</v>
      </c>
      <c r="AG9">
        <f t="shared" si="6"/>
        <v>6112073143.3307171</v>
      </c>
      <c r="AH9">
        <f t="shared" si="7"/>
        <v>8036314533.0579844</v>
      </c>
      <c r="AI9">
        <f t="shared" si="8"/>
        <v>0</v>
      </c>
      <c r="AJ9">
        <f t="shared" si="9"/>
        <v>0</v>
      </c>
      <c r="AK9">
        <f t="shared" si="10"/>
        <v>59446090318.898514</v>
      </c>
      <c r="AL9">
        <f t="shared" si="11"/>
        <v>3728426643305.0234</v>
      </c>
      <c r="AM9">
        <f t="shared" si="12"/>
        <v>4813447180.8054314</v>
      </c>
      <c r="AN9">
        <f t="shared" si="13"/>
        <v>455426352.75692058</v>
      </c>
      <c r="AO9">
        <f t="shared" si="14"/>
        <v>1503815292.7033322</v>
      </c>
      <c r="AP9">
        <f t="shared" si="15"/>
        <v>3142810255.816824</v>
      </c>
      <c r="AQ9">
        <f t="shared" si="16"/>
        <v>94347753.148968816</v>
      </c>
      <c r="AR9">
        <f t="shared" si="17"/>
        <v>24645456.223107766</v>
      </c>
      <c r="AS9">
        <f t="shared" si="18"/>
        <v>272382524.66599262</v>
      </c>
      <c r="AT9">
        <f t="shared" si="19"/>
        <v>97299318.680623814</v>
      </c>
    </row>
    <row r="10" spans="1:46">
      <c r="A10" t="s">
        <v>79</v>
      </c>
      <c r="C10">
        <v>591.254492471346</v>
      </c>
      <c r="D10">
        <v>37283.34233261332</v>
      </c>
      <c r="E10">
        <v>1267633.6393088521</v>
      </c>
      <c r="F10">
        <v>1118500.2699784001</v>
      </c>
      <c r="G10">
        <v>22481855.426565867</v>
      </c>
      <c r="H10">
        <v>35456458.558315292</v>
      </c>
      <c r="I10">
        <v>25725506.209503204</v>
      </c>
      <c r="J10">
        <v>3653767.5485961065</v>
      </c>
      <c r="K10">
        <v>0</v>
      </c>
      <c r="L10">
        <v>0</v>
      </c>
      <c r="M10">
        <v>1160.9550828867925</v>
      </c>
      <c r="N10">
        <v>72814.475089868531</v>
      </c>
      <c r="O10">
        <v>74566.684665226639</v>
      </c>
      <c r="P10">
        <v>58274032.037056439</v>
      </c>
      <c r="Q10">
        <v>1403292.6242009774</v>
      </c>
      <c r="R10">
        <v>402137962.42838645</v>
      </c>
      <c r="S10">
        <v>88041.069103558737</v>
      </c>
      <c r="T10">
        <v>335550.08099351946</v>
      </c>
      <c r="U10">
        <v>192293.23178080443</v>
      </c>
      <c r="V10">
        <v>68690.164547489112</v>
      </c>
      <c r="X10">
        <v>0.5</v>
      </c>
      <c r="Z10" t="s">
        <v>79</v>
      </c>
      <c r="AA10">
        <f t="shared" si="0"/>
        <v>1182508984.942692</v>
      </c>
      <c r="AB10">
        <f t="shared" si="1"/>
        <v>74566684665.226639</v>
      </c>
      <c r="AC10">
        <f t="shared" si="2"/>
        <v>2535267278617.7041</v>
      </c>
      <c r="AD10">
        <f t="shared" si="3"/>
        <v>2237000539956.8003</v>
      </c>
      <c r="AE10">
        <f t="shared" si="4"/>
        <v>44963710853131.734</v>
      </c>
      <c r="AF10">
        <f t="shared" si="5"/>
        <v>70912917116630.578</v>
      </c>
      <c r="AG10">
        <f t="shared" si="6"/>
        <v>51451012419006.406</v>
      </c>
      <c r="AH10">
        <f t="shared" si="7"/>
        <v>7307535097192.2129</v>
      </c>
      <c r="AI10">
        <f t="shared" si="8"/>
        <v>0</v>
      </c>
      <c r="AJ10">
        <f t="shared" si="9"/>
        <v>0</v>
      </c>
      <c r="AK10">
        <f t="shared" si="10"/>
        <v>2321910165.7735848</v>
      </c>
      <c r="AL10">
        <f t="shared" si="11"/>
        <v>145628950179.73706</v>
      </c>
      <c r="AM10">
        <f t="shared" si="12"/>
        <v>149133369330.45328</v>
      </c>
      <c r="AN10">
        <f t="shared" si="13"/>
        <v>116548064074112.88</v>
      </c>
      <c r="AO10">
        <f t="shared" si="14"/>
        <v>2806585248401.9546</v>
      </c>
      <c r="AP10">
        <f t="shared" si="15"/>
        <v>804275924856772.88</v>
      </c>
      <c r="AQ10">
        <f t="shared" si="16"/>
        <v>176082138207.11746</v>
      </c>
      <c r="AR10">
        <f t="shared" si="17"/>
        <v>671100161987.03894</v>
      </c>
      <c r="AS10">
        <f t="shared" si="18"/>
        <v>384586463561.60889</v>
      </c>
      <c r="AT10">
        <f t="shared" si="19"/>
        <v>137380329094.97823</v>
      </c>
    </row>
    <row r="11" spans="1:46">
      <c r="A11" t="s">
        <v>80</v>
      </c>
      <c r="C11">
        <v>0</v>
      </c>
      <c r="D11">
        <v>3905416.4239953393</v>
      </c>
      <c r="E11">
        <v>1301805.4746651156</v>
      </c>
      <c r="F11">
        <v>130180.54746651129</v>
      </c>
      <c r="G11">
        <v>520722.18986604788</v>
      </c>
      <c r="H11">
        <v>71078578.916715249</v>
      </c>
      <c r="I11">
        <v>43480302.853814758</v>
      </c>
      <c r="J11">
        <v>50900594.059405915</v>
      </c>
      <c r="K11">
        <v>0</v>
      </c>
      <c r="L11">
        <v>0</v>
      </c>
      <c r="M11">
        <v>0</v>
      </c>
      <c r="N11">
        <v>0</v>
      </c>
      <c r="O11">
        <v>1952708.2119976697</v>
      </c>
      <c r="P11">
        <v>6211777.3815434109</v>
      </c>
      <c r="Q11">
        <v>0</v>
      </c>
      <c r="R11">
        <v>42866289.013331369</v>
      </c>
      <c r="S11">
        <v>0</v>
      </c>
      <c r="T11">
        <v>911263.83226557786</v>
      </c>
      <c r="U11">
        <v>191834.71852623776</v>
      </c>
      <c r="V11">
        <v>68526.376406784853</v>
      </c>
      <c r="X11">
        <v>0.5</v>
      </c>
      <c r="Z11" t="s">
        <v>80</v>
      </c>
      <c r="AA11">
        <f t="shared" si="0"/>
        <v>0</v>
      </c>
      <c r="AB11">
        <f t="shared" si="1"/>
        <v>7810832847990.6787</v>
      </c>
      <c r="AC11">
        <f t="shared" si="2"/>
        <v>2603610949330.231</v>
      </c>
      <c r="AD11">
        <f t="shared" si="3"/>
        <v>260361094933.02258</v>
      </c>
      <c r="AE11">
        <f t="shared" si="4"/>
        <v>1041444379732.0957</v>
      </c>
      <c r="AF11">
        <f t="shared" si="5"/>
        <v>142157157833430.5</v>
      </c>
      <c r="AG11">
        <f t="shared" si="6"/>
        <v>86960605707629.516</v>
      </c>
      <c r="AH11">
        <f t="shared" si="7"/>
        <v>101801188118811.83</v>
      </c>
      <c r="AI11">
        <f t="shared" si="8"/>
        <v>0</v>
      </c>
      <c r="AJ11">
        <f t="shared" si="9"/>
        <v>0</v>
      </c>
      <c r="AK11">
        <f t="shared" si="10"/>
        <v>0</v>
      </c>
      <c r="AL11">
        <f t="shared" si="11"/>
        <v>0</v>
      </c>
      <c r="AM11">
        <f t="shared" si="12"/>
        <v>3905416423995.3394</v>
      </c>
      <c r="AN11">
        <f t="shared" si="13"/>
        <v>12423554763086.822</v>
      </c>
      <c r="AO11">
        <f t="shared" si="14"/>
        <v>0</v>
      </c>
      <c r="AP11">
        <f t="shared" si="15"/>
        <v>85732578026662.734</v>
      </c>
      <c r="AQ11">
        <f t="shared" si="16"/>
        <v>0</v>
      </c>
      <c r="AR11">
        <f t="shared" si="17"/>
        <v>1822527664531.1558</v>
      </c>
      <c r="AS11">
        <f t="shared" si="18"/>
        <v>383669437052.47552</v>
      </c>
      <c r="AT11">
        <f t="shared" si="19"/>
        <v>137052752813.5697</v>
      </c>
    </row>
    <row r="12" spans="1:46">
      <c r="A12" t="s">
        <v>81</v>
      </c>
      <c r="C12">
        <v>0</v>
      </c>
      <c r="D12">
        <v>1215596.6697502304</v>
      </c>
      <c r="E12">
        <v>0</v>
      </c>
      <c r="F12">
        <v>13395.004625346881</v>
      </c>
      <c r="G12">
        <v>0</v>
      </c>
      <c r="H12">
        <v>1540425.5319148933</v>
      </c>
      <c r="I12">
        <v>673098.98242368258</v>
      </c>
      <c r="J12">
        <v>154042.55319148925</v>
      </c>
      <c r="K12">
        <v>0</v>
      </c>
      <c r="L12">
        <v>0</v>
      </c>
      <c r="M12">
        <v>0</v>
      </c>
      <c r="N12">
        <v>0</v>
      </c>
      <c r="O12">
        <v>0</v>
      </c>
      <c r="P12">
        <v>2119.2457463566784</v>
      </c>
      <c r="Q12">
        <v>0</v>
      </c>
      <c r="R12">
        <v>14624.51003532695</v>
      </c>
      <c r="S12">
        <v>0</v>
      </c>
      <c r="T12">
        <v>0</v>
      </c>
      <c r="U12">
        <v>4934.7367789763393</v>
      </c>
      <c r="V12">
        <v>1762.765533697107</v>
      </c>
      <c r="X12">
        <v>0.05</v>
      </c>
      <c r="Z12" t="s">
        <v>81</v>
      </c>
      <c r="AA12">
        <f t="shared" si="0"/>
        <v>0</v>
      </c>
      <c r="AB12">
        <f t="shared" si="1"/>
        <v>24311933395004.609</v>
      </c>
      <c r="AC12">
        <f t="shared" si="2"/>
        <v>0</v>
      </c>
      <c r="AD12">
        <f t="shared" si="3"/>
        <v>267900092506.93762</v>
      </c>
      <c r="AE12">
        <f t="shared" si="4"/>
        <v>0</v>
      </c>
      <c r="AF12">
        <f t="shared" si="5"/>
        <v>30808510638297.863</v>
      </c>
      <c r="AG12">
        <f t="shared" si="6"/>
        <v>13461979648473.65</v>
      </c>
      <c r="AH12">
        <f t="shared" si="7"/>
        <v>3080851063829.7847</v>
      </c>
      <c r="AI12">
        <f t="shared" si="8"/>
        <v>0</v>
      </c>
      <c r="AJ12">
        <f t="shared" si="9"/>
        <v>0</v>
      </c>
      <c r="AK12">
        <f t="shared" si="10"/>
        <v>0</v>
      </c>
      <c r="AL12">
        <f t="shared" si="11"/>
        <v>0</v>
      </c>
      <c r="AM12">
        <f t="shared" si="12"/>
        <v>0</v>
      </c>
      <c r="AN12">
        <f t="shared" si="13"/>
        <v>42384914927.13356</v>
      </c>
      <c r="AO12">
        <f t="shared" si="14"/>
        <v>0</v>
      </c>
      <c r="AP12">
        <f t="shared" si="15"/>
        <v>292490200706.539</v>
      </c>
      <c r="AQ12">
        <f t="shared" si="16"/>
        <v>0</v>
      </c>
      <c r="AR12">
        <f t="shared" si="17"/>
        <v>0</v>
      </c>
      <c r="AS12">
        <f t="shared" si="18"/>
        <v>98694735579.526779</v>
      </c>
      <c r="AT12">
        <f t="shared" si="19"/>
        <v>35255310673.942131</v>
      </c>
    </row>
    <row r="13" spans="1:46">
      <c r="A13" t="s">
        <v>82</v>
      </c>
      <c r="C13">
        <v>25.673338540171322</v>
      </c>
      <c r="D13">
        <v>10286554.776281722</v>
      </c>
      <c r="E13">
        <v>6475.6404005550885</v>
      </c>
      <c r="F13">
        <v>2438078.610808982</v>
      </c>
      <c r="G13">
        <v>9713.4606008325973</v>
      </c>
      <c r="H13">
        <v>5287360.3870532149</v>
      </c>
      <c r="I13">
        <v>66708809.586318128</v>
      </c>
      <c r="J13">
        <v>1547678.0557326605</v>
      </c>
      <c r="K13">
        <v>0</v>
      </c>
      <c r="L13">
        <v>0</v>
      </c>
      <c r="M13">
        <v>50.410767702250894</v>
      </c>
      <c r="N13">
        <v>3161.7360940351145</v>
      </c>
      <c r="O13">
        <v>6475.6404005550648</v>
      </c>
      <c r="P13">
        <v>4098.0869384228081</v>
      </c>
      <c r="Q13">
        <v>0</v>
      </c>
      <c r="R13">
        <v>28280.115064352547</v>
      </c>
      <c r="S13">
        <v>0</v>
      </c>
      <c r="T13">
        <v>0</v>
      </c>
      <c r="U13">
        <v>2385.6341782499826</v>
      </c>
      <c r="V13">
        <v>852.1860220275496</v>
      </c>
      <c r="X13">
        <v>0.1</v>
      </c>
      <c r="Z13" t="s">
        <v>82</v>
      </c>
      <c r="AA13">
        <f t="shared" si="0"/>
        <v>256733385.40171319</v>
      </c>
      <c r="AB13">
        <f t="shared" si="1"/>
        <v>102865547762817.22</v>
      </c>
      <c r="AC13">
        <f t="shared" si="2"/>
        <v>64756404005.55088</v>
      </c>
      <c r="AD13">
        <f t="shared" si="3"/>
        <v>24380786108089.82</v>
      </c>
      <c r="AE13">
        <f t="shared" si="4"/>
        <v>97134606008.325958</v>
      </c>
      <c r="AF13">
        <f t="shared" si="5"/>
        <v>52873603870532.148</v>
      </c>
      <c r="AG13">
        <f t="shared" si="6"/>
        <v>667088095863181.25</v>
      </c>
      <c r="AH13">
        <f t="shared" si="7"/>
        <v>15476780557326.604</v>
      </c>
      <c r="AI13">
        <f t="shared" si="8"/>
        <v>0</v>
      </c>
      <c r="AJ13">
        <f t="shared" si="9"/>
        <v>0</v>
      </c>
      <c r="AK13">
        <f t="shared" si="10"/>
        <v>504107677.02250892</v>
      </c>
      <c r="AL13">
        <f t="shared" si="11"/>
        <v>31617360940.351143</v>
      </c>
      <c r="AM13">
        <f t="shared" si="12"/>
        <v>64756404005.550652</v>
      </c>
      <c r="AN13">
        <f t="shared" si="13"/>
        <v>40980869384.228081</v>
      </c>
      <c r="AO13">
        <f t="shared" si="14"/>
        <v>0</v>
      </c>
      <c r="AP13">
        <f t="shared" si="15"/>
        <v>282801150643.52545</v>
      </c>
      <c r="AQ13">
        <f t="shared" si="16"/>
        <v>0</v>
      </c>
      <c r="AR13">
        <f t="shared" si="17"/>
        <v>0</v>
      </c>
      <c r="AS13">
        <f t="shared" si="18"/>
        <v>23856341782.499825</v>
      </c>
      <c r="AT13">
        <f t="shared" si="19"/>
        <v>8521860220.2754955</v>
      </c>
    </row>
    <row r="14" spans="1:46">
      <c r="A14" t="s">
        <v>83</v>
      </c>
      <c r="C14">
        <v>319.05828547349023</v>
      </c>
      <c r="D14">
        <v>1337334.1477966872</v>
      </c>
      <c r="E14">
        <v>4733.9261868909343</v>
      </c>
      <c r="F14">
        <v>7789675.540529022</v>
      </c>
      <c r="G14">
        <v>667483.59235162323</v>
      </c>
      <c r="H14">
        <v>2172872.1197829363</v>
      </c>
      <c r="I14">
        <v>15134362.019490292</v>
      </c>
      <c r="J14">
        <v>138540716.82245651</v>
      </c>
      <c r="K14">
        <v>710088.92803363688</v>
      </c>
      <c r="L14">
        <v>0</v>
      </c>
      <c r="M14">
        <v>626.48545249835036</v>
      </c>
      <c r="N14">
        <v>39292.828850601109</v>
      </c>
      <c r="O14">
        <v>7100.8892803363933</v>
      </c>
      <c r="P14">
        <v>20970.943276289312</v>
      </c>
      <c r="Q14">
        <v>0</v>
      </c>
      <c r="R14">
        <v>144716.47326489331</v>
      </c>
      <c r="S14">
        <v>0</v>
      </c>
      <c r="T14">
        <v>0</v>
      </c>
      <c r="U14">
        <v>36623.673276178743</v>
      </c>
      <c r="V14">
        <v>13082.551686176012</v>
      </c>
      <c r="X14">
        <v>1.5</v>
      </c>
      <c r="Z14" t="s">
        <v>83</v>
      </c>
      <c r="AA14">
        <f t="shared" si="0"/>
        <v>212705523.64899346</v>
      </c>
      <c r="AB14">
        <f t="shared" si="1"/>
        <v>891556098531.12476</v>
      </c>
      <c r="AC14">
        <f t="shared" si="2"/>
        <v>3155950791.2606225</v>
      </c>
      <c r="AD14">
        <f t="shared" si="3"/>
        <v>5193117027019.3477</v>
      </c>
      <c r="AE14">
        <f t="shared" si="4"/>
        <v>444989061567.74884</v>
      </c>
      <c r="AF14">
        <f t="shared" si="5"/>
        <v>1448581413188.6243</v>
      </c>
      <c r="AG14">
        <f t="shared" si="6"/>
        <v>10089574679660.195</v>
      </c>
      <c r="AH14">
        <f t="shared" si="7"/>
        <v>92360477881637.672</v>
      </c>
      <c r="AI14">
        <f t="shared" si="8"/>
        <v>473392618689.09125</v>
      </c>
      <c r="AJ14">
        <f t="shared" si="9"/>
        <v>0</v>
      </c>
      <c r="AK14">
        <f t="shared" si="10"/>
        <v>417656968.33223361</v>
      </c>
      <c r="AL14">
        <f t="shared" si="11"/>
        <v>26195219233.73407</v>
      </c>
      <c r="AM14">
        <f t="shared" si="12"/>
        <v>4733926186.8909292</v>
      </c>
      <c r="AN14">
        <f t="shared" si="13"/>
        <v>13980628850.859541</v>
      </c>
      <c r="AO14">
        <f t="shared" si="14"/>
        <v>0</v>
      </c>
      <c r="AP14">
        <f t="shared" si="15"/>
        <v>96477648843.262207</v>
      </c>
      <c r="AQ14">
        <f t="shared" si="16"/>
        <v>0</v>
      </c>
      <c r="AR14">
        <f t="shared" si="17"/>
        <v>0</v>
      </c>
      <c r="AS14">
        <f t="shared" si="18"/>
        <v>24415782184.119164</v>
      </c>
      <c r="AT14">
        <f t="shared" si="19"/>
        <v>8721701124.1173401</v>
      </c>
    </row>
    <row r="15" spans="1:46">
      <c r="A15" t="s">
        <v>84</v>
      </c>
      <c r="C15">
        <v>32.959174364230698</v>
      </c>
      <c r="D15">
        <v>115838388.30553827</v>
      </c>
      <c r="E15">
        <v>0</v>
      </c>
      <c r="F15">
        <v>37410.129709697292</v>
      </c>
      <c r="G15">
        <v>41566.810788552597</v>
      </c>
      <c r="H15">
        <v>35456489.602635346</v>
      </c>
      <c r="I15">
        <v>219468604.28247911</v>
      </c>
      <c r="J15">
        <v>32621633.106856074</v>
      </c>
      <c r="K15">
        <v>0</v>
      </c>
      <c r="L15">
        <v>0</v>
      </c>
      <c r="M15">
        <v>64.716837661508464</v>
      </c>
      <c r="N15">
        <v>4059.0050668295225</v>
      </c>
      <c r="O15">
        <v>191207.32962734179</v>
      </c>
      <c r="P15">
        <v>3156.6497302696071</v>
      </c>
      <c r="Q15">
        <v>0</v>
      </c>
      <c r="R15">
        <v>21783.43674286197</v>
      </c>
      <c r="S15">
        <v>0</v>
      </c>
      <c r="T15">
        <v>0</v>
      </c>
      <c r="U15">
        <v>70441.02397220787</v>
      </c>
      <c r="V15">
        <v>25162.64084146302</v>
      </c>
      <c r="X15">
        <v>1</v>
      </c>
      <c r="Z15" t="s">
        <v>84</v>
      </c>
      <c r="AA15">
        <f t="shared" si="0"/>
        <v>32959174.3642307</v>
      </c>
      <c r="AB15">
        <f t="shared" si="1"/>
        <v>115838388305538.27</v>
      </c>
      <c r="AC15">
        <f t="shared" si="2"/>
        <v>0</v>
      </c>
      <c r="AD15">
        <f t="shared" si="3"/>
        <v>37410129709.697289</v>
      </c>
      <c r="AE15">
        <f t="shared" si="4"/>
        <v>41566810788.552597</v>
      </c>
      <c r="AF15">
        <f t="shared" si="5"/>
        <v>35456489602635.344</v>
      </c>
      <c r="AG15">
        <f t="shared" si="6"/>
        <v>219468604282479.09</v>
      </c>
      <c r="AH15">
        <f t="shared" si="7"/>
        <v>32621633106856.074</v>
      </c>
      <c r="AI15">
        <f t="shared" si="8"/>
        <v>0</v>
      </c>
      <c r="AJ15">
        <f t="shared" si="9"/>
        <v>0</v>
      </c>
      <c r="AK15">
        <f t="shared" si="10"/>
        <v>64716837.661508463</v>
      </c>
      <c r="AL15">
        <f t="shared" si="11"/>
        <v>4059005066.8295226</v>
      </c>
      <c r="AM15">
        <f t="shared" si="12"/>
        <v>191207329627.3418</v>
      </c>
      <c r="AN15">
        <f t="shared" si="13"/>
        <v>3156649730.2696071</v>
      </c>
      <c r="AO15">
        <f t="shared" si="14"/>
        <v>0</v>
      </c>
      <c r="AP15">
        <f t="shared" si="15"/>
        <v>21783436742.861969</v>
      </c>
      <c r="AQ15">
        <f t="shared" si="16"/>
        <v>0</v>
      </c>
      <c r="AR15">
        <f t="shared" si="17"/>
        <v>0</v>
      </c>
      <c r="AS15">
        <f t="shared" si="18"/>
        <v>70441023972.20787</v>
      </c>
      <c r="AT15">
        <f t="shared" si="19"/>
        <v>25162640841.46302</v>
      </c>
    </row>
    <row r="16" spans="1:46">
      <c r="A16" t="s">
        <v>85</v>
      </c>
      <c r="C16">
        <v>0</v>
      </c>
      <c r="D16">
        <v>161598658.49074319</v>
      </c>
      <c r="E16">
        <v>4986.843341791182</v>
      </c>
      <c r="F16">
        <v>14960.530025373537</v>
      </c>
      <c r="G16">
        <v>3326224.5089747226</v>
      </c>
      <c r="H16">
        <v>219500896.53228062</v>
      </c>
      <c r="I16">
        <v>202824892.39733142</v>
      </c>
      <c r="J16">
        <v>4114145.7569777244</v>
      </c>
      <c r="K16">
        <v>0</v>
      </c>
      <c r="L16">
        <v>0</v>
      </c>
      <c r="M16">
        <v>0</v>
      </c>
      <c r="N16">
        <v>0</v>
      </c>
      <c r="O16">
        <v>119684.24020298835</v>
      </c>
      <c r="P16">
        <v>41657.969736535284</v>
      </c>
      <c r="Q16">
        <v>0</v>
      </c>
      <c r="R16">
        <v>287473.69082168292</v>
      </c>
      <c r="S16">
        <v>0</v>
      </c>
      <c r="T16">
        <v>0</v>
      </c>
      <c r="U16">
        <v>33116636.13734284</v>
      </c>
      <c r="V16">
        <v>11829782.902221126</v>
      </c>
      <c r="X16">
        <v>0.5</v>
      </c>
      <c r="Z16" t="s">
        <v>85</v>
      </c>
      <c r="AA16">
        <f t="shared" si="0"/>
        <v>0</v>
      </c>
      <c r="AB16">
        <f t="shared" si="1"/>
        <v>323197316981486.38</v>
      </c>
      <c r="AC16">
        <f t="shared" si="2"/>
        <v>9973686683.5823631</v>
      </c>
      <c r="AD16">
        <f t="shared" si="3"/>
        <v>29921060050.747074</v>
      </c>
      <c r="AE16">
        <f t="shared" si="4"/>
        <v>6652449017949.4453</v>
      </c>
      <c r="AF16">
        <f t="shared" si="5"/>
        <v>439001793064561.25</v>
      </c>
      <c r="AG16">
        <f t="shared" si="6"/>
        <v>405649784794662.81</v>
      </c>
      <c r="AH16">
        <f t="shared" si="7"/>
        <v>8228291513955.4492</v>
      </c>
      <c r="AI16">
        <f t="shared" si="8"/>
        <v>0</v>
      </c>
      <c r="AJ16">
        <f t="shared" si="9"/>
        <v>0</v>
      </c>
      <c r="AK16">
        <f t="shared" si="10"/>
        <v>0</v>
      </c>
      <c r="AL16">
        <f t="shared" si="11"/>
        <v>0</v>
      </c>
      <c r="AM16">
        <f t="shared" si="12"/>
        <v>239368480405.97672</v>
      </c>
      <c r="AN16">
        <f t="shared" si="13"/>
        <v>83315939473.070572</v>
      </c>
      <c r="AO16">
        <f t="shared" si="14"/>
        <v>0</v>
      </c>
      <c r="AP16">
        <f t="shared" si="15"/>
        <v>574947381643.36584</v>
      </c>
      <c r="AQ16">
        <f t="shared" si="16"/>
        <v>0</v>
      </c>
      <c r="AR16">
        <f t="shared" si="17"/>
        <v>0</v>
      </c>
      <c r="AS16">
        <f t="shared" si="18"/>
        <v>66233272274685.68</v>
      </c>
      <c r="AT16">
        <f t="shared" si="19"/>
        <v>23659565804442.254</v>
      </c>
    </row>
    <row r="17" spans="1:47">
      <c r="Z17" t="s">
        <v>90</v>
      </c>
      <c r="AA17">
        <f>MAX(AA6:AA16)</f>
        <v>6238004385502401</v>
      </c>
      <c r="AB17">
        <f t="shared" ref="AB17:AT17" si="20">MAX(AB6:AB16)</f>
        <v>323197316981486.38</v>
      </c>
      <c r="AC17">
        <f t="shared" si="20"/>
        <v>20665713197775.438</v>
      </c>
      <c r="AD17">
        <f t="shared" si="20"/>
        <v>24380786108089.82</v>
      </c>
      <c r="AE17">
        <f t="shared" si="20"/>
        <v>44963710853131.734</v>
      </c>
      <c r="AF17">
        <f t="shared" si="20"/>
        <v>439001793064561.25</v>
      </c>
      <c r="AG17">
        <f t="shared" si="20"/>
        <v>667088095863181.25</v>
      </c>
      <c r="AH17">
        <f t="shared" si="20"/>
        <v>101801188118811.83</v>
      </c>
      <c r="AI17">
        <f t="shared" si="20"/>
        <v>473392618689.09125</v>
      </c>
      <c r="AJ17">
        <f t="shared" si="20"/>
        <v>0</v>
      </c>
      <c r="AK17">
        <f t="shared" si="20"/>
        <v>75822922326901.453</v>
      </c>
      <c r="AL17">
        <f t="shared" si="20"/>
        <v>4755572692170698</v>
      </c>
      <c r="AM17">
        <f t="shared" si="20"/>
        <v>3905416423995.3394</v>
      </c>
      <c r="AN17">
        <f t="shared" si="20"/>
        <v>116548064074112.88</v>
      </c>
      <c r="AO17">
        <f t="shared" si="20"/>
        <v>2806585248401.9546</v>
      </c>
      <c r="AP17">
        <f t="shared" si="20"/>
        <v>804275924856772.88</v>
      </c>
      <c r="AQ17">
        <f t="shared" si="20"/>
        <v>176082138207.11746</v>
      </c>
      <c r="AR17">
        <f t="shared" si="20"/>
        <v>1822527664531.1558</v>
      </c>
      <c r="AS17">
        <f t="shared" si="20"/>
        <v>66233272274685.68</v>
      </c>
      <c r="AT17">
        <f t="shared" si="20"/>
        <v>23659565804442.254</v>
      </c>
    </row>
    <row r="19" spans="1:47">
      <c r="A19" s="9" t="s">
        <v>162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9</v>
      </c>
      <c r="L19">
        <v>10</v>
      </c>
      <c r="M19">
        <v>11</v>
      </c>
      <c r="N19">
        <v>12</v>
      </c>
      <c r="O19">
        <v>13</v>
      </c>
      <c r="P19">
        <v>14</v>
      </c>
      <c r="Q19">
        <v>15</v>
      </c>
      <c r="R19">
        <v>16</v>
      </c>
      <c r="S19">
        <v>17</v>
      </c>
      <c r="T19">
        <v>18</v>
      </c>
      <c r="U19">
        <v>19</v>
      </c>
      <c r="V19">
        <v>20</v>
      </c>
      <c r="W19">
        <v>21</v>
      </c>
    </row>
    <row r="20" spans="1:47">
      <c r="A20" t="s">
        <v>91</v>
      </c>
      <c r="C20" t="s">
        <v>0</v>
      </c>
      <c r="D20" t="s">
        <v>1</v>
      </c>
      <c r="E20" t="s">
        <v>2</v>
      </c>
      <c r="F20" t="s">
        <v>3</v>
      </c>
      <c r="G20" t="s">
        <v>4</v>
      </c>
      <c r="H20" t="s">
        <v>5</v>
      </c>
      <c r="I20" t="s">
        <v>54</v>
      </c>
      <c r="J20" t="s">
        <v>7</v>
      </c>
      <c r="K20" t="s">
        <v>8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15</v>
      </c>
      <c r="R20" t="s">
        <v>16</v>
      </c>
      <c r="S20" t="s">
        <v>17</v>
      </c>
      <c r="T20" t="s">
        <v>18</v>
      </c>
      <c r="U20" t="s">
        <v>19</v>
      </c>
      <c r="X20" t="s">
        <v>87</v>
      </c>
    </row>
    <row r="21" spans="1:47">
      <c r="C21" t="s">
        <v>55</v>
      </c>
      <c r="D21" t="s">
        <v>56</v>
      </c>
      <c r="E21" t="s">
        <v>57</v>
      </c>
      <c r="F21" t="s">
        <v>58</v>
      </c>
      <c r="G21" t="s">
        <v>59</v>
      </c>
      <c r="H21" t="s">
        <v>60</v>
      </c>
      <c r="I21" t="s">
        <v>61</v>
      </c>
      <c r="J21" t="s">
        <v>62</v>
      </c>
      <c r="K21" t="s">
        <v>63</v>
      </c>
      <c r="L21" t="s">
        <v>65</v>
      </c>
      <c r="M21" t="s">
        <v>66</v>
      </c>
      <c r="N21" t="s">
        <v>67</v>
      </c>
      <c r="O21" t="s">
        <v>68</v>
      </c>
      <c r="P21" t="s">
        <v>69</v>
      </c>
      <c r="Q21" t="s">
        <v>70</v>
      </c>
      <c r="R21" t="s">
        <v>69</v>
      </c>
      <c r="S21" t="s">
        <v>71</v>
      </c>
      <c r="T21" t="s">
        <v>72</v>
      </c>
      <c r="U21" t="s">
        <v>72</v>
      </c>
      <c r="X21" t="s">
        <v>88</v>
      </c>
      <c r="AA21" t="s">
        <v>0</v>
      </c>
      <c r="AB21" t="s">
        <v>1</v>
      </c>
      <c r="AC21" t="s">
        <v>2</v>
      </c>
      <c r="AD21" t="s">
        <v>3</v>
      </c>
      <c r="AE21" t="s">
        <v>4</v>
      </c>
      <c r="AF21" t="s">
        <v>5</v>
      </c>
      <c r="AG21" t="s">
        <v>6</v>
      </c>
      <c r="AH21" t="s">
        <v>7</v>
      </c>
      <c r="AI21" t="s">
        <v>8</v>
      </c>
      <c r="AJ21" t="s">
        <v>10</v>
      </c>
      <c r="AK21" t="s">
        <v>11</v>
      </c>
      <c r="AL21" t="s">
        <v>12</v>
      </c>
      <c r="AM21" t="s">
        <v>13</v>
      </c>
      <c r="AN21" t="s">
        <v>14</v>
      </c>
      <c r="AO21" t="s">
        <v>15</v>
      </c>
      <c r="AP21" t="s">
        <v>16</v>
      </c>
      <c r="AQ21" t="s">
        <v>17</v>
      </c>
      <c r="AR21" t="s">
        <v>18</v>
      </c>
      <c r="AS21" t="s">
        <v>19</v>
      </c>
    </row>
    <row r="22" spans="1:47">
      <c r="A22" t="s">
        <v>73</v>
      </c>
      <c r="C22">
        <f t="shared" ref="C22:K22" si="21">C4</f>
        <v>7263876.3882230008</v>
      </c>
      <c r="D22">
        <f t="shared" si="21"/>
        <v>653172249.69205236</v>
      </c>
      <c r="E22">
        <f t="shared" si="21"/>
        <v>2320948658.0072532</v>
      </c>
      <c r="F22">
        <f t="shared" si="21"/>
        <v>2249126779.8930483</v>
      </c>
      <c r="G22">
        <f t="shared" si="21"/>
        <v>2817158709.9784865</v>
      </c>
      <c r="H22">
        <f t="shared" si="21"/>
        <v>3040633028.3213477</v>
      </c>
      <c r="I22">
        <f t="shared" si="21"/>
        <v>1316811849.372426</v>
      </c>
      <c r="J22">
        <f t="shared" si="21"/>
        <v>1193822489.1806502</v>
      </c>
      <c r="K22">
        <f t="shared" si="21"/>
        <v>96104.2080029504</v>
      </c>
      <c r="L22">
        <f>M4</f>
        <v>0</v>
      </c>
      <c r="M22">
        <f>L4+N4</f>
        <v>0</v>
      </c>
      <c r="N22">
        <f>O4</f>
        <v>1138995038.5149672</v>
      </c>
      <c r="O22">
        <f t="shared" ref="O22" si="22">P4</f>
        <v>101719678.20610859</v>
      </c>
      <c r="P22">
        <f t="shared" ref="P22" si="23">Q4</f>
        <v>70588684.902783886</v>
      </c>
      <c r="Q22">
        <f t="shared" ref="Q22" si="24">R4</f>
        <v>598831946.0313983</v>
      </c>
      <c r="R22">
        <f t="shared" ref="R22" si="25">S4</f>
        <v>4428658.1275191456</v>
      </c>
      <c r="S22">
        <f t="shared" ref="S22" si="26">T4</f>
        <v>7632275.8522343105</v>
      </c>
      <c r="T22">
        <f t="shared" ref="T22" si="27">U4</f>
        <v>563970755.77605915</v>
      </c>
      <c r="U22">
        <f t="shared" ref="U22" si="28">V4</f>
        <v>201459217.5474396</v>
      </c>
      <c r="AA22">
        <v>1</v>
      </c>
      <c r="AB22" t="s">
        <v>20</v>
      </c>
      <c r="AC22">
        <v>6</v>
      </c>
      <c r="AD22" t="s">
        <v>21</v>
      </c>
      <c r="AE22" t="s">
        <v>22</v>
      </c>
      <c r="AF22">
        <v>12</v>
      </c>
      <c r="AG22" t="s">
        <v>23</v>
      </c>
      <c r="AH22" t="s">
        <v>24</v>
      </c>
      <c r="AI22">
        <v>27</v>
      </c>
      <c r="AJ22">
        <v>37</v>
      </c>
      <c r="AK22" t="s">
        <v>25</v>
      </c>
      <c r="AL22">
        <v>2</v>
      </c>
      <c r="AM22">
        <v>11</v>
      </c>
      <c r="AN22">
        <v>0</v>
      </c>
      <c r="AO22">
        <v>0</v>
      </c>
      <c r="AP22">
        <v>3</v>
      </c>
      <c r="AQ22">
        <v>26</v>
      </c>
      <c r="AR22">
        <v>0</v>
      </c>
      <c r="AS22">
        <v>25</v>
      </c>
    </row>
    <row r="23" spans="1:47">
      <c r="C23">
        <f>C24-C22</f>
        <v>138432736123.61179</v>
      </c>
      <c r="D23">
        <f t="shared" ref="D23:U23" si="29">D24-D22</f>
        <v>693783409.29379392</v>
      </c>
      <c r="E23">
        <f t="shared" si="29"/>
        <v>-253711491.49832439</v>
      </c>
      <c r="F23">
        <f t="shared" si="29"/>
        <v>1269782804.5066361</v>
      </c>
      <c r="G23">
        <f t="shared" si="29"/>
        <v>-12755342.385293007</v>
      </c>
      <c r="H23">
        <f t="shared" si="29"/>
        <v>5171330039.6232452</v>
      </c>
      <c r="I23">
        <f t="shared" si="29"/>
        <v>4661301272.2057009</v>
      </c>
      <c r="J23">
        <f t="shared" si="29"/>
        <v>2626679894.9546442</v>
      </c>
      <c r="K23">
        <f t="shared" si="29"/>
        <v>13938742.904005086</v>
      </c>
      <c r="L23">
        <f t="shared" si="29"/>
        <v>221407053.10586318</v>
      </c>
      <c r="M23">
        <f t="shared" si="29"/>
        <v>40618592946.894135</v>
      </c>
      <c r="N23">
        <f t="shared" si="29"/>
        <v>510473634.1213727</v>
      </c>
      <c r="O23">
        <f t="shared" si="29"/>
        <v>-4260862.8407055736</v>
      </c>
      <c r="P23">
        <f t="shared" si="29"/>
        <v>-10141951.140282176</v>
      </c>
      <c r="Q23">
        <f t="shared" si="29"/>
        <v>-25084043.045265436</v>
      </c>
      <c r="R23">
        <f t="shared" si="29"/>
        <v>-636295.10038571851</v>
      </c>
      <c r="S23">
        <f t="shared" si="29"/>
        <v>48507112.595797837</v>
      </c>
      <c r="T23">
        <f t="shared" si="29"/>
        <v>38351601977.20845</v>
      </c>
      <c r="U23">
        <f t="shared" si="29"/>
        <v>13699794974.984829</v>
      </c>
    </row>
    <row r="24" spans="1:47">
      <c r="A24" t="s">
        <v>74</v>
      </c>
      <c r="B24" t="s">
        <v>86</v>
      </c>
      <c r="C24">
        <f t="shared" ref="C24:K24" si="30">C5</f>
        <v>138440000000</v>
      </c>
      <c r="D24">
        <f t="shared" si="30"/>
        <v>1346955658.9858463</v>
      </c>
      <c r="E24">
        <f t="shared" si="30"/>
        <v>2067237166.5089288</v>
      </c>
      <c r="F24">
        <f t="shared" si="30"/>
        <v>3518909584.3996844</v>
      </c>
      <c r="G24">
        <f t="shared" si="30"/>
        <v>2804403367.5931935</v>
      </c>
      <c r="H24">
        <f t="shared" si="30"/>
        <v>8211963067.9445934</v>
      </c>
      <c r="I24">
        <f t="shared" si="30"/>
        <v>5978113121.5781269</v>
      </c>
      <c r="J24">
        <f t="shared" si="30"/>
        <v>3820502384.1352944</v>
      </c>
      <c r="K24">
        <f t="shared" si="30"/>
        <v>14034847.112008037</v>
      </c>
      <c r="L24">
        <f t="shared" ref="L24" si="31">M5</f>
        <v>221407053.10586318</v>
      </c>
      <c r="M24">
        <f t="shared" ref="M24" si="32">L5+N5</f>
        <v>40618592946.894135</v>
      </c>
      <c r="N24">
        <f t="shared" ref="N24" si="33">O5</f>
        <v>1649468672.6363399</v>
      </c>
      <c r="O24">
        <f t="shared" ref="O24" si="34">P5</f>
        <v>97458815.365403011</v>
      </c>
      <c r="P24">
        <f t="shared" ref="P24" si="35">Q5</f>
        <v>60446733.762501709</v>
      </c>
      <c r="Q24">
        <f t="shared" ref="Q24" si="36">R5</f>
        <v>573747902.98613286</v>
      </c>
      <c r="R24">
        <f t="shared" ref="R24" si="37">S5</f>
        <v>3792363.0271334271</v>
      </c>
      <c r="S24">
        <f t="shared" ref="S24" si="38">T5</f>
        <v>56139388.448032148</v>
      </c>
      <c r="T24">
        <f t="shared" ref="T24" si="39">U5</f>
        <v>38915572732.984512</v>
      </c>
      <c r="U24">
        <f t="shared" ref="U24" si="40">V5</f>
        <v>13901254192.532269</v>
      </c>
      <c r="Z24" s="10" t="s">
        <v>193</v>
      </c>
      <c r="AA24">
        <v>1</v>
      </c>
      <c r="AB24">
        <v>2</v>
      </c>
      <c r="AC24">
        <v>3</v>
      </c>
      <c r="AD24">
        <v>4</v>
      </c>
      <c r="AE24">
        <v>5</v>
      </c>
      <c r="AF24">
        <v>6</v>
      </c>
      <c r="AG24">
        <v>7</v>
      </c>
      <c r="AH24">
        <v>8</v>
      </c>
      <c r="AI24">
        <v>9</v>
      </c>
      <c r="AJ24">
        <v>10</v>
      </c>
      <c r="AK24">
        <v>11</v>
      </c>
      <c r="AL24">
        <v>12</v>
      </c>
      <c r="AM24">
        <v>13</v>
      </c>
      <c r="AN24">
        <v>14</v>
      </c>
      <c r="AO24">
        <v>15</v>
      </c>
      <c r="AP24">
        <v>16</v>
      </c>
      <c r="AQ24">
        <v>17</v>
      </c>
      <c r="AR24">
        <v>18</v>
      </c>
      <c r="AS24">
        <v>19</v>
      </c>
      <c r="AT24">
        <v>20</v>
      </c>
      <c r="AU24">
        <v>21</v>
      </c>
    </row>
    <row r="25" spans="1:47">
      <c r="A25" s="3" t="s">
        <v>75</v>
      </c>
      <c r="B25" s="7">
        <v>161536</v>
      </c>
      <c r="C25" s="5">
        <f>$B$25*C36</f>
        <v>938.94668715204693</v>
      </c>
      <c r="D25" s="5">
        <f t="shared" ref="D25:W25" si="41">$B$25*D36</f>
        <v>1.0711645191577013E-47</v>
      </c>
      <c r="E25" s="5">
        <f t="shared" si="41"/>
        <v>1.0711645191577013E-47</v>
      </c>
      <c r="F25" s="5">
        <f t="shared" si="41"/>
        <v>189.47126915705533</v>
      </c>
      <c r="G25" s="5">
        <f t="shared" si="41"/>
        <v>468.33040719484654</v>
      </c>
      <c r="H25" s="5">
        <f t="shared" si="41"/>
        <v>1968.2307142628849</v>
      </c>
      <c r="I25" s="5">
        <f t="shared" si="41"/>
        <v>364.70513730538403</v>
      </c>
      <c r="J25" s="5">
        <f t="shared" si="41"/>
        <v>264.2629287853041</v>
      </c>
      <c r="K25" s="5">
        <f t="shared" si="41"/>
        <v>721.23983558167583</v>
      </c>
      <c r="L25" s="5">
        <f t="shared" si="41"/>
        <v>1608.7925563683161</v>
      </c>
      <c r="M25" s="5">
        <f t="shared" si="41"/>
        <v>2920.2543780652004</v>
      </c>
      <c r="N25" s="5">
        <f t="shared" si="41"/>
        <v>2198.9627074578866</v>
      </c>
      <c r="O25" s="5">
        <f t="shared" si="41"/>
        <v>19021.049495422409</v>
      </c>
      <c r="P25" s="5">
        <f t="shared" si="41"/>
        <v>223.40269425738643</v>
      </c>
      <c r="Q25" s="5">
        <f t="shared" si="41"/>
        <v>14.532024861805315</v>
      </c>
      <c r="R25" s="5">
        <f t="shared" si="41"/>
        <v>10405.825893270548</v>
      </c>
      <c r="S25" s="5">
        <f t="shared" si="41"/>
        <v>1004.1145567051541</v>
      </c>
      <c r="T25" s="5">
        <f t="shared" si="41"/>
        <v>200.27985755160128</v>
      </c>
      <c r="U25" s="5">
        <f t="shared" si="41"/>
        <v>14147.235697758239</v>
      </c>
      <c r="V25" s="5">
        <f t="shared" si="41"/>
        <v>9227.7817594450098</v>
      </c>
      <c r="W25" s="5">
        <f t="shared" si="41"/>
        <v>95648.581399397255</v>
      </c>
      <c r="X25">
        <v>100</v>
      </c>
      <c r="Z25" t="s">
        <v>75</v>
      </c>
      <c r="AA25">
        <f>C25/$X25*1000000</f>
        <v>9389466.871520469</v>
      </c>
      <c r="AB25">
        <f t="shared" ref="AB25:AB35" si="42">D25/$X25*1000000</f>
        <v>1.0711645191577013E-43</v>
      </c>
      <c r="AC25">
        <f t="shared" ref="AC25:AC35" si="43">E25/$X25*1000000</f>
        <v>1.0711645191577013E-43</v>
      </c>
      <c r="AD25">
        <f t="shared" ref="AD25:AD35" si="44">F25/$X25*1000000</f>
        <v>1894712.6915705532</v>
      </c>
      <c r="AE25">
        <f t="shared" ref="AE25:AE35" si="45">G25/$X25*1000000</f>
        <v>4683304.0719484659</v>
      </c>
      <c r="AF25">
        <f t="shared" ref="AF25:AF35" si="46">H25/$X25*1000000</f>
        <v>19682307.142628852</v>
      </c>
      <c r="AG25">
        <f t="shared" ref="AG25:AG35" si="47">I25/$X25*1000000</f>
        <v>3647051.3730538399</v>
      </c>
      <c r="AH25">
        <f t="shared" ref="AH25:AH35" si="48">J25/$X25*1000000</f>
        <v>2642629.2878530407</v>
      </c>
      <c r="AI25">
        <f t="shared" ref="AI25:AI35" si="49">K25/$X25*1000000</f>
        <v>7212398.3558167582</v>
      </c>
      <c r="AJ25">
        <f t="shared" ref="AJ25:AJ35" si="50">L25/$X25*1000000</f>
        <v>16087925.563683162</v>
      </c>
      <c r="AK25">
        <f t="shared" ref="AK25:AK35" si="51">M25/$X25*1000000</f>
        <v>29202543.780652005</v>
      </c>
      <c r="AL25">
        <f t="shared" ref="AL25:AL35" si="52">N25/$X25*1000000</f>
        <v>21989627.074578866</v>
      </c>
      <c r="AM25">
        <f t="shared" ref="AM25:AM35" si="53">O25/$X25*1000000</f>
        <v>190210494.95422408</v>
      </c>
      <c r="AN25">
        <f t="shared" ref="AN25:AN35" si="54">P25/$X25*1000000</f>
        <v>2234026.9425738645</v>
      </c>
      <c r="AO25">
        <f t="shared" ref="AO25:AO35" si="55">Q25/$X25*1000000</f>
        <v>145320.24861805316</v>
      </c>
      <c r="AP25">
        <f t="shared" ref="AP25:AP35" si="56">R25/$X25*1000000</f>
        <v>104058258.93270549</v>
      </c>
      <c r="AQ25">
        <f t="shared" ref="AQ25:AQ35" si="57">S25/$X25*1000000</f>
        <v>10041145.567051541</v>
      </c>
      <c r="AR25">
        <f t="shared" ref="AR25:AR35" si="58">T25/$X25*1000000</f>
        <v>2002798.575516013</v>
      </c>
      <c r="AS25">
        <f t="shared" ref="AS25:AS35" si="59">U25/$X25*1000000</f>
        <v>141472356.9775824</v>
      </c>
      <c r="AT25">
        <f>V25/$X25*1000000</f>
        <v>92277817.594450101</v>
      </c>
      <c r="AU25">
        <f>W25/$X25*1000000</f>
        <v>956485813.99397254</v>
      </c>
    </row>
    <row r="26" spans="1:47" s="3" customFormat="1">
      <c r="A26" s="3" t="s">
        <v>76</v>
      </c>
      <c r="B26" s="7">
        <v>16491</v>
      </c>
      <c r="C26" s="5">
        <f>$B$26*C36</f>
        <v>95.855845247031041</v>
      </c>
      <c r="D26" s="5">
        <f t="shared" ref="D26:W26" si="60">$B$26*D36</f>
        <v>1.0935379163424657E-48</v>
      </c>
      <c r="E26" s="5">
        <f t="shared" si="60"/>
        <v>1.0935379163424657E-48</v>
      </c>
      <c r="F26" s="5">
        <f t="shared" si="60"/>
        <v>19.342875270336023</v>
      </c>
      <c r="G26" s="5">
        <f t="shared" si="60"/>
        <v>47.811241735899209</v>
      </c>
      <c r="H26" s="5">
        <f t="shared" si="60"/>
        <v>200.93411195590602</v>
      </c>
      <c r="I26" s="5">
        <f t="shared" si="60"/>
        <v>37.23227280174752</v>
      </c>
      <c r="J26" s="5">
        <f t="shared" si="60"/>
        <v>26.97825846002408</v>
      </c>
      <c r="K26" s="5">
        <f t="shared" si="60"/>
        <v>73.630436116886742</v>
      </c>
      <c r="L26" s="5">
        <f t="shared" si="60"/>
        <v>164.23953822720571</v>
      </c>
      <c r="M26" s="5">
        <f t="shared" si="60"/>
        <v>298.12496872940528</v>
      </c>
      <c r="N26" s="5">
        <f t="shared" si="60"/>
        <v>224.4892408422148</v>
      </c>
      <c r="O26" s="5">
        <f t="shared" si="60"/>
        <v>1941.8341869862504</v>
      </c>
      <c r="P26" s="5">
        <f t="shared" si="60"/>
        <v>22.806890296890845</v>
      </c>
      <c r="Q26" s="5">
        <f t="shared" si="60"/>
        <v>1.4835555046307414</v>
      </c>
      <c r="R26" s="5">
        <f t="shared" si="60"/>
        <v>1062.3172222038718</v>
      </c>
      <c r="S26" s="5">
        <f t="shared" si="60"/>
        <v>102.50874823336406</v>
      </c>
      <c r="T26" s="5">
        <f t="shared" si="60"/>
        <v>20.446309992097472</v>
      </c>
      <c r="U26" s="5">
        <f t="shared" si="60"/>
        <v>1444.2728796784068</v>
      </c>
      <c r="V26" s="5">
        <f t="shared" si="60"/>
        <v>942.05222981259692</v>
      </c>
      <c r="W26" s="5">
        <f t="shared" si="60"/>
        <v>9764.6391879052353</v>
      </c>
      <c r="X26" s="8">
        <v>15</v>
      </c>
      <c r="Y26" s="8"/>
      <c r="Z26" s="8" t="s">
        <v>76</v>
      </c>
      <c r="AA26" s="8">
        <f>C26/$X26*1000000</f>
        <v>6390389.6831354024</v>
      </c>
      <c r="AB26" s="8">
        <f t="shared" si="42"/>
        <v>7.2902527756164375E-44</v>
      </c>
      <c r="AC26" s="8">
        <f t="shared" si="43"/>
        <v>7.2902527756164375E-44</v>
      </c>
      <c r="AD26" s="8">
        <f t="shared" si="44"/>
        <v>1289525.0180224015</v>
      </c>
      <c r="AE26" s="8">
        <f t="shared" si="45"/>
        <v>3187416.1157266139</v>
      </c>
      <c r="AF26" s="8">
        <f t="shared" si="46"/>
        <v>13395607.463727068</v>
      </c>
      <c r="AG26" s="8">
        <f t="shared" si="47"/>
        <v>2482151.5201165015</v>
      </c>
      <c r="AH26" s="8">
        <f t="shared" si="48"/>
        <v>1798550.5640016054</v>
      </c>
      <c r="AI26" s="8">
        <f t="shared" si="49"/>
        <v>4908695.741125783</v>
      </c>
      <c r="AJ26" s="8">
        <f t="shared" si="50"/>
        <v>10949302.54848038</v>
      </c>
      <c r="AK26" s="8">
        <f t="shared" si="51"/>
        <v>19874997.915293686</v>
      </c>
      <c r="AL26" s="8">
        <f t="shared" si="52"/>
        <v>14965949.389480986</v>
      </c>
      <c r="AM26" s="8">
        <f t="shared" si="53"/>
        <v>129455612.46575002</v>
      </c>
      <c r="AN26" s="8">
        <f t="shared" si="54"/>
        <v>1520459.3531260565</v>
      </c>
      <c r="AO26" s="8">
        <f t="shared" si="55"/>
        <v>98903.700308716085</v>
      </c>
      <c r="AP26" s="8">
        <f t="shared" si="56"/>
        <v>70821148.146924779</v>
      </c>
      <c r="AQ26" s="8">
        <f t="shared" si="57"/>
        <v>6833916.5488909371</v>
      </c>
      <c r="AR26" s="8">
        <f t="shared" si="58"/>
        <v>1363087.332806498</v>
      </c>
      <c r="AS26" s="8">
        <f t="shared" si="59"/>
        <v>96284858.645227119</v>
      </c>
      <c r="AT26">
        <f t="shared" ref="AT26:AT35" si="61">V26/$X26*1000000</f>
        <v>62803481.987506457</v>
      </c>
      <c r="AU26">
        <f t="shared" ref="AU26:AU35" si="62">W26/$X26*1000000</f>
        <v>650975945.86034906</v>
      </c>
    </row>
    <row r="27" spans="1:47">
      <c r="A27" s="3" t="s">
        <v>77</v>
      </c>
      <c r="B27" s="7">
        <v>4436</v>
      </c>
      <c r="C27" s="5">
        <f>$B$27*C36</f>
        <v>25.784763174812305</v>
      </c>
      <c r="D27" s="5">
        <f t="shared" ref="D27:W27" si="63">$B$27*D36</f>
        <v>2.9415646091172017E-49</v>
      </c>
      <c r="E27" s="5">
        <f t="shared" si="63"/>
        <v>2.9415646091172017E-49</v>
      </c>
      <c r="F27" s="5">
        <f t="shared" si="63"/>
        <v>5.2031407858353402</v>
      </c>
      <c r="G27" s="5">
        <f t="shared" si="63"/>
        <v>12.860994987596197</v>
      </c>
      <c r="H27" s="5">
        <f t="shared" si="63"/>
        <v>54.050313542926396</v>
      </c>
      <c r="I27" s="5">
        <f t="shared" si="63"/>
        <v>10.01530302277315</v>
      </c>
      <c r="J27" s="5">
        <f t="shared" si="63"/>
        <v>7.2570222866209937</v>
      </c>
      <c r="K27" s="5">
        <f t="shared" si="63"/>
        <v>19.806234589443307</v>
      </c>
      <c r="L27" s="5">
        <f t="shared" si="63"/>
        <v>44.179648994959948</v>
      </c>
      <c r="M27" s="5">
        <f t="shared" si="63"/>
        <v>80.194188422996902</v>
      </c>
      <c r="N27" s="5">
        <f t="shared" si="63"/>
        <v>60.386530372692064</v>
      </c>
      <c r="O27" s="5">
        <f t="shared" si="63"/>
        <v>522.34409395858393</v>
      </c>
      <c r="P27" s="5">
        <f t="shared" si="63"/>
        <v>6.1349442336430648</v>
      </c>
      <c r="Q27" s="5">
        <f t="shared" si="63"/>
        <v>0.39906932378521431</v>
      </c>
      <c r="R27" s="5">
        <f t="shared" si="63"/>
        <v>285.75824375091719</v>
      </c>
      <c r="S27" s="5">
        <f t="shared" si="63"/>
        <v>27.57436220745879</v>
      </c>
      <c r="T27" s="5">
        <f t="shared" si="63"/>
        <v>5.4999594399942016</v>
      </c>
      <c r="U27" s="5">
        <f t="shared" si="63"/>
        <v>388.50248585612832</v>
      </c>
      <c r="V27" s="5">
        <f t="shared" si="63"/>
        <v>253.40753692612213</v>
      </c>
      <c r="W27" s="5">
        <f t="shared" si="63"/>
        <v>2626.6411641227105</v>
      </c>
      <c r="X27">
        <v>0.1</v>
      </c>
      <c r="Z27" t="s">
        <v>77</v>
      </c>
      <c r="AA27">
        <f>C27/$X27*1000000</f>
        <v>257847631.74812305</v>
      </c>
      <c r="AB27">
        <f t="shared" si="42"/>
        <v>2.9415646091172014E-42</v>
      </c>
      <c r="AC27">
        <f t="shared" si="43"/>
        <v>2.9415646091172014E-42</v>
      </c>
      <c r="AD27">
        <f t="shared" si="44"/>
        <v>52031407.858353399</v>
      </c>
      <c r="AE27">
        <f t="shared" si="45"/>
        <v>128609949.87596194</v>
      </c>
      <c r="AF27">
        <f t="shared" si="46"/>
        <v>540503135.42926395</v>
      </c>
      <c r="AG27">
        <f t="shared" si="47"/>
        <v>100153030.2277315</v>
      </c>
      <c r="AH27">
        <f t="shared" si="48"/>
        <v>72570222.866209924</v>
      </c>
      <c r="AI27">
        <f t="shared" si="49"/>
        <v>198062345.89443305</v>
      </c>
      <c r="AJ27">
        <f t="shared" si="50"/>
        <v>441796489.94959944</v>
      </c>
      <c r="AK27">
        <f t="shared" si="51"/>
        <v>801941884.22996902</v>
      </c>
      <c r="AL27">
        <f t="shared" si="52"/>
        <v>603865303.7269206</v>
      </c>
      <c r="AM27">
        <f t="shared" si="53"/>
        <v>5223440939.5858393</v>
      </c>
      <c r="AN27">
        <f t="shared" si="54"/>
        <v>61349442.336430646</v>
      </c>
      <c r="AO27">
        <f t="shared" si="55"/>
        <v>3990693.2378521431</v>
      </c>
      <c r="AP27">
        <f t="shared" si="56"/>
        <v>2857582437.5091715</v>
      </c>
      <c r="AQ27">
        <f t="shared" si="57"/>
        <v>275743622.07458788</v>
      </c>
      <c r="AR27">
        <f t="shared" si="58"/>
        <v>54999594.399942011</v>
      </c>
      <c r="AS27">
        <f t="shared" si="59"/>
        <v>3885024858.5612831</v>
      </c>
      <c r="AT27">
        <f t="shared" si="61"/>
        <v>2534075369.2612209</v>
      </c>
      <c r="AU27">
        <f t="shared" si="62"/>
        <v>26266411641.227104</v>
      </c>
    </row>
    <row r="28" spans="1:47">
      <c r="A28" s="3" t="s">
        <v>78</v>
      </c>
      <c r="B28" s="7">
        <v>35</v>
      </c>
      <c r="C28" s="6">
        <f>$B$28*C36</f>
        <v>0.20344154894464173</v>
      </c>
      <c r="D28" s="6">
        <f t="shared" ref="D28:W28" si="64">$B$28*D36</f>
        <v>2.3208918241456732E-51</v>
      </c>
      <c r="E28" s="6">
        <f t="shared" si="64"/>
        <v>2.3208918241456732E-51</v>
      </c>
      <c r="F28" s="6">
        <f t="shared" si="64"/>
        <v>4.1052733882830685E-2</v>
      </c>
      <c r="G28" s="6">
        <f t="shared" si="64"/>
        <v>0.10147313448283744</v>
      </c>
      <c r="H28" s="6">
        <f t="shared" si="64"/>
        <v>0.42645648647484757</v>
      </c>
      <c r="I28" s="6">
        <f t="shared" si="64"/>
        <v>7.902065054036525E-2</v>
      </c>
      <c r="J28" s="6">
        <f t="shared" si="64"/>
        <v>5.7257840403907752E-2</v>
      </c>
      <c r="K28" s="6">
        <f t="shared" si="64"/>
        <v>0.15627101231526505</v>
      </c>
      <c r="L28" s="6">
        <f t="shared" si="64"/>
        <v>0.34857703219648289</v>
      </c>
      <c r="M28" s="6">
        <f t="shared" si="64"/>
        <v>0.63273142353581868</v>
      </c>
      <c r="N28" s="6">
        <f t="shared" si="64"/>
        <v>0.47644918012719167</v>
      </c>
      <c r="O28" s="6">
        <f t="shared" si="64"/>
        <v>4.1212901912872937</v>
      </c>
      <c r="P28" s="6">
        <f t="shared" si="64"/>
        <v>4.8404654683838429E-2</v>
      </c>
      <c r="Q28" s="6">
        <f t="shared" si="64"/>
        <v>3.1486533662043507E-3</v>
      </c>
      <c r="R28" s="6">
        <f t="shared" si="64"/>
        <v>2.2546299664747749</v>
      </c>
      <c r="S28" s="6">
        <f t="shared" si="64"/>
        <v>0.2175614691751708</v>
      </c>
      <c r="T28" s="6">
        <f t="shared" si="64"/>
        <v>4.3394630387690952E-2</v>
      </c>
      <c r="U28" s="6">
        <f t="shared" si="64"/>
        <v>3.065281110226441</v>
      </c>
      <c r="V28" s="6">
        <f t="shared" si="64"/>
        <v>1.9993831813377534</v>
      </c>
      <c r="W28" s="6">
        <f t="shared" si="64"/>
        <v>20.724175100156643</v>
      </c>
      <c r="X28">
        <v>10</v>
      </c>
      <c r="Z28" t="s">
        <v>78</v>
      </c>
      <c r="AA28">
        <f t="shared" ref="AA28:AA35" si="65">C28/$X28*1000000</f>
        <v>20344.154894464173</v>
      </c>
      <c r="AB28">
        <f t="shared" si="42"/>
        <v>2.320891824145673E-46</v>
      </c>
      <c r="AC28">
        <f t="shared" si="43"/>
        <v>2.320891824145673E-46</v>
      </c>
      <c r="AD28">
        <f t="shared" si="44"/>
        <v>4105.273388283068</v>
      </c>
      <c r="AE28">
        <f t="shared" si="45"/>
        <v>10147.313448283745</v>
      </c>
      <c r="AF28">
        <f t="shared" si="46"/>
        <v>42645.648647484755</v>
      </c>
      <c r="AG28">
        <f t="shared" si="47"/>
        <v>7902.065054036525</v>
      </c>
      <c r="AH28">
        <f t="shared" si="48"/>
        <v>5725.7840403907749</v>
      </c>
      <c r="AI28">
        <f t="shared" si="49"/>
        <v>15627.101231526503</v>
      </c>
      <c r="AJ28">
        <f t="shared" si="50"/>
        <v>34857.703219648291</v>
      </c>
      <c r="AK28">
        <f t="shared" si="51"/>
        <v>63273.142353581861</v>
      </c>
      <c r="AL28">
        <f t="shared" si="52"/>
        <v>47644.918012719165</v>
      </c>
      <c r="AM28">
        <f t="shared" si="53"/>
        <v>412129.01912872936</v>
      </c>
      <c r="AN28">
        <f t="shared" si="54"/>
        <v>4840.4654683838426</v>
      </c>
      <c r="AO28">
        <f t="shared" si="55"/>
        <v>314.86533662043507</v>
      </c>
      <c r="AP28">
        <f t="shared" si="56"/>
        <v>225462.9966474775</v>
      </c>
      <c r="AQ28">
        <f t="shared" si="57"/>
        <v>21756.146917517079</v>
      </c>
      <c r="AR28">
        <f t="shared" si="58"/>
        <v>4339.4630387690959</v>
      </c>
      <c r="AS28">
        <f t="shared" si="59"/>
        <v>306528.11102264409</v>
      </c>
      <c r="AT28">
        <f t="shared" si="61"/>
        <v>199938.31813377532</v>
      </c>
      <c r="AU28">
        <f t="shared" si="62"/>
        <v>2072417.5100156642</v>
      </c>
    </row>
    <row r="29" spans="1:47">
      <c r="A29" s="3" t="s">
        <v>79</v>
      </c>
      <c r="B29" s="7">
        <v>425</v>
      </c>
      <c r="C29" s="6">
        <f>$B$29*C36</f>
        <v>2.4703616657563638</v>
      </c>
      <c r="D29" s="6">
        <f t="shared" ref="D29:W29" si="66">$B$29*D36</f>
        <v>2.8182257864626034E-50</v>
      </c>
      <c r="E29" s="6">
        <f t="shared" si="66"/>
        <v>2.8182257864626034E-50</v>
      </c>
      <c r="F29" s="6">
        <f t="shared" si="66"/>
        <v>0.49849748286294399</v>
      </c>
      <c r="G29" s="6">
        <f t="shared" si="66"/>
        <v>1.232173775863026</v>
      </c>
      <c r="H29" s="6">
        <f t="shared" si="66"/>
        <v>5.178400192908863</v>
      </c>
      <c r="I29" s="6">
        <f t="shared" si="66"/>
        <v>0.95953647084729221</v>
      </c>
      <c r="J29" s="6">
        <f t="shared" si="66"/>
        <v>0.69527377633316556</v>
      </c>
      <c r="K29" s="6">
        <f t="shared" si="66"/>
        <v>1.8975765781139329</v>
      </c>
      <c r="L29" s="6">
        <f t="shared" si="66"/>
        <v>4.2327211052430069</v>
      </c>
      <c r="M29" s="6">
        <f t="shared" si="66"/>
        <v>7.6831672857920843</v>
      </c>
      <c r="N29" s="6">
        <f t="shared" si="66"/>
        <v>5.7854543301158987</v>
      </c>
      <c r="O29" s="6">
        <f t="shared" si="66"/>
        <v>50.044238037059998</v>
      </c>
      <c r="P29" s="6">
        <f t="shared" si="66"/>
        <v>0.58777080687518091</v>
      </c>
      <c r="Q29" s="6">
        <f t="shared" si="66"/>
        <v>3.823364801819569E-2</v>
      </c>
      <c r="R29" s="6">
        <f t="shared" si="66"/>
        <v>27.377649592907979</v>
      </c>
      <c r="S29" s="6">
        <f t="shared" si="66"/>
        <v>2.6418178399842169</v>
      </c>
      <c r="T29" s="6">
        <f t="shared" si="66"/>
        <v>0.52693479756481865</v>
      </c>
      <c r="U29" s="6">
        <f t="shared" si="66"/>
        <v>37.22127062417821</v>
      </c>
      <c r="V29" s="6">
        <f t="shared" si="66"/>
        <v>24.278224344815577</v>
      </c>
      <c r="W29" s="6">
        <f t="shared" si="66"/>
        <v>251.65069764475925</v>
      </c>
      <c r="X29">
        <v>0.5</v>
      </c>
      <c r="Z29" t="s">
        <v>79</v>
      </c>
      <c r="AA29">
        <f t="shared" si="65"/>
        <v>4940723.3315127278</v>
      </c>
      <c r="AB29">
        <f t="shared" si="42"/>
        <v>5.6364515729252065E-44</v>
      </c>
      <c r="AC29">
        <f t="shared" si="43"/>
        <v>5.6364515729252065E-44</v>
      </c>
      <c r="AD29">
        <f t="shared" si="44"/>
        <v>996994.96572588792</v>
      </c>
      <c r="AE29">
        <f t="shared" si="45"/>
        <v>2464347.5517260521</v>
      </c>
      <c r="AF29">
        <f t="shared" si="46"/>
        <v>10356800.385817725</v>
      </c>
      <c r="AG29">
        <f t="shared" si="47"/>
        <v>1919072.9416945844</v>
      </c>
      <c r="AH29">
        <f t="shared" si="48"/>
        <v>1390547.5526663312</v>
      </c>
      <c r="AI29">
        <f t="shared" si="49"/>
        <v>3795153.1562278657</v>
      </c>
      <c r="AJ29">
        <f t="shared" si="50"/>
        <v>8465442.2104860134</v>
      </c>
      <c r="AK29">
        <f t="shared" si="51"/>
        <v>15366334.571584169</v>
      </c>
      <c r="AL29">
        <f t="shared" si="52"/>
        <v>11570908.660231797</v>
      </c>
      <c r="AM29">
        <f t="shared" si="53"/>
        <v>100088476.07412</v>
      </c>
      <c r="AN29">
        <f t="shared" si="54"/>
        <v>1175541.6137503618</v>
      </c>
      <c r="AO29">
        <f t="shared" si="55"/>
        <v>76467.296036391373</v>
      </c>
      <c r="AP29">
        <f t="shared" si="56"/>
        <v>54755299.18581596</v>
      </c>
      <c r="AQ29">
        <f t="shared" si="57"/>
        <v>5283635.6799684335</v>
      </c>
      <c r="AR29">
        <f t="shared" si="58"/>
        <v>1053869.5951296373</v>
      </c>
      <c r="AS29">
        <f t="shared" si="59"/>
        <v>74442541.248356417</v>
      </c>
      <c r="AT29">
        <f t="shared" si="61"/>
        <v>48556448.689631157</v>
      </c>
      <c r="AU29">
        <f t="shared" si="62"/>
        <v>503301395.28951848</v>
      </c>
    </row>
    <row r="30" spans="1:47">
      <c r="A30" s="3" t="s">
        <v>80</v>
      </c>
      <c r="B30" s="7">
        <v>44</v>
      </c>
      <c r="C30" s="6">
        <f>$B$30*C36</f>
        <v>0.25575509010183528</v>
      </c>
      <c r="D30" s="6">
        <f t="shared" ref="D30:W30" si="67">$B$30*D36</f>
        <v>2.917692578925989E-51</v>
      </c>
      <c r="E30" s="6">
        <f t="shared" si="67"/>
        <v>2.917692578925989E-51</v>
      </c>
      <c r="F30" s="6">
        <f t="shared" si="67"/>
        <v>5.1609151166987145E-2</v>
      </c>
      <c r="G30" s="6">
        <f t="shared" si="67"/>
        <v>0.12756622620699565</v>
      </c>
      <c r="H30" s="6">
        <f t="shared" si="67"/>
        <v>0.53611672585409409</v>
      </c>
      <c r="I30" s="6">
        <f t="shared" si="67"/>
        <v>9.9340246393602019E-2</v>
      </c>
      <c r="J30" s="6">
        <f t="shared" si="67"/>
        <v>7.1981285079198321E-2</v>
      </c>
      <c r="K30" s="6">
        <f t="shared" si="67"/>
        <v>0.19645498691061891</v>
      </c>
      <c r="L30" s="6">
        <f t="shared" si="67"/>
        <v>0.43821112618986424</v>
      </c>
      <c r="M30" s="6">
        <f t="shared" si="67"/>
        <v>0.79543378958788635</v>
      </c>
      <c r="N30" s="6">
        <f t="shared" si="67"/>
        <v>0.59896468358846955</v>
      </c>
      <c r="O30" s="6">
        <f t="shared" si="67"/>
        <v>5.1810505261897415</v>
      </c>
      <c r="P30" s="6">
        <f t="shared" si="67"/>
        <v>6.0851565888254022E-2</v>
      </c>
      <c r="Q30" s="6">
        <f t="shared" si="67"/>
        <v>3.9583070889426123E-3</v>
      </c>
      <c r="R30" s="6">
        <f t="shared" si="67"/>
        <v>2.8343919578540024</v>
      </c>
      <c r="S30" s="6">
        <f t="shared" si="67"/>
        <v>0.2735058469630719</v>
      </c>
      <c r="T30" s="6">
        <f t="shared" si="67"/>
        <v>5.4553249630240053E-2</v>
      </c>
      <c r="U30" s="6">
        <f t="shared" si="67"/>
        <v>3.8534962528560972</v>
      </c>
      <c r="V30" s="6">
        <f t="shared" si="67"/>
        <v>2.5135102851103186</v>
      </c>
      <c r="W30" s="6">
        <f t="shared" si="67"/>
        <v>26.053248697339782</v>
      </c>
      <c r="X30">
        <v>0.5</v>
      </c>
      <c r="Z30" t="s">
        <v>80</v>
      </c>
      <c r="AA30">
        <f t="shared" si="65"/>
        <v>511510.18020367058</v>
      </c>
      <c r="AB30">
        <f t="shared" si="42"/>
        <v>5.8353851578519775E-45</v>
      </c>
      <c r="AC30">
        <f t="shared" si="43"/>
        <v>5.8353851578519775E-45</v>
      </c>
      <c r="AD30">
        <f t="shared" si="44"/>
        <v>103218.30233397429</v>
      </c>
      <c r="AE30">
        <f t="shared" si="45"/>
        <v>255132.4524139913</v>
      </c>
      <c r="AF30">
        <f t="shared" si="46"/>
        <v>1072233.4517081883</v>
      </c>
      <c r="AG30">
        <f t="shared" si="47"/>
        <v>198680.49278720404</v>
      </c>
      <c r="AH30">
        <f t="shared" si="48"/>
        <v>143962.57015839664</v>
      </c>
      <c r="AI30">
        <f t="shared" si="49"/>
        <v>392909.9738212378</v>
      </c>
      <c r="AJ30">
        <f t="shared" si="50"/>
        <v>876422.25237972848</v>
      </c>
      <c r="AK30">
        <f t="shared" si="51"/>
        <v>1590867.5791757726</v>
      </c>
      <c r="AL30">
        <f t="shared" si="52"/>
        <v>1197929.367176939</v>
      </c>
      <c r="AM30">
        <f t="shared" si="53"/>
        <v>10362101.052379483</v>
      </c>
      <c r="AN30">
        <f t="shared" si="54"/>
        <v>121703.13177650805</v>
      </c>
      <c r="AO30">
        <f t="shared" si="55"/>
        <v>7916.6141778852243</v>
      </c>
      <c r="AP30">
        <f t="shared" si="56"/>
        <v>5668783.9157080045</v>
      </c>
      <c r="AQ30">
        <f t="shared" si="57"/>
        <v>547011.69392614381</v>
      </c>
      <c r="AR30">
        <f t="shared" si="58"/>
        <v>109106.49926048011</v>
      </c>
      <c r="AS30">
        <f t="shared" si="59"/>
        <v>7706992.5057121944</v>
      </c>
      <c r="AT30">
        <f t="shared" si="61"/>
        <v>5027020.5702206371</v>
      </c>
      <c r="AU30">
        <f t="shared" si="62"/>
        <v>52106497.394679561</v>
      </c>
    </row>
    <row r="31" spans="1:47">
      <c r="A31" s="3" t="s">
        <v>81</v>
      </c>
      <c r="B31" s="7">
        <v>0</v>
      </c>
      <c r="C31" s="6">
        <f>$B$31*C36</f>
        <v>0</v>
      </c>
      <c r="D31" s="6">
        <f t="shared" ref="D31:W31" si="68">$B$31*D36</f>
        <v>0</v>
      </c>
      <c r="E31" s="6">
        <f t="shared" si="68"/>
        <v>0</v>
      </c>
      <c r="F31" s="6">
        <f t="shared" si="68"/>
        <v>0</v>
      </c>
      <c r="G31" s="6">
        <f t="shared" si="68"/>
        <v>0</v>
      </c>
      <c r="H31" s="6">
        <f t="shared" si="68"/>
        <v>0</v>
      </c>
      <c r="I31" s="6">
        <f t="shared" si="68"/>
        <v>0</v>
      </c>
      <c r="J31" s="6">
        <f t="shared" si="68"/>
        <v>0</v>
      </c>
      <c r="K31" s="6">
        <f t="shared" si="68"/>
        <v>0</v>
      </c>
      <c r="L31" s="6">
        <f t="shared" si="68"/>
        <v>0</v>
      </c>
      <c r="M31" s="6">
        <f t="shared" si="68"/>
        <v>0</v>
      </c>
      <c r="N31" s="6">
        <f t="shared" si="68"/>
        <v>0</v>
      </c>
      <c r="O31" s="6">
        <f t="shared" si="68"/>
        <v>0</v>
      </c>
      <c r="P31" s="6">
        <f t="shared" si="68"/>
        <v>0</v>
      </c>
      <c r="Q31" s="6">
        <f t="shared" si="68"/>
        <v>0</v>
      </c>
      <c r="R31" s="6">
        <f t="shared" si="68"/>
        <v>0</v>
      </c>
      <c r="S31" s="6">
        <f t="shared" si="68"/>
        <v>0</v>
      </c>
      <c r="T31" s="6">
        <f t="shared" si="68"/>
        <v>0</v>
      </c>
      <c r="U31" s="6">
        <f t="shared" si="68"/>
        <v>0</v>
      </c>
      <c r="V31" s="6">
        <f t="shared" si="68"/>
        <v>0</v>
      </c>
      <c r="W31" s="6">
        <f t="shared" si="68"/>
        <v>0</v>
      </c>
      <c r="X31">
        <v>0.05</v>
      </c>
      <c r="Z31" t="s">
        <v>81</v>
      </c>
      <c r="AA31">
        <f t="shared" si="65"/>
        <v>0</v>
      </c>
      <c r="AB31">
        <f t="shared" si="42"/>
        <v>0</v>
      </c>
      <c r="AC31">
        <f t="shared" si="43"/>
        <v>0</v>
      </c>
      <c r="AD31">
        <f t="shared" si="44"/>
        <v>0</v>
      </c>
      <c r="AE31">
        <f t="shared" si="45"/>
        <v>0</v>
      </c>
      <c r="AF31">
        <f t="shared" si="46"/>
        <v>0</v>
      </c>
      <c r="AG31">
        <f t="shared" si="47"/>
        <v>0</v>
      </c>
      <c r="AH31">
        <f t="shared" si="48"/>
        <v>0</v>
      </c>
      <c r="AI31">
        <f t="shared" si="49"/>
        <v>0</v>
      </c>
      <c r="AJ31">
        <f t="shared" si="50"/>
        <v>0</v>
      </c>
      <c r="AK31">
        <f t="shared" si="51"/>
        <v>0</v>
      </c>
      <c r="AL31">
        <f t="shared" si="52"/>
        <v>0</v>
      </c>
      <c r="AM31">
        <f t="shared" si="53"/>
        <v>0</v>
      </c>
      <c r="AN31">
        <f t="shared" si="54"/>
        <v>0</v>
      </c>
      <c r="AO31">
        <f t="shared" si="55"/>
        <v>0</v>
      </c>
      <c r="AP31">
        <f t="shared" si="56"/>
        <v>0</v>
      </c>
      <c r="AQ31">
        <f t="shared" si="57"/>
        <v>0</v>
      </c>
      <c r="AR31">
        <f t="shared" si="58"/>
        <v>0</v>
      </c>
      <c r="AS31">
        <f t="shared" si="59"/>
        <v>0</v>
      </c>
      <c r="AT31">
        <f t="shared" si="61"/>
        <v>0</v>
      </c>
      <c r="AU31">
        <f t="shared" si="62"/>
        <v>0</v>
      </c>
    </row>
    <row r="32" spans="1:47">
      <c r="A32" s="3" t="s">
        <v>82</v>
      </c>
      <c r="B32" s="7">
        <v>1</v>
      </c>
      <c r="C32" s="6">
        <f>$B$32*C36</f>
        <v>5.8126156841326205E-3</v>
      </c>
      <c r="D32" s="6">
        <f t="shared" ref="D32:W32" si="69">$B$32*D36</f>
        <v>6.6311194975590663E-53</v>
      </c>
      <c r="E32" s="6">
        <f t="shared" si="69"/>
        <v>6.6311194975590663E-53</v>
      </c>
      <c r="F32" s="6">
        <f t="shared" si="69"/>
        <v>1.1729352537951624E-3</v>
      </c>
      <c r="G32" s="6">
        <f t="shared" si="69"/>
        <v>2.8992324137953555E-3</v>
      </c>
      <c r="H32" s="6">
        <f t="shared" si="69"/>
        <v>1.2184471042138502E-2</v>
      </c>
      <c r="I32" s="6">
        <f t="shared" si="69"/>
        <v>2.2577328725818641E-3</v>
      </c>
      <c r="J32" s="6">
        <f t="shared" si="69"/>
        <v>1.6359382972545072E-3</v>
      </c>
      <c r="K32" s="6">
        <f t="shared" si="69"/>
        <v>4.4648860661504301E-3</v>
      </c>
      <c r="L32" s="6">
        <f t="shared" si="69"/>
        <v>9.9593437770423687E-3</v>
      </c>
      <c r="M32" s="6">
        <f t="shared" si="69"/>
        <v>1.8078040672451962E-2</v>
      </c>
      <c r="N32" s="6">
        <f t="shared" si="69"/>
        <v>1.3612833717919761E-2</v>
      </c>
      <c r="O32" s="6">
        <f t="shared" si="69"/>
        <v>0.11775114832249411</v>
      </c>
      <c r="P32" s="6">
        <f t="shared" si="69"/>
        <v>1.3829901338239551E-3</v>
      </c>
      <c r="Q32" s="6">
        <f t="shared" si="69"/>
        <v>8.9961524748695737E-5</v>
      </c>
      <c r="R32" s="6">
        <f t="shared" si="69"/>
        <v>6.4417999042136423E-2</v>
      </c>
      <c r="S32" s="6">
        <f t="shared" si="69"/>
        <v>6.2160419764334517E-3</v>
      </c>
      <c r="T32" s="6">
        <f t="shared" si="69"/>
        <v>1.2398465825054557E-3</v>
      </c>
      <c r="U32" s="6">
        <f t="shared" si="69"/>
        <v>8.7579460292184025E-2</v>
      </c>
      <c r="V32" s="6">
        <f t="shared" si="69"/>
        <v>5.7125233752507242E-2</v>
      </c>
      <c r="W32" s="6">
        <f t="shared" si="69"/>
        <v>0.59211928857590412</v>
      </c>
      <c r="X32">
        <v>0.1</v>
      </c>
      <c r="Z32" t="s">
        <v>82</v>
      </c>
      <c r="AA32">
        <f t="shared" si="65"/>
        <v>58126.156841326199</v>
      </c>
      <c r="AB32">
        <f t="shared" si="42"/>
        <v>6.631119497559066E-46</v>
      </c>
      <c r="AC32">
        <f t="shared" si="43"/>
        <v>6.631119497559066E-46</v>
      </c>
      <c r="AD32">
        <f t="shared" si="44"/>
        <v>11729.352537951623</v>
      </c>
      <c r="AE32">
        <f t="shared" si="45"/>
        <v>28992.324137953554</v>
      </c>
      <c r="AF32">
        <f t="shared" si="46"/>
        <v>121844.71042138501</v>
      </c>
      <c r="AG32">
        <f t="shared" si="47"/>
        <v>22577.328725818639</v>
      </c>
      <c r="AH32">
        <f t="shared" si="48"/>
        <v>16359.382972545071</v>
      </c>
      <c r="AI32">
        <f t="shared" si="49"/>
        <v>44648.860661504303</v>
      </c>
      <c r="AJ32">
        <f t="shared" si="50"/>
        <v>99593.437770423683</v>
      </c>
      <c r="AK32">
        <f t="shared" si="51"/>
        <v>180780.40672451962</v>
      </c>
      <c r="AL32">
        <f t="shared" si="52"/>
        <v>136128.33717919761</v>
      </c>
      <c r="AM32">
        <f t="shared" si="53"/>
        <v>1177511.4832249412</v>
      </c>
      <c r="AN32">
        <f t="shared" si="54"/>
        <v>13829.901338239551</v>
      </c>
      <c r="AO32">
        <f t="shared" si="55"/>
        <v>899.6152474869574</v>
      </c>
      <c r="AP32">
        <f t="shared" si="56"/>
        <v>644179.9904213642</v>
      </c>
      <c r="AQ32">
        <f t="shared" si="57"/>
        <v>62160.419764334511</v>
      </c>
      <c r="AR32">
        <f t="shared" si="58"/>
        <v>12398.465825054556</v>
      </c>
      <c r="AS32">
        <f t="shared" si="59"/>
        <v>875794.60292184015</v>
      </c>
      <c r="AT32">
        <f t="shared" si="61"/>
        <v>571252.33752507239</v>
      </c>
      <c r="AU32">
        <f t="shared" si="62"/>
        <v>5921192.8857590407</v>
      </c>
    </row>
    <row r="33" spans="1:47">
      <c r="A33" s="3" t="s">
        <v>83</v>
      </c>
      <c r="B33" s="7">
        <v>94</v>
      </c>
      <c r="C33" s="6">
        <f>$B$33*C36</f>
        <v>0.5463858743084663</v>
      </c>
      <c r="D33" s="6">
        <f t="shared" ref="D33:W33" si="70">$B$33*D36</f>
        <v>6.2332523277055226E-51</v>
      </c>
      <c r="E33" s="6">
        <f t="shared" si="70"/>
        <v>6.2332523277055226E-51</v>
      </c>
      <c r="F33" s="6">
        <f t="shared" si="70"/>
        <v>0.11025591385674526</v>
      </c>
      <c r="G33" s="6">
        <f t="shared" si="70"/>
        <v>0.2725278468967634</v>
      </c>
      <c r="H33" s="6">
        <f t="shared" si="70"/>
        <v>1.1453402779610191</v>
      </c>
      <c r="I33" s="6">
        <f t="shared" si="70"/>
        <v>0.21222689002269524</v>
      </c>
      <c r="J33" s="6">
        <f t="shared" si="70"/>
        <v>0.15377819994192368</v>
      </c>
      <c r="K33" s="6">
        <f t="shared" si="70"/>
        <v>0.41969929021814045</v>
      </c>
      <c r="L33" s="6">
        <f t="shared" si="70"/>
        <v>0.93617831504198268</v>
      </c>
      <c r="M33" s="6">
        <f t="shared" si="70"/>
        <v>1.6993358232104845</v>
      </c>
      <c r="N33" s="6">
        <f t="shared" si="70"/>
        <v>1.2796063694844575</v>
      </c>
      <c r="O33" s="6">
        <f t="shared" si="70"/>
        <v>11.068607942314447</v>
      </c>
      <c r="P33" s="6">
        <f t="shared" si="70"/>
        <v>0.13000107257945179</v>
      </c>
      <c r="Q33" s="6">
        <f t="shared" si="70"/>
        <v>8.4563833263773987E-3</v>
      </c>
      <c r="R33" s="6">
        <f t="shared" si="70"/>
        <v>6.0552919099608236</v>
      </c>
      <c r="S33" s="6">
        <f t="shared" si="70"/>
        <v>0.58430794578474443</v>
      </c>
      <c r="T33" s="6">
        <f t="shared" si="70"/>
        <v>0.11654557875551284</v>
      </c>
      <c r="U33" s="6">
        <f t="shared" si="70"/>
        <v>8.2324692674652979</v>
      </c>
      <c r="V33" s="6">
        <f t="shared" si="70"/>
        <v>5.3697719727356805</v>
      </c>
      <c r="W33" s="6">
        <f t="shared" si="70"/>
        <v>55.659213126134986</v>
      </c>
      <c r="X33">
        <v>1.5</v>
      </c>
      <c r="Z33" t="s">
        <v>83</v>
      </c>
      <c r="AA33">
        <f t="shared" si="65"/>
        <v>364257.24953897751</v>
      </c>
      <c r="AB33">
        <f t="shared" si="42"/>
        <v>4.1555015518036814E-45</v>
      </c>
      <c r="AC33">
        <f t="shared" si="43"/>
        <v>4.1555015518036814E-45</v>
      </c>
      <c r="AD33">
        <f t="shared" si="44"/>
        <v>73503.942571163512</v>
      </c>
      <c r="AE33">
        <f t="shared" si="45"/>
        <v>181685.23126450894</v>
      </c>
      <c r="AF33">
        <f t="shared" si="46"/>
        <v>763560.18530734605</v>
      </c>
      <c r="AG33">
        <f t="shared" si="47"/>
        <v>141484.5933484635</v>
      </c>
      <c r="AH33">
        <f t="shared" si="48"/>
        <v>102518.79996128245</v>
      </c>
      <c r="AI33">
        <f t="shared" si="49"/>
        <v>279799.52681209362</v>
      </c>
      <c r="AJ33">
        <f t="shared" si="50"/>
        <v>624118.87669465516</v>
      </c>
      <c r="AK33">
        <f t="shared" si="51"/>
        <v>1132890.5488069896</v>
      </c>
      <c r="AL33">
        <f t="shared" si="52"/>
        <v>853070.91298963828</v>
      </c>
      <c r="AM33">
        <f t="shared" si="53"/>
        <v>7379071.9615429649</v>
      </c>
      <c r="AN33">
        <f t="shared" si="54"/>
        <v>86667.381719634519</v>
      </c>
      <c r="AO33">
        <f t="shared" si="55"/>
        <v>5637.5888842515988</v>
      </c>
      <c r="AP33">
        <f t="shared" si="56"/>
        <v>4036861.2733072159</v>
      </c>
      <c r="AQ33">
        <f t="shared" si="57"/>
        <v>389538.63052316295</v>
      </c>
      <c r="AR33">
        <f t="shared" si="58"/>
        <v>77697.052503675222</v>
      </c>
      <c r="AS33">
        <f t="shared" si="59"/>
        <v>5488312.8449768648</v>
      </c>
      <c r="AT33">
        <f t="shared" si="61"/>
        <v>3579847.9818237871</v>
      </c>
      <c r="AU33">
        <f t="shared" si="62"/>
        <v>37106142.084089987</v>
      </c>
    </row>
    <row r="34" spans="1:47">
      <c r="A34" s="3" t="s">
        <v>84</v>
      </c>
      <c r="B34" s="7">
        <v>4</v>
      </c>
      <c r="C34" s="6">
        <f>$B$34*C36</f>
        <v>2.3250462736530482E-2</v>
      </c>
      <c r="D34" s="6">
        <f t="shared" ref="D34:W34" si="71">$B$34*D36</f>
        <v>2.6524477990236265E-52</v>
      </c>
      <c r="E34" s="6">
        <f t="shared" si="71"/>
        <v>2.6524477990236265E-52</v>
      </c>
      <c r="F34" s="6">
        <f t="shared" si="71"/>
        <v>4.6917410151806494E-3</v>
      </c>
      <c r="G34" s="6">
        <f t="shared" si="71"/>
        <v>1.1596929655181422E-2</v>
      </c>
      <c r="H34" s="6">
        <f t="shared" si="71"/>
        <v>4.8737884168554006E-2</v>
      </c>
      <c r="I34" s="6">
        <f t="shared" si="71"/>
        <v>9.0309314903274564E-3</v>
      </c>
      <c r="J34" s="6">
        <f t="shared" si="71"/>
        <v>6.5437531890180289E-3</v>
      </c>
      <c r="K34" s="6">
        <f t="shared" si="71"/>
        <v>1.7859544264601721E-2</v>
      </c>
      <c r="L34" s="6">
        <f t="shared" si="71"/>
        <v>3.9837375108169475E-2</v>
      </c>
      <c r="M34" s="6">
        <f t="shared" si="71"/>
        <v>7.2312162689807849E-2</v>
      </c>
      <c r="N34" s="6">
        <f t="shared" si="71"/>
        <v>5.4451334871679045E-2</v>
      </c>
      <c r="O34" s="6">
        <f t="shared" si="71"/>
        <v>0.47100459328997646</v>
      </c>
      <c r="P34" s="6">
        <f t="shared" si="71"/>
        <v>5.5319605352958205E-3</v>
      </c>
      <c r="Q34" s="6">
        <f t="shared" si="71"/>
        <v>3.5984609899478295E-4</v>
      </c>
      <c r="R34" s="6">
        <f t="shared" si="71"/>
        <v>0.25767199616854569</v>
      </c>
      <c r="S34" s="6">
        <f t="shared" si="71"/>
        <v>2.4864167905733807E-2</v>
      </c>
      <c r="T34" s="6">
        <f t="shared" si="71"/>
        <v>4.9593863300218229E-3</v>
      </c>
      <c r="U34" s="6">
        <f t="shared" si="71"/>
        <v>0.3503178411687361</v>
      </c>
      <c r="V34" s="6">
        <f t="shared" si="71"/>
        <v>0.22850093501002897</v>
      </c>
      <c r="W34" s="6">
        <f t="shared" si="71"/>
        <v>2.3684771543036165</v>
      </c>
      <c r="X34">
        <v>1</v>
      </c>
      <c r="Z34" t="s">
        <v>84</v>
      </c>
      <c r="AA34">
        <f t="shared" si="65"/>
        <v>23250.46273653048</v>
      </c>
      <c r="AB34">
        <f t="shared" si="42"/>
        <v>2.6524477990236267E-46</v>
      </c>
      <c r="AC34">
        <f t="shared" si="43"/>
        <v>2.6524477990236267E-46</v>
      </c>
      <c r="AD34">
        <f t="shared" si="44"/>
        <v>4691.7410151806498</v>
      </c>
      <c r="AE34">
        <f t="shared" si="45"/>
        <v>11596.929655181422</v>
      </c>
      <c r="AF34">
        <f t="shared" si="46"/>
        <v>48737.884168554003</v>
      </c>
      <c r="AG34">
        <f t="shared" si="47"/>
        <v>9030.9314903274571</v>
      </c>
      <c r="AH34">
        <f t="shared" si="48"/>
        <v>6543.7531890180289</v>
      </c>
      <c r="AI34">
        <f t="shared" si="49"/>
        <v>17859.544264601722</v>
      </c>
      <c r="AJ34">
        <f t="shared" si="50"/>
        <v>39837.375108169472</v>
      </c>
      <c r="AK34">
        <f t="shared" si="51"/>
        <v>72312.162689807854</v>
      </c>
      <c r="AL34">
        <f t="shared" si="52"/>
        <v>54451.334871679042</v>
      </c>
      <c r="AM34">
        <f t="shared" si="53"/>
        <v>471004.59328997647</v>
      </c>
      <c r="AN34">
        <f t="shared" si="54"/>
        <v>5531.9605352958206</v>
      </c>
      <c r="AO34">
        <f t="shared" si="55"/>
        <v>359.84609899478295</v>
      </c>
      <c r="AP34">
        <f t="shared" si="56"/>
        <v>257671.99616854568</v>
      </c>
      <c r="AQ34">
        <f t="shared" si="57"/>
        <v>24864.167905733808</v>
      </c>
      <c r="AR34">
        <f t="shared" si="58"/>
        <v>4959.3863300218227</v>
      </c>
      <c r="AS34">
        <f t="shared" si="59"/>
        <v>350317.84116873611</v>
      </c>
      <c r="AT34">
        <f t="shared" si="61"/>
        <v>228500.93501002897</v>
      </c>
      <c r="AU34">
        <f t="shared" si="62"/>
        <v>2368477.1543036164</v>
      </c>
    </row>
    <row r="35" spans="1:47">
      <c r="A35" s="3" t="s">
        <v>85</v>
      </c>
      <c r="B35" s="7">
        <v>11</v>
      </c>
      <c r="C35">
        <f>$B$35*C36</f>
        <v>6.393877252545882E-2</v>
      </c>
      <c r="D35">
        <f t="shared" ref="D35:W35" si="72">$B$35*D36</f>
        <v>7.2942314473149725E-52</v>
      </c>
      <c r="E35">
        <f t="shared" si="72"/>
        <v>7.2942314473149725E-52</v>
      </c>
      <c r="F35">
        <f t="shared" si="72"/>
        <v>1.2902287791746786E-2</v>
      </c>
      <c r="G35">
        <f t="shared" si="72"/>
        <v>3.1891556551748912E-2</v>
      </c>
      <c r="H35">
        <f t="shared" si="72"/>
        <v>0.13402918146352352</v>
      </c>
      <c r="I35">
        <f t="shared" si="72"/>
        <v>2.4835061598400505E-2</v>
      </c>
      <c r="J35">
        <f t="shared" si="72"/>
        <v>1.799532126979958E-2</v>
      </c>
      <c r="K35">
        <f t="shared" si="72"/>
        <v>4.9113746727654728E-2</v>
      </c>
      <c r="L35">
        <f t="shared" si="72"/>
        <v>0.10955278154746606</v>
      </c>
      <c r="M35">
        <f t="shared" si="72"/>
        <v>0.19885844739697159</v>
      </c>
      <c r="N35">
        <f t="shared" si="72"/>
        <v>0.14974117089711739</v>
      </c>
      <c r="O35">
        <f t="shared" si="72"/>
        <v>1.2952626315474354</v>
      </c>
      <c r="P35">
        <f t="shared" si="72"/>
        <v>1.5212891472063506E-2</v>
      </c>
      <c r="Q35">
        <f t="shared" si="72"/>
        <v>9.8957677223565307E-4</v>
      </c>
      <c r="R35">
        <f t="shared" si="72"/>
        <v>0.70859798946350061</v>
      </c>
      <c r="S35">
        <f t="shared" si="72"/>
        <v>6.8376461740767974E-2</v>
      </c>
      <c r="T35">
        <f t="shared" si="72"/>
        <v>1.3638312407560013E-2</v>
      </c>
      <c r="U35">
        <f t="shared" si="72"/>
        <v>0.9633740632140243</v>
      </c>
      <c r="V35">
        <f t="shared" si="72"/>
        <v>0.62837757127757965</v>
      </c>
      <c r="W35">
        <f t="shared" si="72"/>
        <v>6.5133121743349456</v>
      </c>
      <c r="X35">
        <v>0.5</v>
      </c>
      <c r="Z35" t="s">
        <v>167</v>
      </c>
      <c r="AA35">
        <f t="shared" si="65"/>
        <v>127877.54505091764</v>
      </c>
      <c r="AB35">
        <f t="shared" si="42"/>
        <v>1.4588462894629944E-45</v>
      </c>
      <c r="AC35">
        <f t="shared" si="43"/>
        <v>1.4588462894629944E-45</v>
      </c>
      <c r="AD35">
        <f t="shared" si="44"/>
        <v>25804.575583493574</v>
      </c>
      <c r="AE35">
        <f t="shared" si="45"/>
        <v>63783.113103497824</v>
      </c>
      <c r="AF35">
        <f t="shared" si="46"/>
        <v>268058.36292704707</v>
      </c>
      <c r="AG35">
        <f t="shared" si="47"/>
        <v>49670.123196801011</v>
      </c>
      <c r="AH35">
        <f t="shared" si="48"/>
        <v>35990.642539599161</v>
      </c>
      <c r="AI35">
        <f t="shared" si="49"/>
        <v>98227.49345530945</v>
      </c>
      <c r="AJ35">
        <f t="shared" si="50"/>
        <v>219105.56309493212</v>
      </c>
      <c r="AK35">
        <f t="shared" si="51"/>
        <v>397716.89479394315</v>
      </c>
      <c r="AL35">
        <f t="shared" si="52"/>
        <v>299482.34179423476</v>
      </c>
      <c r="AM35">
        <f t="shared" si="53"/>
        <v>2590525.2630948708</v>
      </c>
      <c r="AN35">
        <f t="shared" si="54"/>
        <v>30425.782944127011</v>
      </c>
      <c r="AO35">
        <f t="shared" si="55"/>
        <v>1979.1535444713061</v>
      </c>
      <c r="AP35">
        <f t="shared" si="56"/>
        <v>1417195.9789270011</v>
      </c>
      <c r="AQ35">
        <f t="shared" si="57"/>
        <v>136752.92348153595</v>
      </c>
      <c r="AR35">
        <f t="shared" si="58"/>
        <v>27276.624815120027</v>
      </c>
      <c r="AS35">
        <f t="shared" si="59"/>
        <v>1926748.1264280486</v>
      </c>
      <c r="AT35">
        <f t="shared" si="61"/>
        <v>1256755.1425551593</v>
      </c>
      <c r="AU35">
        <f t="shared" si="62"/>
        <v>13026624.34866989</v>
      </c>
    </row>
    <row r="36" spans="1:47">
      <c r="A36" s="3" t="s">
        <v>161</v>
      </c>
      <c r="B36" s="5"/>
      <c r="C36">
        <v>5.8126156841326205E-3</v>
      </c>
      <c r="D36">
        <v>6.6311194975590663E-53</v>
      </c>
      <c r="E36">
        <v>6.6311194975590663E-53</v>
      </c>
      <c r="F36">
        <v>1.1729352537951624E-3</v>
      </c>
      <c r="G36">
        <v>2.8992324137953555E-3</v>
      </c>
      <c r="H36">
        <v>1.2184471042138502E-2</v>
      </c>
      <c r="I36">
        <v>2.2577328725818641E-3</v>
      </c>
      <c r="J36">
        <v>1.6359382972545072E-3</v>
      </c>
      <c r="K36">
        <v>4.4648860661504301E-3</v>
      </c>
      <c r="L36">
        <v>9.9593437770423687E-3</v>
      </c>
      <c r="M36">
        <v>1.8078040672451962E-2</v>
      </c>
      <c r="N36">
        <v>1.3612833717919761E-2</v>
      </c>
      <c r="O36">
        <v>0.11775114832249411</v>
      </c>
      <c r="P36">
        <v>1.3829901338239551E-3</v>
      </c>
      <c r="Q36">
        <v>8.9961524748695737E-5</v>
      </c>
      <c r="R36">
        <v>6.4417999042136423E-2</v>
      </c>
      <c r="S36">
        <v>6.2160419764334517E-3</v>
      </c>
      <c r="T36">
        <v>1.2398465825054557E-3</v>
      </c>
      <c r="U36">
        <v>8.7579460292184025E-2</v>
      </c>
      <c r="V36">
        <v>5.7125233752507242E-2</v>
      </c>
      <c r="W36">
        <v>0.59211928857590412</v>
      </c>
      <c r="Z36" t="s">
        <v>90</v>
      </c>
      <c r="AA36">
        <f>MAX(AA25:AA35)</f>
        <v>257847631.74812305</v>
      </c>
      <c r="AB36">
        <f t="shared" ref="AB36:AS36" si="73">MAX(AB25:AB35)</f>
        <v>2.9415646091172014E-42</v>
      </c>
      <c r="AC36">
        <f t="shared" si="73"/>
        <v>2.9415646091172014E-42</v>
      </c>
      <c r="AD36">
        <f t="shared" si="73"/>
        <v>52031407.858353399</v>
      </c>
      <c r="AE36">
        <f t="shared" si="73"/>
        <v>128609949.87596194</v>
      </c>
      <c r="AF36">
        <f t="shared" si="73"/>
        <v>540503135.42926395</v>
      </c>
      <c r="AG36">
        <f t="shared" si="73"/>
        <v>100153030.2277315</v>
      </c>
      <c r="AH36">
        <f t="shared" si="73"/>
        <v>72570222.866209924</v>
      </c>
      <c r="AI36">
        <f t="shared" si="73"/>
        <v>198062345.89443305</v>
      </c>
      <c r="AJ36">
        <f t="shared" si="73"/>
        <v>441796489.94959944</v>
      </c>
      <c r="AK36">
        <f t="shared" si="73"/>
        <v>801941884.22996902</v>
      </c>
      <c r="AL36">
        <f t="shared" si="73"/>
        <v>603865303.7269206</v>
      </c>
      <c r="AM36">
        <f t="shared" si="73"/>
        <v>5223440939.5858393</v>
      </c>
      <c r="AN36">
        <f t="shared" si="73"/>
        <v>61349442.336430646</v>
      </c>
      <c r="AO36">
        <f t="shared" si="73"/>
        <v>3990693.2378521431</v>
      </c>
      <c r="AP36">
        <f t="shared" si="73"/>
        <v>2857582437.5091715</v>
      </c>
      <c r="AQ36">
        <f t="shared" si="73"/>
        <v>275743622.07458788</v>
      </c>
      <c r="AR36">
        <f t="shared" si="73"/>
        <v>54999594.399942011</v>
      </c>
      <c r="AS36">
        <f t="shared" si="73"/>
        <v>3885024858.5612831</v>
      </c>
      <c r="AT36">
        <f>MAX(AT25:AT35)</f>
        <v>2534075369.2612209</v>
      </c>
      <c r="AU36">
        <f>MAX(AU25:AU35)</f>
        <v>26266411641.227104</v>
      </c>
    </row>
    <row r="38" spans="1:47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47">
      <c r="A39" s="9" t="s">
        <v>163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  <c r="J39">
        <v>8</v>
      </c>
      <c r="K39">
        <v>9</v>
      </c>
      <c r="L39">
        <v>10</v>
      </c>
      <c r="M39">
        <v>11</v>
      </c>
      <c r="N39">
        <v>12</v>
      </c>
      <c r="O39">
        <v>13</v>
      </c>
      <c r="P39">
        <v>14</v>
      </c>
      <c r="Q39">
        <v>15</v>
      </c>
      <c r="R39">
        <v>16</v>
      </c>
      <c r="S39">
        <v>17</v>
      </c>
      <c r="T39">
        <v>18</v>
      </c>
      <c r="U39">
        <v>19</v>
      </c>
      <c r="V39">
        <v>20</v>
      </c>
      <c r="W39">
        <v>21</v>
      </c>
    </row>
    <row r="40" spans="1:47">
      <c r="A40" t="s">
        <v>91</v>
      </c>
      <c r="C40" t="s">
        <v>0</v>
      </c>
      <c r="D40" t="s">
        <v>1</v>
      </c>
      <c r="E40" t="s">
        <v>2</v>
      </c>
      <c r="F40" t="s">
        <v>3</v>
      </c>
      <c r="G40" t="s">
        <v>4</v>
      </c>
      <c r="H40" t="s">
        <v>5</v>
      </c>
      <c r="I40" t="s">
        <v>54</v>
      </c>
      <c r="J40" t="s">
        <v>7</v>
      </c>
      <c r="K40" t="s">
        <v>8</v>
      </c>
      <c r="L40" t="s">
        <v>10</v>
      </c>
      <c r="M40" t="s">
        <v>11</v>
      </c>
      <c r="N40" t="s">
        <v>12</v>
      </c>
      <c r="O40" t="s">
        <v>13</v>
      </c>
      <c r="P40" t="s">
        <v>14</v>
      </c>
      <c r="Q40" t="s">
        <v>15</v>
      </c>
      <c r="R40" t="s">
        <v>16</v>
      </c>
      <c r="S40" t="s">
        <v>17</v>
      </c>
      <c r="T40" t="s">
        <v>18</v>
      </c>
      <c r="U40" t="s">
        <v>19</v>
      </c>
      <c r="X40" t="s">
        <v>87</v>
      </c>
    </row>
    <row r="41" spans="1:47">
      <c r="C41" t="s">
        <v>55</v>
      </c>
      <c r="D41" t="s">
        <v>56</v>
      </c>
      <c r="E41" t="s">
        <v>57</v>
      </c>
      <c r="F41" t="s">
        <v>58</v>
      </c>
      <c r="G41" t="s">
        <v>59</v>
      </c>
      <c r="H41" t="s">
        <v>60</v>
      </c>
      <c r="I41" t="s">
        <v>61</v>
      </c>
      <c r="J41" t="s">
        <v>62</v>
      </c>
      <c r="K41" t="s">
        <v>63</v>
      </c>
      <c r="L41" t="s">
        <v>65</v>
      </c>
      <c r="M41" t="s">
        <v>66</v>
      </c>
      <c r="N41" t="s">
        <v>67</v>
      </c>
      <c r="O41" t="s">
        <v>68</v>
      </c>
      <c r="P41" t="s">
        <v>69</v>
      </c>
      <c r="Q41" t="s">
        <v>70</v>
      </c>
      <c r="R41" t="s">
        <v>69</v>
      </c>
      <c r="S41" t="s">
        <v>71</v>
      </c>
      <c r="T41" t="s">
        <v>72</v>
      </c>
      <c r="U41" t="s">
        <v>72</v>
      </c>
      <c r="X41" t="s">
        <v>88</v>
      </c>
      <c r="AA41" t="s">
        <v>0</v>
      </c>
      <c r="AB41" t="s">
        <v>1</v>
      </c>
      <c r="AC41" t="s">
        <v>2</v>
      </c>
      <c r="AD41" t="s">
        <v>3</v>
      </c>
      <c r="AE41" t="s">
        <v>4</v>
      </c>
      <c r="AF41" t="s">
        <v>5</v>
      </c>
      <c r="AG41" t="s">
        <v>6</v>
      </c>
      <c r="AH41" t="s">
        <v>7</v>
      </c>
      <c r="AI41" t="s">
        <v>8</v>
      </c>
      <c r="AJ41" t="s">
        <v>10</v>
      </c>
      <c r="AK41" t="s">
        <v>11</v>
      </c>
      <c r="AL41" t="s">
        <v>12</v>
      </c>
      <c r="AM41" t="s">
        <v>13</v>
      </c>
      <c r="AN41" t="s">
        <v>14</v>
      </c>
      <c r="AO41" t="s">
        <v>15</v>
      </c>
      <c r="AP41" t="s">
        <v>16</v>
      </c>
      <c r="AQ41" t="s">
        <v>17</v>
      </c>
      <c r="AR41" t="s">
        <v>18</v>
      </c>
      <c r="AS41" t="s">
        <v>19</v>
      </c>
    </row>
    <row r="42" spans="1:47">
      <c r="A42" t="s">
        <v>73</v>
      </c>
      <c r="C42">
        <f t="shared" ref="C42:K42" si="74">C24</f>
        <v>138440000000</v>
      </c>
      <c r="D42">
        <f t="shared" si="74"/>
        <v>1346955658.9858463</v>
      </c>
      <c r="E42">
        <f t="shared" si="74"/>
        <v>2067237166.5089288</v>
      </c>
      <c r="F42">
        <f t="shared" si="74"/>
        <v>3518909584.3996844</v>
      </c>
      <c r="G42">
        <f t="shared" si="74"/>
        <v>2804403367.5931935</v>
      </c>
      <c r="H42">
        <f t="shared" si="74"/>
        <v>8211963067.9445934</v>
      </c>
      <c r="I42">
        <f t="shared" si="74"/>
        <v>5978113121.5781269</v>
      </c>
      <c r="J42">
        <f t="shared" si="74"/>
        <v>3820502384.1352944</v>
      </c>
      <c r="K42">
        <f t="shared" si="74"/>
        <v>14034847.112008037</v>
      </c>
      <c r="L42">
        <f>M24</f>
        <v>40618592946.894135</v>
      </c>
      <c r="M42">
        <f>L24+N24</f>
        <v>1870875725.742203</v>
      </c>
      <c r="N42">
        <f>O24</f>
        <v>97458815.365403011</v>
      </c>
      <c r="O42">
        <f t="shared" ref="O42" si="75">P24</f>
        <v>60446733.762501709</v>
      </c>
      <c r="P42">
        <f t="shared" ref="P42" si="76">Q24</f>
        <v>573747902.98613286</v>
      </c>
      <c r="Q42">
        <f t="shared" ref="Q42" si="77">R24</f>
        <v>3792363.0271334271</v>
      </c>
      <c r="R42">
        <f t="shared" ref="R42" si="78">S24</f>
        <v>56139388.448032148</v>
      </c>
      <c r="S42">
        <f t="shared" ref="S42" si="79">T24</f>
        <v>38915572732.984512</v>
      </c>
      <c r="T42">
        <f t="shared" ref="T42" si="80">U24</f>
        <v>13901254192.532269</v>
      </c>
      <c r="U42">
        <f t="shared" ref="U42" si="81">V24</f>
        <v>0</v>
      </c>
      <c r="AA42">
        <v>1</v>
      </c>
      <c r="AB42" t="s">
        <v>20</v>
      </c>
      <c r="AC42">
        <v>6</v>
      </c>
      <c r="AD42" t="s">
        <v>21</v>
      </c>
      <c r="AE42" t="s">
        <v>22</v>
      </c>
      <c r="AF42">
        <v>12</v>
      </c>
      <c r="AG42" t="s">
        <v>23</v>
      </c>
      <c r="AH42" t="s">
        <v>24</v>
      </c>
      <c r="AI42">
        <v>27</v>
      </c>
      <c r="AJ42">
        <v>37</v>
      </c>
      <c r="AK42" t="s">
        <v>25</v>
      </c>
      <c r="AL42">
        <v>2</v>
      </c>
      <c r="AM42">
        <v>11</v>
      </c>
      <c r="AN42">
        <v>0</v>
      </c>
      <c r="AO42">
        <v>0</v>
      </c>
      <c r="AP42">
        <v>3</v>
      </c>
      <c r="AQ42">
        <v>26</v>
      </c>
      <c r="AR42">
        <v>0</v>
      </c>
      <c r="AS42">
        <v>25</v>
      </c>
    </row>
    <row r="43" spans="1:47">
      <c r="C43">
        <f>C44-C42</f>
        <v>-138439999061.05331</v>
      </c>
      <c r="D43">
        <f t="shared" ref="D43:U43" si="82">D44-D42</f>
        <v>-1346955658.9858463</v>
      </c>
      <c r="E43">
        <f t="shared" si="82"/>
        <v>-2067237166.5089288</v>
      </c>
      <c r="F43">
        <f t="shared" si="82"/>
        <v>-3518909394.9284153</v>
      </c>
      <c r="G43">
        <f t="shared" si="82"/>
        <v>-2804402899.2627864</v>
      </c>
      <c r="H43">
        <f t="shared" si="82"/>
        <v>-8211961099.7138796</v>
      </c>
      <c r="I43">
        <f t="shared" si="82"/>
        <v>-5978112756.8729897</v>
      </c>
      <c r="J43">
        <f t="shared" si="82"/>
        <v>-3820502119.8723655</v>
      </c>
      <c r="K43">
        <f t="shared" si="82"/>
        <v>-14034125.872172456</v>
      </c>
      <c r="L43">
        <f t="shared" si="82"/>
        <v>-40618590026.639755</v>
      </c>
      <c r="M43">
        <f t="shared" si="82"/>
        <v>-1870871917.9869392</v>
      </c>
      <c r="N43">
        <f t="shared" si="82"/>
        <v>-97439794.315907583</v>
      </c>
      <c r="O43">
        <f t="shared" si="82"/>
        <v>-60446510.359807454</v>
      </c>
      <c r="P43">
        <f t="shared" si="82"/>
        <v>-573747888.454108</v>
      </c>
      <c r="Q43">
        <f t="shared" si="82"/>
        <v>-3781957.2012401568</v>
      </c>
      <c r="R43">
        <f t="shared" si="82"/>
        <v>-56138384.333475441</v>
      </c>
      <c r="S43">
        <f t="shared" si="82"/>
        <v>-38915572532.704659</v>
      </c>
      <c r="T43">
        <f t="shared" si="82"/>
        <v>-13901240045.29657</v>
      </c>
      <c r="U43">
        <f t="shared" si="82"/>
        <v>9227.7817594450098</v>
      </c>
    </row>
    <row r="44" spans="1:47">
      <c r="A44" t="s">
        <v>74</v>
      </c>
      <c r="B44" t="s">
        <v>86</v>
      </c>
      <c r="C44">
        <f t="shared" ref="C44:K44" si="83">C25</f>
        <v>938.94668715204693</v>
      </c>
      <c r="D44">
        <f t="shared" si="83"/>
        <v>1.0711645191577013E-47</v>
      </c>
      <c r="E44">
        <f t="shared" si="83"/>
        <v>1.0711645191577013E-47</v>
      </c>
      <c r="F44">
        <f t="shared" si="83"/>
        <v>189.47126915705533</v>
      </c>
      <c r="G44">
        <f t="shared" si="83"/>
        <v>468.33040719484654</v>
      </c>
      <c r="H44">
        <f t="shared" si="83"/>
        <v>1968.2307142628849</v>
      </c>
      <c r="I44">
        <f t="shared" si="83"/>
        <v>364.70513730538403</v>
      </c>
      <c r="J44">
        <f t="shared" si="83"/>
        <v>264.2629287853041</v>
      </c>
      <c r="K44">
        <f t="shared" si="83"/>
        <v>721.23983558167583</v>
      </c>
      <c r="L44">
        <f t="shared" ref="L44" si="84">M25</f>
        <v>2920.2543780652004</v>
      </c>
      <c r="M44">
        <f t="shared" ref="M44" si="85">L25+N25</f>
        <v>3807.7552638262027</v>
      </c>
      <c r="N44">
        <f t="shared" ref="N44" si="86">O25</f>
        <v>19021.049495422409</v>
      </c>
      <c r="O44">
        <f t="shared" ref="O44" si="87">P25</f>
        <v>223.40269425738643</v>
      </c>
      <c r="P44">
        <f t="shared" ref="P44" si="88">Q25</f>
        <v>14.532024861805315</v>
      </c>
      <c r="Q44">
        <f t="shared" ref="Q44" si="89">R25</f>
        <v>10405.825893270548</v>
      </c>
      <c r="R44">
        <f t="shared" ref="R44" si="90">S25</f>
        <v>1004.1145567051541</v>
      </c>
      <c r="S44">
        <f t="shared" ref="S44" si="91">T25</f>
        <v>200.27985755160128</v>
      </c>
      <c r="T44">
        <f t="shared" ref="T44" si="92">U25</f>
        <v>14147.235697758239</v>
      </c>
      <c r="U44">
        <f t="shared" ref="U44" si="93">V25</f>
        <v>9227.7817594450098</v>
      </c>
      <c r="AA44">
        <v>1</v>
      </c>
      <c r="AB44">
        <v>2</v>
      </c>
      <c r="AC44">
        <v>3</v>
      </c>
      <c r="AD44">
        <v>4</v>
      </c>
      <c r="AE44">
        <v>5</v>
      </c>
      <c r="AF44">
        <v>6</v>
      </c>
      <c r="AG44">
        <v>7</v>
      </c>
      <c r="AH44">
        <v>8</v>
      </c>
      <c r="AI44">
        <v>9</v>
      </c>
      <c r="AJ44">
        <v>10</v>
      </c>
      <c r="AK44">
        <v>11</v>
      </c>
      <c r="AL44">
        <v>12</v>
      </c>
      <c r="AM44">
        <v>13</v>
      </c>
      <c r="AN44">
        <v>14</v>
      </c>
      <c r="AO44">
        <v>15</v>
      </c>
      <c r="AP44">
        <v>16</v>
      </c>
      <c r="AQ44">
        <v>17</v>
      </c>
      <c r="AR44">
        <v>18</v>
      </c>
      <c r="AS44">
        <v>19</v>
      </c>
      <c r="AT44">
        <v>20</v>
      </c>
      <c r="AU44">
        <v>21</v>
      </c>
    </row>
    <row r="45" spans="1:47">
      <c r="A45" s="3" t="s">
        <v>75</v>
      </c>
      <c r="B45" s="5">
        <v>209099</v>
      </c>
      <c r="C45" s="5">
        <f>$B$45*C56</f>
        <v>1961.0324874331084</v>
      </c>
      <c r="D45" s="5">
        <f t="shared" ref="D45:W45" si="94">$B$45*D56</f>
        <v>3099.181817639882</v>
      </c>
      <c r="E45" s="5">
        <f t="shared" si="94"/>
        <v>3250.9563595047684</v>
      </c>
      <c r="F45" s="5">
        <f t="shared" si="94"/>
        <v>1873.5002811397962</v>
      </c>
      <c r="G45" s="5">
        <f t="shared" si="94"/>
        <v>380.89957446202783</v>
      </c>
      <c r="H45" s="5">
        <f t="shared" si="94"/>
        <v>10335.515236667134</v>
      </c>
      <c r="I45" s="5">
        <f t="shared" si="94"/>
        <v>2421.3156977076101</v>
      </c>
      <c r="J45" s="5">
        <f t="shared" si="94"/>
        <v>555.588687983765</v>
      </c>
      <c r="K45" s="5">
        <f t="shared" si="94"/>
        <v>3507.9167429856921</v>
      </c>
      <c r="L45" s="5">
        <f t="shared" si="94"/>
        <v>5923.3484439788372</v>
      </c>
      <c r="M45" s="5">
        <f t="shared" si="94"/>
        <v>10564.8846612303</v>
      </c>
      <c r="N45" s="5">
        <f t="shared" si="94"/>
        <v>28784.629432206446</v>
      </c>
      <c r="O45" s="5">
        <f t="shared" si="94"/>
        <v>36764.988510545845</v>
      </c>
      <c r="P45" s="5">
        <f t="shared" si="94"/>
        <v>541.60263744914459</v>
      </c>
      <c r="Q45" s="5">
        <f t="shared" si="94"/>
        <v>1107.1579398002896</v>
      </c>
      <c r="R45" s="5">
        <f t="shared" si="94"/>
        <v>3468.5864862447283</v>
      </c>
      <c r="S45" s="5">
        <f t="shared" si="94"/>
        <v>471.34423192243787</v>
      </c>
      <c r="T45" s="5">
        <f t="shared" si="94"/>
        <v>213.1437765201016</v>
      </c>
      <c r="U45" s="5">
        <f t="shared" si="94"/>
        <v>18625.656390334789</v>
      </c>
      <c r="V45" s="5">
        <f t="shared" si="94"/>
        <v>11896.511216245108</v>
      </c>
      <c r="W45" s="5">
        <f t="shared" si="94"/>
        <v>63351.239387998212</v>
      </c>
      <c r="X45">
        <v>100</v>
      </c>
      <c r="Z45" t="s">
        <v>75</v>
      </c>
      <c r="AA45">
        <f>C45/$X45*1000000</f>
        <v>19610324.874331083</v>
      </c>
      <c r="AB45">
        <f t="shared" ref="AB45:AB55" si="95">D45/$X45*1000000</f>
        <v>30991818.176398821</v>
      </c>
      <c r="AC45">
        <f t="shared" ref="AC45:AC55" si="96">E45/$X45*1000000</f>
        <v>32509563.595047686</v>
      </c>
      <c r="AD45">
        <f t="shared" ref="AD45:AD55" si="97">F45/$X45*1000000</f>
        <v>18735002.811397962</v>
      </c>
      <c r="AE45">
        <f t="shared" ref="AE45:AE55" si="98">G45/$X45*1000000</f>
        <v>3808995.744620278</v>
      </c>
      <c r="AF45">
        <f t="shared" ref="AF45:AF55" si="99">H45/$X45*1000000</f>
        <v>103355152.36667134</v>
      </c>
      <c r="AG45">
        <f t="shared" ref="AG45:AG55" si="100">I45/$X45*1000000</f>
        <v>24213156.977076098</v>
      </c>
      <c r="AH45">
        <f t="shared" ref="AH45:AH55" si="101">J45/$X45*1000000</f>
        <v>5555886.8798376499</v>
      </c>
      <c r="AI45">
        <f t="shared" ref="AI45:AI55" si="102">K45/$X45*1000000</f>
        <v>35079167.429856926</v>
      </c>
      <c r="AJ45">
        <f t="shared" ref="AJ45:AJ55" si="103">L45/$X45*1000000</f>
        <v>59233484.439788371</v>
      </c>
      <c r="AK45">
        <f t="shared" ref="AK45:AK55" si="104">M45/$X45*1000000</f>
        <v>105648846.612303</v>
      </c>
      <c r="AL45">
        <f t="shared" ref="AL45:AL55" si="105">N45/$X45*1000000</f>
        <v>287846294.32206446</v>
      </c>
      <c r="AM45">
        <f t="shared" ref="AM45:AM55" si="106">O45/$X45*1000000</f>
        <v>367649885.10545844</v>
      </c>
      <c r="AN45">
        <f t="shared" ref="AN45:AN55" si="107">P45/$X45*1000000</f>
        <v>5416026.3744914467</v>
      </c>
      <c r="AO45">
        <f t="shared" ref="AO45:AO55" si="108">Q45/$X45*1000000</f>
        <v>11071579.398002896</v>
      </c>
      <c r="AP45">
        <f t="shared" ref="AP45:AP55" si="109">R45/$X45*1000000</f>
        <v>34685864.862447284</v>
      </c>
      <c r="AQ45">
        <f t="shared" ref="AQ45:AQ55" si="110">S45/$X45*1000000</f>
        <v>4713442.319224379</v>
      </c>
      <c r="AR45">
        <f t="shared" ref="AR45:AR55" si="111">T45/$X45*1000000</f>
        <v>2131437.7652010159</v>
      </c>
      <c r="AS45">
        <f t="shared" ref="AS45:AS55" si="112">U45/$X45*1000000</f>
        <v>186256563.90334788</v>
      </c>
      <c r="AT45">
        <f>V45/$X45*1000000</f>
        <v>118965112.16245107</v>
      </c>
      <c r="AU45">
        <f>W45/$X45*1000000</f>
        <v>633512393.87998211</v>
      </c>
    </row>
    <row r="46" spans="1:47">
      <c r="A46" s="3" t="s">
        <v>76</v>
      </c>
      <c r="B46" s="5">
        <v>23844</v>
      </c>
      <c r="C46" s="5">
        <f>$B$46*C56</f>
        <v>223.62067073661296</v>
      </c>
      <c r="D46" s="5">
        <f t="shared" ref="D46:W46" si="113">$B$46*D56</f>
        <v>353.40623943589088</v>
      </c>
      <c r="E46" s="5">
        <f t="shared" si="113"/>
        <v>370.71341056643837</v>
      </c>
      <c r="F46" s="5">
        <f t="shared" si="113"/>
        <v>213.63918863073138</v>
      </c>
      <c r="G46" s="5">
        <f t="shared" si="113"/>
        <v>43.434781866353212</v>
      </c>
      <c r="H46" s="5">
        <f t="shared" si="113"/>
        <v>1178.5806020262705</v>
      </c>
      <c r="I46" s="5">
        <f t="shared" si="113"/>
        <v>276.1077360300157</v>
      </c>
      <c r="J46" s="5">
        <f t="shared" si="113"/>
        <v>63.354949934169426</v>
      </c>
      <c r="K46" s="5">
        <f t="shared" si="113"/>
        <v>400.01514507362947</v>
      </c>
      <c r="L46" s="5">
        <f t="shared" si="113"/>
        <v>675.45191654781411</v>
      </c>
      <c r="M46" s="5">
        <f t="shared" si="113"/>
        <v>1204.7360812934319</v>
      </c>
      <c r="N46" s="5">
        <f t="shared" si="113"/>
        <v>3282.372006473156</v>
      </c>
      <c r="O46" s="5">
        <f t="shared" si="113"/>
        <v>4192.3891842880894</v>
      </c>
      <c r="P46" s="5">
        <f t="shared" si="113"/>
        <v>61.76009109243661</v>
      </c>
      <c r="Q46" s="5">
        <f t="shared" si="113"/>
        <v>126.25155508442464</v>
      </c>
      <c r="R46" s="5">
        <f t="shared" si="113"/>
        <v>395.53023294238284</v>
      </c>
      <c r="S46" s="5">
        <f t="shared" si="113"/>
        <v>53.748376921738547</v>
      </c>
      <c r="T46" s="5">
        <f t="shared" si="113"/>
        <v>24.30523439779866</v>
      </c>
      <c r="U46" s="5">
        <f t="shared" si="113"/>
        <v>2123.9228832808508</v>
      </c>
      <c r="V46" s="5">
        <f t="shared" si="113"/>
        <v>1356.5842660182418</v>
      </c>
      <c r="W46" s="5">
        <f t="shared" si="113"/>
        <v>7224.0754473595252</v>
      </c>
      <c r="X46" s="8">
        <v>15</v>
      </c>
      <c r="Y46" s="8"/>
      <c r="Z46" s="8" t="s">
        <v>76</v>
      </c>
      <c r="AA46" s="8">
        <f>C46/$X46*1000000</f>
        <v>14908044.715774197</v>
      </c>
      <c r="AB46" s="8">
        <f t="shared" si="95"/>
        <v>23560415.962392725</v>
      </c>
      <c r="AC46" s="8">
        <f t="shared" si="96"/>
        <v>24714227.371095892</v>
      </c>
      <c r="AD46" s="8">
        <f t="shared" si="97"/>
        <v>14242612.575382091</v>
      </c>
      <c r="AE46" s="8">
        <f t="shared" si="98"/>
        <v>2895652.1244235476</v>
      </c>
      <c r="AF46" s="8">
        <f t="shared" si="99"/>
        <v>78572040.135084704</v>
      </c>
      <c r="AG46" s="8">
        <f t="shared" si="100"/>
        <v>18407182.402001049</v>
      </c>
      <c r="AH46" s="8">
        <f t="shared" si="101"/>
        <v>4223663.3289446281</v>
      </c>
      <c r="AI46" s="8">
        <f t="shared" si="102"/>
        <v>26667676.338241965</v>
      </c>
      <c r="AJ46" s="8">
        <f t="shared" si="103"/>
        <v>45030127.769854277</v>
      </c>
      <c r="AK46" s="8">
        <f t="shared" si="104"/>
        <v>80315738.75289546</v>
      </c>
      <c r="AL46" s="8">
        <f t="shared" si="105"/>
        <v>218824800.43154374</v>
      </c>
      <c r="AM46" s="8">
        <f t="shared" si="106"/>
        <v>279492612.28587264</v>
      </c>
      <c r="AN46" s="8">
        <f t="shared" si="107"/>
        <v>4117339.4061624408</v>
      </c>
      <c r="AO46" s="8">
        <f t="shared" si="108"/>
        <v>8416770.3389616422</v>
      </c>
      <c r="AP46" s="8">
        <f t="shared" si="109"/>
        <v>26368682.196158852</v>
      </c>
      <c r="AQ46" s="8">
        <f t="shared" si="110"/>
        <v>3583225.1281159031</v>
      </c>
      <c r="AR46" s="8">
        <f t="shared" si="111"/>
        <v>1620348.959853244</v>
      </c>
      <c r="AS46" s="8">
        <f t="shared" si="112"/>
        <v>141594858.88539004</v>
      </c>
      <c r="AT46">
        <f t="shared" ref="AT46:AT55" si="114">V46/$X46*1000000</f>
        <v>90438951.067882776</v>
      </c>
      <c r="AU46">
        <f t="shared" ref="AU46:AU55" si="115">W46/$X46*1000000</f>
        <v>481605029.82396835</v>
      </c>
    </row>
    <row r="47" spans="1:47">
      <c r="A47" s="3" t="s">
        <v>77</v>
      </c>
      <c r="B47" s="5">
        <v>4568</v>
      </c>
      <c r="C47" s="5">
        <f>$B$47*C56</f>
        <v>42.840933732798526</v>
      </c>
      <c r="D47" s="5">
        <f t="shared" ref="D47:W47" si="116">$B$47*D56</f>
        <v>67.705070531083265</v>
      </c>
      <c r="E47" s="5">
        <f t="shared" si="116"/>
        <v>71.020754045776314</v>
      </c>
      <c r="F47" s="5">
        <f t="shared" si="116"/>
        <v>40.928695422965149</v>
      </c>
      <c r="G47" s="5">
        <f t="shared" si="116"/>
        <v>8.3211744491486943</v>
      </c>
      <c r="H47" s="5">
        <f t="shared" si="116"/>
        <v>225.79081488240243</v>
      </c>
      <c r="I47" s="5">
        <f t="shared" si="116"/>
        <v>52.896331915161547</v>
      </c>
      <c r="J47" s="5">
        <f t="shared" si="116"/>
        <v>12.137452243721102</v>
      </c>
      <c r="K47" s="5">
        <f t="shared" si="116"/>
        <v>76.634339150156819</v>
      </c>
      <c r="L47" s="5">
        <f t="shared" si="116"/>
        <v>129.40212861895716</v>
      </c>
      <c r="M47" s="5">
        <f t="shared" si="116"/>
        <v>230.8016448309175</v>
      </c>
      <c r="N47" s="5">
        <f t="shared" si="116"/>
        <v>628.83221462713379</v>
      </c>
      <c r="O47" s="5">
        <f t="shared" si="116"/>
        <v>803.17202624677032</v>
      </c>
      <c r="P47" s="5">
        <f t="shared" si="116"/>
        <v>11.831911428881497</v>
      </c>
      <c r="Q47" s="5">
        <f t="shared" si="116"/>
        <v>24.187095438083027</v>
      </c>
      <c r="R47" s="5">
        <f t="shared" si="116"/>
        <v>75.775125988961776</v>
      </c>
      <c r="S47" s="5">
        <f t="shared" si="116"/>
        <v>10.297038490962157</v>
      </c>
      <c r="T47" s="5">
        <f t="shared" si="116"/>
        <v>4.6563626375249241</v>
      </c>
      <c r="U47" s="5">
        <f t="shared" si="116"/>
        <v>406.89816015882099</v>
      </c>
      <c r="V47" s="5">
        <f t="shared" si="116"/>
        <v>259.89250659165111</v>
      </c>
      <c r="W47" s="5">
        <f t="shared" si="116"/>
        <v>1383.9782185681224</v>
      </c>
      <c r="X47">
        <v>0.1</v>
      </c>
      <c r="Z47" t="s">
        <v>77</v>
      </c>
      <c r="AA47">
        <f>C47/$X47*1000000</f>
        <v>428409337.32798523</v>
      </c>
      <c r="AB47">
        <f t="shared" si="95"/>
        <v>677050705.31083262</v>
      </c>
      <c r="AC47">
        <f t="shared" si="96"/>
        <v>710207540.45776308</v>
      </c>
      <c r="AD47">
        <f t="shared" si="97"/>
        <v>409286954.22965151</v>
      </c>
      <c r="AE47">
        <f t="shared" si="98"/>
        <v>83211744.491486937</v>
      </c>
      <c r="AF47">
        <f t="shared" si="99"/>
        <v>2257908148.8240242</v>
      </c>
      <c r="AG47">
        <f t="shared" si="100"/>
        <v>528963319.15161544</v>
      </c>
      <c r="AH47">
        <f t="shared" si="101"/>
        <v>121374522.43721101</v>
      </c>
      <c r="AI47">
        <f t="shared" si="102"/>
        <v>766343391.50156808</v>
      </c>
      <c r="AJ47">
        <f t="shared" si="103"/>
        <v>1294021286.1895716</v>
      </c>
      <c r="AK47">
        <f t="shared" si="104"/>
        <v>2308016448.309175</v>
      </c>
      <c r="AL47">
        <f t="shared" si="105"/>
        <v>6288322146.2713375</v>
      </c>
      <c r="AM47">
        <f t="shared" si="106"/>
        <v>8031720262.4677029</v>
      </c>
      <c r="AN47">
        <f t="shared" si="107"/>
        <v>118319114.28881498</v>
      </c>
      <c r="AO47">
        <f t="shared" si="108"/>
        <v>241870954.38083026</v>
      </c>
      <c r="AP47">
        <f t="shared" si="109"/>
        <v>757751259.88961768</v>
      </c>
      <c r="AQ47">
        <f t="shared" si="110"/>
        <v>102970384.90962155</v>
      </c>
      <c r="AR47">
        <f t="shared" si="111"/>
        <v>46563626.375249237</v>
      </c>
      <c r="AS47">
        <f t="shared" si="112"/>
        <v>4068981601.5882096</v>
      </c>
      <c r="AT47">
        <f t="shared" si="114"/>
        <v>2598925065.9165111</v>
      </c>
      <c r="AU47">
        <f t="shared" si="115"/>
        <v>13839782185.681225</v>
      </c>
    </row>
    <row r="48" spans="1:47">
      <c r="A48" s="3" t="s">
        <v>78</v>
      </c>
      <c r="B48" s="5">
        <v>53</v>
      </c>
      <c r="C48" s="6">
        <f>$B$48*C56</f>
        <v>0.49705987036740845</v>
      </c>
      <c r="D48" s="6">
        <f t="shared" ref="D48:W48" si="117">$B$48*D56</f>
        <v>0.7855448200848103</v>
      </c>
      <c r="E48" s="6">
        <f t="shared" si="117"/>
        <v>0.82401487837700182</v>
      </c>
      <c r="F48" s="6">
        <f t="shared" si="117"/>
        <v>0.47487321747310701</v>
      </c>
      <c r="G48" s="6">
        <f t="shared" si="117"/>
        <v>9.6546025789159551E-2</v>
      </c>
      <c r="H48" s="6">
        <f t="shared" si="117"/>
        <v>2.6197270553343541</v>
      </c>
      <c r="I48" s="6">
        <f t="shared" si="117"/>
        <v>0.61372714349902846</v>
      </c>
      <c r="J48" s="6">
        <f t="shared" si="117"/>
        <v>0.14082420510446989</v>
      </c>
      <c r="K48" s="6">
        <f t="shared" si="117"/>
        <v>0.88914622919402619</v>
      </c>
      <c r="L48" s="6">
        <f t="shared" si="117"/>
        <v>1.5013819651498972</v>
      </c>
      <c r="M48" s="6">
        <f t="shared" si="117"/>
        <v>2.6778649684848133</v>
      </c>
      <c r="N48" s="6">
        <f t="shared" si="117"/>
        <v>7.2959954849470421</v>
      </c>
      <c r="O48" s="6">
        <f t="shared" si="117"/>
        <v>9.3187647528631405</v>
      </c>
      <c r="P48" s="6">
        <f t="shared" si="117"/>
        <v>0.13727918251548149</v>
      </c>
      <c r="Q48" s="6">
        <f t="shared" si="117"/>
        <v>0.28062960994273217</v>
      </c>
      <c r="R48" s="6">
        <f t="shared" si="117"/>
        <v>0.87917724987192958</v>
      </c>
      <c r="S48" s="6">
        <f t="shared" si="117"/>
        <v>0.11947089317447336</v>
      </c>
      <c r="T48" s="6">
        <f t="shared" si="117"/>
        <v>5.4025223246239269E-2</v>
      </c>
      <c r="U48" s="6">
        <f t="shared" si="117"/>
        <v>4.7210163065712587</v>
      </c>
      <c r="V48" s="6">
        <f t="shared" si="117"/>
        <v>3.0153902910152164</v>
      </c>
      <c r="W48" s="6">
        <f t="shared" si="117"/>
        <v>16.057540626994417</v>
      </c>
      <c r="X48">
        <v>10</v>
      </c>
      <c r="Z48" t="s">
        <v>78</v>
      </c>
      <c r="AA48">
        <f t="shared" ref="AA48:AA55" si="118">C48/$X48*1000000</f>
        <v>49705.987036740844</v>
      </c>
      <c r="AB48">
        <f t="shared" si="95"/>
        <v>78554.482008481034</v>
      </c>
      <c r="AC48">
        <f t="shared" si="96"/>
        <v>82401.487837700188</v>
      </c>
      <c r="AD48">
        <f t="shared" si="97"/>
        <v>47487.3217473107</v>
      </c>
      <c r="AE48">
        <f t="shared" si="98"/>
        <v>9654.6025789159557</v>
      </c>
      <c r="AF48">
        <f t="shared" si="99"/>
        <v>261972.70553343542</v>
      </c>
      <c r="AG48">
        <f t="shared" si="100"/>
        <v>61372.714349902846</v>
      </c>
      <c r="AH48">
        <f t="shared" si="101"/>
        <v>14082.420510446989</v>
      </c>
      <c r="AI48">
        <f t="shared" si="102"/>
        <v>88914.622919402624</v>
      </c>
      <c r="AJ48">
        <f t="shared" si="103"/>
        <v>150138.19651498972</v>
      </c>
      <c r="AK48">
        <f t="shared" si="104"/>
        <v>267786.4968484813</v>
      </c>
      <c r="AL48">
        <f t="shared" si="105"/>
        <v>729599.54849470418</v>
      </c>
      <c r="AM48">
        <f t="shared" si="106"/>
        <v>931876.47528631403</v>
      </c>
      <c r="AN48">
        <f t="shared" si="107"/>
        <v>13727.91825154815</v>
      </c>
      <c r="AO48">
        <f t="shared" si="108"/>
        <v>28062.960994273217</v>
      </c>
      <c r="AP48">
        <f t="shared" si="109"/>
        <v>87917.724987192953</v>
      </c>
      <c r="AQ48">
        <f t="shared" si="110"/>
        <v>11947.089317447337</v>
      </c>
      <c r="AR48">
        <f t="shared" si="111"/>
        <v>5402.5223246239266</v>
      </c>
      <c r="AS48">
        <f t="shared" si="112"/>
        <v>472101.63065712585</v>
      </c>
      <c r="AT48">
        <f t="shared" si="114"/>
        <v>301539.02910152165</v>
      </c>
      <c r="AU48">
        <f t="shared" si="115"/>
        <v>1605754.0626994418</v>
      </c>
    </row>
    <row r="49" spans="1:47">
      <c r="A49" s="3" t="s">
        <v>79</v>
      </c>
      <c r="B49" s="5">
        <v>255</v>
      </c>
      <c r="C49" s="6">
        <f>$B$49*C56</f>
        <v>2.3915144706356446</v>
      </c>
      <c r="D49" s="6">
        <f t="shared" ref="D49:W49" si="119">$B$49*D56</f>
        <v>3.7795080966344647</v>
      </c>
      <c r="E49" s="6">
        <f t="shared" si="119"/>
        <v>3.9645998865308583</v>
      </c>
      <c r="F49" s="6">
        <f t="shared" si="119"/>
        <v>2.2847673670875905</v>
      </c>
      <c r="G49" s="6">
        <f t="shared" si="119"/>
        <v>0.46451389766482426</v>
      </c>
      <c r="H49" s="6">
        <f t="shared" si="119"/>
        <v>12.604347153023779</v>
      </c>
      <c r="I49" s="6">
        <f t="shared" si="119"/>
        <v>2.9528381432500423</v>
      </c>
      <c r="J49" s="6">
        <f t="shared" si="119"/>
        <v>0.67755042078565697</v>
      </c>
      <c r="K49" s="6">
        <f t="shared" si="119"/>
        <v>4.2779677064995605</v>
      </c>
      <c r="L49" s="6">
        <f t="shared" si="119"/>
        <v>7.2236302096834679</v>
      </c>
      <c r="M49" s="6">
        <f t="shared" si="119"/>
        <v>12.884067301200517</v>
      </c>
      <c r="N49" s="6">
        <f t="shared" si="119"/>
        <v>35.103374503047093</v>
      </c>
      <c r="O49" s="6">
        <f t="shared" si="119"/>
        <v>44.835566263775483</v>
      </c>
      <c r="P49" s="6">
        <f t="shared" si="119"/>
        <v>0.66049418002731652</v>
      </c>
      <c r="Q49" s="6">
        <f t="shared" si="119"/>
        <v>1.3501990667055981</v>
      </c>
      <c r="R49" s="6">
        <f t="shared" si="119"/>
        <v>4.2300037493838119</v>
      </c>
      <c r="S49" s="6">
        <f t="shared" si="119"/>
        <v>0.57481278791491897</v>
      </c>
      <c r="T49" s="6">
        <f t="shared" si="119"/>
        <v>0.25993267788284929</v>
      </c>
      <c r="U49" s="6">
        <f t="shared" si="119"/>
        <v>22.714323739163603</v>
      </c>
      <c r="V49" s="6">
        <f t="shared" si="119"/>
        <v>14.508009890733588</v>
      </c>
      <c r="W49" s="6">
        <f t="shared" si="119"/>
        <v>77.257978488369361</v>
      </c>
      <c r="X49">
        <v>0.5</v>
      </c>
      <c r="Z49" t="s">
        <v>79</v>
      </c>
      <c r="AA49">
        <f t="shared" si="118"/>
        <v>4783028.9412712893</v>
      </c>
      <c r="AB49">
        <f t="shared" si="95"/>
        <v>7559016.1932689296</v>
      </c>
      <c r="AC49">
        <f t="shared" si="96"/>
        <v>7929199.7730617169</v>
      </c>
      <c r="AD49">
        <f t="shared" si="97"/>
        <v>4569534.734175181</v>
      </c>
      <c r="AE49">
        <f t="shared" si="98"/>
        <v>929027.79532964854</v>
      </c>
      <c r="AF49">
        <f t="shared" si="99"/>
        <v>25208694.306047559</v>
      </c>
      <c r="AG49">
        <f t="shared" si="100"/>
        <v>5905676.2865000851</v>
      </c>
      <c r="AH49">
        <f t="shared" si="101"/>
        <v>1355100.841571314</v>
      </c>
      <c r="AI49">
        <f t="shared" si="102"/>
        <v>8555935.4129991215</v>
      </c>
      <c r="AJ49">
        <f t="shared" si="103"/>
        <v>14447260.419366935</v>
      </c>
      <c r="AK49">
        <f t="shared" si="104"/>
        <v>25768134.602401033</v>
      </c>
      <c r="AL49">
        <f t="shared" si="105"/>
        <v>70206749.006094187</v>
      </c>
      <c r="AM49">
        <f t="shared" si="106"/>
        <v>89671132.527550966</v>
      </c>
      <c r="AN49">
        <f t="shared" si="107"/>
        <v>1320988.3600546331</v>
      </c>
      <c r="AO49">
        <f t="shared" si="108"/>
        <v>2700398.1334111961</v>
      </c>
      <c r="AP49">
        <f t="shared" si="109"/>
        <v>8460007.4987676237</v>
      </c>
      <c r="AQ49">
        <f t="shared" si="110"/>
        <v>1149625.5758298379</v>
      </c>
      <c r="AR49">
        <f t="shared" si="111"/>
        <v>519865.35576569859</v>
      </c>
      <c r="AS49">
        <f t="shared" si="112"/>
        <v>45428647.478327207</v>
      </c>
      <c r="AT49">
        <f t="shared" si="114"/>
        <v>29016019.781467177</v>
      </c>
      <c r="AU49">
        <f t="shared" si="115"/>
        <v>154515956.97673872</v>
      </c>
    </row>
    <row r="50" spans="1:47">
      <c r="A50" s="3" t="s">
        <v>80</v>
      </c>
      <c r="B50" s="5">
        <v>8</v>
      </c>
      <c r="C50" s="6">
        <f>$B$50*C56</f>
        <v>7.5027904961118261E-2</v>
      </c>
      <c r="D50" s="6">
        <f t="shared" ref="D50:W50" si="120">$B$50*D56</f>
        <v>0.11857280303166948</v>
      </c>
      <c r="E50" s="6">
        <f t="shared" si="120"/>
        <v>0.12437960428332104</v>
      </c>
      <c r="F50" s="6">
        <f t="shared" si="120"/>
        <v>7.1678976222355778E-2</v>
      </c>
      <c r="G50" s="6">
        <f t="shared" si="120"/>
        <v>1.4572985024778801E-2</v>
      </c>
      <c r="H50" s="6">
        <f t="shared" si="120"/>
        <v>0.39543049891839305</v>
      </c>
      <c r="I50" s="6">
        <f t="shared" si="120"/>
        <v>9.2638059396079761E-2</v>
      </c>
      <c r="J50" s="6">
        <f t="shared" si="120"/>
        <v>2.1256483789353943E-2</v>
      </c>
      <c r="K50" s="6">
        <f t="shared" si="120"/>
        <v>0.13421075157645679</v>
      </c>
      <c r="L50" s="6">
        <f t="shared" si="120"/>
        <v>0.22662369285281467</v>
      </c>
      <c r="M50" s="6">
        <f t="shared" si="120"/>
        <v>0.40420603297883972</v>
      </c>
      <c r="N50" s="6">
        <f t="shared" si="120"/>
        <v>1.101282337350497</v>
      </c>
      <c r="O50" s="6">
        <f t="shared" si="120"/>
        <v>1.4066060004321721</v>
      </c>
      <c r="P50" s="6">
        <f t="shared" si="120"/>
        <v>2.0721386040072676E-2</v>
      </c>
      <c r="Q50" s="6">
        <f t="shared" si="120"/>
        <v>4.2359186406450137E-2</v>
      </c>
      <c r="R50" s="6">
        <f t="shared" si="120"/>
        <v>0.13270599998066862</v>
      </c>
      <c r="S50" s="6">
        <f t="shared" si="120"/>
        <v>1.8033342365958244E-2</v>
      </c>
      <c r="T50" s="6">
        <f t="shared" si="120"/>
        <v>8.1547506786776251E-3</v>
      </c>
      <c r="U50" s="6">
        <f t="shared" si="120"/>
        <v>0.71260623495415232</v>
      </c>
      <c r="V50" s="6">
        <f t="shared" si="120"/>
        <v>0.45515325147399494</v>
      </c>
      <c r="W50" s="6">
        <f t="shared" si="120"/>
        <v>2.423779717282176</v>
      </c>
      <c r="X50">
        <v>0.5</v>
      </c>
      <c r="Z50" t="s">
        <v>80</v>
      </c>
      <c r="AA50">
        <f t="shared" si="118"/>
        <v>150055.80992223651</v>
      </c>
      <c r="AB50">
        <f t="shared" si="95"/>
        <v>237145.60606333896</v>
      </c>
      <c r="AC50">
        <f t="shared" si="96"/>
        <v>248759.20856664208</v>
      </c>
      <c r="AD50">
        <f t="shared" si="97"/>
        <v>143357.95244471155</v>
      </c>
      <c r="AE50">
        <f t="shared" si="98"/>
        <v>29145.9700495576</v>
      </c>
      <c r="AF50">
        <f t="shared" si="99"/>
        <v>790860.99783678609</v>
      </c>
      <c r="AG50">
        <f t="shared" si="100"/>
        <v>185276.11879215951</v>
      </c>
      <c r="AH50">
        <f t="shared" si="101"/>
        <v>42512.967578707889</v>
      </c>
      <c r="AI50">
        <f t="shared" si="102"/>
        <v>268421.50315291359</v>
      </c>
      <c r="AJ50">
        <f t="shared" si="103"/>
        <v>453247.38570562936</v>
      </c>
      <c r="AK50">
        <f t="shared" si="104"/>
        <v>808412.06595767941</v>
      </c>
      <c r="AL50">
        <f t="shared" si="105"/>
        <v>2202564.674700994</v>
      </c>
      <c r="AM50">
        <f t="shared" si="106"/>
        <v>2813212.0008643442</v>
      </c>
      <c r="AN50">
        <f t="shared" si="107"/>
        <v>41442.772080145354</v>
      </c>
      <c r="AO50">
        <f t="shared" si="108"/>
        <v>84718.37281290027</v>
      </c>
      <c r="AP50">
        <f t="shared" si="109"/>
        <v>265411.99996133725</v>
      </c>
      <c r="AQ50">
        <f t="shared" si="110"/>
        <v>36066.684731916488</v>
      </c>
      <c r="AR50">
        <f t="shared" si="111"/>
        <v>16309.50135735525</v>
      </c>
      <c r="AS50">
        <f t="shared" si="112"/>
        <v>1425212.4699083047</v>
      </c>
      <c r="AT50">
        <f t="shared" si="114"/>
        <v>910306.50294798985</v>
      </c>
      <c r="AU50">
        <f t="shared" si="115"/>
        <v>4847559.434564352</v>
      </c>
    </row>
    <row r="51" spans="1:47">
      <c r="A51" s="3" t="s">
        <v>81</v>
      </c>
      <c r="B51" s="5">
        <v>99</v>
      </c>
      <c r="C51" s="6">
        <f>$B$51*C56</f>
        <v>0.92847032389383843</v>
      </c>
      <c r="D51" s="6">
        <f t="shared" ref="D51:W51" si="121">$B$51*D56</f>
        <v>1.4673384375169098</v>
      </c>
      <c r="E51" s="6">
        <f t="shared" si="121"/>
        <v>1.5391976030060979</v>
      </c>
      <c r="F51" s="6">
        <f t="shared" si="121"/>
        <v>0.88702733075165274</v>
      </c>
      <c r="G51" s="6">
        <f t="shared" si="121"/>
        <v>0.18034068968163766</v>
      </c>
      <c r="H51" s="6">
        <f t="shared" si="121"/>
        <v>4.8934524241151136</v>
      </c>
      <c r="I51" s="6">
        <f t="shared" si="121"/>
        <v>1.1463959850264871</v>
      </c>
      <c r="J51" s="6">
        <f t="shared" si="121"/>
        <v>0.26304898689325507</v>
      </c>
      <c r="K51" s="6">
        <f t="shared" si="121"/>
        <v>1.6608580507586528</v>
      </c>
      <c r="L51" s="6">
        <f t="shared" si="121"/>
        <v>2.8044681990535816</v>
      </c>
      <c r="M51" s="6">
        <f t="shared" si="121"/>
        <v>5.0020496581131413</v>
      </c>
      <c r="N51" s="6">
        <f t="shared" si="121"/>
        <v>13.628368924712399</v>
      </c>
      <c r="O51" s="6">
        <f t="shared" si="121"/>
        <v>17.406749255348128</v>
      </c>
      <c r="P51" s="6">
        <f t="shared" si="121"/>
        <v>0.25642715224589935</v>
      </c>
      <c r="Q51" s="6">
        <f t="shared" si="121"/>
        <v>0.52419493177982046</v>
      </c>
      <c r="R51" s="6">
        <f t="shared" si="121"/>
        <v>1.6422367497607742</v>
      </c>
      <c r="S51" s="6">
        <f t="shared" si="121"/>
        <v>0.22316261177873326</v>
      </c>
      <c r="T51" s="6">
        <f t="shared" si="121"/>
        <v>0.10091503964863562</v>
      </c>
      <c r="U51" s="6">
        <f t="shared" si="121"/>
        <v>8.818502157557635</v>
      </c>
      <c r="V51" s="6">
        <f t="shared" si="121"/>
        <v>5.6325214869906874</v>
      </c>
      <c r="W51" s="6">
        <f t="shared" si="121"/>
        <v>29.994274001366929</v>
      </c>
      <c r="X51">
        <v>0.05</v>
      </c>
      <c r="Z51" t="s">
        <v>81</v>
      </c>
      <c r="AA51">
        <f t="shared" si="118"/>
        <v>18569406.477876768</v>
      </c>
      <c r="AB51">
        <f t="shared" si="95"/>
        <v>29346768.750338197</v>
      </c>
      <c r="AC51">
        <f t="shared" si="96"/>
        <v>30783952.060121953</v>
      </c>
      <c r="AD51">
        <f t="shared" si="97"/>
        <v>17740546.615033053</v>
      </c>
      <c r="AE51">
        <f t="shared" si="98"/>
        <v>3606813.7936327532</v>
      </c>
      <c r="AF51">
        <f t="shared" si="99"/>
        <v>97869048.482302263</v>
      </c>
      <c r="AG51">
        <f t="shared" si="100"/>
        <v>22927919.700529743</v>
      </c>
      <c r="AH51">
        <f t="shared" si="101"/>
        <v>5260979.7378651015</v>
      </c>
      <c r="AI51">
        <f t="shared" si="102"/>
        <v>33217161.015173055</v>
      </c>
      <c r="AJ51">
        <f t="shared" si="103"/>
        <v>56089363.981071629</v>
      </c>
      <c r="AK51">
        <f t="shared" si="104"/>
        <v>100040993.16226283</v>
      </c>
      <c r="AL51">
        <f t="shared" si="105"/>
        <v>272567378.49424797</v>
      </c>
      <c r="AM51">
        <f t="shared" si="106"/>
        <v>348134985.1069625</v>
      </c>
      <c r="AN51">
        <f t="shared" si="107"/>
        <v>5128543.0449179867</v>
      </c>
      <c r="AO51">
        <f t="shared" si="108"/>
        <v>10483898.635596409</v>
      </c>
      <c r="AP51">
        <f t="shared" si="109"/>
        <v>32844734.995215483</v>
      </c>
      <c r="AQ51">
        <f t="shared" si="110"/>
        <v>4463252.2355746645</v>
      </c>
      <c r="AR51">
        <f t="shared" si="111"/>
        <v>2018300.7929727123</v>
      </c>
      <c r="AS51">
        <f t="shared" si="112"/>
        <v>176370043.1511527</v>
      </c>
      <c r="AT51">
        <f t="shared" si="114"/>
        <v>112650429.73981375</v>
      </c>
      <c r="AU51">
        <f t="shared" si="115"/>
        <v>599885480.0273385</v>
      </c>
    </row>
    <row r="52" spans="1:47">
      <c r="A52" s="3" t="s">
        <v>82</v>
      </c>
      <c r="B52" s="5">
        <v>2</v>
      </c>
      <c r="C52" s="6">
        <f>$B$52*C56</f>
        <v>1.8756976240279565E-2</v>
      </c>
      <c r="D52" s="6">
        <f t="shared" ref="D52:W52" si="122">$B$52*D56</f>
        <v>2.9643200757917369E-2</v>
      </c>
      <c r="E52" s="6">
        <f t="shared" si="122"/>
        <v>3.109490107083026E-2</v>
      </c>
      <c r="F52" s="6">
        <f t="shared" si="122"/>
        <v>1.7919744055588945E-2</v>
      </c>
      <c r="G52" s="6">
        <f t="shared" si="122"/>
        <v>3.6432462561947002E-3</v>
      </c>
      <c r="H52" s="6">
        <f t="shared" si="122"/>
        <v>9.8857624729598262E-2</v>
      </c>
      <c r="I52" s="6">
        <f t="shared" si="122"/>
        <v>2.315951484901994E-2</v>
      </c>
      <c r="J52" s="6">
        <f t="shared" si="122"/>
        <v>5.3141209473384857E-3</v>
      </c>
      <c r="K52" s="6">
        <f t="shared" si="122"/>
        <v>3.3552687894114197E-2</v>
      </c>
      <c r="L52" s="6">
        <f t="shared" si="122"/>
        <v>5.6655923213203667E-2</v>
      </c>
      <c r="M52" s="6">
        <f t="shared" si="122"/>
        <v>0.10105150824470993</v>
      </c>
      <c r="N52" s="6">
        <f t="shared" si="122"/>
        <v>0.27532058433762424</v>
      </c>
      <c r="O52" s="6">
        <f t="shared" si="122"/>
        <v>0.35165150010804302</v>
      </c>
      <c r="P52" s="6">
        <f t="shared" si="122"/>
        <v>5.1803465100181689E-3</v>
      </c>
      <c r="Q52" s="6">
        <f t="shared" si="122"/>
        <v>1.0589796601612534E-2</v>
      </c>
      <c r="R52" s="6">
        <f t="shared" si="122"/>
        <v>3.3176499995167155E-2</v>
      </c>
      <c r="S52" s="6">
        <f t="shared" si="122"/>
        <v>4.5083355914895609E-3</v>
      </c>
      <c r="T52" s="6">
        <f t="shared" si="122"/>
        <v>2.0386876696694063E-3</v>
      </c>
      <c r="U52" s="6">
        <f t="shared" si="122"/>
        <v>0.17815155873853808</v>
      </c>
      <c r="V52" s="6">
        <f t="shared" si="122"/>
        <v>0.11378831286849873</v>
      </c>
      <c r="W52" s="6">
        <f t="shared" si="122"/>
        <v>0.605944929320544</v>
      </c>
      <c r="X52">
        <v>0.1</v>
      </c>
      <c r="Z52" t="s">
        <v>82</v>
      </c>
      <c r="AA52">
        <f t="shared" si="118"/>
        <v>187569.76240279563</v>
      </c>
      <c r="AB52">
        <f t="shared" si="95"/>
        <v>296432.00757917366</v>
      </c>
      <c r="AC52">
        <f t="shared" si="96"/>
        <v>310949.01070830255</v>
      </c>
      <c r="AD52">
        <f t="shared" si="97"/>
        <v>179197.44055588942</v>
      </c>
      <c r="AE52">
        <f t="shared" si="98"/>
        <v>36432.462561947003</v>
      </c>
      <c r="AF52">
        <f t="shared" si="99"/>
        <v>988576.24729598255</v>
      </c>
      <c r="AG52">
        <f t="shared" si="100"/>
        <v>231595.14849019938</v>
      </c>
      <c r="AH52">
        <f t="shared" si="101"/>
        <v>53141.209473384857</v>
      </c>
      <c r="AI52">
        <f t="shared" si="102"/>
        <v>335526.87894114194</v>
      </c>
      <c r="AJ52">
        <f t="shared" si="103"/>
        <v>566559.23213203659</v>
      </c>
      <c r="AK52">
        <f t="shared" si="104"/>
        <v>1010515.0824470992</v>
      </c>
      <c r="AL52">
        <f t="shared" si="105"/>
        <v>2753205.8433762421</v>
      </c>
      <c r="AM52">
        <f t="shared" si="106"/>
        <v>3516515.0010804301</v>
      </c>
      <c r="AN52">
        <f t="shared" si="107"/>
        <v>51803.465100181689</v>
      </c>
      <c r="AO52">
        <f t="shared" si="108"/>
        <v>105897.96601612533</v>
      </c>
      <c r="AP52">
        <f t="shared" si="109"/>
        <v>331764.99995167152</v>
      </c>
      <c r="AQ52">
        <f t="shared" si="110"/>
        <v>45083.355914895612</v>
      </c>
      <c r="AR52">
        <f t="shared" si="111"/>
        <v>20386.87669669406</v>
      </c>
      <c r="AS52">
        <f t="shared" si="112"/>
        <v>1781515.5873853806</v>
      </c>
      <c r="AT52">
        <f t="shared" si="114"/>
        <v>1137883.1286849873</v>
      </c>
      <c r="AU52">
        <f t="shared" si="115"/>
        <v>6059449.2932054391</v>
      </c>
    </row>
    <row r="53" spans="1:47">
      <c r="A53" s="3" t="s">
        <v>83</v>
      </c>
      <c r="B53" s="5">
        <v>292</v>
      </c>
      <c r="C53" s="6">
        <f>$B$53*C56</f>
        <v>2.7385185310808167</v>
      </c>
      <c r="D53" s="6">
        <f t="shared" ref="D53:W53" si="123">$B$53*D56</f>
        <v>4.3279073106559363</v>
      </c>
      <c r="E53" s="6">
        <f t="shared" si="123"/>
        <v>4.5398555563412177</v>
      </c>
      <c r="F53" s="6">
        <f t="shared" si="123"/>
        <v>2.6162826321159858</v>
      </c>
      <c r="G53" s="6">
        <f t="shared" si="123"/>
        <v>0.53191395340442627</v>
      </c>
      <c r="H53" s="6">
        <f t="shared" si="123"/>
        <v>14.433213210521346</v>
      </c>
      <c r="I53" s="6">
        <f t="shared" si="123"/>
        <v>3.3812891679569113</v>
      </c>
      <c r="J53" s="6">
        <f t="shared" si="123"/>
        <v>0.77586165831141896</v>
      </c>
      <c r="K53" s="6">
        <f t="shared" si="123"/>
        <v>4.8986924325406731</v>
      </c>
      <c r="L53" s="6">
        <f t="shared" si="123"/>
        <v>8.2717647891277348</v>
      </c>
      <c r="M53" s="6">
        <f t="shared" si="123"/>
        <v>14.75352020372765</v>
      </c>
      <c r="N53" s="6">
        <f t="shared" si="123"/>
        <v>40.19680531329314</v>
      </c>
      <c r="O53" s="6">
        <f t="shared" si="123"/>
        <v>51.341119015774282</v>
      </c>
      <c r="P53" s="6">
        <f t="shared" si="123"/>
        <v>0.75633059046265272</v>
      </c>
      <c r="Q53" s="6">
        <f t="shared" si="123"/>
        <v>1.54611030383543</v>
      </c>
      <c r="R53" s="6">
        <f t="shared" si="123"/>
        <v>4.8437689992944044</v>
      </c>
      <c r="S53" s="6">
        <f t="shared" si="123"/>
        <v>0.65821699635747588</v>
      </c>
      <c r="T53" s="6">
        <f t="shared" si="123"/>
        <v>0.2976483997717333</v>
      </c>
      <c r="U53" s="6">
        <f t="shared" si="123"/>
        <v>26.010127575826559</v>
      </c>
      <c r="V53" s="6">
        <f t="shared" si="123"/>
        <v>16.613093678800816</v>
      </c>
      <c r="W53" s="6">
        <f t="shared" si="123"/>
        <v>88.467959680799424</v>
      </c>
      <c r="X53">
        <v>1.5</v>
      </c>
      <c r="Z53" t="s">
        <v>83</v>
      </c>
      <c r="AA53">
        <f t="shared" si="118"/>
        <v>1825679.0207205445</v>
      </c>
      <c r="AB53">
        <f t="shared" si="95"/>
        <v>2885271.5404372909</v>
      </c>
      <c r="AC53">
        <f t="shared" si="96"/>
        <v>3026570.3708941452</v>
      </c>
      <c r="AD53">
        <f t="shared" si="97"/>
        <v>1744188.421410657</v>
      </c>
      <c r="AE53">
        <f t="shared" si="98"/>
        <v>354609.3022696175</v>
      </c>
      <c r="AF53">
        <f t="shared" si="99"/>
        <v>9622142.1403475646</v>
      </c>
      <c r="AG53">
        <f t="shared" si="100"/>
        <v>2254192.778637941</v>
      </c>
      <c r="AH53">
        <f t="shared" si="101"/>
        <v>517241.10554094595</v>
      </c>
      <c r="AI53">
        <f t="shared" si="102"/>
        <v>3265794.9550271151</v>
      </c>
      <c r="AJ53">
        <f t="shared" si="103"/>
        <v>5514509.85941849</v>
      </c>
      <c r="AK53">
        <f t="shared" si="104"/>
        <v>9835680.135818433</v>
      </c>
      <c r="AL53">
        <f t="shared" si="105"/>
        <v>26797870.208862092</v>
      </c>
      <c r="AM53">
        <f t="shared" si="106"/>
        <v>34227412.677182853</v>
      </c>
      <c r="AN53">
        <f t="shared" si="107"/>
        <v>504220.39364176849</v>
      </c>
      <c r="AO53">
        <f t="shared" si="108"/>
        <v>1030740.2025569534</v>
      </c>
      <c r="AP53">
        <f t="shared" si="109"/>
        <v>3229179.332862936</v>
      </c>
      <c r="AQ53">
        <f t="shared" si="110"/>
        <v>438811.33090498392</v>
      </c>
      <c r="AR53">
        <f t="shared" si="111"/>
        <v>198432.26651448887</v>
      </c>
      <c r="AS53">
        <f t="shared" si="112"/>
        <v>17340085.050551038</v>
      </c>
      <c r="AT53">
        <f t="shared" si="114"/>
        <v>11075395.78586721</v>
      </c>
      <c r="AU53">
        <f t="shared" si="115"/>
        <v>58978639.787199616</v>
      </c>
    </row>
    <row r="54" spans="1:47">
      <c r="A54" s="3" t="s">
        <v>84</v>
      </c>
      <c r="B54" s="5">
        <v>92</v>
      </c>
      <c r="C54" s="6">
        <f>$B$54*C56</f>
        <v>0.86282090705285996</v>
      </c>
      <c r="D54" s="6">
        <f t="shared" ref="D54:W54" si="124">$B$54*D56</f>
        <v>1.3635872348641991</v>
      </c>
      <c r="E54" s="6">
        <f t="shared" si="124"/>
        <v>1.4303654492581919</v>
      </c>
      <c r="F54" s="6">
        <f t="shared" si="124"/>
        <v>0.82430822655709146</v>
      </c>
      <c r="G54" s="6">
        <f t="shared" si="124"/>
        <v>0.16758932778495622</v>
      </c>
      <c r="H54" s="6">
        <f t="shared" si="124"/>
        <v>4.5474507375615199</v>
      </c>
      <c r="I54" s="6">
        <f t="shared" si="124"/>
        <v>1.0653376830549173</v>
      </c>
      <c r="J54" s="6">
        <f t="shared" si="124"/>
        <v>0.24444956357757033</v>
      </c>
      <c r="K54" s="6">
        <f t="shared" si="124"/>
        <v>1.5434236431292532</v>
      </c>
      <c r="L54" s="6">
        <f t="shared" si="124"/>
        <v>2.6061724678073688</v>
      </c>
      <c r="M54" s="6">
        <f t="shared" si="124"/>
        <v>4.6483693792566569</v>
      </c>
      <c r="N54" s="6">
        <f t="shared" si="124"/>
        <v>12.664746879530716</v>
      </c>
      <c r="O54" s="6">
        <f t="shared" si="124"/>
        <v>16.175969004969978</v>
      </c>
      <c r="P54" s="6">
        <f t="shared" si="124"/>
        <v>0.23829593946083577</v>
      </c>
      <c r="Q54" s="6">
        <f t="shared" si="124"/>
        <v>0.48713064367417658</v>
      </c>
      <c r="R54" s="6">
        <f t="shared" si="124"/>
        <v>1.5261189997776892</v>
      </c>
      <c r="S54" s="6">
        <f t="shared" si="124"/>
        <v>0.20738343720851982</v>
      </c>
      <c r="T54" s="6">
        <f t="shared" si="124"/>
        <v>9.3779632804792692E-2</v>
      </c>
      <c r="U54" s="6">
        <f t="shared" si="124"/>
        <v>8.1949717019727508</v>
      </c>
      <c r="V54" s="6">
        <f t="shared" si="124"/>
        <v>5.2342623919509421</v>
      </c>
      <c r="W54" s="6">
        <f t="shared" si="124"/>
        <v>27.873466748745024</v>
      </c>
      <c r="X54">
        <v>1</v>
      </c>
      <c r="Z54" t="s">
        <v>84</v>
      </c>
      <c r="AA54">
        <f t="shared" si="118"/>
        <v>862820.90705286001</v>
      </c>
      <c r="AB54">
        <f t="shared" si="95"/>
        <v>1363587.2348641991</v>
      </c>
      <c r="AC54">
        <f t="shared" si="96"/>
        <v>1430365.449258192</v>
      </c>
      <c r="AD54">
        <f t="shared" si="97"/>
        <v>824308.22655709146</v>
      </c>
      <c r="AE54">
        <f t="shared" si="98"/>
        <v>167589.32778495623</v>
      </c>
      <c r="AF54">
        <f t="shared" si="99"/>
        <v>4547450.7375615202</v>
      </c>
      <c r="AG54">
        <f t="shared" si="100"/>
        <v>1065337.6830549173</v>
      </c>
      <c r="AH54">
        <f t="shared" si="101"/>
        <v>244449.56357757034</v>
      </c>
      <c r="AI54">
        <f t="shared" si="102"/>
        <v>1543423.6431292531</v>
      </c>
      <c r="AJ54">
        <f t="shared" si="103"/>
        <v>2606172.4678073688</v>
      </c>
      <c r="AK54">
        <f t="shared" si="104"/>
        <v>4648369.3792566573</v>
      </c>
      <c r="AL54">
        <f t="shared" si="105"/>
        <v>12664746.879530717</v>
      </c>
      <c r="AM54">
        <f t="shared" si="106"/>
        <v>16175969.004969979</v>
      </c>
      <c r="AN54">
        <f t="shared" si="107"/>
        <v>238295.93946083577</v>
      </c>
      <c r="AO54">
        <f t="shared" si="108"/>
        <v>487130.64367417659</v>
      </c>
      <c r="AP54">
        <f t="shared" si="109"/>
        <v>1526118.9997776891</v>
      </c>
      <c r="AQ54">
        <f t="shared" si="110"/>
        <v>207383.43720851981</v>
      </c>
      <c r="AR54">
        <f t="shared" si="111"/>
        <v>93779.632804792695</v>
      </c>
      <c r="AS54">
        <f t="shared" si="112"/>
        <v>8194971.7019727509</v>
      </c>
      <c r="AT54">
        <f t="shared" si="114"/>
        <v>5234262.3919509426</v>
      </c>
      <c r="AU54">
        <f t="shared" si="115"/>
        <v>27873466.748745024</v>
      </c>
    </row>
    <row r="55" spans="1:47">
      <c r="A55" s="3" t="s">
        <v>85</v>
      </c>
      <c r="B55" s="5">
        <v>26</v>
      </c>
      <c r="C55">
        <f>$B$55*C56</f>
        <v>0.24384069112363435</v>
      </c>
      <c r="D55">
        <f t="shared" ref="D55:W55" si="125">$B$55*D56</f>
        <v>0.38536160985292578</v>
      </c>
      <c r="E55">
        <f t="shared" si="125"/>
        <v>0.40423371392079338</v>
      </c>
      <c r="F55">
        <f t="shared" si="125"/>
        <v>0.23295667272265627</v>
      </c>
      <c r="G55">
        <f t="shared" si="125"/>
        <v>4.7362201330531102E-2</v>
      </c>
      <c r="H55">
        <f t="shared" si="125"/>
        <v>1.2851491214847774</v>
      </c>
      <c r="I55">
        <f t="shared" si="125"/>
        <v>0.30107369303725923</v>
      </c>
      <c r="J55">
        <f t="shared" si="125"/>
        <v>6.9083572315400313E-2</v>
      </c>
      <c r="K55">
        <f t="shared" si="125"/>
        <v>0.43618494262348456</v>
      </c>
      <c r="L55">
        <f t="shared" si="125"/>
        <v>0.73652700177164765</v>
      </c>
      <c r="M55">
        <f t="shared" si="125"/>
        <v>1.313669607181229</v>
      </c>
      <c r="N55">
        <f t="shared" si="125"/>
        <v>3.579167596389115</v>
      </c>
      <c r="O55">
        <f t="shared" si="125"/>
        <v>4.5714695014045592</v>
      </c>
      <c r="P55">
        <f t="shared" si="125"/>
        <v>6.7344504630236196E-2</v>
      </c>
      <c r="Q55">
        <f t="shared" si="125"/>
        <v>0.13766735582096296</v>
      </c>
      <c r="R55">
        <f t="shared" si="125"/>
        <v>0.431294499937173</v>
      </c>
      <c r="S55">
        <f t="shared" si="125"/>
        <v>5.8608362689364292E-2</v>
      </c>
      <c r="T55">
        <f t="shared" si="125"/>
        <v>2.6502939705702281E-2</v>
      </c>
      <c r="U55">
        <f t="shared" si="125"/>
        <v>2.3159702636009949</v>
      </c>
      <c r="V55">
        <f t="shared" si="125"/>
        <v>1.4792480672904835</v>
      </c>
      <c r="W55">
        <f t="shared" si="125"/>
        <v>7.8772840811670717</v>
      </c>
      <c r="X55">
        <v>0.5</v>
      </c>
      <c r="Z55" t="s">
        <v>167</v>
      </c>
      <c r="AA55">
        <f t="shared" si="118"/>
        <v>487681.38224726869</v>
      </c>
      <c r="AB55">
        <f t="shared" si="95"/>
        <v>770723.21970585152</v>
      </c>
      <c r="AC55">
        <f t="shared" si="96"/>
        <v>808467.42784158676</v>
      </c>
      <c r="AD55">
        <f t="shared" si="97"/>
        <v>465913.34544531256</v>
      </c>
      <c r="AE55">
        <f t="shared" si="98"/>
        <v>94724.40266106221</v>
      </c>
      <c r="AF55">
        <f t="shared" si="99"/>
        <v>2570298.2429695548</v>
      </c>
      <c r="AG55">
        <f t="shared" si="100"/>
        <v>602147.38607451844</v>
      </c>
      <c r="AH55">
        <f t="shared" si="101"/>
        <v>138167.14463080061</v>
      </c>
      <c r="AI55">
        <f t="shared" si="102"/>
        <v>872369.88524696918</v>
      </c>
      <c r="AJ55">
        <f t="shared" si="103"/>
        <v>1473054.0035432952</v>
      </c>
      <c r="AK55">
        <f t="shared" si="104"/>
        <v>2627339.2143624583</v>
      </c>
      <c r="AL55">
        <f t="shared" si="105"/>
        <v>7158335.1927782297</v>
      </c>
      <c r="AM55">
        <f t="shared" si="106"/>
        <v>9142939.0028091185</v>
      </c>
      <c r="AN55">
        <f t="shared" si="107"/>
        <v>134689.00926047241</v>
      </c>
      <c r="AO55">
        <f t="shared" si="108"/>
        <v>275334.71164192591</v>
      </c>
      <c r="AP55">
        <f t="shared" si="109"/>
        <v>862588.99987434596</v>
      </c>
      <c r="AQ55">
        <f t="shared" si="110"/>
        <v>117216.72537872859</v>
      </c>
      <c r="AR55">
        <f t="shared" si="111"/>
        <v>53005.87941140456</v>
      </c>
      <c r="AS55">
        <f t="shared" si="112"/>
        <v>4631940.5272019897</v>
      </c>
      <c r="AT55">
        <f t="shared" si="114"/>
        <v>2958496.134580967</v>
      </c>
      <c r="AU55">
        <f t="shared" si="115"/>
        <v>15754568.162334144</v>
      </c>
    </row>
    <row r="56" spans="1:47">
      <c r="A56" s="3" t="s">
        <v>161</v>
      </c>
      <c r="B56" s="5"/>
      <c r="C56">
        <v>9.3784881201397826E-3</v>
      </c>
      <c r="D56">
        <v>1.4821600378958685E-2</v>
      </c>
      <c r="E56">
        <v>1.554745053541513E-2</v>
      </c>
      <c r="F56">
        <v>8.9598720277944723E-3</v>
      </c>
      <c r="G56">
        <v>1.8216231280973501E-3</v>
      </c>
      <c r="H56">
        <v>4.9428812364799131E-2</v>
      </c>
      <c r="I56">
        <v>1.157975742450997E-2</v>
      </c>
      <c r="J56">
        <v>2.6570604736692429E-3</v>
      </c>
      <c r="K56">
        <v>1.6776343947057099E-2</v>
      </c>
      <c r="L56">
        <v>2.8327961606601833E-2</v>
      </c>
      <c r="M56">
        <v>5.0525754122354966E-2</v>
      </c>
      <c r="N56">
        <v>0.13766029216881212</v>
      </c>
      <c r="O56">
        <v>0.17582575005402151</v>
      </c>
      <c r="P56">
        <v>2.5901732550090845E-3</v>
      </c>
      <c r="Q56">
        <v>5.2948983008062672E-3</v>
      </c>
      <c r="R56">
        <v>1.6588249997583578E-2</v>
      </c>
      <c r="S56">
        <v>2.2541677957447805E-3</v>
      </c>
      <c r="T56">
        <v>1.0193438348347031E-3</v>
      </c>
      <c r="U56">
        <v>8.907577936926904E-2</v>
      </c>
      <c r="V56">
        <v>5.6894156434249367E-2</v>
      </c>
      <c r="W56">
        <v>0.302972464660272</v>
      </c>
      <c r="Z56" t="s">
        <v>90</v>
      </c>
      <c r="AA56">
        <f>MAX(AA45:AA55)</f>
        <v>428409337.32798523</v>
      </c>
      <c r="AB56">
        <f t="shared" ref="AB56:AS56" si="126">MAX(AB45:AB55)</f>
        <v>677050705.31083262</v>
      </c>
      <c r="AC56">
        <f t="shared" si="126"/>
        <v>710207540.45776308</v>
      </c>
      <c r="AD56">
        <f t="shared" si="126"/>
        <v>409286954.22965151</v>
      </c>
      <c r="AE56">
        <f t="shared" si="126"/>
        <v>83211744.491486937</v>
      </c>
      <c r="AF56">
        <f t="shared" si="126"/>
        <v>2257908148.8240242</v>
      </c>
      <c r="AG56">
        <f t="shared" si="126"/>
        <v>528963319.15161544</v>
      </c>
      <c r="AH56">
        <f t="shared" si="126"/>
        <v>121374522.43721101</v>
      </c>
      <c r="AI56">
        <f t="shared" si="126"/>
        <v>766343391.50156808</v>
      </c>
      <c r="AJ56">
        <f t="shared" si="126"/>
        <v>1294021286.1895716</v>
      </c>
      <c r="AK56">
        <f t="shared" si="126"/>
        <v>2308016448.309175</v>
      </c>
      <c r="AL56">
        <f t="shared" si="126"/>
        <v>6288322146.2713375</v>
      </c>
      <c r="AM56">
        <f t="shared" si="126"/>
        <v>8031720262.4677029</v>
      </c>
      <c r="AN56">
        <f t="shared" si="126"/>
        <v>118319114.28881498</v>
      </c>
      <c r="AO56">
        <f t="shared" si="126"/>
        <v>241870954.38083026</v>
      </c>
      <c r="AP56">
        <f t="shared" si="126"/>
        <v>757751259.88961768</v>
      </c>
      <c r="AQ56">
        <f t="shared" si="126"/>
        <v>102970384.90962155</v>
      </c>
      <c r="AR56">
        <f t="shared" si="126"/>
        <v>46563626.375249237</v>
      </c>
      <c r="AS56">
        <f t="shared" si="126"/>
        <v>4068981601.5882096</v>
      </c>
      <c r="AT56">
        <f>MAX(AT45:AT55)</f>
        <v>2598925065.9165111</v>
      </c>
      <c r="AU56">
        <f>MAX(AU45:AU55)</f>
        <v>13839782185.681225</v>
      </c>
    </row>
    <row r="57" spans="1:47">
      <c r="A57" s="3"/>
      <c r="B57" s="5"/>
    </row>
    <row r="58" spans="1:47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47">
      <c r="A59" s="9" t="s">
        <v>164</v>
      </c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  <c r="I59">
        <v>7</v>
      </c>
      <c r="J59">
        <v>8</v>
      </c>
      <c r="K59">
        <v>9</v>
      </c>
      <c r="L59">
        <v>10</v>
      </c>
      <c r="M59">
        <v>11</v>
      </c>
      <c r="N59">
        <v>12</v>
      </c>
      <c r="O59">
        <v>13</v>
      </c>
      <c r="P59">
        <v>14</v>
      </c>
      <c r="Q59">
        <v>15</v>
      </c>
      <c r="R59">
        <v>16</v>
      </c>
      <c r="S59">
        <v>17</v>
      </c>
      <c r="T59">
        <v>18</v>
      </c>
      <c r="U59">
        <v>19</v>
      </c>
      <c r="V59">
        <v>20</v>
      </c>
      <c r="W59">
        <v>21</v>
      </c>
    </row>
    <row r="60" spans="1:47">
      <c r="A60" t="s">
        <v>91</v>
      </c>
      <c r="C60" t="s">
        <v>0</v>
      </c>
      <c r="D60" t="s">
        <v>1</v>
      </c>
      <c r="E60" t="s">
        <v>2</v>
      </c>
      <c r="F60" t="s">
        <v>3</v>
      </c>
      <c r="G60" t="s">
        <v>4</v>
      </c>
      <c r="H60" t="s">
        <v>5</v>
      </c>
      <c r="I60" t="s">
        <v>54</v>
      </c>
      <c r="J60" t="s">
        <v>7</v>
      </c>
      <c r="K60" t="s">
        <v>8</v>
      </c>
      <c r="L60" t="s">
        <v>10</v>
      </c>
      <c r="M60" t="s">
        <v>11</v>
      </c>
      <c r="N60" t="s">
        <v>12</v>
      </c>
      <c r="O60" t="s">
        <v>13</v>
      </c>
      <c r="P60" t="s">
        <v>14</v>
      </c>
      <c r="Q60" t="s">
        <v>15</v>
      </c>
      <c r="R60" t="s">
        <v>16</v>
      </c>
      <c r="S60" t="s">
        <v>17</v>
      </c>
      <c r="T60" t="s">
        <v>18</v>
      </c>
      <c r="U60" t="s">
        <v>19</v>
      </c>
      <c r="X60" t="s">
        <v>87</v>
      </c>
    </row>
    <row r="61" spans="1:47">
      <c r="C61" t="s">
        <v>55</v>
      </c>
      <c r="D61" t="s">
        <v>56</v>
      </c>
      <c r="E61" t="s">
        <v>57</v>
      </c>
      <c r="F61" t="s">
        <v>58</v>
      </c>
      <c r="G61" t="s">
        <v>59</v>
      </c>
      <c r="H61" t="s">
        <v>60</v>
      </c>
      <c r="I61" t="s">
        <v>61</v>
      </c>
      <c r="J61" t="s">
        <v>62</v>
      </c>
      <c r="K61" t="s">
        <v>63</v>
      </c>
      <c r="L61" t="s">
        <v>65</v>
      </c>
      <c r="M61" t="s">
        <v>66</v>
      </c>
      <c r="N61" t="s">
        <v>67</v>
      </c>
      <c r="O61" t="s">
        <v>68</v>
      </c>
      <c r="P61" t="s">
        <v>69</v>
      </c>
      <c r="Q61" t="s">
        <v>70</v>
      </c>
      <c r="R61" t="s">
        <v>69</v>
      </c>
      <c r="S61" t="s">
        <v>71</v>
      </c>
      <c r="T61" t="s">
        <v>72</v>
      </c>
      <c r="U61" t="s">
        <v>72</v>
      </c>
      <c r="X61" t="s">
        <v>88</v>
      </c>
      <c r="AA61" t="s">
        <v>0</v>
      </c>
      <c r="AB61" t="s">
        <v>1</v>
      </c>
      <c r="AC61" t="s">
        <v>2</v>
      </c>
      <c r="AD61" t="s">
        <v>3</v>
      </c>
      <c r="AE61" t="s">
        <v>4</v>
      </c>
      <c r="AF61" t="s">
        <v>5</v>
      </c>
      <c r="AG61" t="s">
        <v>6</v>
      </c>
      <c r="AH61" t="s">
        <v>7</v>
      </c>
      <c r="AI61" t="s">
        <v>8</v>
      </c>
      <c r="AJ61" t="s">
        <v>10</v>
      </c>
      <c r="AK61" t="s">
        <v>11</v>
      </c>
      <c r="AL61" t="s">
        <v>12</v>
      </c>
      <c r="AM61" t="s">
        <v>13</v>
      </c>
      <c r="AN61" t="s">
        <v>14</v>
      </c>
      <c r="AO61" t="s">
        <v>15</v>
      </c>
      <c r="AP61" t="s">
        <v>16</v>
      </c>
      <c r="AQ61" t="s">
        <v>17</v>
      </c>
      <c r="AR61" t="s">
        <v>18</v>
      </c>
      <c r="AS61" t="s">
        <v>19</v>
      </c>
    </row>
    <row r="62" spans="1:47">
      <c r="A62" t="s">
        <v>73</v>
      </c>
      <c r="C62">
        <f t="shared" ref="C62:K62" si="127">C44</f>
        <v>938.94668715204693</v>
      </c>
      <c r="D62">
        <f t="shared" si="127"/>
        <v>1.0711645191577013E-47</v>
      </c>
      <c r="E62">
        <f t="shared" si="127"/>
        <v>1.0711645191577013E-47</v>
      </c>
      <c r="F62">
        <f t="shared" si="127"/>
        <v>189.47126915705533</v>
      </c>
      <c r="G62">
        <f t="shared" si="127"/>
        <v>468.33040719484654</v>
      </c>
      <c r="H62">
        <f t="shared" si="127"/>
        <v>1968.2307142628849</v>
      </c>
      <c r="I62">
        <f t="shared" si="127"/>
        <v>364.70513730538403</v>
      </c>
      <c r="J62">
        <f t="shared" si="127"/>
        <v>264.2629287853041</v>
      </c>
      <c r="K62">
        <f t="shared" si="127"/>
        <v>721.23983558167583</v>
      </c>
      <c r="L62">
        <f>M44</f>
        <v>3807.7552638262027</v>
      </c>
      <c r="M62">
        <f>L44+N44</f>
        <v>21941.30387348761</v>
      </c>
      <c r="N62">
        <f>O44</f>
        <v>223.40269425738643</v>
      </c>
      <c r="O62">
        <f t="shared" ref="O62" si="128">P44</f>
        <v>14.532024861805315</v>
      </c>
      <c r="P62">
        <f t="shared" ref="P62" si="129">Q44</f>
        <v>10405.825893270548</v>
      </c>
      <c r="Q62">
        <f t="shared" ref="Q62" si="130">R44</f>
        <v>1004.1145567051541</v>
      </c>
      <c r="R62">
        <f t="shared" ref="R62" si="131">S44</f>
        <v>200.27985755160128</v>
      </c>
      <c r="S62">
        <f t="shared" ref="S62" si="132">T44</f>
        <v>14147.235697758239</v>
      </c>
      <c r="T62">
        <f t="shared" ref="T62" si="133">U44</f>
        <v>9227.7817594450098</v>
      </c>
      <c r="U62">
        <f t="shared" ref="U62" si="134">V44</f>
        <v>0</v>
      </c>
      <c r="AA62">
        <v>1</v>
      </c>
      <c r="AB62" t="s">
        <v>20</v>
      </c>
      <c r="AC62">
        <v>6</v>
      </c>
      <c r="AD62" t="s">
        <v>21</v>
      </c>
      <c r="AE62" t="s">
        <v>22</v>
      </c>
      <c r="AF62">
        <v>12</v>
      </c>
      <c r="AG62" t="s">
        <v>23</v>
      </c>
      <c r="AH62" t="s">
        <v>24</v>
      </c>
      <c r="AI62">
        <v>27</v>
      </c>
      <c r="AJ62">
        <v>37</v>
      </c>
      <c r="AK62" t="s">
        <v>25</v>
      </c>
      <c r="AL62">
        <v>2</v>
      </c>
      <c r="AM62">
        <v>11</v>
      </c>
      <c r="AN62">
        <v>0</v>
      </c>
      <c r="AO62">
        <v>0</v>
      </c>
      <c r="AP62">
        <v>3</v>
      </c>
      <c r="AQ62">
        <v>26</v>
      </c>
      <c r="AR62">
        <v>0</v>
      </c>
      <c r="AS62">
        <v>25</v>
      </c>
    </row>
    <row r="63" spans="1:47">
      <c r="C63">
        <f>C64-C62</f>
        <v>1022.0858002810614</v>
      </c>
      <c r="D63">
        <f t="shared" ref="D63:U63" si="135">D64-D62</f>
        <v>3099.181817639882</v>
      </c>
      <c r="E63">
        <f t="shared" si="135"/>
        <v>3250.9563595047684</v>
      </c>
      <c r="F63">
        <f t="shared" si="135"/>
        <v>1684.0290119827409</v>
      </c>
      <c r="G63">
        <f t="shared" si="135"/>
        <v>-87.430832732818715</v>
      </c>
      <c r="H63">
        <f t="shared" si="135"/>
        <v>8367.2845224042485</v>
      </c>
      <c r="I63">
        <f t="shared" si="135"/>
        <v>2056.6105604022259</v>
      </c>
      <c r="J63">
        <f t="shared" si="135"/>
        <v>291.3257591984609</v>
      </c>
      <c r="K63">
        <f t="shared" si="135"/>
        <v>2786.6769074040162</v>
      </c>
      <c r="L63">
        <f t="shared" si="135"/>
        <v>6757.1293974040982</v>
      </c>
      <c r="M63">
        <f t="shared" si="135"/>
        <v>12766.674002697669</v>
      </c>
      <c r="N63">
        <f t="shared" si="135"/>
        <v>36541.585816288462</v>
      </c>
      <c r="O63">
        <f t="shared" si="135"/>
        <v>527.07061258733927</v>
      </c>
      <c r="P63">
        <f t="shared" si="135"/>
        <v>-9298.6679534702598</v>
      </c>
      <c r="Q63">
        <f t="shared" si="135"/>
        <v>2464.4719295395744</v>
      </c>
      <c r="R63">
        <f t="shared" si="135"/>
        <v>271.06437437083662</v>
      </c>
      <c r="S63">
        <f t="shared" si="135"/>
        <v>-13934.091921238138</v>
      </c>
      <c r="T63">
        <f t="shared" si="135"/>
        <v>9397.8746308897789</v>
      </c>
      <c r="U63">
        <f t="shared" si="135"/>
        <v>11896.511216245108</v>
      </c>
    </row>
    <row r="64" spans="1:47">
      <c r="A64" t="s">
        <v>74</v>
      </c>
      <c r="B64" t="s">
        <v>86</v>
      </c>
      <c r="C64">
        <f t="shared" ref="C64:K64" si="136">C45</f>
        <v>1961.0324874331084</v>
      </c>
      <c r="D64">
        <f t="shared" si="136"/>
        <v>3099.181817639882</v>
      </c>
      <c r="E64">
        <f t="shared" si="136"/>
        <v>3250.9563595047684</v>
      </c>
      <c r="F64">
        <f t="shared" si="136"/>
        <v>1873.5002811397962</v>
      </c>
      <c r="G64">
        <f t="shared" si="136"/>
        <v>380.89957446202783</v>
      </c>
      <c r="H64">
        <f t="shared" si="136"/>
        <v>10335.515236667134</v>
      </c>
      <c r="I64">
        <f t="shared" si="136"/>
        <v>2421.3156977076101</v>
      </c>
      <c r="J64">
        <f t="shared" si="136"/>
        <v>555.588687983765</v>
      </c>
      <c r="K64">
        <f t="shared" si="136"/>
        <v>3507.9167429856921</v>
      </c>
      <c r="L64">
        <f t="shared" ref="L64" si="137">M45</f>
        <v>10564.8846612303</v>
      </c>
      <c r="M64">
        <f t="shared" ref="M64" si="138">L45+N45</f>
        <v>34707.977876185279</v>
      </c>
      <c r="N64">
        <f t="shared" ref="N64" si="139">O45</f>
        <v>36764.988510545845</v>
      </c>
      <c r="O64">
        <f t="shared" ref="O64" si="140">P45</f>
        <v>541.60263744914459</v>
      </c>
      <c r="P64">
        <f t="shared" ref="P64" si="141">Q45</f>
        <v>1107.1579398002896</v>
      </c>
      <c r="Q64">
        <f t="shared" ref="Q64" si="142">R45</f>
        <v>3468.5864862447283</v>
      </c>
      <c r="R64">
        <f t="shared" ref="R64" si="143">S45</f>
        <v>471.34423192243787</v>
      </c>
      <c r="S64">
        <f t="shared" ref="S64" si="144">T45</f>
        <v>213.1437765201016</v>
      </c>
      <c r="T64">
        <f t="shared" ref="T64" si="145">U45</f>
        <v>18625.656390334789</v>
      </c>
      <c r="U64">
        <f t="shared" ref="U64" si="146">V45</f>
        <v>11896.511216245108</v>
      </c>
      <c r="AA64">
        <v>1</v>
      </c>
      <c r="AB64">
        <v>2</v>
      </c>
      <c r="AC64">
        <v>3</v>
      </c>
      <c r="AD64">
        <v>4</v>
      </c>
      <c r="AE64">
        <v>5</v>
      </c>
      <c r="AF64">
        <v>6</v>
      </c>
      <c r="AG64">
        <v>7</v>
      </c>
      <c r="AH64">
        <v>8</v>
      </c>
      <c r="AI64">
        <v>9</v>
      </c>
      <c r="AJ64">
        <v>10</v>
      </c>
      <c r="AK64">
        <v>11</v>
      </c>
      <c r="AL64">
        <v>12</v>
      </c>
      <c r="AM64">
        <v>13</v>
      </c>
      <c r="AN64">
        <v>14</v>
      </c>
      <c r="AO64">
        <v>15</v>
      </c>
      <c r="AP64">
        <v>16</v>
      </c>
      <c r="AQ64">
        <v>17</v>
      </c>
      <c r="AR64">
        <v>18</v>
      </c>
      <c r="AS64">
        <v>19</v>
      </c>
      <c r="AT64">
        <v>20</v>
      </c>
      <c r="AU64">
        <v>21</v>
      </c>
    </row>
    <row r="65" spans="1:47">
      <c r="A65" s="3" t="s">
        <v>75</v>
      </c>
      <c r="B65" s="5">
        <v>1208059</v>
      </c>
      <c r="C65" s="5">
        <f>$B$65*C76</f>
        <v>92905.083779299544</v>
      </c>
      <c r="D65" s="5">
        <f t="shared" ref="D65:W65" si="147">$B$65*D76</f>
        <v>15095.311621526547</v>
      </c>
      <c r="E65" s="5">
        <f t="shared" si="147"/>
        <v>2687.7286998756308</v>
      </c>
      <c r="F65" s="5">
        <f t="shared" si="147"/>
        <v>25627.532753973846</v>
      </c>
      <c r="G65" s="5">
        <f t="shared" si="147"/>
        <v>1927.3507604415024</v>
      </c>
      <c r="H65" s="5">
        <f t="shared" si="147"/>
        <v>56982.819582475546</v>
      </c>
      <c r="I65" s="5">
        <f t="shared" si="147"/>
        <v>54721.50624831739</v>
      </c>
      <c r="J65" s="5">
        <f t="shared" si="147"/>
        <v>8942.039354675504</v>
      </c>
      <c r="K65" s="5">
        <f t="shared" si="147"/>
        <v>17753.261288796959</v>
      </c>
      <c r="L65" s="5">
        <f t="shared" si="147"/>
        <v>28839.750163376772</v>
      </c>
      <c r="M65" s="5">
        <f t="shared" si="147"/>
        <v>76325.038258662054</v>
      </c>
      <c r="N65" s="5">
        <f t="shared" si="147"/>
        <v>238566.66527600182</v>
      </c>
      <c r="O65" s="5">
        <f t="shared" si="147"/>
        <v>114973.36615826878</v>
      </c>
      <c r="P65" s="5">
        <f t="shared" si="147"/>
        <v>1082.176031193329</v>
      </c>
      <c r="Q65" s="5">
        <f t="shared" si="147"/>
        <v>1328.827894470727</v>
      </c>
      <c r="R65" s="5">
        <f t="shared" si="147"/>
        <v>43020.690418613063</v>
      </c>
      <c r="S65" s="5">
        <f t="shared" si="147"/>
        <v>2760.2101128066429</v>
      </c>
      <c r="T65" s="5">
        <f t="shared" si="147"/>
        <v>851.09928990340484</v>
      </c>
      <c r="U65" s="5">
        <f t="shared" si="147"/>
        <v>86632.116407134657</v>
      </c>
      <c r="V65" s="5">
        <f t="shared" si="147"/>
        <v>90399.556147926429</v>
      </c>
      <c r="W65" s="5">
        <f t="shared" si="147"/>
        <v>246636.86975226007</v>
      </c>
      <c r="X65">
        <v>100</v>
      </c>
      <c r="Z65" t="s">
        <v>75</v>
      </c>
      <c r="AA65">
        <f>C65/$X65*1000000</f>
        <v>929050837.79299545</v>
      </c>
      <c r="AB65">
        <f t="shared" ref="AB65:AB75" si="148">D65/$X65*1000000</f>
        <v>150953116.21526548</v>
      </c>
      <c r="AC65">
        <f t="shared" ref="AC65:AC75" si="149">E65/$X65*1000000</f>
        <v>26877286.998756308</v>
      </c>
      <c r="AD65">
        <f t="shared" ref="AD65:AD75" si="150">F65/$X65*1000000</f>
        <v>256275327.53973845</v>
      </c>
      <c r="AE65">
        <f t="shared" ref="AE65:AE75" si="151">G65/$X65*1000000</f>
        <v>19273507.604415022</v>
      </c>
      <c r="AF65">
        <f t="shared" ref="AF65:AF75" si="152">H65/$X65*1000000</f>
        <v>569828195.82475543</v>
      </c>
      <c r="AG65">
        <f t="shared" ref="AG65:AG75" si="153">I65/$X65*1000000</f>
        <v>547215062.48317397</v>
      </c>
      <c r="AH65">
        <f t="shared" ref="AH65:AH75" si="154">J65/$X65*1000000</f>
        <v>89420393.546755031</v>
      </c>
      <c r="AI65">
        <f t="shared" ref="AI65:AI75" si="155">K65/$X65*1000000</f>
        <v>177532612.88796958</v>
      </c>
      <c r="AJ65">
        <f t="shared" ref="AJ65:AJ75" si="156">L65/$X65*1000000</f>
        <v>288397501.63376772</v>
      </c>
      <c r="AK65">
        <f t="shared" ref="AK65:AK75" si="157">M65/$X65*1000000</f>
        <v>763250382.58662045</v>
      </c>
      <c r="AL65">
        <f t="shared" ref="AL65:AL75" si="158">N65/$X65*1000000</f>
        <v>2385666652.7600183</v>
      </c>
      <c r="AM65">
        <f t="shared" ref="AM65:AM75" si="159">O65/$X65*1000000</f>
        <v>1149733661.5826879</v>
      </c>
      <c r="AN65">
        <f t="shared" ref="AN65:AN75" si="160">P65/$X65*1000000</f>
        <v>10821760.311933288</v>
      </c>
      <c r="AO65">
        <f t="shared" ref="AO65:AO75" si="161">Q65/$X65*1000000</f>
        <v>13288278.944707269</v>
      </c>
      <c r="AP65">
        <f t="shared" ref="AP65:AP75" si="162">R65/$X65*1000000</f>
        <v>430206904.18613064</v>
      </c>
      <c r="AQ65">
        <f t="shared" ref="AQ65:AQ75" si="163">S65/$X65*1000000</f>
        <v>27602101.128066428</v>
      </c>
      <c r="AR65">
        <f t="shared" ref="AR65:AR75" si="164">T65/$X65*1000000</f>
        <v>8510992.8990340494</v>
      </c>
      <c r="AS65">
        <f t="shared" ref="AS65:AS75" si="165">U65/$X65*1000000</f>
        <v>866321164.07134664</v>
      </c>
      <c r="AT65">
        <f>V65/$X65*1000000</f>
        <v>903995561.47926438</v>
      </c>
      <c r="AU65">
        <f>W65/$X65*1000000</f>
        <v>2466368697.5226007</v>
      </c>
    </row>
    <row r="66" spans="1:47">
      <c r="A66" s="3" t="s">
        <v>76</v>
      </c>
      <c r="B66" s="5">
        <v>97272</v>
      </c>
      <c r="C66" s="5">
        <f>$B$66*C76</f>
        <v>7480.6473105866726</v>
      </c>
      <c r="D66" s="5">
        <f t="shared" ref="D66:W66" si="166">$B$66*D76</f>
        <v>1215.4631123555473</v>
      </c>
      <c r="E66" s="5">
        <f t="shared" si="166"/>
        <v>216.4138888036945</v>
      </c>
      <c r="F66" s="5">
        <f t="shared" si="166"/>
        <v>2063.5096183584942</v>
      </c>
      <c r="G66" s="5">
        <f t="shared" si="166"/>
        <v>155.18883032175236</v>
      </c>
      <c r="H66" s="5">
        <f t="shared" si="166"/>
        <v>4588.2136770029956</v>
      </c>
      <c r="I66" s="5">
        <f t="shared" si="166"/>
        <v>4406.1344319990403</v>
      </c>
      <c r="J66" s="5">
        <f t="shared" si="166"/>
        <v>720.00626799518534</v>
      </c>
      <c r="K66" s="5">
        <f t="shared" si="166"/>
        <v>1429.4792159024169</v>
      </c>
      <c r="L66" s="5">
        <f t="shared" si="166"/>
        <v>2322.1549426741453</v>
      </c>
      <c r="M66" s="5">
        <f t="shared" si="166"/>
        <v>6145.6345439225861</v>
      </c>
      <c r="N66" s="5">
        <f t="shared" si="166"/>
        <v>19209.208047559969</v>
      </c>
      <c r="O66" s="5">
        <f t="shared" si="166"/>
        <v>9257.5687718456811</v>
      </c>
      <c r="P66" s="5">
        <f t="shared" si="166"/>
        <v>87.135998246970956</v>
      </c>
      <c r="Q66" s="5">
        <f t="shared" si="166"/>
        <v>106.99622034267909</v>
      </c>
      <c r="R66" s="5">
        <f t="shared" si="166"/>
        <v>3463.9935619032926</v>
      </c>
      <c r="S66" s="5">
        <f t="shared" si="166"/>
        <v>222.25003753370305</v>
      </c>
      <c r="T66" s="5">
        <f t="shared" si="166"/>
        <v>68.529873232585487</v>
      </c>
      <c r="U66" s="5">
        <f t="shared" si="166"/>
        <v>6975.5527065770812</v>
      </c>
      <c r="V66" s="5">
        <f t="shared" si="166"/>
        <v>7278.904114468829</v>
      </c>
      <c r="W66" s="5">
        <f t="shared" si="166"/>
        <v>19859.014828366693</v>
      </c>
      <c r="X66" s="8">
        <v>15</v>
      </c>
      <c r="Y66" s="8"/>
      <c r="Z66" s="8" t="s">
        <v>76</v>
      </c>
      <c r="AA66" s="8">
        <f>C66/$X66*1000000</f>
        <v>498709820.70577818</v>
      </c>
      <c r="AB66" s="8">
        <f t="shared" si="148"/>
        <v>81030874.157036498</v>
      </c>
      <c r="AC66" s="8">
        <f t="shared" si="149"/>
        <v>14427592.586912967</v>
      </c>
      <c r="AD66" s="8">
        <f t="shared" si="150"/>
        <v>137567307.89056626</v>
      </c>
      <c r="AE66" s="8">
        <f t="shared" si="151"/>
        <v>10345922.021450156</v>
      </c>
      <c r="AF66" s="8">
        <f t="shared" si="152"/>
        <v>305880911.80019975</v>
      </c>
      <c r="AG66" s="8">
        <f t="shared" si="153"/>
        <v>293742295.46660268</v>
      </c>
      <c r="AH66" s="8">
        <f t="shared" si="154"/>
        <v>48000417.866345696</v>
      </c>
      <c r="AI66" s="8">
        <f t="shared" si="155"/>
        <v>95298614.393494457</v>
      </c>
      <c r="AJ66" s="8">
        <f t="shared" si="156"/>
        <v>154810329.5116097</v>
      </c>
      <c r="AK66" s="8">
        <f t="shared" si="157"/>
        <v>409708969.59483904</v>
      </c>
      <c r="AL66" s="8">
        <f t="shared" si="158"/>
        <v>1280613869.8373313</v>
      </c>
      <c r="AM66" s="8">
        <f t="shared" si="159"/>
        <v>617171251.4563787</v>
      </c>
      <c r="AN66" s="8">
        <f t="shared" si="160"/>
        <v>5809066.5497980639</v>
      </c>
      <c r="AO66" s="8">
        <f t="shared" si="161"/>
        <v>7133081.3561786059</v>
      </c>
      <c r="AP66" s="8">
        <f t="shared" si="162"/>
        <v>230932904.12688616</v>
      </c>
      <c r="AQ66" s="8">
        <f t="shared" si="163"/>
        <v>14816669.168913536</v>
      </c>
      <c r="AR66" s="8">
        <f t="shared" si="164"/>
        <v>4568658.2155056987</v>
      </c>
      <c r="AS66" s="8">
        <f t="shared" si="165"/>
        <v>465036847.10513872</v>
      </c>
      <c r="AT66">
        <f t="shared" ref="AT66:AT75" si="167">V66/$X66*1000000</f>
        <v>485260274.2979219</v>
      </c>
      <c r="AU66">
        <f t="shared" ref="AU66:AU75" si="168">W66/$X66*1000000</f>
        <v>1323934321.8911128</v>
      </c>
    </row>
    <row r="67" spans="1:47">
      <c r="A67" s="3" t="s">
        <v>77</v>
      </c>
      <c r="B67" s="5">
        <v>46159</v>
      </c>
      <c r="C67" s="5">
        <f>$B$67*C76</f>
        <v>3549.8313924805725</v>
      </c>
      <c r="D67" s="5">
        <f t="shared" ref="D67:W67" si="169">$B$67*D76</f>
        <v>576.78018138025038</v>
      </c>
      <c r="E67" s="5">
        <f t="shared" si="169"/>
        <v>102.6960347611824</v>
      </c>
      <c r="F67" s="5">
        <f t="shared" si="169"/>
        <v>979.20820455845183</v>
      </c>
      <c r="G67" s="5">
        <f t="shared" si="169"/>
        <v>73.642581820274756</v>
      </c>
      <c r="H67" s="5">
        <f t="shared" si="169"/>
        <v>2177.2694620937295</v>
      </c>
      <c r="I67" s="5">
        <f t="shared" si="169"/>
        <v>2090.8664286397288</v>
      </c>
      <c r="J67" s="5">
        <f t="shared" si="169"/>
        <v>341.66840739770703</v>
      </c>
      <c r="K67" s="5">
        <f t="shared" si="169"/>
        <v>678.33838233859342</v>
      </c>
      <c r="L67" s="5">
        <f t="shared" si="169"/>
        <v>1101.9445472376005</v>
      </c>
      <c r="M67" s="5">
        <f t="shared" si="169"/>
        <v>2916.3206772033332</v>
      </c>
      <c r="N67" s="5">
        <f t="shared" si="169"/>
        <v>9115.4477574977445</v>
      </c>
      <c r="O67" s="5">
        <f t="shared" si="169"/>
        <v>4393.043393161699</v>
      </c>
      <c r="P67" s="5">
        <f t="shared" si="169"/>
        <v>41.349109127826431</v>
      </c>
      <c r="Q67" s="5">
        <f t="shared" si="169"/>
        <v>50.773486047348918</v>
      </c>
      <c r="R67" s="5">
        <f t="shared" si="169"/>
        <v>1643.787305945124</v>
      </c>
      <c r="S67" s="5">
        <f t="shared" si="169"/>
        <v>105.46549348752158</v>
      </c>
      <c r="T67" s="5">
        <f t="shared" si="169"/>
        <v>32.519845572651057</v>
      </c>
      <c r="U67" s="5">
        <f t="shared" si="169"/>
        <v>3310.1461611038276</v>
      </c>
      <c r="V67" s="5">
        <f t="shared" si="169"/>
        <v>3454.0971196209257</v>
      </c>
      <c r="W67" s="5">
        <f t="shared" si="169"/>
        <v>9423.8040285239149</v>
      </c>
      <c r="X67">
        <v>0.1</v>
      </c>
      <c r="Z67" t="s">
        <v>77</v>
      </c>
      <c r="AA67">
        <f>C67/$X67*1000000</f>
        <v>35498313924.805717</v>
      </c>
      <c r="AB67">
        <f t="shared" si="148"/>
        <v>5767801813.8025036</v>
      </c>
      <c r="AC67">
        <f t="shared" si="149"/>
        <v>1026960347.6118239</v>
      </c>
      <c r="AD67">
        <f t="shared" si="150"/>
        <v>9792082045.5845165</v>
      </c>
      <c r="AE67">
        <f t="shared" si="151"/>
        <v>736425818.20274758</v>
      </c>
      <c r="AF67">
        <f t="shared" si="152"/>
        <v>21772694620.937294</v>
      </c>
      <c r="AG67">
        <f t="shared" si="153"/>
        <v>20908664286.397289</v>
      </c>
      <c r="AH67">
        <f t="shared" si="154"/>
        <v>3416684073.9770699</v>
      </c>
      <c r="AI67">
        <f t="shared" si="155"/>
        <v>6783383823.3859339</v>
      </c>
      <c r="AJ67">
        <f t="shared" si="156"/>
        <v>11019445472.376005</v>
      </c>
      <c r="AK67">
        <f t="shared" si="157"/>
        <v>29163206772.033329</v>
      </c>
      <c r="AL67">
        <f t="shared" si="158"/>
        <v>91154477574.977448</v>
      </c>
      <c r="AM67">
        <f t="shared" si="159"/>
        <v>43930433931.616989</v>
      </c>
      <c r="AN67">
        <f t="shared" si="160"/>
        <v>413491091.27826428</v>
      </c>
      <c r="AO67">
        <f t="shared" si="161"/>
        <v>507734860.47348917</v>
      </c>
      <c r="AP67">
        <f t="shared" si="162"/>
        <v>16437873059.451239</v>
      </c>
      <c r="AQ67">
        <f t="shared" si="163"/>
        <v>1054654934.8752158</v>
      </c>
      <c r="AR67">
        <f t="shared" si="164"/>
        <v>325198455.72651052</v>
      </c>
      <c r="AS67">
        <f t="shared" si="165"/>
        <v>33101461611.038269</v>
      </c>
      <c r="AT67">
        <f t="shared" si="167"/>
        <v>34540971196.209251</v>
      </c>
      <c r="AU67">
        <f t="shared" si="168"/>
        <v>94238040285.239136</v>
      </c>
    </row>
    <row r="68" spans="1:47">
      <c r="A68" s="3" t="s">
        <v>78</v>
      </c>
      <c r="B68" s="5">
        <v>1083</v>
      </c>
      <c r="C68" s="6">
        <f>$B$68*C76</f>
        <v>83.287493187817319</v>
      </c>
      <c r="D68" s="6">
        <f t="shared" ref="D68:W68" si="170">$B$68*D76</f>
        <v>13.532635811755261</v>
      </c>
      <c r="E68" s="6">
        <f t="shared" si="170"/>
        <v>2.4094933955753057</v>
      </c>
      <c r="F68" s="6">
        <f t="shared" si="170"/>
        <v>22.974555027985947</v>
      </c>
      <c r="G68" s="6">
        <f t="shared" si="170"/>
        <v>1.7278302413691278</v>
      </c>
      <c r="H68" s="6">
        <f t="shared" si="170"/>
        <v>51.083923556565551</v>
      </c>
      <c r="I68" s="6">
        <f t="shared" si="170"/>
        <v>49.056702749557537</v>
      </c>
      <c r="J68" s="6">
        <f t="shared" si="170"/>
        <v>8.0163540200549566</v>
      </c>
      <c r="K68" s="6">
        <f t="shared" si="170"/>
        <v>15.915432918232559</v>
      </c>
      <c r="L68" s="6">
        <f t="shared" si="170"/>
        <v>25.854241743935557</v>
      </c>
      <c r="M68" s="6">
        <f t="shared" si="170"/>
        <v>68.423824030226172</v>
      </c>
      <c r="N68" s="6">
        <f t="shared" si="170"/>
        <v>213.87009946857725</v>
      </c>
      <c r="O68" s="6">
        <f t="shared" si="170"/>
        <v>103.0712535972209</v>
      </c>
      <c r="P68" s="6">
        <f t="shared" si="170"/>
        <v>0.97014851243389211</v>
      </c>
      <c r="Q68" s="6">
        <f t="shared" si="170"/>
        <v>1.1912668253055498</v>
      </c>
      <c r="R68" s="6">
        <f t="shared" si="170"/>
        <v>38.567162467526792</v>
      </c>
      <c r="S68" s="6">
        <f t="shared" si="170"/>
        <v>2.4744714887017887</v>
      </c>
      <c r="T68" s="6">
        <f t="shared" si="170"/>
        <v>0.76299297547999512</v>
      </c>
      <c r="U68" s="6">
        <f t="shared" si="170"/>
        <v>77.6639072006639</v>
      </c>
      <c r="V68" s="6">
        <f t="shared" si="170"/>
        <v>81.04133929568367</v>
      </c>
      <c r="W68" s="6">
        <f t="shared" si="170"/>
        <v>221.10487148533113</v>
      </c>
      <c r="X68">
        <v>10</v>
      </c>
      <c r="Z68" t="s">
        <v>78</v>
      </c>
      <c r="AA68">
        <f t="shared" ref="AA68:AA75" si="171">C68/$X68*1000000</f>
        <v>8328749.3187817317</v>
      </c>
      <c r="AB68">
        <f t="shared" si="148"/>
        <v>1353263.5811755261</v>
      </c>
      <c r="AC68">
        <f t="shared" si="149"/>
        <v>240949.33955753056</v>
      </c>
      <c r="AD68">
        <f t="shared" si="150"/>
        <v>2297455.5027985945</v>
      </c>
      <c r="AE68">
        <f t="shared" si="151"/>
        <v>172783.02413691278</v>
      </c>
      <c r="AF68">
        <f t="shared" si="152"/>
        <v>5108392.3556565549</v>
      </c>
      <c r="AG68">
        <f t="shared" si="153"/>
        <v>4905670.2749557542</v>
      </c>
      <c r="AH68">
        <f t="shared" si="154"/>
        <v>801635.40200549562</v>
      </c>
      <c r="AI68">
        <f t="shared" si="155"/>
        <v>1591543.2918232558</v>
      </c>
      <c r="AJ68">
        <f t="shared" si="156"/>
        <v>2585424.1743935556</v>
      </c>
      <c r="AK68">
        <f t="shared" si="157"/>
        <v>6842382.4030226171</v>
      </c>
      <c r="AL68">
        <f t="shared" si="158"/>
        <v>21387009.946857724</v>
      </c>
      <c r="AM68">
        <f t="shared" si="159"/>
        <v>10307125.359722089</v>
      </c>
      <c r="AN68">
        <f t="shared" si="160"/>
        <v>97014.851243389217</v>
      </c>
      <c r="AO68">
        <f t="shared" si="161"/>
        <v>119126.68253055499</v>
      </c>
      <c r="AP68">
        <f t="shared" si="162"/>
        <v>3856716.2467526793</v>
      </c>
      <c r="AQ68">
        <f t="shared" si="163"/>
        <v>247447.14887017888</v>
      </c>
      <c r="AR68">
        <f t="shared" si="164"/>
        <v>76299.297547999508</v>
      </c>
      <c r="AS68">
        <f t="shared" si="165"/>
        <v>7766390.72006639</v>
      </c>
      <c r="AT68">
        <f t="shared" si="167"/>
        <v>8104133.9295683661</v>
      </c>
      <c r="AU68">
        <f t="shared" si="168"/>
        <v>22110487.148533113</v>
      </c>
    </row>
    <row r="69" spans="1:47">
      <c r="A69" s="3" t="s">
        <v>79</v>
      </c>
      <c r="B69" s="5">
        <v>35121</v>
      </c>
      <c r="C69" s="6">
        <f>$B$69*C76</f>
        <v>2700.9603400270844</v>
      </c>
      <c r="D69" s="6">
        <f t="shared" ref="D69:W69" si="172">$B$69*D76</f>
        <v>438.85475747429047</v>
      </c>
      <c r="E69" s="6">
        <f t="shared" si="172"/>
        <v>78.138335684210816</v>
      </c>
      <c r="F69" s="6">
        <f t="shared" si="172"/>
        <v>745.05018202945007</v>
      </c>
      <c r="G69" s="6">
        <f t="shared" si="172"/>
        <v>56.032433893929024</v>
      </c>
      <c r="H69" s="6">
        <f t="shared" si="172"/>
        <v>1656.6190943953266</v>
      </c>
      <c r="I69" s="6">
        <f t="shared" si="172"/>
        <v>1590.8776152051803</v>
      </c>
      <c r="J69" s="6">
        <f t="shared" si="172"/>
        <v>259.96525349801487</v>
      </c>
      <c r="K69" s="6">
        <f t="shared" si="172"/>
        <v>516.1273495117689</v>
      </c>
      <c r="L69" s="6">
        <f t="shared" si="172"/>
        <v>838.43658752424813</v>
      </c>
      <c r="M69" s="6">
        <f t="shared" si="172"/>
        <v>2218.9410191741213</v>
      </c>
      <c r="N69" s="6">
        <f t="shared" si="172"/>
        <v>6935.6710650377672</v>
      </c>
      <c r="O69" s="6">
        <f t="shared" si="172"/>
        <v>3342.5350854921471</v>
      </c>
      <c r="P69" s="6">
        <f t="shared" si="172"/>
        <v>31.461298158070843</v>
      </c>
      <c r="Q69" s="6">
        <f t="shared" si="172"/>
        <v>38.632024165795215</v>
      </c>
      <c r="R69" s="6">
        <f t="shared" si="172"/>
        <v>1250.7085069455295</v>
      </c>
      <c r="S69" s="6">
        <f t="shared" si="172"/>
        <v>80.245533845517571</v>
      </c>
      <c r="T69" s="6">
        <f t="shared" si="172"/>
        <v>24.74337607740804</v>
      </c>
      <c r="U69" s="6">
        <f t="shared" si="172"/>
        <v>2518.5910293578181</v>
      </c>
      <c r="V69" s="6">
        <f t="shared" si="172"/>
        <v>2628.1190003727665</v>
      </c>
      <c r="W69" s="6">
        <f t="shared" si="172"/>
        <v>7170.2901121295608</v>
      </c>
      <c r="X69">
        <v>0.5</v>
      </c>
      <c r="Z69" t="s">
        <v>79</v>
      </c>
      <c r="AA69">
        <f t="shared" si="171"/>
        <v>5401920680.0541687</v>
      </c>
      <c r="AB69">
        <f t="shared" si="148"/>
        <v>877709514.94858098</v>
      </c>
      <c r="AC69">
        <f t="shared" si="149"/>
        <v>156276671.36842164</v>
      </c>
      <c r="AD69">
        <f t="shared" si="150"/>
        <v>1490100364.0589001</v>
      </c>
      <c r="AE69">
        <f t="shared" si="151"/>
        <v>112064867.78785805</v>
      </c>
      <c r="AF69">
        <f t="shared" si="152"/>
        <v>3313238188.7906532</v>
      </c>
      <c r="AG69">
        <f t="shared" si="153"/>
        <v>3181755230.4103608</v>
      </c>
      <c r="AH69">
        <f t="shared" si="154"/>
        <v>519930506.99602973</v>
      </c>
      <c r="AI69">
        <f t="shared" si="155"/>
        <v>1032254699.0235378</v>
      </c>
      <c r="AJ69">
        <f t="shared" si="156"/>
        <v>1676873175.0484962</v>
      </c>
      <c r="AK69">
        <f t="shared" si="157"/>
        <v>4437882038.3482428</v>
      </c>
      <c r="AL69">
        <f t="shared" si="158"/>
        <v>13871342130.075535</v>
      </c>
      <c r="AM69">
        <f t="shared" si="159"/>
        <v>6685070170.9842939</v>
      </c>
      <c r="AN69">
        <f t="shared" si="160"/>
        <v>62922596.316141687</v>
      </c>
      <c r="AO69">
        <f t="shared" si="161"/>
        <v>77264048.331590429</v>
      </c>
      <c r="AP69">
        <f t="shared" si="162"/>
        <v>2501417013.8910589</v>
      </c>
      <c r="AQ69">
        <f t="shared" si="163"/>
        <v>160491067.69103515</v>
      </c>
      <c r="AR69">
        <f t="shared" si="164"/>
        <v>49486752.154816084</v>
      </c>
      <c r="AS69">
        <f t="shared" si="165"/>
        <v>5037182058.7156363</v>
      </c>
      <c r="AT69">
        <f t="shared" si="167"/>
        <v>5256238000.745533</v>
      </c>
      <c r="AU69">
        <f t="shared" si="168"/>
        <v>14340580224.259121</v>
      </c>
    </row>
    <row r="70" spans="1:47">
      <c r="A70" s="3" t="s">
        <v>80</v>
      </c>
      <c r="B70" s="5">
        <v>13650</v>
      </c>
      <c r="C70" s="6">
        <f>$B$70*C76</f>
        <v>1049.7454127550384</v>
      </c>
      <c r="D70" s="6">
        <f t="shared" ref="D70:W70" si="173">$B$70*D76</f>
        <v>170.56369236422836</v>
      </c>
      <c r="E70" s="6">
        <f t="shared" si="173"/>
        <v>30.368961079965764</v>
      </c>
      <c r="F70" s="6">
        <f t="shared" si="173"/>
        <v>289.56849134996139</v>
      </c>
      <c r="G70" s="6">
        <f t="shared" si="173"/>
        <v>21.77736176794884</v>
      </c>
      <c r="H70" s="6">
        <f t="shared" si="173"/>
        <v>643.85554621156018</v>
      </c>
      <c r="I70" s="6">
        <f t="shared" si="173"/>
        <v>618.30470224511578</v>
      </c>
      <c r="J70" s="6">
        <f t="shared" si="173"/>
        <v>101.03714900623282</v>
      </c>
      <c r="K70" s="6">
        <f t="shared" si="173"/>
        <v>200.59617667024415</v>
      </c>
      <c r="L70" s="6">
        <f t="shared" si="173"/>
        <v>325.86371173104374</v>
      </c>
      <c r="M70" s="6">
        <f t="shared" si="173"/>
        <v>862.4055383311055</v>
      </c>
      <c r="N70" s="6">
        <f t="shared" si="173"/>
        <v>2695.5926664322064</v>
      </c>
      <c r="O70" s="6">
        <f t="shared" si="173"/>
        <v>1299.0975176381028</v>
      </c>
      <c r="P70" s="6">
        <f t="shared" si="173"/>
        <v>12.227633605468723</v>
      </c>
      <c r="Q70" s="6">
        <f t="shared" si="173"/>
        <v>15.014581870194604</v>
      </c>
      <c r="R70" s="6">
        <f t="shared" si="173"/>
        <v>486.09581503392496</v>
      </c>
      <c r="S70" s="6">
        <f t="shared" si="173"/>
        <v>31.187937045964375</v>
      </c>
      <c r="T70" s="6">
        <f t="shared" si="173"/>
        <v>9.6166704665761156</v>
      </c>
      <c r="U70" s="6">
        <f t="shared" si="173"/>
        <v>978.86642039617936</v>
      </c>
      <c r="V70" s="6">
        <f t="shared" si="173"/>
        <v>1021.4351628680351</v>
      </c>
      <c r="W70" s="6">
        <f t="shared" si="173"/>
        <v>2786.778851130905</v>
      </c>
      <c r="X70">
        <v>0.5</v>
      </c>
      <c r="Z70" t="s">
        <v>80</v>
      </c>
      <c r="AA70">
        <f t="shared" si="171"/>
        <v>2099490825.5100768</v>
      </c>
      <c r="AB70">
        <f t="shared" si="148"/>
        <v>341127384.72845674</v>
      </c>
      <c r="AC70">
        <f t="shared" si="149"/>
        <v>60737922.159931526</v>
      </c>
      <c r="AD70">
        <f t="shared" si="150"/>
        <v>579136982.6999228</v>
      </c>
      <c r="AE70">
        <f t="shared" si="151"/>
        <v>43554723.53589768</v>
      </c>
      <c r="AF70">
        <f t="shared" si="152"/>
        <v>1287711092.4231203</v>
      </c>
      <c r="AG70">
        <f t="shared" si="153"/>
        <v>1236609404.4902315</v>
      </c>
      <c r="AH70">
        <f t="shared" si="154"/>
        <v>202074298.01246566</v>
      </c>
      <c r="AI70">
        <f t="shared" si="155"/>
        <v>401192353.34048831</v>
      </c>
      <c r="AJ70">
        <f t="shared" si="156"/>
        <v>651727423.46208751</v>
      </c>
      <c r="AK70">
        <f t="shared" si="157"/>
        <v>1724811076.6622109</v>
      </c>
      <c r="AL70">
        <f t="shared" si="158"/>
        <v>5391185332.8644133</v>
      </c>
      <c r="AM70">
        <f t="shared" si="159"/>
        <v>2598195035.2762055</v>
      </c>
      <c r="AN70">
        <f t="shared" si="160"/>
        <v>24455267.210937448</v>
      </c>
      <c r="AO70">
        <f t="shared" si="161"/>
        <v>30029163.740389209</v>
      </c>
      <c r="AP70">
        <f t="shared" si="162"/>
        <v>972191630.06784987</v>
      </c>
      <c r="AQ70">
        <f t="shared" si="163"/>
        <v>62375874.09192875</v>
      </c>
      <c r="AR70">
        <f t="shared" si="164"/>
        <v>19233340.933152232</v>
      </c>
      <c r="AS70">
        <f t="shared" si="165"/>
        <v>1957732840.7923586</v>
      </c>
      <c r="AT70">
        <f t="shared" si="167"/>
        <v>2042870325.7360704</v>
      </c>
      <c r="AU70">
        <f t="shared" si="168"/>
        <v>5573557702.2618103</v>
      </c>
    </row>
    <row r="71" spans="1:47">
      <c r="A71" s="3" t="s">
        <v>81</v>
      </c>
      <c r="B71" s="5">
        <v>76</v>
      </c>
      <c r="C71" s="6">
        <f>$B$71*C76</f>
        <v>5.844736364057356</v>
      </c>
      <c r="D71" s="6">
        <f t="shared" ref="D71:W71" si="174">$B$71*D76</f>
        <v>0.94965865345650957</v>
      </c>
      <c r="E71" s="6">
        <f t="shared" si="174"/>
        <v>0.16908725582984602</v>
      </c>
      <c r="F71" s="6">
        <f t="shared" si="174"/>
        <v>1.6122494756481367</v>
      </c>
      <c r="G71" s="6">
        <f t="shared" si="174"/>
        <v>0.12125124500835985</v>
      </c>
      <c r="H71" s="6">
        <f t="shared" si="174"/>
        <v>3.5848367408116175</v>
      </c>
      <c r="I71" s="6">
        <f t="shared" si="174"/>
        <v>3.4425756315478977</v>
      </c>
      <c r="J71" s="6">
        <f t="shared" si="174"/>
        <v>0.5625511593021022</v>
      </c>
      <c r="K71" s="6">
        <f t="shared" si="174"/>
        <v>1.1168724854900041</v>
      </c>
      <c r="L71" s="6">
        <f t="shared" si="174"/>
        <v>1.81433275396039</v>
      </c>
      <c r="M71" s="6">
        <f t="shared" si="174"/>
        <v>4.8016718617702576</v>
      </c>
      <c r="N71" s="6">
        <f t="shared" si="174"/>
        <v>15.008428032882614</v>
      </c>
      <c r="O71" s="6">
        <f t="shared" si="174"/>
        <v>7.233070427875151</v>
      </c>
      <c r="P71" s="6">
        <f t="shared" si="174"/>
        <v>6.80805973637819E-2</v>
      </c>
      <c r="Q71" s="6">
        <f t="shared" si="174"/>
        <v>8.3597671951266661E-2</v>
      </c>
      <c r="R71" s="6">
        <f t="shared" si="174"/>
        <v>2.7064675415808277</v>
      </c>
      <c r="S71" s="6">
        <f t="shared" si="174"/>
        <v>0.1736471220141606</v>
      </c>
      <c r="T71" s="6">
        <f t="shared" si="174"/>
        <v>5.3543366700350536E-2</v>
      </c>
      <c r="U71" s="6">
        <f t="shared" si="174"/>
        <v>5.4500987509237824</v>
      </c>
      <c r="V71" s="6">
        <f t="shared" si="174"/>
        <v>5.687111529521661</v>
      </c>
      <c r="W71" s="6">
        <f t="shared" si="174"/>
        <v>15.516131332303939</v>
      </c>
      <c r="X71">
        <v>0.05</v>
      </c>
      <c r="Z71" t="s">
        <v>81</v>
      </c>
      <c r="AA71">
        <f t="shared" si="171"/>
        <v>116894727.28114711</v>
      </c>
      <c r="AB71">
        <f t="shared" si="148"/>
        <v>18993173.06913019</v>
      </c>
      <c r="AC71">
        <f t="shared" si="149"/>
        <v>3381745.11659692</v>
      </c>
      <c r="AD71">
        <f t="shared" si="150"/>
        <v>32244989.512962732</v>
      </c>
      <c r="AE71">
        <f t="shared" si="151"/>
        <v>2425024.900167197</v>
      </c>
      <c r="AF71">
        <f t="shared" si="152"/>
        <v>71696734.816232353</v>
      </c>
      <c r="AG71">
        <f t="shared" si="153"/>
        <v>68851512.630957961</v>
      </c>
      <c r="AH71">
        <f t="shared" si="154"/>
        <v>11251023.186042044</v>
      </c>
      <c r="AI71">
        <f t="shared" si="155"/>
        <v>22337449.709800079</v>
      </c>
      <c r="AJ71">
        <f t="shared" si="156"/>
        <v>36286655.0792078</v>
      </c>
      <c r="AK71">
        <f t="shared" si="157"/>
        <v>96033437.235405147</v>
      </c>
      <c r="AL71">
        <f t="shared" si="158"/>
        <v>300168560.65765226</v>
      </c>
      <c r="AM71">
        <f t="shared" si="159"/>
        <v>144661408.55750301</v>
      </c>
      <c r="AN71">
        <f t="shared" si="160"/>
        <v>1361611.9472756379</v>
      </c>
      <c r="AO71">
        <f t="shared" si="161"/>
        <v>1671953.4390253332</v>
      </c>
      <c r="AP71">
        <f t="shared" si="162"/>
        <v>54129350.831616551</v>
      </c>
      <c r="AQ71">
        <f t="shared" si="163"/>
        <v>3472942.4402832119</v>
      </c>
      <c r="AR71">
        <f t="shared" si="164"/>
        <v>1070867.3340070108</v>
      </c>
      <c r="AS71">
        <f t="shared" si="165"/>
        <v>109001975.01847565</v>
      </c>
      <c r="AT71">
        <f t="shared" si="167"/>
        <v>113742230.59043321</v>
      </c>
      <c r="AU71">
        <f t="shared" si="168"/>
        <v>310322626.64607871</v>
      </c>
    </row>
    <row r="72" spans="1:47">
      <c r="A72" s="3" t="s">
        <v>82</v>
      </c>
      <c r="B72" s="5">
        <v>13</v>
      </c>
      <c r="C72" s="6">
        <f>$B$72*C76</f>
        <v>0.99975753595717931</v>
      </c>
      <c r="D72" s="6">
        <f t="shared" ref="D72:W72" si="175">$B$72*D76</f>
        <v>0.1624416117754556</v>
      </c>
      <c r="E72" s="6">
        <f t="shared" si="175"/>
        <v>2.8922820076157874E-2</v>
      </c>
      <c r="F72" s="6">
        <f t="shared" si="175"/>
        <v>0.2757795155713918</v>
      </c>
      <c r="G72" s="6">
        <f t="shared" si="175"/>
        <v>2.0740344540903656E-2</v>
      </c>
      <c r="H72" s="6">
        <f t="shared" si="175"/>
        <v>0.61319575829672401</v>
      </c>
      <c r="I72" s="6">
        <f t="shared" si="175"/>
        <v>0.58886162118582452</v>
      </c>
      <c r="J72" s="6">
        <f t="shared" si="175"/>
        <v>9.6225856196412218E-2</v>
      </c>
      <c r="K72" s="6">
        <f t="shared" si="175"/>
        <v>0.19104397778118493</v>
      </c>
      <c r="L72" s="6">
        <f t="shared" si="175"/>
        <v>0.31034639212480353</v>
      </c>
      <c r="M72" s="6">
        <f t="shared" si="175"/>
        <v>0.82133860793438618</v>
      </c>
      <c r="N72" s="6">
        <f t="shared" si="175"/>
        <v>2.5672311108878154</v>
      </c>
      <c r="O72" s="6">
        <f t="shared" si="175"/>
        <v>1.2372357310839075</v>
      </c>
      <c r="P72" s="6">
        <f t="shared" si="175"/>
        <v>1.164536533854164E-2</v>
      </c>
      <c r="Q72" s="6">
        <f t="shared" si="175"/>
        <v>1.4299601781137719E-2</v>
      </c>
      <c r="R72" s="6">
        <f t="shared" si="175"/>
        <v>0.46294839527040471</v>
      </c>
      <c r="S72" s="6">
        <f t="shared" si="175"/>
        <v>2.9702797186632737E-2</v>
      </c>
      <c r="T72" s="6">
        <f t="shared" si="175"/>
        <v>9.1587337776915384E-3</v>
      </c>
      <c r="U72" s="6">
        <f t="shared" si="175"/>
        <v>0.93225373371064701</v>
      </c>
      <c r="V72" s="6">
        <f t="shared" si="175"/>
        <v>0.97279539320765251</v>
      </c>
      <c r="W72" s="6">
        <f t="shared" si="175"/>
        <v>2.6540750963151476</v>
      </c>
      <c r="X72">
        <v>0.1</v>
      </c>
      <c r="Z72" t="s">
        <v>82</v>
      </c>
      <c r="AA72">
        <f t="shared" si="171"/>
        <v>9997575.3595717922</v>
      </c>
      <c r="AB72">
        <f t="shared" si="148"/>
        <v>1624416.117754556</v>
      </c>
      <c r="AC72">
        <f t="shared" si="149"/>
        <v>289228.20076157874</v>
      </c>
      <c r="AD72">
        <f t="shared" si="150"/>
        <v>2757795.1557139182</v>
      </c>
      <c r="AE72">
        <f t="shared" si="151"/>
        <v>207403.44540903653</v>
      </c>
      <c r="AF72">
        <f t="shared" si="152"/>
        <v>6131957.5829672394</v>
      </c>
      <c r="AG72">
        <f t="shared" si="153"/>
        <v>5888616.2118582446</v>
      </c>
      <c r="AH72">
        <f t="shared" si="154"/>
        <v>962258.56196412223</v>
      </c>
      <c r="AI72">
        <f t="shared" si="155"/>
        <v>1910439.7778118493</v>
      </c>
      <c r="AJ72">
        <f t="shared" si="156"/>
        <v>3103463.9212480355</v>
      </c>
      <c r="AK72">
        <f t="shared" si="157"/>
        <v>8213386.079343861</v>
      </c>
      <c r="AL72">
        <f t="shared" si="158"/>
        <v>25672311.108878151</v>
      </c>
      <c r="AM72">
        <f t="shared" si="159"/>
        <v>12372357.310839074</v>
      </c>
      <c r="AN72">
        <f t="shared" si="160"/>
        <v>116453.6533854164</v>
      </c>
      <c r="AO72">
        <f t="shared" si="161"/>
        <v>142996.01781137718</v>
      </c>
      <c r="AP72">
        <f t="shared" si="162"/>
        <v>4629483.9527040469</v>
      </c>
      <c r="AQ72">
        <f t="shared" si="163"/>
        <v>297027.97186632734</v>
      </c>
      <c r="AR72">
        <f t="shared" si="164"/>
        <v>91587.337776915389</v>
      </c>
      <c r="AS72">
        <f t="shared" si="165"/>
        <v>9322537.33710647</v>
      </c>
      <c r="AT72">
        <f t="shared" si="167"/>
        <v>9727953.9320765231</v>
      </c>
      <c r="AU72">
        <f t="shared" si="168"/>
        <v>26540750.963151474</v>
      </c>
    </row>
    <row r="73" spans="1:47">
      <c r="A73" s="3" t="s">
        <v>83</v>
      </c>
      <c r="B73" s="5">
        <v>6433</v>
      </c>
      <c r="C73" s="6">
        <f>$B$73*C76</f>
        <v>494.72617144711802</v>
      </c>
      <c r="D73" s="6">
        <f t="shared" ref="D73:W73" si="176">$B$73*D76</f>
        <v>80.383606811654289</v>
      </c>
      <c r="E73" s="6">
        <f t="shared" si="176"/>
        <v>14.312346273071045</v>
      </c>
      <c r="F73" s="6">
        <f t="shared" si="176"/>
        <v>136.46843259005874</v>
      </c>
      <c r="G73" s="6">
        <f t="shared" si="176"/>
        <v>10.263279725510248</v>
      </c>
      <c r="H73" s="6">
        <f t="shared" si="176"/>
        <v>303.43756254790969</v>
      </c>
      <c r="I73" s="6">
        <f t="shared" si="176"/>
        <v>291.39590839141613</v>
      </c>
      <c r="J73" s="6">
        <f t="shared" si="176"/>
        <v>47.616994839347676</v>
      </c>
      <c r="K73" s="6">
        <f t="shared" si="176"/>
        <v>94.537377620489423</v>
      </c>
      <c r="L73" s="6">
        <f t="shared" si="176"/>
        <v>153.57371850298932</v>
      </c>
      <c r="M73" s="6">
        <f t="shared" si="176"/>
        <v>406.43625114168515</v>
      </c>
      <c r="N73" s="6">
        <f t="shared" si="176"/>
        <v>1270.3844412570245</v>
      </c>
      <c r="O73" s="6">
        <f t="shared" si="176"/>
        <v>612.24134292790586</v>
      </c>
      <c r="P73" s="6">
        <f t="shared" si="176"/>
        <v>5.762664247910644</v>
      </c>
      <c r="Q73" s="6">
        <f t="shared" si="176"/>
        <v>7.0761029429276112</v>
      </c>
      <c r="R73" s="6">
        <f t="shared" si="176"/>
        <v>229.08823282880871</v>
      </c>
      <c r="S73" s="6">
        <f t="shared" si="176"/>
        <v>14.698314946277568</v>
      </c>
      <c r="T73" s="6">
        <f t="shared" si="176"/>
        <v>4.5321641839915134</v>
      </c>
      <c r="U73" s="6">
        <f t="shared" si="176"/>
        <v>461.32217453543018</v>
      </c>
      <c r="V73" s="6">
        <f t="shared" si="176"/>
        <v>481.38405880806374</v>
      </c>
      <c r="W73" s="6">
        <f t="shared" si="176"/>
        <v>1313.358853430411</v>
      </c>
      <c r="X73">
        <v>1.5</v>
      </c>
      <c r="Z73" t="s">
        <v>83</v>
      </c>
      <c r="AA73">
        <f t="shared" si="171"/>
        <v>329817447.63141197</v>
      </c>
      <c r="AB73">
        <f t="shared" si="148"/>
        <v>53589071.207769528</v>
      </c>
      <c r="AC73">
        <f t="shared" si="149"/>
        <v>9541564.1820473634</v>
      </c>
      <c r="AD73">
        <f t="shared" si="150"/>
        <v>90978955.060039148</v>
      </c>
      <c r="AE73">
        <f t="shared" si="151"/>
        <v>6842186.483673498</v>
      </c>
      <c r="AF73">
        <f t="shared" si="152"/>
        <v>202291708.36527315</v>
      </c>
      <c r="AG73">
        <f t="shared" si="153"/>
        <v>194263938.92761075</v>
      </c>
      <c r="AH73">
        <f t="shared" si="154"/>
        <v>31744663.226231784</v>
      </c>
      <c r="AI73">
        <f t="shared" si="155"/>
        <v>63024918.41365961</v>
      </c>
      <c r="AJ73">
        <f t="shared" si="156"/>
        <v>102382479.00199288</v>
      </c>
      <c r="AK73">
        <f t="shared" si="157"/>
        <v>270957500.76112342</v>
      </c>
      <c r="AL73">
        <f t="shared" si="158"/>
        <v>846922960.83801639</v>
      </c>
      <c r="AM73">
        <f t="shared" si="159"/>
        <v>408160895.28527057</v>
      </c>
      <c r="AN73">
        <f t="shared" si="160"/>
        <v>3841776.1652737623</v>
      </c>
      <c r="AO73">
        <f t="shared" si="161"/>
        <v>4717401.961951741</v>
      </c>
      <c r="AP73">
        <f t="shared" si="162"/>
        <v>152725488.55253914</v>
      </c>
      <c r="AQ73">
        <f t="shared" si="163"/>
        <v>9798876.6308517121</v>
      </c>
      <c r="AR73">
        <f t="shared" si="164"/>
        <v>3021442.7893276755</v>
      </c>
      <c r="AS73">
        <f t="shared" si="165"/>
        <v>307548116.35695344</v>
      </c>
      <c r="AT73">
        <f t="shared" si="167"/>
        <v>320922705.87204254</v>
      </c>
      <c r="AU73">
        <f t="shared" si="168"/>
        <v>875572568.95360744</v>
      </c>
    </row>
    <row r="74" spans="1:47">
      <c r="A74" s="3" t="s">
        <v>84</v>
      </c>
      <c r="B74" s="5">
        <v>341</v>
      </c>
      <c r="C74" s="6">
        <f>$B$74*C76</f>
        <v>26.224409212415242</v>
      </c>
      <c r="D74" s="6">
        <f t="shared" ref="D74:W74" si="177">$B$74*D76</f>
        <v>4.2609684319561811</v>
      </c>
      <c r="E74" s="6">
        <f t="shared" si="177"/>
        <v>0.75866781892075652</v>
      </c>
      <c r="F74" s="6">
        <f t="shared" si="177"/>
        <v>7.2339088315265077</v>
      </c>
      <c r="G74" s="6">
        <f t="shared" si="177"/>
        <v>0.54403519141908829</v>
      </c>
      <c r="H74" s="6">
        <f t="shared" si="177"/>
        <v>16.084596429167917</v>
      </c>
      <c r="I74" s="6">
        <f t="shared" si="177"/>
        <v>15.446293294182015</v>
      </c>
      <c r="J74" s="6">
        <f t="shared" si="177"/>
        <v>2.5240782279212741</v>
      </c>
      <c r="K74" s="6">
        <f t="shared" si="177"/>
        <v>5.0112304941064663</v>
      </c>
      <c r="L74" s="6">
        <f t="shared" si="177"/>
        <v>8.140624593427539</v>
      </c>
      <c r="M74" s="6">
        <f t="shared" si="177"/>
        <v>21.544343485048131</v>
      </c>
      <c r="N74" s="6">
        <f t="shared" si="177"/>
        <v>67.340446831749617</v>
      </c>
      <c r="O74" s="6">
        <f t="shared" si="177"/>
        <v>32.453644946124037</v>
      </c>
      <c r="P74" s="6">
        <f t="shared" si="177"/>
        <v>0.3054668908032846</v>
      </c>
      <c r="Q74" s="6">
        <f t="shared" si="177"/>
        <v>0.37508955441292013</v>
      </c>
      <c r="R74" s="6">
        <f t="shared" si="177"/>
        <v>12.143492522092924</v>
      </c>
      <c r="S74" s="6">
        <f t="shared" si="177"/>
        <v>0.77912721851090483</v>
      </c>
      <c r="T74" s="6">
        <f t="shared" si="177"/>
        <v>0.24024063216867805</v>
      </c>
      <c r="U74" s="6">
        <f t="shared" si="177"/>
        <v>24.453732553486972</v>
      </c>
      <c r="V74" s="6">
        <f t="shared" si="177"/>
        <v>25.517171467985346</v>
      </c>
      <c r="W74" s="6">
        <f t="shared" si="177"/>
        <v>69.61843137257425</v>
      </c>
      <c r="X74">
        <v>1</v>
      </c>
      <c r="Z74" t="s">
        <v>84</v>
      </c>
      <c r="AA74">
        <f t="shared" si="171"/>
        <v>26224409.212415241</v>
      </c>
      <c r="AB74">
        <f t="shared" si="148"/>
        <v>4260968.4319561813</v>
      </c>
      <c r="AC74">
        <f t="shared" si="149"/>
        <v>758667.81892075657</v>
      </c>
      <c r="AD74">
        <f t="shared" si="150"/>
        <v>7233908.8315265076</v>
      </c>
      <c r="AE74">
        <f t="shared" si="151"/>
        <v>544035.19141908828</v>
      </c>
      <c r="AF74">
        <f t="shared" si="152"/>
        <v>16084596.429167917</v>
      </c>
      <c r="AG74">
        <f t="shared" si="153"/>
        <v>15446293.294182014</v>
      </c>
      <c r="AH74">
        <f t="shared" si="154"/>
        <v>2524078.227921274</v>
      </c>
      <c r="AI74">
        <f t="shared" si="155"/>
        <v>5011230.494106466</v>
      </c>
      <c r="AJ74">
        <f t="shared" si="156"/>
        <v>8140624.5934275389</v>
      </c>
      <c r="AK74">
        <f t="shared" si="157"/>
        <v>21544343.48504813</v>
      </c>
      <c r="AL74">
        <f t="shared" si="158"/>
        <v>67340446.831749618</v>
      </c>
      <c r="AM74">
        <f t="shared" si="159"/>
        <v>32453644.946124036</v>
      </c>
      <c r="AN74">
        <f t="shared" si="160"/>
        <v>305466.89080328459</v>
      </c>
      <c r="AO74">
        <f t="shared" si="161"/>
        <v>375089.55441292014</v>
      </c>
      <c r="AP74">
        <f t="shared" si="162"/>
        <v>12143492.522092924</v>
      </c>
      <c r="AQ74">
        <f t="shared" si="163"/>
        <v>779127.21851090482</v>
      </c>
      <c r="AR74">
        <f t="shared" si="164"/>
        <v>240240.63216867804</v>
      </c>
      <c r="AS74">
        <f t="shared" si="165"/>
        <v>24453732.553486973</v>
      </c>
      <c r="AT74">
        <f t="shared" si="167"/>
        <v>25517171.467985347</v>
      </c>
      <c r="AU74">
        <f t="shared" si="168"/>
        <v>69618431.372574255</v>
      </c>
    </row>
    <row r="75" spans="1:47">
      <c r="A75" s="3" t="s">
        <v>85</v>
      </c>
      <c r="B75" s="5">
        <v>52</v>
      </c>
      <c r="C75">
        <f>$B$75*C76</f>
        <v>3.9990301438287172</v>
      </c>
      <c r="D75">
        <f t="shared" ref="D75:W75" si="178">$B$75*D76</f>
        <v>0.64976644710182241</v>
      </c>
      <c r="E75">
        <f t="shared" si="178"/>
        <v>0.11569128030463149</v>
      </c>
      <c r="F75">
        <f t="shared" si="178"/>
        <v>1.1031180622855672</v>
      </c>
      <c r="G75">
        <f t="shared" si="178"/>
        <v>8.2961378163614624E-2</v>
      </c>
      <c r="H75">
        <f t="shared" si="178"/>
        <v>2.4527830331868961</v>
      </c>
      <c r="I75">
        <f t="shared" si="178"/>
        <v>2.3554464847432981</v>
      </c>
      <c r="J75">
        <f t="shared" si="178"/>
        <v>0.38490342478564887</v>
      </c>
      <c r="K75">
        <f t="shared" si="178"/>
        <v>0.7641759111247397</v>
      </c>
      <c r="L75">
        <f t="shared" si="178"/>
        <v>1.2413855684992141</v>
      </c>
      <c r="M75">
        <f t="shared" si="178"/>
        <v>3.2853544317375447</v>
      </c>
      <c r="N75">
        <f t="shared" si="178"/>
        <v>10.268924443551262</v>
      </c>
      <c r="O75">
        <f t="shared" si="178"/>
        <v>4.94894292433563</v>
      </c>
      <c r="P75">
        <f t="shared" si="178"/>
        <v>4.6581461354166562E-2</v>
      </c>
      <c r="Q75">
        <f t="shared" si="178"/>
        <v>5.7198407124550876E-2</v>
      </c>
      <c r="R75">
        <f t="shared" si="178"/>
        <v>1.8517935810816188</v>
      </c>
      <c r="S75">
        <f t="shared" si="178"/>
        <v>0.11881118874653095</v>
      </c>
      <c r="T75">
        <f t="shared" si="178"/>
        <v>3.6634935110766154E-2</v>
      </c>
      <c r="U75">
        <f t="shared" si="178"/>
        <v>3.7290149348425881</v>
      </c>
      <c r="V75">
        <f t="shared" si="178"/>
        <v>3.8911815728306101</v>
      </c>
      <c r="W75">
        <f t="shared" si="178"/>
        <v>10.61630038526059</v>
      </c>
      <c r="X75">
        <v>0.5</v>
      </c>
      <c r="Z75" t="s">
        <v>167</v>
      </c>
      <c r="AA75">
        <f t="shared" si="171"/>
        <v>7998060.2876574341</v>
      </c>
      <c r="AB75">
        <f t="shared" si="148"/>
        <v>1299532.8942036447</v>
      </c>
      <c r="AC75">
        <f t="shared" si="149"/>
        <v>231382.56060926299</v>
      </c>
      <c r="AD75">
        <f t="shared" si="150"/>
        <v>2206236.1245711343</v>
      </c>
      <c r="AE75">
        <f t="shared" si="151"/>
        <v>165922.75632722926</v>
      </c>
      <c r="AF75">
        <f t="shared" si="152"/>
        <v>4905566.0663737925</v>
      </c>
      <c r="AG75">
        <f t="shared" si="153"/>
        <v>4710892.9694865961</v>
      </c>
      <c r="AH75">
        <f t="shared" si="154"/>
        <v>769806.84957129776</v>
      </c>
      <c r="AI75">
        <f t="shared" si="155"/>
        <v>1528351.8222494794</v>
      </c>
      <c r="AJ75">
        <f t="shared" si="156"/>
        <v>2482771.136998428</v>
      </c>
      <c r="AK75">
        <f t="shared" si="157"/>
        <v>6570708.863475089</v>
      </c>
      <c r="AL75">
        <f t="shared" si="158"/>
        <v>20537848.887102522</v>
      </c>
      <c r="AM75">
        <f t="shared" si="159"/>
        <v>9897885.8486712594</v>
      </c>
      <c r="AN75">
        <f t="shared" si="160"/>
        <v>93162.922708333121</v>
      </c>
      <c r="AO75">
        <f t="shared" si="161"/>
        <v>114396.81424910175</v>
      </c>
      <c r="AP75">
        <f t="shared" si="162"/>
        <v>3703587.1621632376</v>
      </c>
      <c r="AQ75">
        <f t="shared" si="163"/>
        <v>237622.37749306188</v>
      </c>
      <c r="AR75">
        <f t="shared" si="164"/>
        <v>73269.870221532314</v>
      </c>
      <c r="AS75">
        <f t="shared" si="165"/>
        <v>7458029.8696851758</v>
      </c>
      <c r="AT75">
        <f t="shared" si="167"/>
        <v>7782363.14566122</v>
      </c>
      <c r="AU75">
        <f t="shared" si="168"/>
        <v>21232600.770521183</v>
      </c>
    </row>
    <row r="76" spans="1:47">
      <c r="A76" s="3" t="s">
        <v>161</v>
      </c>
      <c r="B76" s="5"/>
      <c r="C76">
        <v>7.6904425842859947E-2</v>
      </c>
      <c r="D76">
        <v>1.2495508598111969E-2</v>
      </c>
      <c r="E76">
        <v>2.2248323135506056E-3</v>
      </c>
      <c r="F76">
        <v>2.1213808890107062E-2</v>
      </c>
      <c r="G76">
        <v>1.5954111185310506E-3</v>
      </c>
      <c r="H76">
        <v>4.7168904484363387E-2</v>
      </c>
      <c r="I76">
        <v>4.5297047783524967E-2</v>
      </c>
      <c r="J76">
        <v>7.4019889381855553E-3</v>
      </c>
      <c r="K76">
        <v>1.4695690598552686E-2</v>
      </c>
      <c r="L76">
        <v>2.3872799394215657E-2</v>
      </c>
      <c r="M76">
        <v>6.3179892918029709E-2</v>
      </c>
      <c r="N76">
        <v>0.19747931622213966</v>
      </c>
      <c r="O76">
        <v>9.5171979314146726E-2</v>
      </c>
      <c r="P76">
        <v>8.9579733373397236E-4</v>
      </c>
      <c r="Q76">
        <v>1.0999693677798245E-3</v>
      </c>
      <c r="R76">
        <v>3.5611415020800362E-2</v>
      </c>
      <c r="S76">
        <v>2.2848305528179028E-3</v>
      </c>
      <c r="T76">
        <v>7.0451798289934914E-4</v>
      </c>
      <c r="U76">
        <v>7.1711825670049772E-2</v>
      </c>
      <c r="V76">
        <v>7.4830414862127118E-2</v>
      </c>
      <c r="W76">
        <v>0.20415962279347288</v>
      </c>
      <c r="Z76" t="s">
        <v>90</v>
      </c>
      <c r="AA76">
        <f>MAX(AA65:AA75)</f>
        <v>35498313924.805717</v>
      </c>
      <c r="AB76">
        <f t="shared" ref="AB76:AS76" si="179">MAX(AB65:AB75)</f>
        <v>5767801813.8025036</v>
      </c>
      <c r="AC76">
        <f t="shared" si="179"/>
        <v>1026960347.6118239</v>
      </c>
      <c r="AD76">
        <f t="shared" si="179"/>
        <v>9792082045.5845165</v>
      </c>
      <c r="AE76">
        <f t="shared" si="179"/>
        <v>736425818.20274758</v>
      </c>
      <c r="AF76">
        <f t="shared" si="179"/>
        <v>21772694620.937294</v>
      </c>
      <c r="AG76">
        <f t="shared" si="179"/>
        <v>20908664286.397289</v>
      </c>
      <c r="AH76">
        <f t="shared" si="179"/>
        <v>3416684073.9770699</v>
      </c>
      <c r="AI76">
        <f t="shared" si="179"/>
        <v>6783383823.3859339</v>
      </c>
      <c r="AJ76">
        <f t="shared" si="179"/>
        <v>11019445472.376005</v>
      </c>
      <c r="AK76">
        <f t="shared" si="179"/>
        <v>29163206772.033329</v>
      </c>
      <c r="AL76">
        <f t="shared" si="179"/>
        <v>91154477574.977448</v>
      </c>
      <c r="AM76">
        <f t="shared" si="179"/>
        <v>43930433931.616989</v>
      </c>
      <c r="AN76">
        <f t="shared" si="179"/>
        <v>413491091.27826428</v>
      </c>
      <c r="AO76">
        <f t="shared" si="179"/>
        <v>507734860.47348917</v>
      </c>
      <c r="AP76">
        <f t="shared" si="179"/>
        <v>16437873059.451239</v>
      </c>
      <c r="AQ76">
        <f t="shared" si="179"/>
        <v>1054654934.8752158</v>
      </c>
      <c r="AR76">
        <f t="shared" si="179"/>
        <v>325198455.72651052</v>
      </c>
      <c r="AS76">
        <f t="shared" si="179"/>
        <v>33101461611.038269</v>
      </c>
      <c r="AT76">
        <f>MAX(AT65:AT75)</f>
        <v>34540971196.209251</v>
      </c>
      <c r="AU76">
        <f>MAX(AU65:AU75)</f>
        <v>94238040285.239136</v>
      </c>
    </row>
    <row r="77" spans="1:47">
      <c r="B77" s="5">
        <v>1208059</v>
      </c>
      <c r="C77" s="5">
        <v>97272</v>
      </c>
      <c r="D77" s="5">
        <v>46159</v>
      </c>
      <c r="E77" s="5">
        <v>1083</v>
      </c>
      <c r="F77" s="5">
        <v>35121</v>
      </c>
      <c r="G77" s="5">
        <v>13650</v>
      </c>
      <c r="H77" s="5">
        <v>76</v>
      </c>
      <c r="I77" s="5">
        <v>13</v>
      </c>
      <c r="J77" s="5">
        <v>6433</v>
      </c>
      <c r="K77" s="5">
        <v>341</v>
      </c>
      <c r="L77" s="5">
        <v>52</v>
      </c>
    </row>
    <row r="78" spans="1:47">
      <c r="B78" s="5"/>
    </row>
    <row r="79" spans="1:47">
      <c r="A79" s="9" t="s">
        <v>165</v>
      </c>
      <c r="C79">
        <v>1</v>
      </c>
      <c r="D79">
        <v>2</v>
      </c>
      <c r="E79">
        <v>3</v>
      </c>
      <c r="F79">
        <v>4</v>
      </c>
      <c r="G79">
        <v>5</v>
      </c>
      <c r="H79">
        <v>6</v>
      </c>
      <c r="I79">
        <v>7</v>
      </c>
      <c r="J79">
        <v>8</v>
      </c>
      <c r="K79">
        <v>9</v>
      </c>
      <c r="L79">
        <v>10</v>
      </c>
      <c r="M79">
        <v>11</v>
      </c>
      <c r="N79">
        <v>12</v>
      </c>
      <c r="O79">
        <v>13</v>
      </c>
      <c r="P79">
        <v>14</v>
      </c>
      <c r="Q79">
        <v>15</v>
      </c>
      <c r="R79">
        <v>16</v>
      </c>
      <c r="S79">
        <v>17</v>
      </c>
      <c r="T79">
        <v>18</v>
      </c>
      <c r="U79">
        <v>19</v>
      </c>
      <c r="V79">
        <v>20</v>
      </c>
      <c r="W79">
        <v>21</v>
      </c>
    </row>
    <row r="80" spans="1:47">
      <c r="A80" t="s">
        <v>91</v>
      </c>
      <c r="C80" t="s">
        <v>0</v>
      </c>
      <c r="D80" t="s">
        <v>1</v>
      </c>
      <c r="E80" t="s">
        <v>2</v>
      </c>
      <c r="F80" t="s">
        <v>3</v>
      </c>
      <c r="G80" t="s">
        <v>4</v>
      </c>
      <c r="H80" t="s">
        <v>5</v>
      </c>
      <c r="I80" t="s">
        <v>54</v>
      </c>
      <c r="J80" t="s">
        <v>7</v>
      </c>
      <c r="K80" t="s">
        <v>8</v>
      </c>
      <c r="L80" t="s">
        <v>10</v>
      </c>
      <c r="M80" t="s">
        <v>11</v>
      </c>
      <c r="N80" t="s">
        <v>12</v>
      </c>
      <c r="O80" t="s">
        <v>13</v>
      </c>
      <c r="P80" t="s">
        <v>14</v>
      </c>
      <c r="Q80" t="s">
        <v>15</v>
      </c>
      <c r="R80" t="s">
        <v>16</v>
      </c>
      <c r="S80" t="s">
        <v>17</v>
      </c>
      <c r="T80" t="s">
        <v>18</v>
      </c>
      <c r="U80" t="s">
        <v>19</v>
      </c>
      <c r="X80" t="s">
        <v>87</v>
      </c>
    </row>
    <row r="81" spans="1:47">
      <c r="C81" t="s">
        <v>55</v>
      </c>
      <c r="D81" t="s">
        <v>56</v>
      </c>
      <c r="E81" t="s">
        <v>57</v>
      </c>
      <c r="F81" t="s">
        <v>58</v>
      </c>
      <c r="G81" t="s">
        <v>59</v>
      </c>
      <c r="H81" t="s">
        <v>60</v>
      </c>
      <c r="I81" t="s">
        <v>61</v>
      </c>
      <c r="J81" t="s">
        <v>62</v>
      </c>
      <c r="K81" t="s">
        <v>63</v>
      </c>
      <c r="L81" t="s">
        <v>65</v>
      </c>
      <c r="M81" t="s">
        <v>66</v>
      </c>
      <c r="N81" t="s">
        <v>67</v>
      </c>
      <c r="O81" t="s">
        <v>68</v>
      </c>
      <c r="P81" t="s">
        <v>69</v>
      </c>
      <c r="Q81" t="s">
        <v>70</v>
      </c>
      <c r="R81" t="s">
        <v>69</v>
      </c>
      <c r="S81" t="s">
        <v>71</v>
      </c>
      <c r="T81" t="s">
        <v>72</v>
      </c>
      <c r="U81" t="s">
        <v>72</v>
      </c>
      <c r="X81" t="s">
        <v>88</v>
      </c>
      <c r="AA81" t="s">
        <v>0</v>
      </c>
      <c r="AB81" t="s">
        <v>1</v>
      </c>
      <c r="AC81" t="s">
        <v>2</v>
      </c>
      <c r="AD81" t="s">
        <v>3</v>
      </c>
      <c r="AE81" t="s">
        <v>4</v>
      </c>
      <c r="AF81" t="s">
        <v>5</v>
      </c>
      <c r="AG81" t="s">
        <v>6</v>
      </c>
      <c r="AH81" t="s">
        <v>7</v>
      </c>
      <c r="AI81" t="s">
        <v>8</v>
      </c>
      <c r="AJ81" t="s">
        <v>10</v>
      </c>
      <c r="AK81" t="s">
        <v>11</v>
      </c>
      <c r="AL81" t="s">
        <v>12</v>
      </c>
      <c r="AM81" t="s">
        <v>13</v>
      </c>
      <c r="AN81" t="s">
        <v>14</v>
      </c>
      <c r="AO81" t="s">
        <v>15</v>
      </c>
      <c r="AP81" t="s">
        <v>16</v>
      </c>
      <c r="AQ81" t="s">
        <v>17</v>
      </c>
      <c r="AR81" t="s">
        <v>18</v>
      </c>
      <c r="AS81" t="s">
        <v>19</v>
      </c>
    </row>
    <row r="82" spans="1:47">
      <c r="A82" t="s">
        <v>73</v>
      </c>
      <c r="C82">
        <f t="shared" ref="C82:K82" si="180">C64</f>
        <v>1961.0324874331084</v>
      </c>
      <c r="D82">
        <f t="shared" si="180"/>
        <v>3099.181817639882</v>
      </c>
      <c r="E82">
        <f t="shared" si="180"/>
        <v>3250.9563595047684</v>
      </c>
      <c r="F82">
        <f t="shared" si="180"/>
        <v>1873.5002811397962</v>
      </c>
      <c r="G82">
        <f t="shared" si="180"/>
        <v>380.89957446202783</v>
      </c>
      <c r="H82">
        <f t="shared" si="180"/>
        <v>10335.515236667134</v>
      </c>
      <c r="I82">
        <f t="shared" si="180"/>
        <v>2421.3156977076101</v>
      </c>
      <c r="J82">
        <f t="shared" si="180"/>
        <v>555.588687983765</v>
      </c>
      <c r="K82">
        <f t="shared" si="180"/>
        <v>3507.9167429856921</v>
      </c>
      <c r="L82">
        <f>M64</f>
        <v>34707.977876185279</v>
      </c>
      <c r="M82">
        <f>L64+N64</f>
        <v>47329.873171776148</v>
      </c>
      <c r="N82">
        <f>O64</f>
        <v>541.60263744914459</v>
      </c>
      <c r="O82">
        <f t="shared" ref="O82" si="181">P64</f>
        <v>1107.1579398002896</v>
      </c>
      <c r="P82">
        <f t="shared" ref="P82" si="182">Q64</f>
        <v>3468.5864862447283</v>
      </c>
      <c r="Q82">
        <f t="shared" ref="Q82" si="183">R64</f>
        <v>471.34423192243787</v>
      </c>
      <c r="R82">
        <f t="shared" ref="R82" si="184">S64</f>
        <v>213.1437765201016</v>
      </c>
      <c r="S82">
        <f t="shared" ref="S82" si="185">T64</f>
        <v>18625.656390334789</v>
      </c>
      <c r="T82">
        <f t="shared" ref="T82" si="186">U64</f>
        <v>11896.511216245108</v>
      </c>
      <c r="U82">
        <f t="shared" ref="U82" si="187">V64</f>
        <v>0</v>
      </c>
      <c r="AA82">
        <v>1</v>
      </c>
      <c r="AB82" t="s">
        <v>20</v>
      </c>
      <c r="AC82">
        <v>6</v>
      </c>
      <c r="AD82" t="s">
        <v>21</v>
      </c>
      <c r="AE82" t="s">
        <v>22</v>
      </c>
      <c r="AF82">
        <v>12</v>
      </c>
      <c r="AG82" t="s">
        <v>23</v>
      </c>
      <c r="AH82" t="s">
        <v>24</v>
      </c>
      <c r="AI82">
        <v>27</v>
      </c>
      <c r="AJ82">
        <v>37</v>
      </c>
      <c r="AK82" t="s">
        <v>25</v>
      </c>
      <c r="AL82">
        <v>2</v>
      </c>
      <c r="AM82">
        <v>11</v>
      </c>
      <c r="AN82">
        <v>0</v>
      </c>
      <c r="AO82">
        <v>0</v>
      </c>
      <c r="AP82">
        <v>3</v>
      </c>
      <c r="AQ82">
        <v>26</v>
      </c>
      <c r="AR82">
        <v>0</v>
      </c>
      <c r="AS82">
        <v>25</v>
      </c>
    </row>
    <row r="83" spans="1:47">
      <c r="C83">
        <f>C84-C82</f>
        <v>90944.051291866432</v>
      </c>
      <c r="D83">
        <f t="shared" ref="D83:U83" si="188">D84-D82</f>
        <v>11996.129803886666</v>
      </c>
      <c r="E83">
        <f t="shared" si="188"/>
        <v>-563.22765962913763</v>
      </c>
      <c r="F83">
        <f t="shared" si="188"/>
        <v>23754.032472834049</v>
      </c>
      <c r="G83">
        <f t="shared" si="188"/>
        <v>1546.4511859794745</v>
      </c>
      <c r="H83">
        <f t="shared" si="188"/>
        <v>46647.304345808414</v>
      </c>
      <c r="I83">
        <f t="shared" si="188"/>
        <v>52300.190550609783</v>
      </c>
      <c r="J83">
        <f t="shared" si="188"/>
        <v>8386.4506666917387</v>
      </c>
      <c r="K83">
        <f t="shared" si="188"/>
        <v>14245.344545811267</v>
      </c>
      <c r="L83">
        <f t="shared" si="188"/>
        <v>41617.060382476775</v>
      </c>
      <c r="M83">
        <f t="shared" si="188"/>
        <v>220076.54226760243</v>
      </c>
      <c r="N83">
        <f t="shared" si="188"/>
        <v>114431.76352081963</v>
      </c>
      <c r="O83">
        <f t="shared" si="188"/>
        <v>-24.981908606960587</v>
      </c>
      <c r="P83">
        <f t="shared" si="188"/>
        <v>-2139.7585917740016</v>
      </c>
      <c r="Q83">
        <f t="shared" si="188"/>
        <v>42549.346186690622</v>
      </c>
      <c r="R83">
        <f t="shared" si="188"/>
        <v>2547.0663362865412</v>
      </c>
      <c r="S83">
        <f t="shared" si="188"/>
        <v>-17774.557100431382</v>
      </c>
      <c r="T83">
        <f t="shared" si="188"/>
        <v>74735.605190889546</v>
      </c>
      <c r="U83">
        <f t="shared" si="188"/>
        <v>90399.556147926429</v>
      </c>
    </row>
    <row r="84" spans="1:47">
      <c r="A84" t="s">
        <v>74</v>
      </c>
      <c r="B84" t="s">
        <v>86</v>
      </c>
      <c r="C84">
        <f t="shared" ref="C84:K84" si="189">C65</f>
        <v>92905.083779299544</v>
      </c>
      <c r="D84">
        <f t="shared" si="189"/>
        <v>15095.311621526547</v>
      </c>
      <c r="E84">
        <f t="shared" si="189"/>
        <v>2687.7286998756308</v>
      </c>
      <c r="F84">
        <f t="shared" si="189"/>
        <v>25627.532753973846</v>
      </c>
      <c r="G84">
        <f t="shared" si="189"/>
        <v>1927.3507604415024</v>
      </c>
      <c r="H84">
        <f t="shared" si="189"/>
        <v>56982.819582475546</v>
      </c>
      <c r="I84">
        <f t="shared" si="189"/>
        <v>54721.50624831739</v>
      </c>
      <c r="J84">
        <f t="shared" si="189"/>
        <v>8942.039354675504</v>
      </c>
      <c r="K84">
        <f t="shared" si="189"/>
        <v>17753.261288796959</v>
      </c>
      <c r="L84">
        <f t="shared" ref="L84" si="190">M65</f>
        <v>76325.038258662054</v>
      </c>
      <c r="M84">
        <f t="shared" ref="M84" si="191">L65+N65</f>
        <v>267406.41543937859</v>
      </c>
      <c r="N84">
        <f t="shared" ref="N84" si="192">O65</f>
        <v>114973.36615826878</v>
      </c>
      <c r="O84">
        <f t="shared" ref="O84" si="193">P65</f>
        <v>1082.176031193329</v>
      </c>
      <c r="P84">
        <f t="shared" ref="P84" si="194">Q65</f>
        <v>1328.827894470727</v>
      </c>
      <c r="Q84">
        <f t="shared" ref="Q84" si="195">R65</f>
        <v>43020.690418613063</v>
      </c>
      <c r="R84">
        <f t="shared" ref="R84" si="196">S65</f>
        <v>2760.2101128066429</v>
      </c>
      <c r="S84">
        <f t="shared" ref="S84" si="197">T65</f>
        <v>851.09928990340484</v>
      </c>
      <c r="T84">
        <f t="shared" ref="T84" si="198">U65</f>
        <v>86632.116407134657</v>
      </c>
      <c r="U84">
        <f t="shared" ref="U84" si="199">V65</f>
        <v>90399.556147926429</v>
      </c>
      <c r="AA84">
        <v>1</v>
      </c>
      <c r="AB84">
        <v>2</v>
      </c>
      <c r="AC84">
        <v>3</v>
      </c>
      <c r="AD84">
        <v>4</v>
      </c>
      <c r="AE84">
        <v>5</v>
      </c>
      <c r="AF84">
        <v>6</v>
      </c>
      <c r="AG84">
        <v>7</v>
      </c>
      <c r="AH84">
        <v>8</v>
      </c>
      <c r="AI84">
        <v>9</v>
      </c>
      <c r="AJ84">
        <v>10</v>
      </c>
      <c r="AK84">
        <v>11</v>
      </c>
      <c r="AL84">
        <v>12</v>
      </c>
      <c r="AM84">
        <v>13</v>
      </c>
      <c r="AN84">
        <v>14</v>
      </c>
      <c r="AO84">
        <v>15</v>
      </c>
      <c r="AP84">
        <v>16</v>
      </c>
      <c r="AQ84">
        <v>17</v>
      </c>
      <c r="AR84">
        <v>18</v>
      </c>
      <c r="AS84">
        <v>19</v>
      </c>
      <c r="AT84">
        <v>20</v>
      </c>
      <c r="AU84">
        <v>21</v>
      </c>
    </row>
    <row r="85" spans="1:47">
      <c r="A85" s="3" t="s">
        <v>75</v>
      </c>
      <c r="B85" s="5">
        <v>405058</v>
      </c>
      <c r="C85" s="5">
        <f>$B$85*C96</f>
        <v>21194.528436034529</v>
      </c>
      <c r="D85" s="5">
        <f t="shared" ref="D85:W85" si="200">$B$85*D96</f>
        <v>59398.954200312146</v>
      </c>
      <c r="E85" s="5">
        <f t="shared" si="200"/>
        <v>755.76039640999181</v>
      </c>
      <c r="F85" s="5">
        <f t="shared" si="200"/>
        <v>3420.955736686888</v>
      </c>
      <c r="G85" s="5">
        <f t="shared" si="200"/>
        <v>51.937593313270931</v>
      </c>
      <c r="H85" s="5">
        <f t="shared" si="200"/>
        <v>7808.0007777713199</v>
      </c>
      <c r="I85" s="5">
        <f t="shared" si="200"/>
        <v>952.62555712766903</v>
      </c>
      <c r="J85" s="5">
        <f t="shared" si="200"/>
        <v>269.99232844503649</v>
      </c>
      <c r="K85" s="5">
        <f t="shared" si="200"/>
        <v>535.3644347636116</v>
      </c>
      <c r="L85" s="5">
        <f t="shared" si="200"/>
        <v>11663.066470513793</v>
      </c>
      <c r="M85" s="5">
        <f t="shared" si="200"/>
        <v>10407.118912859572</v>
      </c>
      <c r="N85" s="5">
        <f t="shared" si="200"/>
        <v>38469.839271235323</v>
      </c>
      <c r="O85" s="5">
        <f t="shared" si="200"/>
        <v>17103.388654418701</v>
      </c>
      <c r="P85" s="5">
        <f t="shared" si="200"/>
        <v>76.798587243040046</v>
      </c>
      <c r="Q85" s="5">
        <f t="shared" si="200"/>
        <v>30.376698049316801</v>
      </c>
      <c r="R85" s="5">
        <f t="shared" si="200"/>
        <v>20604.02175551375</v>
      </c>
      <c r="S85" s="5">
        <f t="shared" si="200"/>
        <v>1891.2196723696995</v>
      </c>
      <c r="T85" s="5">
        <f t="shared" si="200"/>
        <v>308.97699900019092</v>
      </c>
      <c r="U85" s="5">
        <f t="shared" si="200"/>
        <v>63863.434017789783</v>
      </c>
      <c r="V85" s="5">
        <f t="shared" si="200"/>
        <v>25734.345298869222</v>
      </c>
      <c r="W85" s="5">
        <f t="shared" si="200"/>
        <v>120517.29420127314</v>
      </c>
      <c r="X85">
        <v>100</v>
      </c>
      <c r="Z85" t="s">
        <v>75</v>
      </c>
      <c r="AA85">
        <f>C85/$X85*1000000</f>
        <v>211945284.36034527</v>
      </c>
      <c r="AB85">
        <f t="shared" ref="AB85:AB95" si="201">D85/$X85*1000000</f>
        <v>593989542.00312138</v>
      </c>
      <c r="AC85">
        <f t="shared" ref="AC85:AC95" si="202">E85/$X85*1000000</f>
        <v>7557603.9640999185</v>
      </c>
      <c r="AD85">
        <f t="shared" ref="AD85:AD95" si="203">F85/$X85*1000000</f>
        <v>34209557.366868876</v>
      </c>
      <c r="AE85">
        <f t="shared" ref="AE85:AE95" si="204">G85/$X85*1000000</f>
        <v>519375.93313270935</v>
      </c>
      <c r="AF85">
        <f t="shared" ref="AF85:AF95" si="205">H85/$X85*1000000</f>
        <v>78080007.777713209</v>
      </c>
      <c r="AG85">
        <f t="shared" ref="AG85:AG95" si="206">I85/$X85*1000000</f>
        <v>9526255.5712766908</v>
      </c>
      <c r="AH85">
        <f t="shared" ref="AH85:AH95" si="207">J85/$X85*1000000</f>
        <v>2699923.2844503652</v>
      </c>
      <c r="AI85">
        <f t="shared" ref="AI85:AI95" si="208">K85/$X85*1000000</f>
        <v>5353644.3476361167</v>
      </c>
      <c r="AJ85">
        <f t="shared" ref="AJ85:AJ95" si="209">L85/$X85*1000000</f>
        <v>116630664.70513794</v>
      </c>
      <c r="AK85">
        <f t="shared" ref="AK85:AK95" si="210">M85/$X85*1000000</f>
        <v>104071189.12859572</v>
      </c>
      <c r="AL85">
        <f t="shared" ref="AL85:AL95" si="211">N85/$X85*1000000</f>
        <v>384698392.71235323</v>
      </c>
      <c r="AM85">
        <f t="shared" ref="AM85:AM95" si="212">O85/$X85*1000000</f>
        <v>171033886.54418701</v>
      </c>
      <c r="AN85">
        <f t="shared" ref="AN85:AN95" si="213">P85/$X85*1000000</f>
        <v>767985.87243040046</v>
      </c>
      <c r="AO85">
        <f t="shared" ref="AO85:AO95" si="214">Q85/$X85*1000000</f>
        <v>303766.980493168</v>
      </c>
      <c r="AP85">
        <f t="shared" ref="AP85:AP95" si="215">R85/$X85*1000000</f>
        <v>206040217.55513752</v>
      </c>
      <c r="AQ85">
        <f t="shared" ref="AQ85:AQ95" si="216">S85/$X85*1000000</f>
        <v>18912196.723696996</v>
      </c>
      <c r="AR85">
        <f t="shared" ref="AR85:AR95" si="217">T85/$X85*1000000</f>
        <v>3089769.9900019094</v>
      </c>
      <c r="AS85">
        <f t="shared" ref="AS85:AS95" si="218">U85/$X85*1000000</f>
        <v>638634340.17789781</v>
      </c>
      <c r="AT85">
        <f>V85/$X85*1000000</f>
        <v>257343452.98869219</v>
      </c>
      <c r="AU85">
        <f>W85/$X85*1000000</f>
        <v>1205172942.0127313</v>
      </c>
    </row>
    <row r="86" spans="1:47">
      <c r="A86" s="3" t="s">
        <v>76</v>
      </c>
      <c r="B86" s="5">
        <v>50103</v>
      </c>
      <c r="C86" s="5">
        <f>$B$86*C96</f>
        <v>2621.6232199601982</v>
      </c>
      <c r="D86" s="5">
        <f t="shared" ref="D86:W86" si="219">$B$86*D96</f>
        <v>7347.258422986929</v>
      </c>
      <c r="E86" s="5">
        <f t="shared" si="219"/>
        <v>93.482570746238366</v>
      </c>
      <c r="F86" s="5">
        <f t="shared" si="219"/>
        <v>423.14963604032789</v>
      </c>
      <c r="G86" s="5">
        <f t="shared" si="219"/>
        <v>6.4243373486631876</v>
      </c>
      <c r="H86" s="5">
        <f t="shared" si="219"/>
        <v>965.79813994212293</v>
      </c>
      <c r="I86" s="5">
        <f t="shared" si="219"/>
        <v>117.83349122537415</v>
      </c>
      <c r="J86" s="5">
        <f t="shared" si="219"/>
        <v>33.396268267955861</v>
      </c>
      <c r="K86" s="5">
        <f t="shared" si="219"/>
        <v>66.221045566218251</v>
      </c>
      <c r="L86" s="5">
        <f t="shared" si="219"/>
        <v>1442.6443111163155</v>
      </c>
      <c r="M86" s="5">
        <f t="shared" si="219"/>
        <v>1287.2918912624937</v>
      </c>
      <c r="N86" s="5">
        <f t="shared" si="219"/>
        <v>4758.465101310685</v>
      </c>
      <c r="O86" s="5">
        <f t="shared" si="219"/>
        <v>2115.5762427907612</v>
      </c>
      <c r="P86" s="5">
        <f t="shared" si="219"/>
        <v>9.4994781405083604</v>
      </c>
      <c r="Q86" s="5">
        <f t="shared" si="219"/>
        <v>3.7573969712113322</v>
      </c>
      <c r="R86" s="5">
        <f t="shared" si="219"/>
        <v>2548.5814426983429</v>
      </c>
      <c r="S86" s="5">
        <f t="shared" si="219"/>
        <v>233.93138573917577</v>
      </c>
      <c r="T86" s="5">
        <f t="shared" si="219"/>
        <v>38.218414599653791</v>
      </c>
      <c r="U86" s="5">
        <f t="shared" si="219"/>
        <v>7899.4850974263472</v>
      </c>
      <c r="V86" s="5">
        <f t="shared" si="219"/>
        <v>3183.1685894593975</v>
      </c>
      <c r="W86" s="5">
        <f t="shared" si="219"/>
        <v>14907.193516401079</v>
      </c>
      <c r="X86" s="8">
        <v>15</v>
      </c>
      <c r="Y86" s="8"/>
      <c r="Z86" s="8" t="s">
        <v>76</v>
      </c>
      <c r="AA86" s="8">
        <f>C86/$X86*1000000</f>
        <v>174774881.33067986</v>
      </c>
      <c r="AB86" s="8">
        <f t="shared" si="201"/>
        <v>489817228.19912857</v>
      </c>
      <c r="AC86" s="8">
        <f t="shared" si="202"/>
        <v>6232171.3830825575</v>
      </c>
      <c r="AD86" s="8">
        <f t="shared" si="203"/>
        <v>28209975.736021861</v>
      </c>
      <c r="AE86" s="8">
        <f t="shared" si="204"/>
        <v>428289.15657754586</v>
      </c>
      <c r="AF86" s="8">
        <f t="shared" si="205"/>
        <v>64386542.662808195</v>
      </c>
      <c r="AG86" s="8">
        <f t="shared" si="206"/>
        <v>7855566.0816916097</v>
      </c>
      <c r="AH86" s="8">
        <f t="shared" si="207"/>
        <v>2226417.8845303906</v>
      </c>
      <c r="AI86" s="8">
        <f t="shared" si="208"/>
        <v>4414736.3710812172</v>
      </c>
      <c r="AJ86" s="8">
        <f t="shared" si="209"/>
        <v>96176287.407754377</v>
      </c>
      <c r="AK86" s="8">
        <f t="shared" si="210"/>
        <v>85819459.417499572</v>
      </c>
      <c r="AL86" s="8">
        <f t="shared" si="211"/>
        <v>317231006.75404567</v>
      </c>
      <c r="AM86" s="8">
        <f t="shared" si="212"/>
        <v>141038416.18605074</v>
      </c>
      <c r="AN86" s="8">
        <f t="shared" si="213"/>
        <v>633298.54270055739</v>
      </c>
      <c r="AO86" s="8">
        <f t="shared" si="214"/>
        <v>250493.1314140888</v>
      </c>
      <c r="AP86" s="8">
        <f t="shared" si="215"/>
        <v>169905429.51322284</v>
      </c>
      <c r="AQ86" s="8">
        <f t="shared" si="216"/>
        <v>15595425.715945052</v>
      </c>
      <c r="AR86" s="8">
        <f t="shared" si="217"/>
        <v>2547894.3066435861</v>
      </c>
      <c r="AS86" s="8">
        <f t="shared" si="218"/>
        <v>526632339.82842314</v>
      </c>
      <c r="AT86">
        <f t="shared" ref="AT86:AT95" si="220">V86/$X86*1000000</f>
        <v>212211239.29729316</v>
      </c>
      <c r="AU86">
        <f t="shared" ref="AU86:AU95" si="221">W86/$X86*1000000</f>
        <v>993812901.09340525</v>
      </c>
    </row>
    <row r="87" spans="1:47">
      <c r="A87" s="3" t="s">
        <v>77</v>
      </c>
      <c r="B87" s="5">
        <v>10593</v>
      </c>
      <c r="C87" s="5">
        <f>$B$87*C96</f>
        <v>554.27528828689651</v>
      </c>
      <c r="D87" s="5">
        <f t="shared" ref="D87:W87" si="222">$B$87*D96</f>
        <v>1553.3901857114452</v>
      </c>
      <c r="E87" s="5">
        <f t="shared" si="222"/>
        <v>19.764502563018244</v>
      </c>
      <c r="F87" s="5">
        <f t="shared" si="222"/>
        <v>89.464185669025682</v>
      </c>
      <c r="G87" s="5">
        <f t="shared" si="222"/>
        <v>1.3582620907807745</v>
      </c>
      <c r="H87" s="5">
        <f t="shared" si="222"/>
        <v>204.19335561557008</v>
      </c>
      <c r="I87" s="5">
        <f t="shared" si="222"/>
        <v>24.91288291220862</v>
      </c>
      <c r="J87" s="5">
        <f t="shared" si="222"/>
        <v>7.0607881716156005</v>
      </c>
      <c r="K87" s="5">
        <f t="shared" si="222"/>
        <v>14.00074917036804</v>
      </c>
      <c r="L87" s="5">
        <f t="shared" si="222"/>
        <v>305.01030252989102</v>
      </c>
      <c r="M87" s="5">
        <f t="shared" si="222"/>
        <v>272.16500018249593</v>
      </c>
      <c r="N87" s="5">
        <f t="shared" si="222"/>
        <v>1006.0559411249643</v>
      </c>
      <c r="O87" s="5">
        <f t="shared" si="222"/>
        <v>447.28457656991668</v>
      </c>
      <c r="P87" s="5">
        <f t="shared" si="222"/>
        <v>2.0084220893440525</v>
      </c>
      <c r="Q87" s="5">
        <f t="shared" si="222"/>
        <v>0.79440564668865421</v>
      </c>
      <c r="R87" s="5">
        <f t="shared" si="222"/>
        <v>538.83246956277162</v>
      </c>
      <c r="S87" s="5">
        <f t="shared" si="222"/>
        <v>49.458818217174397</v>
      </c>
      <c r="T87" s="5">
        <f t="shared" si="222"/>
        <v>8.0803078828439929</v>
      </c>
      <c r="U87" s="5">
        <f t="shared" si="222"/>
        <v>1670.1444152453405</v>
      </c>
      <c r="V87" s="5">
        <f t="shared" si="222"/>
        <v>672.99971794390353</v>
      </c>
      <c r="W87" s="5">
        <f t="shared" si="222"/>
        <v>3151.7454228137362</v>
      </c>
      <c r="X87">
        <v>0.1</v>
      </c>
      <c r="Z87" t="s">
        <v>77</v>
      </c>
      <c r="AA87">
        <f>C87/$X87*1000000</f>
        <v>5542752882.8689642</v>
      </c>
      <c r="AB87">
        <f t="shared" si="201"/>
        <v>15533901857.114452</v>
      </c>
      <c r="AC87">
        <f t="shared" si="202"/>
        <v>197645025.63018245</v>
      </c>
      <c r="AD87">
        <f t="shared" si="203"/>
        <v>894641856.69025671</v>
      </c>
      <c r="AE87">
        <f t="shared" si="204"/>
        <v>13582620.907807743</v>
      </c>
      <c r="AF87">
        <f t="shared" si="205"/>
        <v>2041933556.1557007</v>
      </c>
      <c r="AG87">
        <f t="shared" si="206"/>
        <v>249128829.1220862</v>
      </c>
      <c r="AH87">
        <f t="shared" si="207"/>
        <v>70607881.716156006</v>
      </c>
      <c r="AI87">
        <f t="shared" si="208"/>
        <v>140007491.7036804</v>
      </c>
      <c r="AJ87">
        <f t="shared" si="209"/>
        <v>3050103025.2989097</v>
      </c>
      <c r="AK87">
        <f t="shared" si="210"/>
        <v>2721650001.8249588</v>
      </c>
      <c r="AL87">
        <f t="shared" si="211"/>
        <v>10060559411.249641</v>
      </c>
      <c r="AM87">
        <f t="shared" si="212"/>
        <v>4472845765.6991673</v>
      </c>
      <c r="AN87">
        <f t="shared" si="213"/>
        <v>20084220.893440522</v>
      </c>
      <c r="AO87">
        <f t="shared" si="214"/>
        <v>7944056.4668865418</v>
      </c>
      <c r="AP87">
        <f t="shared" si="215"/>
        <v>5388324695.6277161</v>
      </c>
      <c r="AQ87">
        <f t="shared" si="216"/>
        <v>494588182.17174393</v>
      </c>
      <c r="AR87">
        <f t="shared" si="217"/>
        <v>80803078.828439921</v>
      </c>
      <c r="AS87">
        <f t="shared" si="218"/>
        <v>16701444152.453405</v>
      </c>
      <c r="AT87">
        <f t="shared" si="220"/>
        <v>6729997179.4390345</v>
      </c>
      <c r="AU87">
        <f t="shared" si="221"/>
        <v>31517454228.13736</v>
      </c>
    </row>
    <row r="88" spans="1:47">
      <c r="A88" s="3" t="s">
        <v>78</v>
      </c>
      <c r="B88" s="5">
        <v>739</v>
      </c>
      <c r="C88" s="6">
        <f>$B$88*C96</f>
        <v>38.667935244408248</v>
      </c>
      <c r="D88" s="6">
        <f t="shared" ref="D88:W88" si="223">$B$88*D96</f>
        <v>108.36923885969583</v>
      </c>
      <c r="E88" s="6">
        <f t="shared" si="223"/>
        <v>1.3788320017058888</v>
      </c>
      <c r="F88" s="6">
        <f t="shared" si="223"/>
        <v>6.2412945538950231</v>
      </c>
      <c r="G88" s="6">
        <f t="shared" si="223"/>
        <v>9.4756507607570317E-2</v>
      </c>
      <c r="H88" s="6">
        <f t="shared" si="223"/>
        <v>14.245151496262277</v>
      </c>
      <c r="I88" s="6">
        <f t="shared" si="223"/>
        <v>1.7379987229417699</v>
      </c>
      <c r="J88" s="6">
        <f t="shared" si="223"/>
        <v>0.49258212582119593</v>
      </c>
      <c r="K88" s="6">
        <f t="shared" si="223"/>
        <v>0.97673497941111886</v>
      </c>
      <c r="L88" s="6">
        <f t="shared" si="223"/>
        <v>21.278449312714951</v>
      </c>
      <c r="M88" s="6">
        <f t="shared" si="223"/>
        <v>18.987060807596006</v>
      </c>
      <c r="N88" s="6">
        <f t="shared" si="223"/>
        <v>70.185532001448934</v>
      </c>
      <c r="O88" s="6">
        <f t="shared" si="223"/>
        <v>31.203936758724481</v>
      </c>
      <c r="P88" s="6">
        <f t="shared" si="223"/>
        <v>0.14011365279196211</v>
      </c>
      <c r="Q88" s="6">
        <f t="shared" si="223"/>
        <v>5.5420161701398608E-2</v>
      </c>
      <c r="R88" s="6">
        <f t="shared" si="223"/>
        <v>37.590597093069782</v>
      </c>
      <c r="S88" s="6">
        <f t="shared" si="223"/>
        <v>3.4503980612189071</v>
      </c>
      <c r="T88" s="6">
        <f t="shared" si="223"/>
        <v>0.56370693150398488</v>
      </c>
      <c r="U88" s="6">
        <f t="shared" si="223"/>
        <v>116.51437013747821</v>
      </c>
      <c r="V88" s="6">
        <f t="shared" si="223"/>
        <v>46.950513694000257</v>
      </c>
      <c r="W88" s="6">
        <f t="shared" si="223"/>
        <v>219.87537689600219</v>
      </c>
      <c r="X88">
        <v>10</v>
      </c>
      <c r="Z88" t="s">
        <v>78</v>
      </c>
      <c r="AA88">
        <f t="shared" ref="AA88:AA95" si="224">C88/$X88*1000000</f>
        <v>3866793.524440825</v>
      </c>
      <c r="AB88">
        <f t="shared" si="201"/>
        <v>10836923.885969583</v>
      </c>
      <c r="AC88">
        <f t="shared" si="202"/>
        <v>137883.20017058888</v>
      </c>
      <c r="AD88">
        <f t="shared" si="203"/>
        <v>624129.45538950223</v>
      </c>
      <c r="AE88">
        <f t="shared" si="204"/>
        <v>9475.6507607570329</v>
      </c>
      <c r="AF88">
        <f t="shared" si="205"/>
        <v>1424515.1496262278</v>
      </c>
      <c r="AG88">
        <f t="shared" si="206"/>
        <v>173799.87229417698</v>
      </c>
      <c r="AH88">
        <f t="shared" si="207"/>
        <v>49258.212582119588</v>
      </c>
      <c r="AI88">
        <f t="shared" si="208"/>
        <v>97673.497941111884</v>
      </c>
      <c r="AJ88">
        <f t="shared" si="209"/>
        <v>2127844.9312714953</v>
      </c>
      <c r="AK88">
        <f t="shared" si="210"/>
        <v>1898706.0807596005</v>
      </c>
      <c r="AL88">
        <f t="shared" si="211"/>
        <v>7018553.2001448935</v>
      </c>
      <c r="AM88">
        <f t="shared" si="212"/>
        <v>3120393.6758724484</v>
      </c>
      <c r="AN88">
        <f t="shared" si="213"/>
        <v>14011.36527919621</v>
      </c>
      <c r="AO88">
        <f t="shared" si="214"/>
        <v>5542.0161701398611</v>
      </c>
      <c r="AP88">
        <f t="shared" si="215"/>
        <v>3759059.7093069782</v>
      </c>
      <c r="AQ88">
        <f t="shared" si="216"/>
        <v>345039.80612189072</v>
      </c>
      <c r="AR88">
        <f t="shared" si="217"/>
        <v>56370.693150398482</v>
      </c>
      <c r="AS88">
        <f t="shared" si="218"/>
        <v>11651437.013747821</v>
      </c>
      <c r="AT88">
        <f t="shared" si="220"/>
        <v>4695051.3694000253</v>
      </c>
      <c r="AU88">
        <f t="shared" si="221"/>
        <v>21987537.689600222</v>
      </c>
    </row>
    <row r="89" spans="1:47">
      <c r="A89" s="3" t="s">
        <v>79</v>
      </c>
      <c r="B89" s="5">
        <v>423349</v>
      </c>
      <c r="C89" s="6">
        <f>$B$89*C96</f>
        <v>22151.599076840306</v>
      </c>
      <c r="D89" s="6">
        <f t="shared" ref="D89:W89" si="225">$B$89*D96</f>
        <v>62081.202844402396</v>
      </c>
      <c r="E89" s="6">
        <f t="shared" si="225"/>
        <v>789.88788780810057</v>
      </c>
      <c r="F89" s="6">
        <f t="shared" si="225"/>
        <v>3575.4341110918863</v>
      </c>
      <c r="G89" s="6">
        <f t="shared" si="225"/>
        <v>54.28291304351459</v>
      </c>
      <c r="H89" s="6">
        <f t="shared" si="225"/>
        <v>8160.5827344940981</v>
      </c>
      <c r="I89" s="6">
        <f t="shared" si="225"/>
        <v>995.64278938927657</v>
      </c>
      <c r="J89" s="6">
        <f t="shared" si="225"/>
        <v>282.1842359733119</v>
      </c>
      <c r="K89" s="6">
        <f t="shared" si="225"/>
        <v>559.53961677769655</v>
      </c>
      <c r="L89" s="6">
        <f t="shared" si="225"/>
        <v>12189.729686182087</v>
      </c>
      <c r="M89" s="6">
        <f t="shared" si="225"/>
        <v>10877.067937530395</v>
      </c>
      <c r="N89" s="6">
        <f t="shared" si="225"/>
        <v>40207.002418513403</v>
      </c>
      <c r="O89" s="6">
        <f t="shared" si="225"/>
        <v>17875.717757603856</v>
      </c>
      <c r="P89" s="6">
        <f t="shared" si="225"/>
        <v>80.26654234888278</v>
      </c>
      <c r="Q89" s="6">
        <f t="shared" si="225"/>
        <v>31.748403296516102</v>
      </c>
      <c r="R89" s="6">
        <f t="shared" si="225"/>
        <v>21534.427183699594</v>
      </c>
      <c r="S89" s="6">
        <f t="shared" si="225"/>
        <v>1976.6205261420339</v>
      </c>
      <c r="T89" s="6">
        <f t="shared" si="225"/>
        <v>322.92931765261227</v>
      </c>
      <c r="U89" s="6">
        <f t="shared" si="225"/>
        <v>66747.282927376538</v>
      </c>
      <c r="V89" s="6">
        <f t="shared" si="225"/>
        <v>26896.418162166865</v>
      </c>
      <c r="W89" s="6">
        <f t="shared" si="225"/>
        <v>125959.43292766661</v>
      </c>
      <c r="X89">
        <v>0.5</v>
      </c>
      <c r="Z89" t="s">
        <v>79</v>
      </c>
      <c r="AA89">
        <f t="shared" si="224"/>
        <v>44303198153.680611</v>
      </c>
      <c r="AB89">
        <f t="shared" si="201"/>
        <v>124162405688.80479</v>
      </c>
      <c r="AC89">
        <f t="shared" si="202"/>
        <v>1579775775.6162012</v>
      </c>
      <c r="AD89">
        <f t="shared" si="203"/>
        <v>7150868222.1837721</v>
      </c>
      <c r="AE89">
        <f t="shared" si="204"/>
        <v>108565826.08702917</v>
      </c>
      <c r="AF89">
        <f t="shared" si="205"/>
        <v>16321165468.988195</v>
      </c>
      <c r="AG89">
        <f t="shared" si="206"/>
        <v>1991285578.7785532</v>
      </c>
      <c r="AH89">
        <f t="shared" si="207"/>
        <v>564368471.9466238</v>
      </c>
      <c r="AI89">
        <f t="shared" si="208"/>
        <v>1119079233.5553932</v>
      </c>
      <c r="AJ89">
        <f t="shared" si="209"/>
        <v>24379459372.364174</v>
      </c>
      <c r="AK89">
        <f t="shared" si="210"/>
        <v>21754135875.060791</v>
      </c>
      <c r="AL89">
        <f t="shared" si="211"/>
        <v>80414004837.02681</v>
      </c>
      <c r="AM89">
        <f t="shared" si="212"/>
        <v>35751435515.20771</v>
      </c>
      <c r="AN89">
        <f t="shared" si="213"/>
        <v>160533084.69776556</v>
      </c>
      <c r="AO89">
        <f t="shared" si="214"/>
        <v>63496806.593032204</v>
      </c>
      <c r="AP89">
        <f t="shared" si="215"/>
        <v>43068854367.399185</v>
      </c>
      <c r="AQ89">
        <f t="shared" si="216"/>
        <v>3953241052.2840676</v>
      </c>
      <c r="AR89">
        <f t="shared" si="217"/>
        <v>645858635.30522454</v>
      </c>
      <c r="AS89">
        <f t="shared" si="218"/>
        <v>133494565854.75308</v>
      </c>
      <c r="AT89">
        <f t="shared" si="220"/>
        <v>53792836324.333733</v>
      </c>
      <c r="AU89">
        <f t="shared" si="221"/>
        <v>251918865855.33322</v>
      </c>
    </row>
    <row r="90" spans="1:47">
      <c r="A90" s="3" t="s">
        <v>80</v>
      </c>
      <c r="B90" s="5">
        <v>26846</v>
      </c>
      <c r="C90" s="6">
        <f>$B$90*C96</f>
        <v>1404.7082402860403</v>
      </c>
      <c r="D90" s="6">
        <f t="shared" ref="D90:W90" si="226">$B$90*D96</f>
        <v>3936.780225206217</v>
      </c>
      <c r="E90" s="6">
        <f t="shared" si="226"/>
        <v>50.089477561294039</v>
      </c>
      <c r="F90" s="6">
        <f t="shared" si="226"/>
        <v>226.73043788073855</v>
      </c>
      <c r="G90" s="6">
        <f t="shared" si="226"/>
        <v>3.4422641451053213</v>
      </c>
      <c r="H90" s="6">
        <f t="shared" si="226"/>
        <v>517.49030726475928</v>
      </c>
      <c r="I90" s="6">
        <f t="shared" si="226"/>
        <v>63.137095691603186</v>
      </c>
      <c r="J90" s="6">
        <f t="shared" si="226"/>
        <v>17.894262178343471</v>
      </c>
      <c r="K90" s="6">
        <f t="shared" si="226"/>
        <v>35.482310226347629</v>
      </c>
      <c r="L90" s="6">
        <f t="shared" si="226"/>
        <v>772.99221955229439</v>
      </c>
      <c r="M90" s="6">
        <f t="shared" si="226"/>
        <v>689.75187339745924</v>
      </c>
      <c r="N90" s="6">
        <f t="shared" si="226"/>
        <v>2549.6627768753697</v>
      </c>
      <c r="O90" s="6">
        <f t="shared" si="226"/>
        <v>1133.5600625503619</v>
      </c>
      <c r="P90" s="6">
        <f t="shared" si="226"/>
        <v>5.0899744558227535</v>
      </c>
      <c r="Q90" s="6">
        <f t="shared" si="226"/>
        <v>2.0132742368548673</v>
      </c>
      <c r="R90" s="6">
        <f t="shared" si="226"/>
        <v>1365.5712713945215</v>
      </c>
      <c r="S90" s="6">
        <f t="shared" si="226"/>
        <v>125.34423051621485</v>
      </c>
      <c r="T90" s="6">
        <f t="shared" si="226"/>
        <v>20.478046391280078</v>
      </c>
      <c r="U90" s="6">
        <f t="shared" si="226"/>
        <v>4232.672233708714</v>
      </c>
      <c r="V90" s="6">
        <f t="shared" si="226"/>
        <v>1705.5933567376601</v>
      </c>
      <c r="W90" s="6">
        <f t="shared" si="226"/>
        <v>7987.5160597429967</v>
      </c>
      <c r="X90">
        <v>0.5</v>
      </c>
      <c r="Z90" t="s">
        <v>80</v>
      </c>
      <c r="AA90">
        <f t="shared" si="224"/>
        <v>2809416480.5720806</v>
      </c>
      <c r="AB90">
        <f t="shared" si="201"/>
        <v>7873560450.4124336</v>
      </c>
      <c r="AC90">
        <f t="shared" si="202"/>
        <v>100178955.12258808</v>
      </c>
      <c r="AD90">
        <f t="shared" si="203"/>
        <v>453460875.76147711</v>
      </c>
      <c r="AE90">
        <f t="shared" si="204"/>
        <v>6884528.2902106429</v>
      </c>
      <c r="AF90">
        <f t="shared" si="205"/>
        <v>1034980614.5295186</v>
      </c>
      <c r="AG90">
        <f t="shared" si="206"/>
        <v>126274191.38320637</v>
      </c>
      <c r="AH90">
        <f t="shared" si="207"/>
        <v>35788524.356686942</v>
      </c>
      <c r="AI90">
        <f t="shared" si="208"/>
        <v>70964620.452695251</v>
      </c>
      <c r="AJ90">
        <f t="shared" si="209"/>
        <v>1545984439.1045887</v>
      </c>
      <c r="AK90">
        <f t="shared" si="210"/>
        <v>1379503746.7949185</v>
      </c>
      <c r="AL90">
        <f t="shared" si="211"/>
        <v>5099325553.7507391</v>
      </c>
      <c r="AM90">
        <f t="shared" si="212"/>
        <v>2267120125.1007237</v>
      </c>
      <c r="AN90">
        <f t="shared" si="213"/>
        <v>10179948.911645507</v>
      </c>
      <c r="AO90">
        <f t="shared" si="214"/>
        <v>4026548.4737097346</v>
      </c>
      <c r="AP90">
        <f t="shared" si="215"/>
        <v>2731142542.7890429</v>
      </c>
      <c r="AQ90">
        <f t="shared" si="216"/>
        <v>250688461.0324297</v>
      </c>
      <c r="AR90">
        <f t="shared" si="217"/>
        <v>40956092.782560155</v>
      </c>
      <c r="AS90">
        <f t="shared" si="218"/>
        <v>8465344467.417428</v>
      </c>
      <c r="AT90">
        <f t="shared" si="220"/>
        <v>3411186713.4753203</v>
      </c>
      <c r="AU90">
        <f t="shared" si="221"/>
        <v>15975032119.485994</v>
      </c>
    </row>
    <row r="91" spans="1:47">
      <c r="A91" s="3" t="s">
        <v>81</v>
      </c>
      <c r="B91" s="5">
        <v>37</v>
      </c>
      <c r="C91" s="6">
        <f>$B$91*C96</f>
        <v>1.9360129959987891</v>
      </c>
      <c r="D91" s="6">
        <f t="shared" ref="D91:W91" si="227">$B$91*D96</f>
        <v>5.425794097170157</v>
      </c>
      <c r="E91" s="6">
        <f t="shared" si="227"/>
        <v>6.9034890477832053E-2</v>
      </c>
      <c r="F91" s="6">
        <f t="shared" si="227"/>
        <v>0.31248700743452751</v>
      </c>
      <c r="G91" s="6">
        <f t="shared" si="227"/>
        <v>4.7442365107985135E-3</v>
      </c>
      <c r="H91" s="6">
        <f t="shared" si="227"/>
        <v>0.71322138749892317</v>
      </c>
      <c r="I91" s="6">
        <f t="shared" si="227"/>
        <v>8.7017527400332195E-2</v>
      </c>
      <c r="J91" s="6">
        <f t="shared" si="227"/>
        <v>2.466243390444418E-2</v>
      </c>
      <c r="K91" s="6">
        <f t="shared" si="227"/>
        <v>4.8902833881206219E-2</v>
      </c>
      <c r="L91" s="6">
        <f t="shared" si="227"/>
        <v>1.0653621442090029</v>
      </c>
      <c r="M91" s="6">
        <f t="shared" si="227"/>
        <v>0.95063768590128861</v>
      </c>
      <c r="N91" s="6">
        <f t="shared" si="227"/>
        <v>3.5140252828871592</v>
      </c>
      <c r="O91" s="6">
        <f t="shared" si="227"/>
        <v>1.562308065051158</v>
      </c>
      <c r="P91" s="6">
        <f t="shared" si="227"/>
        <v>7.0151625890427583E-3</v>
      </c>
      <c r="Q91" s="6">
        <f t="shared" si="227"/>
        <v>2.774757757715492E-3</v>
      </c>
      <c r="R91" s="6">
        <f t="shared" si="227"/>
        <v>1.8820731968113424</v>
      </c>
      <c r="S91" s="6">
        <f t="shared" si="227"/>
        <v>0.17275335353870036</v>
      </c>
      <c r="T91" s="6">
        <f t="shared" si="227"/>
        <v>2.8223486421715072E-2</v>
      </c>
      <c r="U91" s="6">
        <f t="shared" si="227"/>
        <v>5.8336017524853769</v>
      </c>
      <c r="V91" s="6">
        <f t="shared" si="227"/>
        <v>2.3507023094425024</v>
      </c>
      <c r="W91" s="6">
        <f t="shared" si="227"/>
        <v>11.008645392627985</v>
      </c>
      <c r="X91">
        <v>0.05</v>
      </c>
      <c r="Z91" t="s">
        <v>81</v>
      </c>
      <c r="AA91">
        <f t="shared" si="224"/>
        <v>38720259.91997578</v>
      </c>
      <c r="AB91">
        <f t="shared" si="201"/>
        <v>108515881.94340312</v>
      </c>
      <c r="AC91">
        <f t="shared" si="202"/>
        <v>1380697.8095566409</v>
      </c>
      <c r="AD91">
        <f t="shared" si="203"/>
        <v>6249740.1486905497</v>
      </c>
      <c r="AE91">
        <f t="shared" si="204"/>
        <v>94884.730215970267</v>
      </c>
      <c r="AF91">
        <f t="shared" si="205"/>
        <v>14264427.749978462</v>
      </c>
      <c r="AG91">
        <f t="shared" si="206"/>
        <v>1740350.548006644</v>
      </c>
      <c r="AH91">
        <f t="shared" si="207"/>
        <v>493248.67808888358</v>
      </c>
      <c r="AI91">
        <f t="shared" si="208"/>
        <v>978056.67762412434</v>
      </c>
      <c r="AJ91">
        <f t="shared" si="209"/>
        <v>21307242.884180054</v>
      </c>
      <c r="AK91">
        <f t="shared" si="210"/>
        <v>19012753.71802577</v>
      </c>
      <c r="AL91">
        <f t="shared" si="211"/>
        <v>70280505.657743171</v>
      </c>
      <c r="AM91">
        <f t="shared" si="212"/>
        <v>31246161.301023159</v>
      </c>
      <c r="AN91">
        <f t="shared" si="213"/>
        <v>140303.25178085515</v>
      </c>
      <c r="AO91">
        <f t="shared" si="214"/>
        <v>55495.155154309839</v>
      </c>
      <c r="AP91">
        <f t="shared" si="215"/>
        <v>37641463.936226852</v>
      </c>
      <c r="AQ91">
        <f t="shared" si="216"/>
        <v>3455067.0707740071</v>
      </c>
      <c r="AR91">
        <f t="shared" si="217"/>
        <v>564469.72843430145</v>
      </c>
      <c r="AS91">
        <f t="shared" si="218"/>
        <v>116672035.04970753</v>
      </c>
      <c r="AT91">
        <f t="shared" si="220"/>
        <v>47014046.188850045</v>
      </c>
      <c r="AU91">
        <f t="shared" si="221"/>
        <v>220172907.85255969</v>
      </c>
    </row>
    <row r="92" spans="1:47">
      <c r="A92" s="3" t="s">
        <v>82</v>
      </c>
      <c r="B92" s="5">
        <v>111</v>
      </c>
      <c r="C92" s="6">
        <f>$B$92*C96</f>
        <v>5.8080389879963672</v>
      </c>
      <c r="D92" s="6">
        <f t="shared" ref="D92:W92" si="228">$B$92*D96</f>
        <v>16.27738229151047</v>
      </c>
      <c r="E92" s="6">
        <f t="shared" si="228"/>
        <v>0.20710467143349617</v>
      </c>
      <c r="F92" s="6">
        <f t="shared" si="228"/>
        <v>0.93746102230358264</v>
      </c>
      <c r="G92" s="6">
        <f t="shared" si="228"/>
        <v>1.423270953239554E-2</v>
      </c>
      <c r="H92" s="6">
        <f t="shared" si="228"/>
        <v>2.1396641624967696</v>
      </c>
      <c r="I92" s="6">
        <f t="shared" si="228"/>
        <v>0.26105258220099659</v>
      </c>
      <c r="J92" s="6">
        <f t="shared" si="228"/>
        <v>7.3987301713332537E-2</v>
      </c>
      <c r="K92" s="6">
        <f t="shared" si="228"/>
        <v>0.14670850164361865</v>
      </c>
      <c r="L92" s="6">
        <f t="shared" si="228"/>
        <v>3.1960864326270091</v>
      </c>
      <c r="M92" s="6">
        <f t="shared" si="228"/>
        <v>2.8519130577038658</v>
      </c>
      <c r="N92" s="6">
        <f t="shared" si="228"/>
        <v>10.542075848661478</v>
      </c>
      <c r="O92" s="6">
        <f t="shared" si="228"/>
        <v>4.6869241951534741</v>
      </c>
      <c r="P92" s="6">
        <f t="shared" si="228"/>
        <v>2.1045487767128276E-2</v>
      </c>
      <c r="Q92" s="6">
        <f t="shared" si="228"/>
        <v>8.324273273146476E-3</v>
      </c>
      <c r="R92" s="6">
        <f t="shared" si="228"/>
        <v>5.6462195904340273</v>
      </c>
      <c r="S92" s="6">
        <f t="shared" si="228"/>
        <v>0.51826006061610108</v>
      </c>
      <c r="T92" s="6">
        <f t="shared" si="228"/>
        <v>8.4670459265145215E-2</v>
      </c>
      <c r="U92" s="6">
        <f t="shared" si="228"/>
        <v>17.500805257456133</v>
      </c>
      <c r="V92" s="6">
        <f t="shared" si="228"/>
        <v>7.0521069283275075</v>
      </c>
      <c r="W92" s="6">
        <f t="shared" si="228"/>
        <v>33.025936177883956</v>
      </c>
      <c r="X92">
        <v>0.1</v>
      </c>
      <c r="Z92" t="s">
        <v>82</v>
      </c>
      <c r="AA92">
        <f t="shared" si="224"/>
        <v>58080389.879963666</v>
      </c>
      <c r="AB92">
        <f t="shared" si="201"/>
        <v>162773822.91510469</v>
      </c>
      <c r="AC92">
        <f t="shared" si="202"/>
        <v>2071046.7143349617</v>
      </c>
      <c r="AD92">
        <f t="shared" si="203"/>
        <v>9374610.2230358254</v>
      </c>
      <c r="AE92">
        <f t="shared" si="204"/>
        <v>142327.09532395541</v>
      </c>
      <c r="AF92">
        <f t="shared" si="205"/>
        <v>21396641.624967694</v>
      </c>
      <c r="AG92">
        <f t="shared" si="206"/>
        <v>2610525.8220099658</v>
      </c>
      <c r="AH92">
        <f t="shared" si="207"/>
        <v>739873.01713332534</v>
      </c>
      <c r="AI92">
        <f t="shared" si="208"/>
        <v>1467085.0164361864</v>
      </c>
      <c r="AJ92">
        <f t="shared" si="209"/>
        <v>31960864.326270092</v>
      </c>
      <c r="AK92">
        <f t="shared" si="210"/>
        <v>28519130.577038657</v>
      </c>
      <c r="AL92">
        <f t="shared" si="211"/>
        <v>105420758.48661478</v>
      </c>
      <c r="AM92">
        <f t="shared" si="212"/>
        <v>46869241.951534741</v>
      </c>
      <c r="AN92">
        <f t="shared" si="213"/>
        <v>210454.87767128274</v>
      </c>
      <c r="AO92">
        <f t="shared" si="214"/>
        <v>83242.732731464755</v>
      </c>
      <c r="AP92">
        <f t="shared" si="215"/>
        <v>56462195.904340267</v>
      </c>
      <c r="AQ92">
        <f t="shared" si="216"/>
        <v>5182600.6061610105</v>
      </c>
      <c r="AR92">
        <f t="shared" si="217"/>
        <v>846704.59265145217</v>
      </c>
      <c r="AS92">
        <f t="shared" si="218"/>
        <v>175008052.5745613</v>
      </c>
      <c r="AT92">
        <f t="shared" si="220"/>
        <v>70521069.283275068</v>
      </c>
      <c r="AU92">
        <f t="shared" si="221"/>
        <v>330259361.77883953</v>
      </c>
    </row>
    <row r="93" spans="1:47">
      <c r="A93" s="3" t="s">
        <v>83</v>
      </c>
      <c r="B93" s="5">
        <v>119</v>
      </c>
      <c r="C93" s="6">
        <f>$B$93*C96</f>
        <v>6.2266363925366459</v>
      </c>
      <c r="D93" s="6">
        <f t="shared" ref="D93:W93" si="229">$B$93*D96</f>
        <v>17.450526961168883</v>
      </c>
      <c r="E93" s="6">
        <f t="shared" si="229"/>
        <v>0.2220311342395139</v>
      </c>
      <c r="F93" s="6">
        <f t="shared" si="229"/>
        <v>1.0050257806678047</v>
      </c>
      <c r="G93" s="6">
        <f t="shared" si="229"/>
        <v>1.5258490399595219E-2</v>
      </c>
      <c r="H93" s="6">
        <f t="shared" si="229"/>
        <v>2.2938741922262667</v>
      </c>
      <c r="I93" s="6">
        <f t="shared" si="229"/>
        <v>0.27986718271998728</v>
      </c>
      <c r="J93" s="6">
        <f t="shared" si="229"/>
        <v>7.9319719854833992E-2</v>
      </c>
      <c r="K93" s="6">
        <f t="shared" si="229"/>
        <v>0.15728208734766325</v>
      </c>
      <c r="L93" s="6">
        <f t="shared" si="229"/>
        <v>3.4264350043478746</v>
      </c>
      <c r="M93" s="6">
        <f t="shared" si="229"/>
        <v>3.0574563411419824</v>
      </c>
      <c r="N93" s="6">
        <f t="shared" si="229"/>
        <v>11.301865099015458</v>
      </c>
      <c r="O93" s="6">
        <f t="shared" si="229"/>
        <v>5.0247205335429133</v>
      </c>
      <c r="P93" s="6">
        <f t="shared" si="229"/>
        <v>2.2562279678272654E-2</v>
      </c>
      <c r="Q93" s="6">
        <f t="shared" si="229"/>
        <v>8.9242208964363107E-3</v>
      </c>
      <c r="R93" s="6">
        <f t="shared" si="229"/>
        <v>6.0531543356905333</v>
      </c>
      <c r="S93" s="6">
        <f t="shared" si="229"/>
        <v>0.55561213705690116</v>
      </c>
      <c r="T93" s="6">
        <f t="shared" si="229"/>
        <v>9.0772834707678204E-2</v>
      </c>
      <c r="U93" s="6">
        <f t="shared" si="229"/>
        <v>18.762124555290807</v>
      </c>
      <c r="V93" s="6">
        <f t="shared" si="229"/>
        <v>7.5603668871258867</v>
      </c>
      <c r="W93" s="6">
        <f t="shared" si="229"/>
        <v>35.406183830344062</v>
      </c>
      <c r="X93">
        <v>1.5</v>
      </c>
      <c r="Z93" t="s">
        <v>83</v>
      </c>
      <c r="AA93">
        <f t="shared" si="224"/>
        <v>4151090.9283577641</v>
      </c>
      <c r="AB93">
        <f t="shared" si="201"/>
        <v>11633684.640779257</v>
      </c>
      <c r="AC93">
        <f t="shared" si="202"/>
        <v>148020.75615967595</v>
      </c>
      <c r="AD93">
        <f t="shared" si="203"/>
        <v>670017.1871118698</v>
      </c>
      <c r="AE93">
        <f t="shared" si="204"/>
        <v>10172.326933063479</v>
      </c>
      <c r="AF93">
        <f t="shared" si="205"/>
        <v>1529249.4614841777</v>
      </c>
      <c r="AG93">
        <f t="shared" si="206"/>
        <v>186578.12181332486</v>
      </c>
      <c r="AH93">
        <f t="shared" si="207"/>
        <v>52879.813236555994</v>
      </c>
      <c r="AI93">
        <f t="shared" si="208"/>
        <v>104854.72489844216</v>
      </c>
      <c r="AJ93">
        <f t="shared" si="209"/>
        <v>2284290.0028985832</v>
      </c>
      <c r="AK93">
        <f t="shared" si="210"/>
        <v>2038304.2274279881</v>
      </c>
      <c r="AL93">
        <f t="shared" si="211"/>
        <v>7534576.7326769717</v>
      </c>
      <c r="AM93">
        <f t="shared" si="212"/>
        <v>3349813.6890286091</v>
      </c>
      <c r="AN93">
        <f t="shared" si="213"/>
        <v>15041.519785515102</v>
      </c>
      <c r="AO93">
        <f t="shared" si="214"/>
        <v>5949.4805976242069</v>
      </c>
      <c r="AP93">
        <f t="shared" si="215"/>
        <v>4035436.2237936892</v>
      </c>
      <c r="AQ93">
        <f t="shared" si="216"/>
        <v>370408.09137126745</v>
      </c>
      <c r="AR93">
        <f t="shared" si="217"/>
        <v>60515.223138452136</v>
      </c>
      <c r="AS93">
        <f t="shared" si="218"/>
        <v>12508083.036860539</v>
      </c>
      <c r="AT93">
        <f t="shared" si="220"/>
        <v>5040244.5914172577</v>
      </c>
      <c r="AU93">
        <f t="shared" si="221"/>
        <v>23604122.553562708</v>
      </c>
    </row>
    <row r="94" spans="1:47">
      <c r="A94" s="3" t="s">
        <v>84</v>
      </c>
      <c r="B94" s="5">
        <v>461</v>
      </c>
      <c r="C94" s="6">
        <f>$B$94*C96</f>
        <v>24.121675436633559</v>
      </c>
      <c r="D94" s="6">
        <f t="shared" ref="D94:W94" si="230">$B$94*D96</f>
        <v>67.60246158906601</v>
      </c>
      <c r="E94" s="6">
        <f t="shared" si="230"/>
        <v>0.86013741919677233</v>
      </c>
      <c r="F94" s="6">
        <f t="shared" si="230"/>
        <v>3.8934192007383026</v>
      </c>
      <c r="G94" s="6">
        <f t="shared" si="230"/>
        <v>5.9110622472381483E-2</v>
      </c>
      <c r="H94" s="6">
        <f t="shared" si="230"/>
        <v>8.8863529631622598</v>
      </c>
      <c r="I94" s="6">
        <f t="shared" si="230"/>
        <v>1.0841913549068416</v>
      </c>
      <c r="J94" s="6">
        <f t="shared" si="230"/>
        <v>0.30728059540402075</v>
      </c>
      <c r="K94" s="6">
        <f t="shared" si="230"/>
        <v>0.60930287619556944</v>
      </c>
      <c r="L94" s="6">
        <f t="shared" si="230"/>
        <v>13.273836445414874</v>
      </c>
      <c r="M94" s="6">
        <f t="shared" si="230"/>
        <v>11.84443170812146</v>
      </c>
      <c r="N94" s="6">
        <f t="shared" si="230"/>
        <v>43.782855551648119</v>
      </c>
      <c r="O94" s="6">
        <f t="shared" si="230"/>
        <v>19.465513999691456</v>
      </c>
      <c r="P94" s="6">
        <f t="shared" si="230"/>
        <v>8.740513387969491E-2</v>
      </c>
      <c r="Q94" s="6">
        <f t="shared" si="230"/>
        <v>3.4571981792076802E-2</v>
      </c>
      <c r="R94" s="6">
        <f t="shared" si="230"/>
        <v>23.449614695406186</v>
      </c>
      <c r="S94" s="6">
        <f t="shared" si="230"/>
        <v>2.1524134049011043</v>
      </c>
      <c r="T94" s="6">
        <f t="shared" si="230"/>
        <v>0.35164938487596348</v>
      </c>
      <c r="U94" s="6">
        <f t="shared" si="230"/>
        <v>72.683524537723216</v>
      </c>
      <c r="V94" s="6">
        <f t="shared" si="230"/>
        <v>29.288480125756585</v>
      </c>
      <c r="W94" s="6">
        <f t="shared" si="230"/>
        <v>137.16177097301355</v>
      </c>
      <c r="X94">
        <v>1</v>
      </c>
      <c r="Z94" t="s">
        <v>84</v>
      </c>
      <c r="AA94">
        <f t="shared" si="224"/>
        <v>24121675.436633561</v>
      </c>
      <c r="AB94">
        <f t="shared" si="201"/>
        <v>67602461.589066014</v>
      </c>
      <c r="AC94">
        <f t="shared" si="202"/>
        <v>860137.41919677239</v>
      </c>
      <c r="AD94">
        <f t="shared" si="203"/>
        <v>3893419.2007383024</v>
      </c>
      <c r="AE94">
        <f t="shared" si="204"/>
        <v>59110.622472381481</v>
      </c>
      <c r="AF94">
        <f t="shared" si="205"/>
        <v>8886352.9631622601</v>
      </c>
      <c r="AG94">
        <f t="shared" si="206"/>
        <v>1084191.3549068416</v>
      </c>
      <c r="AH94">
        <f t="shared" si="207"/>
        <v>307280.59540402074</v>
      </c>
      <c r="AI94">
        <f t="shared" si="208"/>
        <v>609302.87619556941</v>
      </c>
      <c r="AJ94">
        <f t="shared" si="209"/>
        <v>13273836.445414875</v>
      </c>
      <c r="AK94">
        <f t="shared" si="210"/>
        <v>11844431.70812146</v>
      </c>
      <c r="AL94">
        <f t="shared" si="211"/>
        <v>43782855.551648118</v>
      </c>
      <c r="AM94">
        <f t="shared" si="212"/>
        <v>19465513.999691457</v>
      </c>
      <c r="AN94">
        <f t="shared" si="213"/>
        <v>87405.133879694913</v>
      </c>
      <c r="AO94">
        <f t="shared" si="214"/>
        <v>34571.981792076804</v>
      </c>
      <c r="AP94">
        <f t="shared" si="215"/>
        <v>23449614.695406187</v>
      </c>
      <c r="AQ94">
        <f t="shared" si="216"/>
        <v>2152413.4049011045</v>
      </c>
      <c r="AR94">
        <f t="shared" si="217"/>
        <v>351649.3848759635</v>
      </c>
      <c r="AS94">
        <f t="shared" si="218"/>
        <v>72683524.537723213</v>
      </c>
      <c r="AT94">
        <f t="shared" si="220"/>
        <v>29288480.125756584</v>
      </c>
      <c r="AU94">
        <f t="shared" si="221"/>
        <v>137161770.97301355</v>
      </c>
    </row>
    <row r="95" spans="1:47">
      <c r="A95" s="3" t="s">
        <v>85</v>
      </c>
      <c r="B95" s="5">
        <v>291</v>
      </c>
      <c r="C95">
        <f>$B$95*C96</f>
        <v>15.226480590152638</v>
      </c>
      <c r="D95">
        <f t="shared" ref="D95:W95" si="231">$B$95*D96</f>
        <v>42.673137358824746</v>
      </c>
      <c r="E95">
        <f t="shared" si="231"/>
        <v>0.54295008456889537</v>
      </c>
      <c r="F95">
        <f t="shared" si="231"/>
        <v>2.4576680854985815</v>
      </c>
      <c r="G95">
        <f t="shared" si="231"/>
        <v>3.731277904438831E-2</v>
      </c>
      <c r="H95">
        <f t="shared" si="231"/>
        <v>5.60938983141045</v>
      </c>
      <c r="I95">
        <f t="shared" si="231"/>
        <v>0.68438109387828827</v>
      </c>
      <c r="J95">
        <f t="shared" si="231"/>
        <v>0.19396670989711504</v>
      </c>
      <c r="K95">
        <f t="shared" si="231"/>
        <v>0.38461417998462188</v>
      </c>
      <c r="L95">
        <f t="shared" si="231"/>
        <v>8.3789292963464828</v>
      </c>
      <c r="M95">
        <f t="shared" si="231"/>
        <v>7.4766369350614861</v>
      </c>
      <c r="N95">
        <f t="shared" si="231"/>
        <v>27.637333981626035</v>
      </c>
      <c r="O95">
        <f t="shared" si="231"/>
        <v>12.287341808915864</v>
      </c>
      <c r="P95">
        <f t="shared" si="231"/>
        <v>5.517330576787683E-2</v>
      </c>
      <c r="Q95">
        <f t="shared" si="231"/>
        <v>2.1823094797167788E-2</v>
      </c>
      <c r="R95">
        <f t="shared" si="231"/>
        <v>14.802251358705423</v>
      </c>
      <c r="S95">
        <f t="shared" si="231"/>
        <v>1.3586817805341027</v>
      </c>
      <c r="T95">
        <f t="shared" si="231"/>
        <v>0.22197390672213746</v>
      </c>
      <c r="U95">
        <f t="shared" si="231"/>
        <v>45.880489458736342</v>
      </c>
      <c r="V95">
        <f t="shared" si="231"/>
        <v>18.487956001291035</v>
      </c>
      <c r="W95">
        <f t="shared" si="231"/>
        <v>86.58150835823632</v>
      </c>
      <c r="X95">
        <v>0.5</v>
      </c>
      <c r="Z95" t="s">
        <v>167</v>
      </c>
      <c r="AA95">
        <f t="shared" si="224"/>
        <v>30452961.180305276</v>
      </c>
      <c r="AB95">
        <f t="shared" si="201"/>
        <v>85346274.71764949</v>
      </c>
      <c r="AC95">
        <f t="shared" si="202"/>
        <v>1085900.1691377908</v>
      </c>
      <c r="AD95">
        <f t="shared" si="203"/>
        <v>4915336.1709971633</v>
      </c>
      <c r="AE95">
        <f t="shared" si="204"/>
        <v>74625.558088776626</v>
      </c>
      <c r="AF95">
        <f t="shared" si="205"/>
        <v>11218779.6628209</v>
      </c>
      <c r="AG95">
        <f t="shared" si="206"/>
        <v>1368762.1877565766</v>
      </c>
      <c r="AH95">
        <f t="shared" si="207"/>
        <v>387933.41979423008</v>
      </c>
      <c r="AI95">
        <f t="shared" si="208"/>
        <v>769228.35996924376</v>
      </c>
      <c r="AJ95">
        <f t="shared" si="209"/>
        <v>16757858.592692966</v>
      </c>
      <c r="AK95">
        <f t="shared" si="210"/>
        <v>14953273.870122973</v>
      </c>
      <c r="AL95">
        <f t="shared" si="211"/>
        <v>55274667.963252068</v>
      </c>
      <c r="AM95">
        <f t="shared" si="212"/>
        <v>24574683.617831726</v>
      </c>
      <c r="AN95">
        <f t="shared" si="213"/>
        <v>110346.61153575366</v>
      </c>
      <c r="AO95">
        <f t="shared" si="214"/>
        <v>43646.189594335578</v>
      </c>
      <c r="AP95">
        <f t="shared" si="215"/>
        <v>29604502.717410844</v>
      </c>
      <c r="AQ95">
        <f t="shared" si="216"/>
        <v>2717363.5610682056</v>
      </c>
      <c r="AR95">
        <f t="shared" si="217"/>
        <v>443947.81344427494</v>
      </c>
      <c r="AS95">
        <f t="shared" si="218"/>
        <v>91760978.91747269</v>
      </c>
      <c r="AT95">
        <f t="shared" si="220"/>
        <v>36975912.002582073</v>
      </c>
      <c r="AU95">
        <f t="shared" si="221"/>
        <v>173163016.71647263</v>
      </c>
    </row>
    <row r="96" spans="1:47">
      <c r="A96" s="3" t="s">
        <v>161</v>
      </c>
      <c r="B96" s="5"/>
      <c r="C96">
        <v>5.232467556753484E-2</v>
      </c>
      <c r="D96">
        <v>0.14664308370730153</v>
      </c>
      <c r="E96">
        <v>1.8658078507522177E-3</v>
      </c>
      <c r="F96">
        <v>8.4455947955277711E-3</v>
      </c>
      <c r="G96">
        <v>1.2822260839995983E-4</v>
      </c>
      <c r="H96">
        <v>1.9276253716187113E-2</v>
      </c>
      <c r="I96">
        <v>2.3518250648738429E-3</v>
      </c>
      <c r="J96">
        <v>6.6655226768768056E-4</v>
      </c>
      <c r="K96">
        <v>1.3216982130055735E-3</v>
      </c>
      <c r="L96">
        <v>2.8793571465108189E-2</v>
      </c>
      <c r="M96">
        <v>2.5692910429764557E-2</v>
      </c>
      <c r="N96">
        <v>9.4973656294247547E-2</v>
      </c>
      <c r="O96">
        <v>4.2224542298679946E-2</v>
      </c>
      <c r="P96">
        <v>1.8959898889304752E-4</v>
      </c>
      <c r="Q96">
        <v>7.4993452911229508E-5</v>
      </c>
      <c r="R96">
        <v>5.0866843157063309E-2</v>
      </c>
      <c r="S96">
        <v>4.6690095551000094E-3</v>
      </c>
      <c r="T96">
        <v>7.6279693031662359E-4</v>
      </c>
      <c r="U96">
        <v>0.15766491222933451</v>
      </c>
      <c r="V96">
        <v>6.3532494849797366E-2</v>
      </c>
      <c r="W96">
        <v>0.2975309565575131</v>
      </c>
      <c r="Z96" t="s">
        <v>90</v>
      </c>
      <c r="AA96">
        <f>MAX(AA85:AA95)</f>
        <v>44303198153.680611</v>
      </c>
      <c r="AB96">
        <f t="shared" ref="AB96:AS96" si="232">MAX(AB85:AB95)</f>
        <v>124162405688.80479</v>
      </c>
      <c r="AC96">
        <f t="shared" si="232"/>
        <v>1579775775.6162012</v>
      </c>
      <c r="AD96">
        <f t="shared" si="232"/>
        <v>7150868222.1837721</v>
      </c>
      <c r="AE96">
        <f t="shared" si="232"/>
        <v>108565826.08702917</v>
      </c>
      <c r="AF96">
        <f t="shared" si="232"/>
        <v>16321165468.988195</v>
      </c>
      <c r="AG96">
        <f t="shared" si="232"/>
        <v>1991285578.7785532</v>
      </c>
      <c r="AH96">
        <f t="shared" si="232"/>
        <v>564368471.9466238</v>
      </c>
      <c r="AI96">
        <f t="shared" si="232"/>
        <v>1119079233.5553932</v>
      </c>
      <c r="AJ96">
        <f t="shared" si="232"/>
        <v>24379459372.364174</v>
      </c>
      <c r="AK96">
        <f t="shared" si="232"/>
        <v>21754135875.060791</v>
      </c>
      <c r="AL96">
        <f t="shared" si="232"/>
        <v>80414004837.02681</v>
      </c>
      <c r="AM96">
        <f t="shared" si="232"/>
        <v>35751435515.20771</v>
      </c>
      <c r="AN96">
        <f t="shared" si="232"/>
        <v>160533084.69776556</v>
      </c>
      <c r="AO96">
        <f t="shared" si="232"/>
        <v>63496806.593032204</v>
      </c>
      <c r="AP96">
        <f t="shared" si="232"/>
        <v>43068854367.399185</v>
      </c>
      <c r="AQ96">
        <f t="shared" si="232"/>
        <v>3953241052.2840676</v>
      </c>
      <c r="AR96">
        <f t="shared" si="232"/>
        <v>645858635.30522454</v>
      </c>
      <c r="AS96">
        <f t="shared" si="232"/>
        <v>133494565854.75308</v>
      </c>
      <c r="AT96">
        <f>MAX(AT85:AT95)</f>
        <v>53792836324.333733</v>
      </c>
      <c r="AU96">
        <f>MAX(AU85:AU95)</f>
        <v>251918865855.33322</v>
      </c>
    </row>
    <row r="97" spans="1:47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47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47">
      <c r="A99" s="9" t="s">
        <v>166</v>
      </c>
      <c r="C99">
        <v>1</v>
      </c>
      <c r="D99">
        <v>2</v>
      </c>
      <c r="E99">
        <v>3</v>
      </c>
      <c r="F99">
        <v>4</v>
      </c>
      <c r="G99">
        <v>5</v>
      </c>
      <c r="H99">
        <v>6</v>
      </c>
      <c r="I99">
        <v>7</v>
      </c>
      <c r="J99">
        <v>8</v>
      </c>
      <c r="K99">
        <v>9</v>
      </c>
      <c r="L99">
        <v>10</v>
      </c>
      <c r="M99">
        <v>11</v>
      </c>
      <c r="N99">
        <v>12</v>
      </c>
      <c r="O99">
        <v>13</v>
      </c>
      <c r="P99">
        <v>14</v>
      </c>
      <c r="Q99">
        <v>15</v>
      </c>
      <c r="R99">
        <v>16</v>
      </c>
      <c r="S99">
        <v>17</v>
      </c>
      <c r="T99">
        <v>18</v>
      </c>
      <c r="U99">
        <v>19</v>
      </c>
      <c r="V99">
        <v>20</v>
      </c>
      <c r="W99">
        <v>21</v>
      </c>
    </row>
    <row r="100" spans="1:47">
      <c r="A100" t="s">
        <v>91</v>
      </c>
      <c r="C100" t="s">
        <v>0</v>
      </c>
      <c r="D100" t="s">
        <v>1</v>
      </c>
      <c r="E100" t="s">
        <v>2</v>
      </c>
      <c r="F100" t="s">
        <v>3</v>
      </c>
      <c r="G100" t="s">
        <v>4</v>
      </c>
      <c r="H100" t="s">
        <v>5</v>
      </c>
      <c r="I100" t="s">
        <v>54</v>
      </c>
      <c r="J100" t="s">
        <v>7</v>
      </c>
      <c r="K100" t="s">
        <v>8</v>
      </c>
      <c r="L100" t="s">
        <v>10</v>
      </c>
      <c r="M100" t="s">
        <v>11</v>
      </c>
      <c r="N100" t="s">
        <v>12</v>
      </c>
      <c r="O100" t="s">
        <v>13</v>
      </c>
      <c r="P100" t="s">
        <v>14</v>
      </c>
      <c r="Q100" t="s">
        <v>15</v>
      </c>
      <c r="R100" t="s">
        <v>16</v>
      </c>
      <c r="S100" t="s">
        <v>17</v>
      </c>
      <c r="T100" t="s">
        <v>18</v>
      </c>
      <c r="U100" t="s">
        <v>19</v>
      </c>
      <c r="X100" t="s">
        <v>87</v>
      </c>
    </row>
    <row r="101" spans="1:47">
      <c r="C101" t="s">
        <v>55</v>
      </c>
      <c r="D101" t="s">
        <v>56</v>
      </c>
      <c r="E101" t="s">
        <v>57</v>
      </c>
      <c r="F101" t="s">
        <v>58</v>
      </c>
      <c r="G101" t="s">
        <v>59</v>
      </c>
      <c r="H101" t="s">
        <v>60</v>
      </c>
      <c r="I101" t="s">
        <v>61</v>
      </c>
      <c r="J101" t="s">
        <v>62</v>
      </c>
      <c r="K101" t="s">
        <v>63</v>
      </c>
      <c r="L101" t="s">
        <v>65</v>
      </c>
      <c r="M101" t="s">
        <v>66</v>
      </c>
      <c r="N101" t="s">
        <v>67</v>
      </c>
      <c r="O101" t="s">
        <v>68</v>
      </c>
      <c r="P101" t="s">
        <v>69</v>
      </c>
      <c r="Q101" t="s">
        <v>70</v>
      </c>
      <c r="R101" t="s">
        <v>69</v>
      </c>
      <c r="S101" t="s">
        <v>71</v>
      </c>
      <c r="T101" t="s">
        <v>72</v>
      </c>
      <c r="U101" t="s">
        <v>72</v>
      </c>
      <c r="X101" t="s">
        <v>88</v>
      </c>
      <c r="AA101" t="s">
        <v>0</v>
      </c>
      <c r="AB101" t="s">
        <v>1</v>
      </c>
      <c r="AC101" t="s">
        <v>2</v>
      </c>
      <c r="AD101" t="s">
        <v>3</v>
      </c>
      <c r="AE101" t="s">
        <v>4</v>
      </c>
      <c r="AF101" t="s">
        <v>5</v>
      </c>
      <c r="AG101" t="s">
        <v>6</v>
      </c>
      <c r="AH101" t="s">
        <v>7</v>
      </c>
      <c r="AI101" t="s">
        <v>8</v>
      </c>
      <c r="AJ101" t="s">
        <v>10</v>
      </c>
      <c r="AK101" t="s">
        <v>11</v>
      </c>
      <c r="AL101" t="s">
        <v>12</v>
      </c>
      <c r="AM101" t="s">
        <v>13</v>
      </c>
      <c r="AN101" t="s">
        <v>14</v>
      </c>
      <c r="AO101" t="s">
        <v>15</v>
      </c>
      <c r="AP101" t="s">
        <v>16</v>
      </c>
      <c r="AQ101" t="s">
        <v>17</v>
      </c>
      <c r="AR101" t="s">
        <v>18</v>
      </c>
      <c r="AS101" t="s">
        <v>19</v>
      </c>
    </row>
    <row r="102" spans="1:47">
      <c r="A102" t="s">
        <v>73</v>
      </c>
      <c r="C102">
        <f t="shared" ref="C102:K102" si="233">C84</f>
        <v>92905.083779299544</v>
      </c>
      <c r="D102">
        <f t="shared" si="233"/>
        <v>15095.311621526547</v>
      </c>
      <c r="E102">
        <f t="shared" si="233"/>
        <v>2687.7286998756308</v>
      </c>
      <c r="F102">
        <f t="shared" si="233"/>
        <v>25627.532753973846</v>
      </c>
      <c r="G102">
        <f t="shared" si="233"/>
        <v>1927.3507604415024</v>
      </c>
      <c r="H102">
        <f t="shared" si="233"/>
        <v>56982.819582475546</v>
      </c>
      <c r="I102">
        <f t="shared" si="233"/>
        <v>54721.50624831739</v>
      </c>
      <c r="J102">
        <f t="shared" si="233"/>
        <v>8942.039354675504</v>
      </c>
      <c r="K102">
        <f t="shared" si="233"/>
        <v>17753.261288796959</v>
      </c>
      <c r="L102">
        <f>M84</f>
        <v>267406.41543937859</v>
      </c>
      <c r="M102">
        <f>L84+N84</f>
        <v>191298.40441693083</v>
      </c>
      <c r="N102">
        <f>O84</f>
        <v>1082.176031193329</v>
      </c>
      <c r="O102">
        <f t="shared" ref="O102" si="234">P84</f>
        <v>1328.827894470727</v>
      </c>
      <c r="P102">
        <f t="shared" ref="P102" si="235">Q84</f>
        <v>43020.690418613063</v>
      </c>
      <c r="Q102">
        <f t="shared" ref="Q102" si="236">R84</f>
        <v>2760.2101128066429</v>
      </c>
      <c r="R102">
        <f t="shared" ref="R102" si="237">S84</f>
        <v>851.09928990340484</v>
      </c>
      <c r="S102">
        <f t="shared" ref="S102" si="238">T84</f>
        <v>86632.116407134657</v>
      </c>
      <c r="T102">
        <f t="shared" ref="T102" si="239">U84</f>
        <v>90399.556147926429</v>
      </c>
      <c r="U102">
        <f t="shared" ref="U102" si="240">V84</f>
        <v>0</v>
      </c>
      <c r="AA102">
        <v>1</v>
      </c>
      <c r="AB102" t="s">
        <v>20</v>
      </c>
      <c r="AC102">
        <v>6</v>
      </c>
      <c r="AD102" t="s">
        <v>21</v>
      </c>
      <c r="AE102" t="s">
        <v>22</v>
      </c>
      <c r="AF102">
        <v>12</v>
      </c>
      <c r="AG102" t="s">
        <v>23</v>
      </c>
      <c r="AH102" t="s">
        <v>24</v>
      </c>
      <c r="AI102">
        <v>27</v>
      </c>
      <c r="AJ102">
        <v>37</v>
      </c>
      <c r="AK102" t="s">
        <v>25</v>
      </c>
      <c r="AL102">
        <v>2</v>
      </c>
      <c r="AM102">
        <v>11</v>
      </c>
      <c r="AN102">
        <v>0</v>
      </c>
      <c r="AO102">
        <v>0</v>
      </c>
      <c r="AP102">
        <v>3</v>
      </c>
      <c r="AQ102">
        <v>26</v>
      </c>
      <c r="AR102">
        <v>0</v>
      </c>
      <c r="AS102">
        <v>25</v>
      </c>
    </row>
    <row r="103" spans="1:47">
      <c r="C103">
        <f>C104-C102</f>
        <v>-71710.555343265019</v>
      </c>
      <c r="D103">
        <f t="shared" ref="D103:U103" si="241">D104-D102</f>
        <v>44303.642578785599</v>
      </c>
      <c r="E103">
        <f t="shared" si="241"/>
        <v>-1931.9683034656391</v>
      </c>
      <c r="F103">
        <f t="shared" si="241"/>
        <v>-22206.57701728696</v>
      </c>
      <c r="G103">
        <f t="shared" si="241"/>
        <v>-1875.4131671282314</v>
      </c>
      <c r="H103">
        <f t="shared" si="241"/>
        <v>-49174.818804704228</v>
      </c>
      <c r="I103">
        <f t="shared" si="241"/>
        <v>-53768.880691189719</v>
      </c>
      <c r="J103">
        <f t="shared" si="241"/>
        <v>-8672.047026230468</v>
      </c>
      <c r="K103">
        <f t="shared" si="241"/>
        <v>-17217.896854033348</v>
      </c>
      <c r="L103">
        <f t="shared" si="241"/>
        <v>-256999.296526519</v>
      </c>
      <c r="M103">
        <f t="shared" si="241"/>
        <v>-141165.49867518171</v>
      </c>
      <c r="N103">
        <f t="shared" si="241"/>
        <v>16021.212623225372</v>
      </c>
      <c r="O103">
        <f t="shared" si="241"/>
        <v>-1252.029307227687</v>
      </c>
      <c r="P103">
        <f t="shared" si="241"/>
        <v>-42990.313720563747</v>
      </c>
      <c r="Q103">
        <f t="shared" si="241"/>
        <v>17843.811642707107</v>
      </c>
      <c r="R103">
        <f t="shared" si="241"/>
        <v>1040.1203824662948</v>
      </c>
      <c r="S103">
        <f t="shared" si="241"/>
        <v>-86323.139408134462</v>
      </c>
      <c r="T103">
        <f t="shared" si="241"/>
        <v>-26536.122130136646</v>
      </c>
      <c r="U103">
        <f t="shared" si="241"/>
        <v>25734.345298869222</v>
      </c>
    </row>
    <row r="104" spans="1:47">
      <c r="A104" t="s">
        <v>74</v>
      </c>
      <c r="B104" t="s">
        <v>86</v>
      </c>
      <c r="C104">
        <f t="shared" ref="C104:K104" si="242">C85</f>
        <v>21194.528436034529</v>
      </c>
      <c r="D104">
        <f t="shared" si="242"/>
        <v>59398.954200312146</v>
      </c>
      <c r="E104">
        <f t="shared" si="242"/>
        <v>755.76039640999181</v>
      </c>
      <c r="F104">
        <f t="shared" si="242"/>
        <v>3420.955736686888</v>
      </c>
      <c r="G104">
        <f t="shared" si="242"/>
        <v>51.937593313270931</v>
      </c>
      <c r="H104">
        <f t="shared" si="242"/>
        <v>7808.0007777713199</v>
      </c>
      <c r="I104">
        <f t="shared" si="242"/>
        <v>952.62555712766903</v>
      </c>
      <c r="J104">
        <f t="shared" si="242"/>
        <v>269.99232844503649</v>
      </c>
      <c r="K104">
        <f t="shared" si="242"/>
        <v>535.3644347636116</v>
      </c>
      <c r="L104">
        <f t="shared" ref="L104" si="243">M85</f>
        <v>10407.118912859572</v>
      </c>
      <c r="M104">
        <f t="shared" ref="M104" si="244">L85+N85</f>
        <v>50132.905741749113</v>
      </c>
      <c r="N104">
        <f t="shared" ref="N104" si="245">O85</f>
        <v>17103.388654418701</v>
      </c>
      <c r="O104">
        <f t="shared" ref="O104" si="246">P85</f>
        <v>76.798587243040046</v>
      </c>
      <c r="P104">
        <f t="shared" ref="P104" si="247">Q85</f>
        <v>30.376698049316801</v>
      </c>
      <c r="Q104">
        <f t="shared" ref="Q104" si="248">R85</f>
        <v>20604.02175551375</v>
      </c>
      <c r="R104">
        <f t="shared" ref="R104" si="249">S85</f>
        <v>1891.2196723696995</v>
      </c>
      <c r="S104">
        <f t="shared" ref="S104" si="250">T85</f>
        <v>308.97699900019092</v>
      </c>
      <c r="T104">
        <f t="shared" ref="T104" si="251">U85</f>
        <v>63863.434017789783</v>
      </c>
      <c r="U104">
        <f t="shared" ref="U104" si="252">V85</f>
        <v>25734.345298869222</v>
      </c>
      <c r="AA104">
        <v>1</v>
      </c>
      <c r="AB104">
        <v>2</v>
      </c>
      <c r="AC104">
        <v>3</v>
      </c>
      <c r="AD104">
        <v>4</v>
      </c>
      <c r="AE104">
        <v>5</v>
      </c>
      <c r="AF104">
        <v>6</v>
      </c>
      <c r="AG104">
        <v>7</v>
      </c>
      <c r="AH104">
        <v>8</v>
      </c>
      <c r="AI104">
        <v>9</v>
      </c>
      <c r="AJ104">
        <v>10</v>
      </c>
      <c r="AK104">
        <v>11</v>
      </c>
      <c r="AL104">
        <v>12</v>
      </c>
      <c r="AM104">
        <v>13</v>
      </c>
      <c r="AN104">
        <v>14</v>
      </c>
      <c r="AO104">
        <v>15</v>
      </c>
      <c r="AP104">
        <v>16</v>
      </c>
      <c r="AQ104">
        <v>17</v>
      </c>
      <c r="AR104">
        <v>18</v>
      </c>
      <c r="AS104">
        <v>19</v>
      </c>
      <c r="AT104">
        <v>20</v>
      </c>
      <c r="AU104">
        <v>21</v>
      </c>
    </row>
    <row r="105" spans="1:47">
      <c r="A105" s="3" t="s">
        <v>75</v>
      </c>
      <c r="B105" s="5">
        <v>835604</v>
      </c>
      <c r="C105" s="5">
        <f>$B$105*C116</f>
        <v>59697.276436109423</v>
      </c>
      <c r="D105" s="5">
        <f t="shared" ref="D105:W105" si="253">$B$105*D116</f>
        <v>67034.764441715874</v>
      </c>
      <c r="E105" s="5">
        <f t="shared" si="253"/>
        <v>15947.579174960338</v>
      </c>
      <c r="F105" s="5">
        <f t="shared" si="253"/>
        <v>24315.052014935689</v>
      </c>
      <c r="G105" s="5">
        <f t="shared" si="253"/>
        <v>6012.8374343881987</v>
      </c>
      <c r="H105" s="5">
        <f t="shared" si="253"/>
        <v>57048.142730441614</v>
      </c>
      <c r="I105" s="5">
        <f t="shared" si="253"/>
        <v>12684.180760844081</v>
      </c>
      <c r="J105" s="5">
        <f t="shared" si="253"/>
        <v>5912.2706184552217</v>
      </c>
      <c r="K105" s="5">
        <f t="shared" si="253"/>
        <v>3237.5533753486602</v>
      </c>
      <c r="L105" s="5">
        <f t="shared" si="253"/>
        <v>14542.755184660295</v>
      </c>
      <c r="M105" s="5">
        <f t="shared" si="253"/>
        <v>43695.804741317501</v>
      </c>
      <c r="N105" s="5">
        <f t="shared" si="253"/>
        <v>88280.031047441254</v>
      </c>
      <c r="O105" s="5">
        <f t="shared" si="253"/>
        <v>22030.38906599519</v>
      </c>
      <c r="P105" s="5">
        <f t="shared" si="253"/>
        <v>172.75020956465175</v>
      </c>
      <c r="Q105" s="5">
        <f t="shared" si="253"/>
        <v>778.55095393303475</v>
      </c>
      <c r="R105" s="5">
        <f t="shared" si="253"/>
        <v>42397.563154605239</v>
      </c>
      <c r="S105" s="5">
        <f t="shared" si="253"/>
        <v>6671.7229429304052</v>
      </c>
      <c r="T105" s="5">
        <f t="shared" si="253"/>
        <v>853.67780518999712</v>
      </c>
      <c r="U105" s="5">
        <f t="shared" si="253"/>
        <v>76827.212944280313</v>
      </c>
      <c r="V105" s="5">
        <f t="shared" si="253"/>
        <v>62002.648129840818</v>
      </c>
      <c r="W105" s="5">
        <f t="shared" si="253"/>
        <v>225461.23683304223</v>
      </c>
      <c r="X105">
        <v>100</v>
      </c>
      <c r="Z105" t="s">
        <v>75</v>
      </c>
      <c r="AA105">
        <f>C105/$X105*1000000</f>
        <v>596972764.36109424</v>
      </c>
      <c r="AB105">
        <f t="shared" ref="AB105:AB115" si="254">D105/$X105*1000000</f>
        <v>670347644.41715884</v>
      </c>
      <c r="AC105">
        <f t="shared" ref="AC105:AC115" si="255">E105/$X105*1000000</f>
        <v>159475791.74960339</v>
      </c>
      <c r="AD105">
        <f t="shared" ref="AD105:AD115" si="256">F105/$X105*1000000</f>
        <v>243150520.14935687</v>
      </c>
      <c r="AE105">
        <f t="shared" ref="AE105:AE115" si="257">G105/$X105*1000000</f>
        <v>60128374.343881987</v>
      </c>
      <c r="AF105">
        <f t="shared" ref="AF105:AF115" si="258">H105/$X105*1000000</f>
        <v>570481427.30441606</v>
      </c>
      <c r="AG105">
        <f t="shared" ref="AG105:AG115" si="259">I105/$X105*1000000</f>
        <v>126841807.60844082</v>
      </c>
      <c r="AH105">
        <f t="shared" ref="AH105:AH115" si="260">J105/$X105*1000000</f>
        <v>59122706.184552215</v>
      </c>
      <c r="AI105">
        <f t="shared" ref="AI105:AI115" si="261">K105/$X105*1000000</f>
        <v>32375533.7534866</v>
      </c>
      <c r="AJ105">
        <f t="shared" ref="AJ105:AJ115" si="262">L105/$X105*1000000</f>
        <v>145427551.84660295</v>
      </c>
      <c r="AK105">
        <f t="shared" ref="AK105:AK115" si="263">M105/$X105*1000000</f>
        <v>436958047.41317499</v>
      </c>
      <c r="AL105">
        <f t="shared" ref="AL105:AL115" si="264">N105/$X105*1000000</f>
        <v>882800310.47441256</v>
      </c>
      <c r="AM105">
        <f t="shared" ref="AM105:AM115" si="265">O105/$X105*1000000</f>
        <v>220303890.6599519</v>
      </c>
      <c r="AN105">
        <f t="shared" ref="AN105:AN115" si="266">P105/$X105*1000000</f>
        <v>1727502.0956465174</v>
      </c>
      <c r="AO105">
        <f t="shared" ref="AO105:AO115" si="267">Q105/$X105*1000000</f>
        <v>7785509.5393303474</v>
      </c>
      <c r="AP105">
        <f t="shared" ref="AP105:AP115" si="268">R105/$X105*1000000</f>
        <v>423975631.5460524</v>
      </c>
      <c r="AQ105">
        <f t="shared" ref="AQ105:AQ115" si="269">S105/$X105*1000000</f>
        <v>66717229.429304056</v>
      </c>
      <c r="AR105">
        <f t="shared" ref="AR105:AR115" si="270">T105/$X105*1000000</f>
        <v>8536778.0518999714</v>
      </c>
      <c r="AS105">
        <f t="shared" ref="AS105:AS115" si="271">U105/$X105*1000000</f>
        <v>768272129.44280314</v>
      </c>
      <c r="AT105">
        <f>V105/$X105*1000000</f>
        <v>620026481.29840815</v>
      </c>
      <c r="AU105">
        <f>W105/$X105*1000000</f>
        <v>2254612368.3304224</v>
      </c>
    </row>
    <row r="106" spans="1:47">
      <c r="A106" s="3" t="s">
        <v>76</v>
      </c>
      <c r="B106" s="5">
        <v>46943</v>
      </c>
      <c r="C106" s="5">
        <f>$B$106*C116</f>
        <v>3353.7049221165585</v>
      </c>
      <c r="D106" s="5">
        <f t="shared" ref="D106:W106" si="272">$B$106*D116</f>
        <v>3765.9141736845067</v>
      </c>
      <c r="E106" s="5">
        <f t="shared" si="272"/>
        <v>895.91147147472145</v>
      </c>
      <c r="F106" s="5">
        <f t="shared" si="272"/>
        <v>1365.9837515583054</v>
      </c>
      <c r="G106" s="5">
        <f t="shared" si="272"/>
        <v>337.79233666005098</v>
      </c>
      <c r="H106" s="5">
        <f t="shared" si="272"/>
        <v>3204.8804986514192</v>
      </c>
      <c r="I106" s="5">
        <f t="shared" si="272"/>
        <v>712.57856287943059</v>
      </c>
      <c r="J106" s="5">
        <f t="shared" si="272"/>
        <v>332.14264130155368</v>
      </c>
      <c r="K106" s="5">
        <f t="shared" si="272"/>
        <v>181.88097244507225</v>
      </c>
      <c r="L106" s="5">
        <f t="shared" si="272"/>
        <v>816.99053215818526</v>
      </c>
      <c r="M106" s="5">
        <f t="shared" si="272"/>
        <v>2454.7658483823288</v>
      </c>
      <c r="N106" s="5">
        <f t="shared" si="272"/>
        <v>4959.4419096366637</v>
      </c>
      <c r="O106" s="5">
        <f t="shared" si="272"/>
        <v>1237.6347575227169</v>
      </c>
      <c r="P106" s="5">
        <f t="shared" si="272"/>
        <v>9.7048519245880183</v>
      </c>
      <c r="Q106" s="5">
        <f t="shared" si="272"/>
        <v>43.737844039136299</v>
      </c>
      <c r="R106" s="5">
        <f t="shared" si="272"/>
        <v>2381.8325512642755</v>
      </c>
      <c r="S106" s="5">
        <f t="shared" si="272"/>
        <v>374.80755251289128</v>
      </c>
      <c r="T106" s="5">
        <f t="shared" si="272"/>
        <v>47.958359712296776</v>
      </c>
      <c r="U106" s="5">
        <f t="shared" si="272"/>
        <v>4316.0394843051863</v>
      </c>
      <c r="V106" s="5">
        <f t="shared" si="272"/>
        <v>3483.217302884043</v>
      </c>
      <c r="W106" s="5">
        <f t="shared" si="272"/>
        <v>12666.079674886072</v>
      </c>
      <c r="X106" s="8">
        <v>15</v>
      </c>
      <c r="Y106" s="8"/>
      <c r="Z106" s="8" t="s">
        <v>76</v>
      </c>
      <c r="AA106" s="8">
        <f>C106/$X106*1000000</f>
        <v>223580328.14110389</v>
      </c>
      <c r="AB106" s="8">
        <f t="shared" si="254"/>
        <v>251060944.91230044</v>
      </c>
      <c r="AC106" s="8">
        <f t="shared" si="255"/>
        <v>59727431.431648098</v>
      </c>
      <c r="AD106" s="8">
        <f t="shared" si="256"/>
        <v>91065583.43722035</v>
      </c>
      <c r="AE106" s="8">
        <f t="shared" si="257"/>
        <v>22519489.110670064</v>
      </c>
      <c r="AF106" s="8">
        <f t="shared" si="258"/>
        <v>213658699.91009462</v>
      </c>
      <c r="AG106" s="8">
        <f t="shared" si="259"/>
        <v>47505237.525295369</v>
      </c>
      <c r="AH106" s="8">
        <f t="shared" si="260"/>
        <v>22142842.753436912</v>
      </c>
      <c r="AI106" s="8">
        <f t="shared" si="261"/>
        <v>12125398.163004816</v>
      </c>
      <c r="AJ106" s="8">
        <f t="shared" si="262"/>
        <v>54466035.477212355</v>
      </c>
      <c r="AK106" s="8">
        <f t="shared" si="263"/>
        <v>163651056.55882192</v>
      </c>
      <c r="AL106" s="8">
        <f t="shared" si="264"/>
        <v>330629460.64244425</v>
      </c>
      <c r="AM106" s="8">
        <f t="shared" si="265"/>
        <v>82508983.834847793</v>
      </c>
      <c r="AN106" s="8">
        <f t="shared" si="266"/>
        <v>646990.1283058679</v>
      </c>
      <c r="AO106" s="8">
        <f t="shared" si="267"/>
        <v>2915856.2692757528</v>
      </c>
      <c r="AP106" s="8">
        <f t="shared" si="268"/>
        <v>158788836.75095171</v>
      </c>
      <c r="AQ106" s="8">
        <f t="shared" si="269"/>
        <v>24987170.167526085</v>
      </c>
      <c r="AR106" s="8">
        <f t="shared" si="270"/>
        <v>3197223.980819785</v>
      </c>
      <c r="AS106" s="8">
        <f t="shared" si="271"/>
        <v>287735965.62034577</v>
      </c>
      <c r="AT106">
        <f t="shared" ref="AT106:AT115" si="273">V106/$X106*1000000</f>
        <v>232214486.85893619</v>
      </c>
      <c r="AU106">
        <f t="shared" ref="AU106:AU115" si="274">W106/$X106*1000000</f>
        <v>844405311.65907145</v>
      </c>
    </row>
    <row r="107" spans="1:47">
      <c r="A107" s="3" t="s">
        <v>77</v>
      </c>
      <c r="B107" s="5">
        <v>21524</v>
      </c>
      <c r="C107" s="5">
        <f>$B$107*C116</f>
        <v>1537.7190367815606</v>
      </c>
      <c r="D107" s="5">
        <f t="shared" ref="D107:W107" si="275">$B$107*D116</f>
        <v>1726.7225502073859</v>
      </c>
      <c r="E107" s="5">
        <f t="shared" si="275"/>
        <v>410.78751916200292</v>
      </c>
      <c r="F107" s="5">
        <f t="shared" si="275"/>
        <v>626.32201326163568</v>
      </c>
      <c r="G107" s="5">
        <f t="shared" si="275"/>
        <v>154.88235209234469</v>
      </c>
      <c r="H107" s="5">
        <f t="shared" si="275"/>
        <v>1469.4810270535149</v>
      </c>
      <c r="I107" s="5">
        <f t="shared" si="275"/>
        <v>326.72690257156262</v>
      </c>
      <c r="J107" s="5">
        <f t="shared" si="275"/>
        <v>152.29189040697528</v>
      </c>
      <c r="K107" s="5">
        <f t="shared" si="275"/>
        <v>83.394884240626624</v>
      </c>
      <c r="L107" s="5">
        <f t="shared" si="275"/>
        <v>374.6012017590009</v>
      </c>
      <c r="M107" s="5">
        <f t="shared" si="275"/>
        <v>1125.5433210613135</v>
      </c>
      <c r="N107" s="5">
        <f t="shared" si="275"/>
        <v>2273.9711493304553</v>
      </c>
      <c r="O107" s="5">
        <f t="shared" si="275"/>
        <v>567.47226468097392</v>
      </c>
      <c r="P107" s="5">
        <f t="shared" si="275"/>
        <v>4.4498057820086601</v>
      </c>
      <c r="Q107" s="5">
        <f t="shared" si="275"/>
        <v>20.054392669798901</v>
      </c>
      <c r="R107" s="5">
        <f t="shared" si="275"/>
        <v>1092.1024185376364</v>
      </c>
      <c r="S107" s="5">
        <f t="shared" si="275"/>
        <v>171.85432887304756</v>
      </c>
      <c r="T107" s="5">
        <f t="shared" si="275"/>
        <v>21.989556152088188</v>
      </c>
      <c r="U107" s="5">
        <f t="shared" si="275"/>
        <v>1978.9624408364364</v>
      </c>
      <c r="V107" s="5">
        <f t="shared" si="275"/>
        <v>1597.1022139035881</v>
      </c>
      <c r="W107" s="5">
        <f t="shared" si="275"/>
        <v>5807.5687306360442</v>
      </c>
      <c r="X107">
        <v>0.1</v>
      </c>
      <c r="Z107" t="s">
        <v>77</v>
      </c>
      <c r="AA107">
        <f>C107/$X107*1000000</f>
        <v>15377190367.815605</v>
      </c>
      <c r="AB107">
        <f t="shared" si="254"/>
        <v>17267225502.07386</v>
      </c>
      <c r="AC107">
        <f t="shared" si="255"/>
        <v>4107875191.620029</v>
      </c>
      <c r="AD107">
        <f t="shared" si="256"/>
        <v>6263220132.6163568</v>
      </c>
      <c r="AE107">
        <f t="shared" si="257"/>
        <v>1548823520.9234467</v>
      </c>
      <c r="AF107">
        <f t="shared" si="258"/>
        <v>14694810270.535149</v>
      </c>
      <c r="AG107">
        <f t="shared" si="259"/>
        <v>3267269025.7156258</v>
      </c>
      <c r="AH107">
        <f t="shared" si="260"/>
        <v>1522918904.0697527</v>
      </c>
      <c r="AI107">
        <f t="shared" si="261"/>
        <v>833948842.40626621</v>
      </c>
      <c r="AJ107">
        <f t="shared" si="262"/>
        <v>3746012017.5900087</v>
      </c>
      <c r="AK107">
        <f t="shared" si="263"/>
        <v>11255433210.613132</v>
      </c>
      <c r="AL107">
        <f t="shared" si="264"/>
        <v>22739711493.304554</v>
      </c>
      <c r="AM107">
        <f t="shared" si="265"/>
        <v>5674722646.8097391</v>
      </c>
      <c r="AN107">
        <f t="shared" si="266"/>
        <v>44498057.820086598</v>
      </c>
      <c r="AO107">
        <f t="shared" si="267"/>
        <v>200543926.69798902</v>
      </c>
      <c r="AP107">
        <f t="shared" si="268"/>
        <v>10921024185.376364</v>
      </c>
      <c r="AQ107">
        <f t="shared" si="269"/>
        <v>1718543288.7304754</v>
      </c>
      <c r="AR107">
        <f t="shared" si="270"/>
        <v>219895561.52088186</v>
      </c>
      <c r="AS107">
        <f t="shared" si="271"/>
        <v>19789624408.364361</v>
      </c>
      <c r="AT107">
        <f t="shared" si="273"/>
        <v>15971022139.035881</v>
      </c>
      <c r="AU107">
        <f t="shared" si="274"/>
        <v>58075687306.360435</v>
      </c>
    </row>
    <row r="108" spans="1:47">
      <c r="A108" s="3" t="s">
        <v>78</v>
      </c>
      <c r="B108" s="5">
        <v>1215</v>
      </c>
      <c r="C108" s="6">
        <f>$B$108*C116</f>
        <v>86.80211065274095</v>
      </c>
      <c r="D108" s="6">
        <f t="shared" ref="D108:W108" si="276">$B$108*D116</f>
        <v>97.471097310071272</v>
      </c>
      <c r="E108" s="6">
        <f t="shared" si="276"/>
        <v>23.188386720954913</v>
      </c>
      <c r="F108" s="6">
        <f t="shared" si="276"/>
        <v>35.355010505151796</v>
      </c>
      <c r="G108" s="6">
        <f t="shared" si="276"/>
        <v>8.7428943408380775</v>
      </c>
      <c r="H108" s="6">
        <f t="shared" si="276"/>
        <v>82.950169479186982</v>
      </c>
      <c r="I108" s="6">
        <f t="shared" si="276"/>
        <v>18.443281296434147</v>
      </c>
      <c r="J108" s="6">
        <f t="shared" si="276"/>
        <v>8.5966663651958264</v>
      </c>
      <c r="K108" s="6">
        <f t="shared" si="276"/>
        <v>4.7075257550809022</v>
      </c>
      <c r="L108" s="6">
        <f t="shared" si="276"/>
        <v>21.145719203548879</v>
      </c>
      <c r="M108" s="6">
        <f t="shared" si="276"/>
        <v>63.535362158032704</v>
      </c>
      <c r="N108" s="6">
        <f t="shared" si="276"/>
        <v>128.36252306432368</v>
      </c>
      <c r="O108" s="6">
        <f t="shared" si="276"/>
        <v>32.033023675310503</v>
      </c>
      <c r="P108" s="6">
        <f t="shared" si="276"/>
        <v>0.25118537563373544</v>
      </c>
      <c r="Q108" s="6">
        <f t="shared" si="276"/>
        <v>1.1320427008829987</v>
      </c>
      <c r="R108" s="6">
        <f t="shared" si="276"/>
        <v>61.647669509534857</v>
      </c>
      <c r="S108" s="6">
        <f t="shared" si="276"/>
        <v>9.7009389323895547</v>
      </c>
      <c r="T108" s="6">
        <f t="shared" si="276"/>
        <v>1.2412800002224098</v>
      </c>
      <c r="U108" s="6">
        <f t="shared" si="276"/>
        <v>111.70968990969477</v>
      </c>
      <c r="V108" s="6">
        <f t="shared" si="276"/>
        <v>90.154208785209974</v>
      </c>
      <c r="W108" s="6">
        <f t="shared" si="276"/>
        <v>327.82921425956113</v>
      </c>
      <c r="X108">
        <v>10</v>
      </c>
      <c r="Z108" t="s">
        <v>78</v>
      </c>
      <c r="AA108">
        <f t="shared" ref="AA108:AA115" si="277">C108/$X108*1000000</f>
        <v>8680211.0652740952</v>
      </c>
      <c r="AB108">
        <f t="shared" si="254"/>
        <v>9747109.7310071271</v>
      </c>
      <c r="AC108">
        <f t="shared" si="255"/>
        <v>2318838.6720954911</v>
      </c>
      <c r="AD108">
        <f t="shared" si="256"/>
        <v>3535501.0505151795</v>
      </c>
      <c r="AE108">
        <f t="shared" si="257"/>
        <v>874289.43408380775</v>
      </c>
      <c r="AF108">
        <f t="shared" si="258"/>
        <v>8295016.9479186982</v>
      </c>
      <c r="AG108">
        <f t="shared" si="259"/>
        <v>1844328.1296434146</v>
      </c>
      <c r="AH108">
        <f t="shared" si="260"/>
        <v>859666.63651958259</v>
      </c>
      <c r="AI108">
        <f t="shared" si="261"/>
        <v>470752.57550809026</v>
      </c>
      <c r="AJ108">
        <f t="shared" si="262"/>
        <v>2114571.9203548878</v>
      </c>
      <c r="AK108">
        <f t="shared" si="263"/>
        <v>6353536.2158032702</v>
      </c>
      <c r="AL108">
        <f t="shared" si="264"/>
        <v>12836252.306432368</v>
      </c>
      <c r="AM108">
        <f t="shared" si="265"/>
        <v>3203302.3675310505</v>
      </c>
      <c r="AN108">
        <f t="shared" si="266"/>
        <v>25118.537563373546</v>
      </c>
      <c r="AO108">
        <f t="shared" si="267"/>
        <v>113204.27008829988</v>
      </c>
      <c r="AP108">
        <f t="shared" si="268"/>
        <v>6164766.9509534864</v>
      </c>
      <c r="AQ108">
        <f t="shared" si="269"/>
        <v>970093.89323895541</v>
      </c>
      <c r="AR108">
        <f t="shared" si="270"/>
        <v>124128.00002224097</v>
      </c>
      <c r="AS108">
        <f t="shared" si="271"/>
        <v>11170968.990969477</v>
      </c>
      <c r="AT108">
        <f t="shared" si="273"/>
        <v>9015420.8785209972</v>
      </c>
      <c r="AU108">
        <f t="shared" si="274"/>
        <v>32782921.425956111</v>
      </c>
    </row>
    <row r="109" spans="1:47">
      <c r="A109" s="3" t="s">
        <v>79</v>
      </c>
      <c r="B109" s="5">
        <v>150266</v>
      </c>
      <c r="C109" s="6">
        <f>$B$109*C116</f>
        <v>10735.313546785819</v>
      </c>
      <c r="D109" s="6">
        <f t="shared" ref="D109:W109" si="278">$B$109*D116</f>
        <v>12054.808155057752</v>
      </c>
      <c r="E109" s="6">
        <f t="shared" si="278"/>
        <v>2867.8404271695567</v>
      </c>
      <c r="F109" s="6">
        <f t="shared" si="278"/>
        <v>4372.5563856519675</v>
      </c>
      <c r="G109" s="6">
        <f t="shared" si="278"/>
        <v>1081.2837539262343</v>
      </c>
      <c r="H109" s="6">
        <f t="shared" si="278"/>
        <v>10258.921948114823</v>
      </c>
      <c r="I109" s="6">
        <f t="shared" si="278"/>
        <v>2280.9860965349576</v>
      </c>
      <c r="J109" s="6">
        <f t="shared" si="278"/>
        <v>1063.1989037304661</v>
      </c>
      <c r="K109" s="6">
        <f t="shared" si="278"/>
        <v>582.20663795307564</v>
      </c>
      <c r="L109" s="6">
        <f t="shared" si="278"/>
        <v>2615.2120508975113</v>
      </c>
      <c r="M109" s="6">
        <f t="shared" si="278"/>
        <v>7857.7816708139444</v>
      </c>
      <c r="N109" s="6">
        <f t="shared" si="278"/>
        <v>15875.327482126471</v>
      </c>
      <c r="O109" s="6">
        <f t="shared" si="278"/>
        <v>3961.7072720939982</v>
      </c>
      <c r="P109" s="6">
        <f t="shared" si="278"/>
        <v>31.065532226320073</v>
      </c>
      <c r="Q109" s="6">
        <f t="shared" si="278"/>
        <v>140.00619628879397</v>
      </c>
      <c r="R109" s="6">
        <f t="shared" si="278"/>
        <v>7624.3199230615355</v>
      </c>
      <c r="S109" s="6">
        <f t="shared" si="278"/>
        <v>1199.7706087361719</v>
      </c>
      <c r="T109" s="6">
        <f t="shared" si="278"/>
        <v>153.51619795343262</v>
      </c>
      <c r="U109" s="6">
        <f t="shared" si="278"/>
        <v>13815.776348946662</v>
      </c>
      <c r="V109" s="6">
        <f t="shared" si="278"/>
        <v>11149.886697381367</v>
      </c>
      <c r="W109" s="6">
        <f t="shared" si="278"/>
        <v>40544.514164549146</v>
      </c>
      <c r="X109">
        <v>0.5</v>
      </c>
      <c r="Z109" t="s">
        <v>79</v>
      </c>
      <c r="AA109">
        <f t="shared" si="277"/>
        <v>21470627093.57164</v>
      </c>
      <c r="AB109">
        <f t="shared" si="254"/>
        <v>24109616310.115505</v>
      </c>
      <c r="AC109">
        <f t="shared" si="255"/>
        <v>5735680854.3391132</v>
      </c>
      <c r="AD109">
        <f t="shared" si="256"/>
        <v>8745112771.3039341</v>
      </c>
      <c r="AE109">
        <f t="shared" si="257"/>
        <v>2162567507.8524685</v>
      </c>
      <c r="AF109">
        <f t="shared" si="258"/>
        <v>20517843896.229645</v>
      </c>
      <c r="AG109">
        <f t="shared" si="259"/>
        <v>4561972193.0699148</v>
      </c>
      <c r="AH109">
        <f t="shared" si="260"/>
        <v>2126397807.4609323</v>
      </c>
      <c r="AI109">
        <f t="shared" si="261"/>
        <v>1164413275.9061513</v>
      </c>
      <c r="AJ109">
        <f t="shared" si="262"/>
        <v>5230424101.795023</v>
      </c>
      <c r="AK109">
        <f t="shared" si="263"/>
        <v>15715563341.62789</v>
      </c>
      <c r="AL109">
        <f t="shared" si="264"/>
        <v>31750654964.252941</v>
      </c>
      <c r="AM109">
        <f t="shared" si="265"/>
        <v>7923414544.1879969</v>
      </c>
      <c r="AN109">
        <f t="shared" si="266"/>
        <v>62131064.452640146</v>
      </c>
      <c r="AO109">
        <f t="shared" si="267"/>
        <v>280012392.57758796</v>
      </c>
      <c r="AP109">
        <f t="shared" si="268"/>
        <v>15248639846.123072</v>
      </c>
      <c r="AQ109">
        <f t="shared" si="269"/>
        <v>2399541217.4723439</v>
      </c>
      <c r="AR109">
        <f t="shared" si="270"/>
        <v>307032395.90686524</v>
      </c>
      <c r="AS109">
        <f t="shared" si="271"/>
        <v>27631552697.893322</v>
      </c>
      <c r="AT109">
        <f t="shared" si="273"/>
        <v>22299773394.762733</v>
      </c>
      <c r="AU109">
        <f t="shared" si="274"/>
        <v>81089028329.098297</v>
      </c>
    </row>
    <row r="110" spans="1:47">
      <c r="A110" s="3" t="s">
        <v>80</v>
      </c>
      <c r="B110" s="5">
        <v>8125</v>
      </c>
      <c r="C110" s="6">
        <f>$B$110*C116</f>
        <v>580.46678934446106</v>
      </c>
      <c r="D110" s="6">
        <f t="shared" ref="D110:W110" si="279">$B$110*D116</f>
        <v>651.81289353442719</v>
      </c>
      <c r="E110" s="6">
        <f t="shared" si="279"/>
        <v>155.06637210515117</v>
      </c>
      <c r="F110" s="6">
        <f t="shared" si="279"/>
        <v>236.42753938630318</v>
      </c>
      <c r="G110" s="6">
        <f t="shared" si="279"/>
        <v>58.465857217538591</v>
      </c>
      <c r="H110" s="6">
        <f t="shared" si="279"/>
        <v>554.70792347192935</v>
      </c>
      <c r="I110" s="6">
        <f t="shared" si="279"/>
        <v>123.33470002759461</v>
      </c>
      <c r="J110" s="6">
        <f t="shared" si="279"/>
        <v>57.487995240507075</v>
      </c>
      <c r="K110" s="6">
        <f t="shared" si="279"/>
        <v>31.480367703730312</v>
      </c>
      <c r="L110" s="6">
        <f t="shared" si="279"/>
        <v>141.40655845994621</v>
      </c>
      <c r="M110" s="6">
        <f t="shared" si="279"/>
        <v>424.87639303211171</v>
      </c>
      <c r="N110" s="6">
        <f t="shared" si="279"/>
        <v>858.39135794043614</v>
      </c>
      <c r="O110" s="6">
        <f t="shared" si="279"/>
        <v>214.21260688222043</v>
      </c>
      <c r="P110" s="6">
        <f t="shared" si="279"/>
        <v>1.6797375942585189</v>
      </c>
      <c r="Q110" s="6">
        <f t="shared" si="279"/>
        <v>7.5702443989089421</v>
      </c>
      <c r="R110" s="6">
        <f t="shared" si="279"/>
        <v>412.25293396293887</v>
      </c>
      <c r="S110" s="6">
        <f t="shared" si="279"/>
        <v>64.872534012893112</v>
      </c>
      <c r="T110" s="6">
        <f t="shared" si="279"/>
        <v>8.300740742228049</v>
      </c>
      <c r="U110" s="6">
        <f t="shared" si="279"/>
        <v>747.02981935495472</v>
      </c>
      <c r="V110" s="6">
        <f t="shared" si="279"/>
        <v>602.88308344019015</v>
      </c>
      <c r="W110" s="6">
        <f t="shared" si="279"/>
        <v>2192.2735521472709</v>
      </c>
      <c r="X110">
        <v>0.5</v>
      </c>
      <c r="Z110" t="s">
        <v>80</v>
      </c>
      <c r="AA110">
        <f t="shared" si="277"/>
        <v>1160933578.6889222</v>
      </c>
      <c r="AB110">
        <f t="shared" si="254"/>
        <v>1303625787.0688543</v>
      </c>
      <c r="AC110">
        <f t="shared" si="255"/>
        <v>310132744.21030235</v>
      </c>
      <c r="AD110">
        <f t="shared" si="256"/>
        <v>472855078.77260637</v>
      </c>
      <c r="AE110">
        <f t="shared" si="257"/>
        <v>116931714.43507718</v>
      </c>
      <c r="AF110">
        <f t="shared" si="258"/>
        <v>1109415846.9438586</v>
      </c>
      <c r="AG110">
        <f t="shared" si="259"/>
        <v>246669400.05518922</v>
      </c>
      <c r="AH110">
        <f t="shared" si="260"/>
        <v>114975990.48101415</v>
      </c>
      <c r="AI110">
        <f t="shared" si="261"/>
        <v>62960735.407460622</v>
      </c>
      <c r="AJ110">
        <f t="shared" si="262"/>
        <v>282813116.91989243</v>
      </c>
      <c r="AK110">
        <f t="shared" si="263"/>
        <v>849752786.06422341</v>
      </c>
      <c r="AL110">
        <f t="shared" si="264"/>
        <v>1716782715.8808722</v>
      </c>
      <c r="AM110">
        <f t="shared" si="265"/>
        <v>428425213.76444083</v>
      </c>
      <c r="AN110">
        <f t="shared" si="266"/>
        <v>3359475.1885170378</v>
      </c>
      <c r="AO110">
        <f t="shared" si="267"/>
        <v>15140488.797817884</v>
      </c>
      <c r="AP110">
        <f t="shared" si="268"/>
        <v>824505867.92587769</v>
      </c>
      <c r="AQ110">
        <f t="shared" si="269"/>
        <v>129745068.02578622</v>
      </c>
      <c r="AR110">
        <f t="shared" si="270"/>
        <v>16601481.484456098</v>
      </c>
      <c r="AS110">
        <f t="shared" si="271"/>
        <v>1494059638.7099094</v>
      </c>
      <c r="AT110">
        <f t="shared" si="273"/>
        <v>1205766166.8803804</v>
      </c>
      <c r="AU110">
        <f t="shared" si="274"/>
        <v>4384547104.2945423</v>
      </c>
    </row>
    <row r="111" spans="1:47">
      <c r="A111" s="3" t="s">
        <v>81</v>
      </c>
      <c r="B111" s="5">
        <v>38</v>
      </c>
      <c r="C111" s="6">
        <f>$B$111*C116</f>
        <v>2.7147985224725564</v>
      </c>
      <c r="D111" s="6">
        <f t="shared" ref="D111:W111" si="280">$B$111*D116</f>
        <v>3.0484787636071671</v>
      </c>
      <c r="E111" s="6">
        <f t="shared" si="280"/>
        <v>0.72523349415332239</v>
      </c>
      <c r="F111" s="6">
        <f t="shared" si="280"/>
        <v>1.1057534149759412</v>
      </c>
      <c r="G111" s="6">
        <f t="shared" si="280"/>
        <v>0.27344031683279585</v>
      </c>
      <c r="H111" s="6">
        <f t="shared" si="280"/>
        <v>2.5943262882379465</v>
      </c>
      <c r="I111" s="6">
        <f t="shared" si="280"/>
        <v>0.57682690474444243</v>
      </c>
      <c r="J111" s="6">
        <f t="shared" si="280"/>
        <v>0.26886693158637154</v>
      </c>
      <c r="K111" s="6">
        <f t="shared" si="280"/>
        <v>0.14723125818360022</v>
      </c>
      <c r="L111" s="6">
        <f t="shared" si="280"/>
        <v>0.66134759648959462</v>
      </c>
      <c r="M111" s="6">
        <f t="shared" si="280"/>
        <v>1.9871142074117225</v>
      </c>
      <c r="N111" s="6">
        <f t="shared" si="280"/>
        <v>4.0146303509829631</v>
      </c>
      <c r="O111" s="6">
        <f t="shared" si="280"/>
        <v>1.0018558844953078</v>
      </c>
      <c r="P111" s="6">
        <f t="shared" si="280"/>
        <v>7.8560035177629196E-3</v>
      </c>
      <c r="Q111" s="6">
        <f t="shared" si="280"/>
        <v>3.5405450727204898E-2</v>
      </c>
      <c r="R111" s="6">
        <f t="shared" si="280"/>
        <v>1.928075260380514</v>
      </c>
      <c r="S111" s="6">
        <f t="shared" si="280"/>
        <v>0.30340385138337705</v>
      </c>
      <c r="T111" s="6">
        <f t="shared" si="280"/>
        <v>3.8821925932881952E-2</v>
      </c>
      <c r="U111" s="6">
        <f t="shared" si="280"/>
        <v>3.4938010012908651</v>
      </c>
      <c r="V111" s="6">
        <f t="shared" si="280"/>
        <v>2.8196378056279663</v>
      </c>
      <c r="W111" s="6">
        <f t="shared" si="280"/>
        <v>10.253094766965697</v>
      </c>
      <c r="X111">
        <v>0.05</v>
      </c>
      <c r="Z111" t="s">
        <v>81</v>
      </c>
      <c r="AA111">
        <f t="shared" si="277"/>
        <v>54295970.449451126</v>
      </c>
      <c r="AB111">
        <f t="shared" si="254"/>
        <v>60969575.272143342</v>
      </c>
      <c r="AC111">
        <f t="shared" si="255"/>
        <v>14504669.883066446</v>
      </c>
      <c r="AD111">
        <f t="shared" si="256"/>
        <v>22115068.29951882</v>
      </c>
      <c r="AE111">
        <f t="shared" si="257"/>
        <v>5468806.3366559166</v>
      </c>
      <c r="AF111">
        <f t="shared" si="258"/>
        <v>51886525.76475893</v>
      </c>
      <c r="AG111">
        <f t="shared" si="259"/>
        <v>11536538.094888847</v>
      </c>
      <c r="AH111">
        <f t="shared" si="260"/>
        <v>5377338.63172743</v>
      </c>
      <c r="AI111">
        <f t="shared" si="261"/>
        <v>2944625.1636720044</v>
      </c>
      <c r="AJ111">
        <f t="shared" si="262"/>
        <v>13226951.929791892</v>
      </c>
      <c r="AK111">
        <f t="shared" si="263"/>
        <v>39742284.148234449</v>
      </c>
      <c r="AL111">
        <f t="shared" si="264"/>
        <v>80292607.019659251</v>
      </c>
      <c r="AM111">
        <f t="shared" si="265"/>
        <v>20037117.689906154</v>
      </c>
      <c r="AN111">
        <f t="shared" si="266"/>
        <v>157120.07035525839</v>
      </c>
      <c r="AO111">
        <f t="shared" si="267"/>
        <v>708109.01454409794</v>
      </c>
      <c r="AP111">
        <f t="shared" si="268"/>
        <v>38561505.207610279</v>
      </c>
      <c r="AQ111">
        <f t="shared" si="269"/>
        <v>6068077.0276675411</v>
      </c>
      <c r="AR111">
        <f t="shared" si="270"/>
        <v>776438.51865763904</v>
      </c>
      <c r="AS111">
        <f t="shared" si="271"/>
        <v>69876020.02581729</v>
      </c>
      <c r="AT111">
        <f t="shared" si="273"/>
        <v>56392756.112559326</v>
      </c>
      <c r="AU111">
        <f t="shared" si="274"/>
        <v>205061895.33931392</v>
      </c>
    </row>
    <row r="112" spans="1:47">
      <c r="A112" s="3" t="s">
        <v>82</v>
      </c>
      <c r="B112" s="5">
        <v>1622</v>
      </c>
      <c r="C112" s="6">
        <f>$B$112*C116</f>
        <v>115.87903166974965</v>
      </c>
      <c r="D112" s="6">
        <f t="shared" ref="D112:W112" si="281">$B$112*D116</f>
        <v>130.12190933081118</v>
      </c>
      <c r="E112" s="6">
        <f t="shared" si="281"/>
        <v>30.956019145176025</v>
      </c>
      <c r="F112" s="6">
        <f t="shared" si="281"/>
        <v>47.198211555025694</v>
      </c>
      <c r="G112" s="6">
        <f t="shared" si="281"/>
        <v>11.67158405007355</v>
      </c>
      <c r="H112" s="6">
        <f t="shared" si="281"/>
        <v>110.73676946110393</v>
      </c>
      <c r="I112" s="6">
        <f t="shared" si="281"/>
        <v>24.621401039354886</v>
      </c>
      <c r="J112" s="6">
        <f t="shared" si="281"/>
        <v>11.476372711397229</v>
      </c>
      <c r="K112" s="6">
        <f t="shared" si="281"/>
        <v>6.2844500203631473</v>
      </c>
      <c r="L112" s="6">
        <f t="shared" si="281"/>
        <v>28.229100039634801</v>
      </c>
      <c r="M112" s="6">
        <f t="shared" si="281"/>
        <v>84.818401168995109</v>
      </c>
      <c r="N112" s="6">
        <f t="shared" si="281"/>
        <v>171.36132708669385</v>
      </c>
      <c r="O112" s="6">
        <f t="shared" si="281"/>
        <v>42.763427490826039</v>
      </c>
      <c r="P112" s="6">
        <f t="shared" si="281"/>
        <v>0.33532730804766986</v>
      </c>
      <c r="Q112" s="6">
        <f t="shared" si="281"/>
        <v>1.5112537126191143</v>
      </c>
      <c r="R112" s="6">
        <f t="shared" si="281"/>
        <v>82.298370324662997</v>
      </c>
      <c r="S112" s="6">
        <f t="shared" si="281"/>
        <v>12.950553866943093</v>
      </c>
      <c r="T112" s="6">
        <f t="shared" si="281"/>
        <v>1.6570832595561718</v>
      </c>
      <c r="U112" s="6">
        <f t="shared" si="281"/>
        <v>149.13013747615219</v>
      </c>
      <c r="V112" s="6">
        <f t="shared" si="281"/>
        <v>120.3540137033832</v>
      </c>
      <c r="W112" s="6">
        <f t="shared" si="281"/>
        <v>437.64525557943057</v>
      </c>
      <c r="X112">
        <v>0.1</v>
      </c>
      <c r="Z112" t="s">
        <v>82</v>
      </c>
      <c r="AA112">
        <f t="shared" si="277"/>
        <v>1158790316.6974964</v>
      </c>
      <c r="AB112">
        <f t="shared" si="254"/>
        <v>1301219093.3081117</v>
      </c>
      <c r="AC112">
        <f t="shared" si="255"/>
        <v>309560191.45176023</v>
      </c>
      <c r="AD112">
        <f t="shared" si="256"/>
        <v>471982115.55025691</v>
      </c>
      <c r="AE112">
        <f t="shared" si="257"/>
        <v>116715840.50073549</v>
      </c>
      <c r="AF112">
        <f t="shared" si="258"/>
        <v>1107367694.6110392</v>
      </c>
      <c r="AG112">
        <f t="shared" si="259"/>
        <v>246214010.39354885</v>
      </c>
      <c r="AH112">
        <f t="shared" si="260"/>
        <v>114763727.11397228</v>
      </c>
      <c r="AI112">
        <f t="shared" si="261"/>
        <v>62844500.203631468</v>
      </c>
      <c r="AJ112">
        <f t="shared" si="262"/>
        <v>282291000.396348</v>
      </c>
      <c r="AK112">
        <f t="shared" si="263"/>
        <v>848184011.68995106</v>
      </c>
      <c r="AL112">
        <f t="shared" si="264"/>
        <v>1713613270.8669384</v>
      </c>
      <c r="AM112">
        <f t="shared" si="265"/>
        <v>427634274.90826035</v>
      </c>
      <c r="AN112">
        <f t="shared" si="266"/>
        <v>3353273.0804766985</v>
      </c>
      <c r="AO112">
        <f t="shared" si="267"/>
        <v>15112537.126191143</v>
      </c>
      <c r="AP112">
        <f t="shared" si="268"/>
        <v>822983703.24662995</v>
      </c>
      <c r="AQ112">
        <f t="shared" si="269"/>
        <v>129505538.66943091</v>
      </c>
      <c r="AR112">
        <f t="shared" si="270"/>
        <v>16570832.595561715</v>
      </c>
      <c r="AS112">
        <f t="shared" si="271"/>
        <v>1491301374.7615218</v>
      </c>
      <c r="AT112">
        <f t="shared" si="273"/>
        <v>1203540137.0338321</v>
      </c>
      <c r="AU112">
        <f t="shared" si="274"/>
        <v>4376452555.7943048</v>
      </c>
    </row>
    <row r="113" spans="1:47">
      <c r="A113" s="3" t="s">
        <v>83</v>
      </c>
      <c r="B113" s="5">
        <v>560</v>
      </c>
      <c r="C113" s="6">
        <f>$B$113*C116</f>
        <v>40.007557173279778</v>
      </c>
      <c r="D113" s="6">
        <f t="shared" ref="D113:W113" si="282">$B$113*D116</f>
        <v>44.924950200526673</v>
      </c>
      <c r="E113" s="6">
        <f t="shared" si="282"/>
        <v>10.687651492785804</v>
      </c>
      <c r="F113" s="6">
        <f t="shared" si="282"/>
        <v>16.295313483855974</v>
      </c>
      <c r="G113" s="6">
        <f t="shared" si="282"/>
        <v>4.029646774378044</v>
      </c>
      <c r="H113" s="6">
        <f t="shared" si="282"/>
        <v>38.232176879296055</v>
      </c>
      <c r="I113" s="6">
        <f t="shared" si="282"/>
        <v>8.5006070172865211</v>
      </c>
      <c r="J113" s="6">
        <f t="shared" si="282"/>
        <v>3.9622495181149491</v>
      </c>
      <c r="K113" s="6">
        <f t="shared" si="282"/>
        <v>2.1697238048109506</v>
      </c>
      <c r="L113" s="6">
        <f t="shared" si="282"/>
        <v>9.7461751061624469</v>
      </c>
      <c r="M113" s="6">
        <f t="shared" si="282"/>
        <v>29.2837883197517</v>
      </c>
      <c r="N113" s="6">
        <f t="shared" si="282"/>
        <v>59.162973593433144</v>
      </c>
      <c r="O113" s="6">
        <f t="shared" si="282"/>
        <v>14.764191982036117</v>
      </c>
      <c r="P113" s="6">
        <f t="shared" si="282"/>
        <v>0.11577268341966407</v>
      </c>
      <c r="Q113" s="6">
        <f t="shared" si="282"/>
        <v>0.52176453703249326</v>
      </c>
      <c r="R113" s="6">
        <f t="shared" si="282"/>
        <v>28.413740679291788</v>
      </c>
      <c r="S113" s="6">
        <f t="shared" si="282"/>
        <v>4.471214651965556</v>
      </c>
      <c r="T113" s="6">
        <f t="shared" si="282"/>
        <v>0.5721125926951024</v>
      </c>
      <c r="U113" s="6">
        <f t="shared" si="282"/>
        <v>51.487593703233806</v>
      </c>
      <c r="V113" s="6">
        <f t="shared" si="282"/>
        <v>41.552557135570034</v>
      </c>
      <c r="W113" s="6">
        <f t="shared" si="282"/>
        <v>151.09823867107343</v>
      </c>
      <c r="X113">
        <v>1.5</v>
      </c>
      <c r="Z113" t="s">
        <v>83</v>
      </c>
      <c r="AA113">
        <f t="shared" si="277"/>
        <v>26671704.782186519</v>
      </c>
      <c r="AB113">
        <f t="shared" si="254"/>
        <v>29949966.800351117</v>
      </c>
      <c r="AC113">
        <f t="shared" si="255"/>
        <v>7125100.9951905357</v>
      </c>
      <c r="AD113">
        <f t="shared" si="256"/>
        <v>10863542.32257065</v>
      </c>
      <c r="AE113">
        <f t="shared" si="257"/>
        <v>2686431.1829186962</v>
      </c>
      <c r="AF113">
        <f t="shared" si="258"/>
        <v>25488117.919530705</v>
      </c>
      <c r="AG113">
        <f t="shared" si="259"/>
        <v>5667071.3448576806</v>
      </c>
      <c r="AH113">
        <f t="shared" si="260"/>
        <v>2641499.6787432996</v>
      </c>
      <c r="AI113">
        <f t="shared" si="261"/>
        <v>1446482.5365406338</v>
      </c>
      <c r="AJ113">
        <f t="shared" si="262"/>
        <v>6497450.0707749641</v>
      </c>
      <c r="AK113">
        <f t="shared" si="263"/>
        <v>19522525.546501134</v>
      </c>
      <c r="AL113">
        <f t="shared" si="264"/>
        <v>39441982.395622097</v>
      </c>
      <c r="AM113">
        <f t="shared" si="265"/>
        <v>9842794.6546907444</v>
      </c>
      <c r="AN113">
        <f t="shared" si="266"/>
        <v>77181.788946442713</v>
      </c>
      <c r="AO113">
        <f t="shared" si="267"/>
        <v>347843.02468832885</v>
      </c>
      <c r="AP113">
        <f t="shared" si="268"/>
        <v>18942493.786194526</v>
      </c>
      <c r="AQ113">
        <f t="shared" si="269"/>
        <v>2980809.7679770375</v>
      </c>
      <c r="AR113">
        <f t="shared" si="270"/>
        <v>381408.39513006824</v>
      </c>
      <c r="AS113">
        <f t="shared" si="271"/>
        <v>34325062.468822539</v>
      </c>
      <c r="AT113">
        <f t="shared" si="273"/>
        <v>27701704.757046688</v>
      </c>
      <c r="AU113">
        <f t="shared" si="274"/>
        <v>100732159.11404896</v>
      </c>
    </row>
    <row r="114" spans="1:47">
      <c r="A114" s="3" t="s">
        <v>84</v>
      </c>
      <c r="B114" s="5">
        <v>11871</v>
      </c>
      <c r="C114" s="6">
        <f>$B$114*C116</f>
        <v>848.0887700071504</v>
      </c>
      <c r="D114" s="6">
        <f t="shared" ref="D114:W114" si="283">$B$114*D116</f>
        <v>952.32872112580742</v>
      </c>
      <c r="E114" s="6">
        <f t="shared" si="283"/>
        <v>226.55912655510764</v>
      </c>
      <c r="F114" s="6">
        <f t="shared" si="283"/>
        <v>345.43154708366831</v>
      </c>
      <c r="G114" s="6">
        <f t="shared" si="283"/>
        <v>85.421315819003155</v>
      </c>
      <c r="H114" s="6">
        <f t="shared" si="283"/>
        <v>810.45387809664908</v>
      </c>
      <c r="I114" s="6">
        <f t="shared" si="283"/>
        <v>180.19768911108622</v>
      </c>
      <c r="J114" s="6">
        <f t="shared" si="283"/>
        <v>83.992614338468854</v>
      </c>
      <c r="K114" s="6">
        <f t="shared" si="283"/>
        <v>45.994270155197853</v>
      </c>
      <c r="L114" s="6">
        <f t="shared" si="283"/>
        <v>206.60150836652571</v>
      </c>
      <c r="M114" s="6">
        <f t="shared" si="283"/>
        <v>620.76401989959368</v>
      </c>
      <c r="N114" s="6">
        <f t="shared" si="283"/>
        <v>1254.1493920136515</v>
      </c>
      <c r="O114" s="6">
        <f t="shared" si="283"/>
        <v>312.97450539062629</v>
      </c>
      <c r="P114" s="6">
        <f t="shared" si="283"/>
        <v>2.4541741515622002</v>
      </c>
      <c r="Q114" s="6">
        <f t="shared" si="283"/>
        <v>11.060476462701299</v>
      </c>
      <c r="R114" s="6">
        <f t="shared" si="283"/>
        <v>602.32056357834426</v>
      </c>
      <c r="S114" s="6">
        <f t="shared" si="283"/>
        <v>94.78176630979128</v>
      </c>
      <c r="T114" s="6">
        <f t="shared" si="283"/>
        <v>12.127765335506359</v>
      </c>
      <c r="U114" s="6">
        <f t="shared" si="283"/>
        <v>1091.4450443769438</v>
      </c>
      <c r="V114" s="6">
        <f t="shared" si="283"/>
        <v>880.84001027919976</v>
      </c>
      <c r="W114" s="6">
        <f t="shared" si="283"/>
        <v>3203.0128415434156</v>
      </c>
      <c r="X114">
        <v>1</v>
      </c>
      <c r="Z114" t="s">
        <v>84</v>
      </c>
      <c r="AA114">
        <f t="shared" si="277"/>
        <v>848088770.00715041</v>
      </c>
      <c r="AB114">
        <f t="shared" si="254"/>
        <v>952328721.1258074</v>
      </c>
      <c r="AC114">
        <f t="shared" si="255"/>
        <v>226559126.55510765</v>
      </c>
      <c r="AD114">
        <f t="shared" si="256"/>
        <v>345431547.08366829</v>
      </c>
      <c r="AE114">
        <f t="shared" si="257"/>
        <v>85421315.81900315</v>
      </c>
      <c r="AF114">
        <f t="shared" si="258"/>
        <v>810453878.09664905</v>
      </c>
      <c r="AG114">
        <f t="shared" si="259"/>
        <v>180197689.11108622</v>
      </c>
      <c r="AH114">
        <f t="shared" si="260"/>
        <v>83992614.33846885</v>
      </c>
      <c r="AI114">
        <f t="shared" si="261"/>
        <v>45994270.155197851</v>
      </c>
      <c r="AJ114">
        <f t="shared" si="262"/>
        <v>206601508.36652571</v>
      </c>
      <c r="AK114">
        <f t="shared" si="263"/>
        <v>620764019.89959371</v>
      </c>
      <c r="AL114">
        <f t="shared" si="264"/>
        <v>1254149392.0136516</v>
      </c>
      <c r="AM114">
        <f t="shared" si="265"/>
        <v>312974505.39062631</v>
      </c>
      <c r="AN114">
        <f t="shared" si="266"/>
        <v>2454174.1515622004</v>
      </c>
      <c r="AO114">
        <f t="shared" si="267"/>
        <v>11060476.462701298</v>
      </c>
      <c r="AP114">
        <f t="shared" si="268"/>
        <v>602320563.57834423</v>
      </c>
      <c r="AQ114">
        <f t="shared" si="269"/>
        <v>94781766.309791282</v>
      </c>
      <c r="AR114">
        <f t="shared" si="270"/>
        <v>12127765.335506359</v>
      </c>
      <c r="AS114">
        <f t="shared" si="271"/>
        <v>1091445044.3769438</v>
      </c>
      <c r="AT114">
        <f t="shared" si="273"/>
        <v>880840010.27919972</v>
      </c>
      <c r="AU114">
        <f t="shared" si="274"/>
        <v>3203012841.5434155</v>
      </c>
    </row>
    <row r="115" spans="1:47">
      <c r="A115" s="3" t="s">
        <v>85</v>
      </c>
      <c r="B115" s="5">
        <v>19658</v>
      </c>
      <c r="C115">
        <f>$B$115*C116</f>
        <v>1404.4081409148819</v>
      </c>
      <c r="D115">
        <f t="shared" ref="D115:W115" si="284">$B$115*D116</f>
        <v>1577.0261982892025</v>
      </c>
      <c r="E115">
        <f t="shared" si="284"/>
        <v>375.17473758068456</v>
      </c>
      <c r="F115">
        <f t="shared" si="284"/>
        <v>572.02370083150129</v>
      </c>
      <c r="G115">
        <f t="shared" si="284"/>
        <v>141.45499337629212</v>
      </c>
      <c r="H115">
        <f t="shared" si="284"/>
        <v>1342.0859519521462</v>
      </c>
      <c r="I115">
        <f t="shared" si="284"/>
        <v>298.4016656175329</v>
      </c>
      <c r="J115">
        <f t="shared" si="284"/>
        <v>139.08910897697083</v>
      </c>
      <c r="K115">
        <f t="shared" si="284"/>
        <v>76.16505456245298</v>
      </c>
      <c r="L115">
        <f t="shared" si="284"/>
        <v>342.12555399453817</v>
      </c>
      <c r="M115">
        <f t="shared" si="284"/>
        <v>1027.9655549815695</v>
      </c>
      <c r="N115">
        <f t="shared" si="284"/>
        <v>2076.8316694637656</v>
      </c>
      <c r="O115">
        <f t="shared" si="284"/>
        <v>518.27586782654635</v>
      </c>
      <c r="P115">
        <f t="shared" si="284"/>
        <v>4.0640346618995649</v>
      </c>
      <c r="Q115">
        <f t="shared" si="284"/>
        <v>18.315798694615626</v>
      </c>
      <c r="R115">
        <f t="shared" si="284"/>
        <v>997.42377548842489</v>
      </c>
      <c r="S115">
        <f t="shared" si="284"/>
        <v>156.95560290774804</v>
      </c>
      <c r="T115">
        <f t="shared" si="284"/>
        <v>20.083195262857721</v>
      </c>
      <c r="U115">
        <f t="shared" si="284"/>
        <v>1807.3984232467324</v>
      </c>
      <c r="V115">
        <f t="shared" si="284"/>
        <v>1458.6431574482779</v>
      </c>
      <c r="W115">
        <f t="shared" si="284"/>
        <v>5304.0878139213601</v>
      </c>
      <c r="X115">
        <v>0.5</v>
      </c>
      <c r="Z115" t="s">
        <v>167</v>
      </c>
      <c r="AA115">
        <f t="shared" si="277"/>
        <v>2808816281.8297639</v>
      </c>
      <c r="AB115">
        <f t="shared" si="254"/>
        <v>3154052396.5784049</v>
      </c>
      <c r="AC115">
        <f t="shared" si="255"/>
        <v>750349475.16136909</v>
      </c>
      <c r="AD115">
        <f t="shared" si="256"/>
        <v>1144047401.6630025</v>
      </c>
      <c r="AE115">
        <f t="shared" si="257"/>
        <v>282909986.75258422</v>
      </c>
      <c r="AF115">
        <f t="shared" si="258"/>
        <v>2684171903.9042921</v>
      </c>
      <c r="AG115">
        <f t="shared" si="259"/>
        <v>596803331.23506582</v>
      </c>
      <c r="AH115">
        <f t="shared" si="260"/>
        <v>278178217.95394164</v>
      </c>
      <c r="AI115">
        <f t="shared" si="261"/>
        <v>152330109.12490597</v>
      </c>
      <c r="AJ115">
        <f t="shared" si="262"/>
        <v>684251107.98907638</v>
      </c>
      <c r="AK115">
        <f t="shared" si="263"/>
        <v>2055931109.9631391</v>
      </c>
      <c r="AL115">
        <f t="shared" si="264"/>
        <v>4153663338.9275312</v>
      </c>
      <c r="AM115">
        <f t="shared" si="265"/>
        <v>1036551735.6530927</v>
      </c>
      <c r="AN115">
        <f t="shared" si="266"/>
        <v>8128069.3237991296</v>
      </c>
      <c r="AO115">
        <f t="shared" si="267"/>
        <v>36631597.38923125</v>
      </c>
      <c r="AP115">
        <f t="shared" si="268"/>
        <v>1994847550.9768498</v>
      </c>
      <c r="AQ115">
        <f t="shared" si="269"/>
        <v>313911205.81549609</v>
      </c>
      <c r="AR115">
        <f t="shared" si="270"/>
        <v>40166390.525715441</v>
      </c>
      <c r="AS115">
        <f t="shared" si="271"/>
        <v>3614796846.4934649</v>
      </c>
      <c r="AT115">
        <f t="shared" si="273"/>
        <v>2917286314.8965559</v>
      </c>
      <c r="AU115">
        <f t="shared" si="274"/>
        <v>10608175627.84272</v>
      </c>
    </row>
    <row r="116" spans="1:47">
      <c r="A116" s="3" t="s">
        <v>161</v>
      </c>
      <c r="B116" s="5"/>
      <c r="C116">
        <v>7.1442066380856747E-2</v>
      </c>
      <c r="D116">
        <v>8.0223125358083347E-2</v>
      </c>
      <c r="E116">
        <v>1.9085091951403222E-2</v>
      </c>
      <c r="F116">
        <v>2.9098774078314238E-2</v>
      </c>
      <c r="G116">
        <v>7.1957978113893649E-3</v>
      </c>
      <c r="H116">
        <v>6.8271744427314388E-2</v>
      </c>
      <c r="I116">
        <v>1.5179655388011644E-2</v>
      </c>
      <c r="J116">
        <v>7.0754455680624093E-3</v>
      </c>
      <c r="K116">
        <v>3.8745067943052693E-3</v>
      </c>
      <c r="L116">
        <v>1.7403884118147226E-2</v>
      </c>
      <c r="M116">
        <v>5.229247914241375E-2</v>
      </c>
      <c r="N116">
        <v>0.10564816713113061</v>
      </c>
      <c r="O116">
        <v>2.6364628539350208E-2</v>
      </c>
      <c r="P116">
        <v>2.0673693467797156E-4</v>
      </c>
      <c r="Q116">
        <v>9.317223875580236E-4</v>
      </c>
      <c r="R116">
        <v>5.0738822641592476E-2</v>
      </c>
      <c r="S116">
        <v>7.9843118785099219E-3</v>
      </c>
      <c r="T116">
        <v>1.0216296298126829E-3</v>
      </c>
      <c r="U116">
        <v>9.1942131612917505E-2</v>
      </c>
      <c r="V116">
        <v>7.4200994884946483E-2</v>
      </c>
      <c r="W116">
        <v>0.26981828334120256</v>
      </c>
      <c r="Z116" t="s">
        <v>90</v>
      </c>
      <c r="AA116">
        <f>MAX(AA105:AA115)</f>
        <v>21470627093.57164</v>
      </c>
      <c r="AB116">
        <f t="shared" ref="AB116:AS116" si="285">MAX(AB105:AB115)</f>
        <v>24109616310.115505</v>
      </c>
      <c r="AC116">
        <f t="shared" si="285"/>
        <v>5735680854.3391132</v>
      </c>
      <c r="AD116">
        <f t="shared" si="285"/>
        <v>8745112771.3039341</v>
      </c>
      <c r="AE116">
        <f t="shared" si="285"/>
        <v>2162567507.8524685</v>
      </c>
      <c r="AF116">
        <f t="shared" si="285"/>
        <v>20517843896.229645</v>
      </c>
      <c r="AG116">
        <f t="shared" si="285"/>
        <v>4561972193.0699148</v>
      </c>
      <c r="AH116">
        <f t="shared" si="285"/>
        <v>2126397807.4609323</v>
      </c>
      <c r="AI116">
        <f t="shared" si="285"/>
        <v>1164413275.9061513</v>
      </c>
      <c r="AJ116">
        <f t="shared" si="285"/>
        <v>5230424101.795023</v>
      </c>
      <c r="AK116">
        <f t="shared" si="285"/>
        <v>15715563341.62789</v>
      </c>
      <c r="AL116">
        <f t="shared" si="285"/>
        <v>31750654964.252941</v>
      </c>
      <c r="AM116">
        <f t="shared" si="285"/>
        <v>7923414544.1879969</v>
      </c>
      <c r="AN116">
        <f t="shared" si="285"/>
        <v>62131064.452640146</v>
      </c>
      <c r="AO116">
        <f t="shared" si="285"/>
        <v>280012392.57758796</v>
      </c>
      <c r="AP116">
        <f t="shared" si="285"/>
        <v>15248639846.123072</v>
      </c>
      <c r="AQ116">
        <f t="shared" si="285"/>
        <v>2399541217.4723439</v>
      </c>
      <c r="AR116">
        <f t="shared" si="285"/>
        <v>307032395.90686524</v>
      </c>
      <c r="AS116">
        <f t="shared" si="285"/>
        <v>27631552697.893322</v>
      </c>
      <c r="AT116">
        <f>MAX(AT105:AT115)</f>
        <v>22299773394.762733</v>
      </c>
      <c r="AU116">
        <f>MAX(AU105:AU115)</f>
        <v>81089028329.098297</v>
      </c>
    </row>
    <row r="117" spans="1:47">
      <c r="B117" s="5">
        <v>835604</v>
      </c>
      <c r="C117" s="5">
        <v>46943</v>
      </c>
      <c r="D117" s="5">
        <v>21524</v>
      </c>
      <c r="E117" s="5">
        <v>1215</v>
      </c>
      <c r="F117" s="5">
        <v>150266</v>
      </c>
      <c r="G117" s="5">
        <v>8125</v>
      </c>
      <c r="H117" s="5">
        <v>38</v>
      </c>
      <c r="I117" s="5">
        <v>1622</v>
      </c>
      <c r="J117" s="5">
        <v>560</v>
      </c>
      <c r="K117" s="5">
        <v>11871</v>
      </c>
      <c r="L117" s="5">
        <v>19658</v>
      </c>
    </row>
    <row r="119" spans="1:47">
      <c r="A119" s="9" t="s">
        <v>168</v>
      </c>
      <c r="C119">
        <v>1</v>
      </c>
      <c r="D119">
        <v>2</v>
      </c>
      <c r="E119">
        <v>3</v>
      </c>
      <c r="F119">
        <v>4</v>
      </c>
      <c r="G119">
        <v>5</v>
      </c>
      <c r="H119">
        <v>6</v>
      </c>
      <c r="I119">
        <v>7</v>
      </c>
      <c r="J119">
        <v>8</v>
      </c>
      <c r="K119">
        <v>9</v>
      </c>
      <c r="L119">
        <v>10</v>
      </c>
      <c r="M119">
        <v>11</v>
      </c>
      <c r="N119">
        <v>12</v>
      </c>
      <c r="O119">
        <v>13</v>
      </c>
      <c r="P119">
        <v>14</v>
      </c>
      <c r="Q119">
        <v>15</v>
      </c>
      <c r="R119">
        <v>16</v>
      </c>
      <c r="S119">
        <v>17</v>
      </c>
      <c r="T119">
        <v>18</v>
      </c>
      <c r="U119">
        <v>19</v>
      </c>
      <c r="V119">
        <v>20</v>
      </c>
      <c r="W119">
        <v>21</v>
      </c>
    </row>
    <row r="120" spans="1:47">
      <c r="A120" t="s">
        <v>91</v>
      </c>
      <c r="C120" t="s">
        <v>0</v>
      </c>
      <c r="D120" t="s">
        <v>1</v>
      </c>
      <c r="E120" t="s">
        <v>2</v>
      </c>
      <c r="F120" t="s">
        <v>3</v>
      </c>
      <c r="G120" t="s">
        <v>4</v>
      </c>
      <c r="H120" t="s">
        <v>5</v>
      </c>
      <c r="I120" t="s">
        <v>54</v>
      </c>
      <c r="J120" t="s">
        <v>7</v>
      </c>
      <c r="K120" t="s">
        <v>8</v>
      </c>
      <c r="L120" t="s">
        <v>10</v>
      </c>
      <c r="M120" t="s">
        <v>11</v>
      </c>
      <c r="N120" t="s">
        <v>12</v>
      </c>
      <c r="O120" t="s">
        <v>13</v>
      </c>
      <c r="P120" t="s">
        <v>14</v>
      </c>
      <c r="Q120" t="s">
        <v>15</v>
      </c>
      <c r="R120" t="s">
        <v>16</v>
      </c>
      <c r="S120" t="s">
        <v>17</v>
      </c>
      <c r="T120" t="s">
        <v>18</v>
      </c>
      <c r="U120" t="s">
        <v>19</v>
      </c>
      <c r="X120" t="s">
        <v>87</v>
      </c>
    </row>
    <row r="121" spans="1:47">
      <c r="C121" t="s">
        <v>55</v>
      </c>
      <c r="D121" t="s">
        <v>56</v>
      </c>
      <c r="E121" t="s">
        <v>57</v>
      </c>
      <c r="F121" t="s">
        <v>58</v>
      </c>
      <c r="G121" t="s">
        <v>59</v>
      </c>
      <c r="H121" t="s">
        <v>60</v>
      </c>
      <c r="I121" t="s">
        <v>61</v>
      </c>
      <c r="J121" t="s">
        <v>62</v>
      </c>
      <c r="K121" t="s">
        <v>63</v>
      </c>
      <c r="L121" t="s">
        <v>65</v>
      </c>
      <c r="M121" t="s">
        <v>66</v>
      </c>
      <c r="N121" t="s">
        <v>67</v>
      </c>
      <c r="O121" t="s">
        <v>68</v>
      </c>
      <c r="P121" t="s">
        <v>69</v>
      </c>
      <c r="Q121" t="s">
        <v>70</v>
      </c>
      <c r="R121" t="s">
        <v>69</v>
      </c>
      <c r="S121" t="s">
        <v>71</v>
      </c>
      <c r="T121" t="s">
        <v>72</v>
      </c>
      <c r="U121" t="s">
        <v>72</v>
      </c>
      <c r="X121" t="s">
        <v>88</v>
      </c>
      <c r="AA121" t="s">
        <v>0</v>
      </c>
      <c r="AB121" t="s">
        <v>1</v>
      </c>
      <c r="AC121" t="s">
        <v>2</v>
      </c>
      <c r="AD121" t="s">
        <v>3</v>
      </c>
      <c r="AE121" t="s">
        <v>4</v>
      </c>
      <c r="AF121" t="s">
        <v>5</v>
      </c>
      <c r="AG121" t="s">
        <v>6</v>
      </c>
      <c r="AH121" t="s">
        <v>7</v>
      </c>
      <c r="AI121" t="s">
        <v>8</v>
      </c>
      <c r="AJ121" t="s">
        <v>10</v>
      </c>
      <c r="AK121" t="s">
        <v>11</v>
      </c>
      <c r="AL121" t="s">
        <v>12</v>
      </c>
      <c r="AM121" t="s">
        <v>13</v>
      </c>
      <c r="AN121" t="s">
        <v>14</v>
      </c>
      <c r="AO121" t="s">
        <v>15</v>
      </c>
      <c r="AP121" t="s">
        <v>16</v>
      </c>
      <c r="AQ121" t="s">
        <v>17</v>
      </c>
      <c r="AR121" t="s">
        <v>18</v>
      </c>
      <c r="AS121" t="s">
        <v>19</v>
      </c>
    </row>
    <row r="122" spans="1:47">
      <c r="A122" t="s">
        <v>73</v>
      </c>
      <c r="C122">
        <f t="shared" ref="C122:K122" si="286">C104</f>
        <v>21194.528436034529</v>
      </c>
      <c r="D122">
        <f t="shared" si="286"/>
        <v>59398.954200312146</v>
      </c>
      <c r="E122">
        <f t="shared" si="286"/>
        <v>755.76039640999181</v>
      </c>
      <c r="F122">
        <f t="shared" si="286"/>
        <v>3420.955736686888</v>
      </c>
      <c r="G122">
        <f t="shared" si="286"/>
        <v>51.937593313270931</v>
      </c>
      <c r="H122">
        <f t="shared" si="286"/>
        <v>7808.0007777713199</v>
      </c>
      <c r="I122">
        <f t="shared" si="286"/>
        <v>952.62555712766903</v>
      </c>
      <c r="J122">
        <f t="shared" si="286"/>
        <v>269.99232844503649</v>
      </c>
      <c r="K122">
        <f t="shared" si="286"/>
        <v>535.3644347636116</v>
      </c>
      <c r="L122">
        <f>M104</f>
        <v>50132.905741749113</v>
      </c>
      <c r="M122">
        <f>L104+N104</f>
        <v>27510.507567278273</v>
      </c>
      <c r="N122">
        <f>O104</f>
        <v>76.798587243040046</v>
      </c>
      <c r="O122">
        <f t="shared" ref="O122" si="287">P104</f>
        <v>30.376698049316801</v>
      </c>
      <c r="P122">
        <f t="shared" ref="P122" si="288">Q104</f>
        <v>20604.02175551375</v>
      </c>
      <c r="Q122">
        <f t="shared" ref="Q122" si="289">R104</f>
        <v>1891.2196723696995</v>
      </c>
      <c r="R122">
        <f t="shared" ref="R122" si="290">S104</f>
        <v>308.97699900019092</v>
      </c>
      <c r="S122">
        <f t="shared" ref="S122" si="291">T104</f>
        <v>63863.434017789783</v>
      </c>
      <c r="T122">
        <f t="shared" ref="T122" si="292">U104</f>
        <v>25734.345298869222</v>
      </c>
      <c r="U122">
        <f t="shared" ref="U122" si="293">V104</f>
        <v>0</v>
      </c>
      <c r="AA122">
        <v>1</v>
      </c>
      <c r="AB122" t="s">
        <v>20</v>
      </c>
      <c r="AC122">
        <v>6</v>
      </c>
      <c r="AD122" t="s">
        <v>21</v>
      </c>
      <c r="AE122" t="s">
        <v>22</v>
      </c>
      <c r="AF122">
        <v>12</v>
      </c>
      <c r="AG122" t="s">
        <v>23</v>
      </c>
      <c r="AH122" t="s">
        <v>24</v>
      </c>
      <c r="AI122">
        <v>27</v>
      </c>
      <c r="AJ122">
        <v>37</v>
      </c>
      <c r="AK122" t="s">
        <v>25</v>
      </c>
      <c r="AL122">
        <v>2</v>
      </c>
      <c r="AM122">
        <v>11</v>
      </c>
      <c r="AN122">
        <v>0</v>
      </c>
      <c r="AO122">
        <v>0</v>
      </c>
      <c r="AP122">
        <v>3</v>
      </c>
      <c r="AQ122">
        <v>26</v>
      </c>
      <c r="AR122">
        <v>0</v>
      </c>
      <c r="AS122">
        <v>25</v>
      </c>
    </row>
    <row r="123" spans="1:47">
      <c r="C123">
        <f>C124-C122</f>
        <v>38502.748000074891</v>
      </c>
      <c r="D123">
        <f t="shared" ref="D123:U123" si="294">D124-D122</f>
        <v>7635.8102414037276</v>
      </c>
      <c r="E123">
        <f t="shared" si="294"/>
        <v>15191.818778550345</v>
      </c>
      <c r="F123">
        <f t="shared" si="294"/>
        <v>20894.096278248802</v>
      </c>
      <c r="G123">
        <f t="shared" si="294"/>
        <v>5960.8998410749282</v>
      </c>
      <c r="H123">
        <f t="shared" si="294"/>
        <v>49240.141952670296</v>
      </c>
      <c r="I123">
        <f t="shared" si="294"/>
        <v>11731.555203716413</v>
      </c>
      <c r="J123">
        <f t="shared" si="294"/>
        <v>5642.2782900101847</v>
      </c>
      <c r="K123">
        <f t="shared" si="294"/>
        <v>2702.1889405850488</v>
      </c>
      <c r="L123">
        <f t="shared" si="294"/>
        <v>-6437.1010004316122</v>
      </c>
      <c r="M123">
        <f t="shared" si="294"/>
        <v>75312.278664823287</v>
      </c>
      <c r="N123">
        <f t="shared" si="294"/>
        <v>21953.59047875215</v>
      </c>
      <c r="O123">
        <f t="shared" si="294"/>
        <v>142.37351151533494</v>
      </c>
      <c r="P123">
        <f t="shared" si="294"/>
        <v>-19825.470801580715</v>
      </c>
      <c r="Q123">
        <f t="shared" si="294"/>
        <v>40506.343482235541</v>
      </c>
      <c r="R123">
        <f t="shared" si="294"/>
        <v>6362.7459439302147</v>
      </c>
      <c r="S123">
        <f t="shared" si="294"/>
        <v>-63009.756212599787</v>
      </c>
      <c r="T123">
        <f t="shared" si="294"/>
        <v>51092.86764541109</v>
      </c>
      <c r="U123">
        <f t="shared" si="294"/>
        <v>62002.648129840818</v>
      </c>
    </row>
    <row r="124" spans="1:47">
      <c r="A124" t="s">
        <v>74</v>
      </c>
      <c r="B124" t="s">
        <v>86</v>
      </c>
      <c r="C124">
        <f t="shared" ref="C124:K124" si="295">C105</f>
        <v>59697.276436109423</v>
      </c>
      <c r="D124">
        <f t="shared" si="295"/>
        <v>67034.764441715874</v>
      </c>
      <c r="E124">
        <f t="shared" si="295"/>
        <v>15947.579174960338</v>
      </c>
      <c r="F124">
        <f t="shared" si="295"/>
        <v>24315.052014935689</v>
      </c>
      <c r="G124">
        <f t="shared" si="295"/>
        <v>6012.8374343881987</v>
      </c>
      <c r="H124">
        <f t="shared" si="295"/>
        <v>57048.142730441614</v>
      </c>
      <c r="I124">
        <f t="shared" si="295"/>
        <v>12684.180760844081</v>
      </c>
      <c r="J124">
        <f t="shared" si="295"/>
        <v>5912.2706184552217</v>
      </c>
      <c r="K124">
        <f t="shared" si="295"/>
        <v>3237.5533753486602</v>
      </c>
      <c r="L124">
        <f t="shared" ref="L124" si="296">M105</f>
        <v>43695.804741317501</v>
      </c>
      <c r="M124">
        <f t="shared" ref="M124" si="297">L105+N105</f>
        <v>102822.78623210156</v>
      </c>
      <c r="N124">
        <f t="shared" ref="N124" si="298">O105</f>
        <v>22030.38906599519</v>
      </c>
      <c r="O124">
        <f t="shared" ref="O124" si="299">P105</f>
        <v>172.75020956465175</v>
      </c>
      <c r="P124">
        <f t="shared" ref="P124" si="300">Q105</f>
        <v>778.55095393303475</v>
      </c>
      <c r="Q124">
        <f t="shared" ref="Q124" si="301">R105</f>
        <v>42397.563154605239</v>
      </c>
      <c r="R124">
        <f t="shared" ref="R124" si="302">S105</f>
        <v>6671.7229429304052</v>
      </c>
      <c r="S124">
        <f t="shared" ref="S124" si="303">T105</f>
        <v>853.67780518999712</v>
      </c>
      <c r="T124">
        <f t="shared" ref="T124" si="304">U105</f>
        <v>76827.212944280313</v>
      </c>
      <c r="U124">
        <f t="shared" ref="U124" si="305">V105</f>
        <v>62002.648129840818</v>
      </c>
      <c r="AA124">
        <v>1</v>
      </c>
      <c r="AB124">
        <v>2</v>
      </c>
      <c r="AC124">
        <v>3</v>
      </c>
      <c r="AD124">
        <v>4</v>
      </c>
      <c r="AE124">
        <v>5</v>
      </c>
      <c r="AF124">
        <v>6</v>
      </c>
      <c r="AG124">
        <v>7</v>
      </c>
      <c r="AH124">
        <v>8</v>
      </c>
      <c r="AI124">
        <v>9</v>
      </c>
      <c r="AJ124">
        <v>10</v>
      </c>
      <c r="AK124">
        <v>11</v>
      </c>
      <c r="AL124">
        <v>12</v>
      </c>
      <c r="AM124">
        <v>13</v>
      </c>
      <c r="AN124">
        <v>14</v>
      </c>
      <c r="AO124">
        <v>15</v>
      </c>
      <c r="AP124">
        <v>16</v>
      </c>
      <c r="AQ124">
        <v>17</v>
      </c>
      <c r="AR124">
        <v>18</v>
      </c>
      <c r="AS124">
        <v>19</v>
      </c>
      <c r="AT124">
        <v>20</v>
      </c>
      <c r="AU124">
        <v>21</v>
      </c>
    </row>
    <row r="125" spans="1:47">
      <c r="A125" s="3" t="s">
        <v>75</v>
      </c>
      <c r="B125" s="5">
        <v>1167466</v>
      </c>
      <c r="C125" s="5">
        <f>$B$125*C136</f>
        <v>77116.15212662179</v>
      </c>
      <c r="D125" s="5">
        <f t="shared" ref="D125:W125" si="306">$B$125*D136</f>
        <v>4360.484231707057</v>
      </c>
      <c r="E125" s="5">
        <f t="shared" si="306"/>
        <v>3509.6323520047149</v>
      </c>
      <c r="F125" s="5">
        <f t="shared" si="306"/>
        <v>12707.20481302145</v>
      </c>
      <c r="G125" s="5">
        <f t="shared" si="306"/>
        <v>8067.4767767333569</v>
      </c>
      <c r="H125" s="5">
        <f t="shared" si="306"/>
        <v>58996.53426658456</v>
      </c>
      <c r="I125" s="5">
        <f t="shared" si="306"/>
        <v>13367.21119391606</v>
      </c>
      <c r="J125" s="5">
        <f t="shared" si="306"/>
        <v>8506.4315732115138</v>
      </c>
      <c r="K125" s="5">
        <f t="shared" si="306"/>
        <v>6371.7191118142109</v>
      </c>
      <c r="L125" s="5">
        <f t="shared" si="306"/>
        <v>57817.533065436219</v>
      </c>
      <c r="M125" s="5">
        <f t="shared" si="306"/>
        <v>63144.521593191101</v>
      </c>
      <c r="N125" s="5">
        <f t="shared" si="306"/>
        <v>122084.4917713718</v>
      </c>
      <c r="O125" s="5">
        <f t="shared" si="306"/>
        <v>146246.04867768026</v>
      </c>
      <c r="P125" s="5">
        <f t="shared" si="306"/>
        <v>739.22796990922961</v>
      </c>
      <c r="Q125" s="5">
        <f t="shared" si="306"/>
        <v>856.96823518079941</v>
      </c>
      <c r="R125" s="5">
        <f t="shared" si="306"/>
        <v>26082.140997874205</v>
      </c>
      <c r="S125" s="5">
        <f t="shared" si="306"/>
        <v>1127.4951720939828</v>
      </c>
      <c r="T125" s="5">
        <f t="shared" si="306"/>
        <v>1122.8819935761217</v>
      </c>
      <c r="U125" s="5">
        <f t="shared" si="306"/>
        <v>136468.90040061655</v>
      </c>
      <c r="V125" s="5">
        <f t="shared" si="306"/>
        <v>66166.188595193918</v>
      </c>
      <c r="W125" s="5">
        <f t="shared" si="306"/>
        <v>352606.75508226099</v>
      </c>
      <c r="X125">
        <v>100</v>
      </c>
      <c r="Z125" t="s">
        <v>75</v>
      </c>
      <c r="AA125">
        <f>C125/$X125*1000000</f>
        <v>771161521.26621783</v>
      </c>
      <c r="AB125">
        <f t="shared" ref="AB125:AB135" si="307">D125/$X125*1000000</f>
        <v>43604842.317070574</v>
      </c>
      <c r="AC125">
        <f t="shared" ref="AC125:AC135" si="308">E125/$X125*1000000</f>
        <v>35096323.520047151</v>
      </c>
      <c r="AD125">
        <f t="shared" ref="AD125:AD135" si="309">F125/$X125*1000000</f>
        <v>127072048.1302145</v>
      </c>
      <c r="AE125">
        <f t="shared" ref="AE125:AE135" si="310">G125/$X125*1000000</f>
        <v>80674767.767333567</v>
      </c>
      <c r="AF125">
        <f t="shared" ref="AF125:AF135" si="311">H125/$X125*1000000</f>
        <v>589965342.66584563</v>
      </c>
      <c r="AG125">
        <f t="shared" ref="AG125:AG135" si="312">I125/$X125*1000000</f>
        <v>133672111.9391606</v>
      </c>
      <c r="AH125">
        <f t="shared" ref="AH125:AH135" si="313">J125/$X125*1000000</f>
        <v>85064315.732115135</v>
      </c>
      <c r="AI125">
        <f t="shared" ref="AI125:AI135" si="314">K125/$X125*1000000</f>
        <v>63717191.118142113</v>
      </c>
      <c r="AJ125">
        <f t="shared" ref="AJ125:AJ135" si="315">L125/$X125*1000000</f>
        <v>578175330.65436208</v>
      </c>
      <c r="AK125">
        <f t="shared" ref="AK125:AK135" si="316">M125/$X125*1000000</f>
        <v>631445215.93191099</v>
      </c>
      <c r="AL125">
        <f t="shared" ref="AL125:AL135" si="317">N125/$X125*1000000</f>
        <v>1220844917.7137182</v>
      </c>
      <c r="AM125">
        <f t="shared" ref="AM125:AM135" si="318">O125/$X125*1000000</f>
        <v>1462460486.7768025</v>
      </c>
      <c r="AN125">
        <f t="shared" ref="AN125:AN135" si="319">P125/$X125*1000000</f>
        <v>7392279.699092296</v>
      </c>
      <c r="AO125">
        <f t="shared" ref="AO125:AO135" si="320">Q125/$X125*1000000</f>
        <v>8569682.3518079948</v>
      </c>
      <c r="AP125">
        <f t="shared" ref="AP125:AP135" si="321">R125/$X125*1000000</f>
        <v>260821409.97874206</v>
      </c>
      <c r="AQ125">
        <f t="shared" ref="AQ125:AQ135" si="322">S125/$X125*1000000</f>
        <v>11274951.720939828</v>
      </c>
      <c r="AR125">
        <f t="shared" ref="AR125:AR135" si="323">T125/$X125*1000000</f>
        <v>11228819.935761215</v>
      </c>
      <c r="AS125">
        <f t="shared" ref="AS125:AS135" si="324">U125/$X125*1000000</f>
        <v>1364689004.0061655</v>
      </c>
      <c r="AT125">
        <f>V125/$X125*1000000</f>
        <v>661661885.95193923</v>
      </c>
      <c r="AU125">
        <f>W125/$X125*1000000</f>
        <v>3526067550.8226099</v>
      </c>
    </row>
    <row r="126" spans="1:47">
      <c r="A126" s="3" t="s">
        <v>76</v>
      </c>
      <c r="B126" s="5">
        <v>96292</v>
      </c>
      <c r="C126" s="5">
        <f>$B$126*C136</f>
        <v>6360.5008801769518</v>
      </c>
      <c r="D126" s="5">
        <f t="shared" ref="D126:W126" si="325">$B$126*D136</f>
        <v>359.65051456705027</v>
      </c>
      <c r="E126" s="5">
        <f t="shared" si="325"/>
        <v>289.47268566214177</v>
      </c>
      <c r="F126" s="5">
        <f t="shared" si="325"/>
        <v>1048.0837693392882</v>
      </c>
      <c r="G126" s="5">
        <f t="shared" si="325"/>
        <v>665.40136824987485</v>
      </c>
      <c r="H126" s="5">
        <f t="shared" si="325"/>
        <v>4866.0040443130338</v>
      </c>
      <c r="I126" s="5">
        <f t="shared" si="325"/>
        <v>1102.5207588782587</v>
      </c>
      <c r="J126" s="5">
        <f t="shared" si="325"/>
        <v>701.60613589405011</v>
      </c>
      <c r="K126" s="5">
        <f t="shared" si="325"/>
        <v>525.53614127932974</v>
      </c>
      <c r="L126" s="5">
        <f t="shared" si="325"/>
        <v>4768.7606268079626</v>
      </c>
      <c r="M126" s="5">
        <f t="shared" si="325"/>
        <v>5208.1279225703847</v>
      </c>
      <c r="N126" s="5">
        <f t="shared" si="325"/>
        <v>10069.466589732749</v>
      </c>
      <c r="O126" s="5">
        <f t="shared" si="325"/>
        <v>12062.299475334774</v>
      </c>
      <c r="P126" s="5">
        <f t="shared" si="325"/>
        <v>60.971145779405596</v>
      </c>
      <c r="Q126" s="5">
        <f t="shared" si="325"/>
        <v>70.682302784003596</v>
      </c>
      <c r="R126" s="5">
        <f t="shared" si="325"/>
        <v>2151.2416815284582</v>
      </c>
      <c r="S126" s="5">
        <f t="shared" si="325"/>
        <v>92.995226508758108</v>
      </c>
      <c r="T126" s="5">
        <f t="shared" si="325"/>
        <v>92.614733898402093</v>
      </c>
      <c r="U126" s="5">
        <f t="shared" si="325"/>
        <v>11255.88527406894</v>
      </c>
      <c r="V126" s="5">
        <f t="shared" si="325"/>
        <v>5457.3534751405296</v>
      </c>
      <c r="W126" s="5">
        <f t="shared" si="325"/>
        <v>29082.825247485645</v>
      </c>
      <c r="X126" s="8">
        <v>15</v>
      </c>
      <c r="Y126" s="8"/>
      <c r="Z126" s="8" t="s">
        <v>76</v>
      </c>
      <c r="AA126" s="8">
        <f>C126/$X126*1000000</f>
        <v>424033392.01179677</v>
      </c>
      <c r="AB126" s="8">
        <f t="shared" si="307"/>
        <v>23976700.971136682</v>
      </c>
      <c r="AC126" s="8">
        <f t="shared" si="308"/>
        <v>19298179.044142786</v>
      </c>
      <c r="AD126" s="8">
        <f t="shared" si="309"/>
        <v>69872251.289285883</v>
      </c>
      <c r="AE126" s="8">
        <f t="shared" si="310"/>
        <v>44360091.216658324</v>
      </c>
      <c r="AF126" s="8">
        <f t="shared" si="311"/>
        <v>324400269.62086892</v>
      </c>
      <c r="AG126" s="8">
        <f t="shared" si="312"/>
        <v>73501383.925217241</v>
      </c>
      <c r="AH126" s="8">
        <f t="shared" si="313"/>
        <v>46773742.392936677</v>
      </c>
      <c r="AI126" s="8">
        <f t="shared" si="314"/>
        <v>35035742.751955315</v>
      </c>
      <c r="AJ126" s="8">
        <f t="shared" si="315"/>
        <v>317917375.12053084</v>
      </c>
      <c r="AK126" s="8">
        <f t="shared" si="316"/>
        <v>347208528.171359</v>
      </c>
      <c r="AL126" s="8">
        <f t="shared" si="317"/>
        <v>671297772.64884984</v>
      </c>
      <c r="AM126" s="8">
        <f t="shared" si="318"/>
        <v>804153298.35565162</v>
      </c>
      <c r="AN126" s="8">
        <f t="shared" si="319"/>
        <v>4064743.0519603728</v>
      </c>
      <c r="AO126" s="8">
        <f t="shared" si="320"/>
        <v>4712153.5189335728</v>
      </c>
      <c r="AP126" s="8">
        <f t="shared" si="321"/>
        <v>143416112.10189724</v>
      </c>
      <c r="AQ126" s="8">
        <f t="shared" si="322"/>
        <v>6199681.7672505407</v>
      </c>
      <c r="AR126" s="8">
        <f t="shared" si="323"/>
        <v>6174315.5932268063</v>
      </c>
      <c r="AS126" s="8">
        <f t="shared" si="324"/>
        <v>750392351.60459602</v>
      </c>
      <c r="AT126">
        <f t="shared" ref="AT126:AT135" si="326">V126/$X126*1000000</f>
        <v>363823565.0093686</v>
      </c>
      <c r="AU126">
        <f t="shared" ref="AU126:AU135" si="327">W126/$X126*1000000</f>
        <v>1938855016.4990432</v>
      </c>
    </row>
    <row r="127" spans="1:47">
      <c r="A127" s="3" t="s">
        <v>77</v>
      </c>
      <c r="B127" s="5">
        <v>28510</v>
      </c>
      <c r="C127" s="5">
        <f>$B$127*C136</f>
        <v>1883.2081594924282</v>
      </c>
      <c r="D127" s="5">
        <f t="shared" ref="D127:W127" si="328">$B$127*D136</f>
        <v>106.48481878356046</v>
      </c>
      <c r="E127" s="5">
        <f t="shared" si="328"/>
        <v>85.706665852071424</v>
      </c>
      <c r="F127" s="5">
        <f t="shared" si="328"/>
        <v>310.31516910920021</v>
      </c>
      <c r="G127" s="5">
        <f t="shared" si="328"/>
        <v>197.01110174058005</v>
      </c>
      <c r="H127" s="5">
        <f t="shared" si="328"/>
        <v>1440.7196371802911</v>
      </c>
      <c r="I127" s="5">
        <f t="shared" si="328"/>
        <v>326.43279644850202</v>
      </c>
      <c r="J127" s="5">
        <f t="shared" si="328"/>
        <v>207.7305584507474</v>
      </c>
      <c r="K127" s="5">
        <f t="shared" si="328"/>
        <v>155.60000195108307</v>
      </c>
      <c r="L127" s="5">
        <f t="shared" si="328"/>
        <v>1411.9279428228201</v>
      </c>
      <c r="M127" s="5">
        <f t="shared" si="328"/>
        <v>1542.0151941228937</v>
      </c>
      <c r="N127" s="5">
        <f t="shared" si="328"/>
        <v>2981.3535129946481</v>
      </c>
      <c r="O127" s="5">
        <f t="shared" si="328"/>
        <v>3571.3886723901715</v>
      </c>
      <c r="P127" s="5">
        <f t="shared" si="328"/>
        <v>18.052251133747909</v>
      </c>
      <c r="Q127" s="5">
        <f t="shared" si="328"/>
        <v>20.927516848460336</v>
      </c>
      <c r="R127" s="5">
        <f t="shared" si="328"/>
        <v>636.93661301433497</v>
      </c>
      <c r="S127" s="5">
        <f t="shared" si="328"/>
        <v>27.533895939067563</v>
      </c>
      <c r="T127" s="5">
        <f t="shared" si="328"/>
        <v>27.421240221861044</v>
      </c>
      <c r="U127" s="5">
        <f t="shared" si="328"/>
        <v>3332.6266892753861</v>
      </c>
      <c r="V127" s="5">
        <f t="shared" si="328"/>
        <v>1615.8055453854577</v>
      </c>
      <c r="W127" s="5">
        <f t="shared" si="328"/>
        <v>8610.8020168426847</v>
      </c>
      <c r="X127">
        <v>0.1</v>
      </c>
      <c r="Z127" t="s">
        <v>77</v>
      </c>
      <c r="AA127">
        <f>C127/$X127*1000000</f>
        <v>18832081594.924282</v>
      </c>
      <c r="AB127">
        <f t="shared" si="307"/>
        <v>1064848187.8356044</v>
      </c>
      <c r="AC127">
        <f t="shared" si="308"/>
        <v>857066658.52071416</v>
      </c>
      <c r="AD127">
        <f t="shared" si="309"/>
        <v>3103151691.0920019</v>
      </c>
      <c r="AE127">
        <f t="shared" si="310"/>
        <v>1970111017.4058003</v>
      </c>
      <c r="AF127">
        <f t="shared" si="311"/>
        <v>14407196371.802912</v>
      </c>
      <c r="AG127">
        <f t="shared" si="312"/>
        <v>3264327964.4850202</v>
      </c>
      <c r="AH127">
        <f t="shared" si="313"/>
        <v>2077305584.5074737</v>
      </c>
      <c r="AI127">
        <f t="shared" si="314"/>
        <v>1556000019.5108306</v>
      </c>
      <c r="AJ127">
        <f t="shared" si="315"/>
        <v>14119279428.228201</v>
      </c>
      <c r="AK127">
        <f t="shared" si="316"/>
        <v>15420151941.228937</v>
      </c>
      <c r="AL127">
        <f t="shared" si="317"/>
        <v>29813535129.94648</v>
      </c>
      <c r="AM127">
        <f t="shared" si="318"/>
        <v>35713886723.901711</v>
      </c>
      <c r="AN127">
        <f t="shared" si="319"/>
        <v>180522511.33747908</v>
      </c>
      <c r="AO127">
        <f t="shared" si="320"/>
        <v>209275168.48460335</v>
      </c>
      <c r="AP127">
        <f t="shared" si="321"/>
        <v>6369366130.1433496</v>
      </c>
      <c r="AQ127">
        <f t="shared" si="322"/>
        <v>275338959.3906756</v>
      </c>
      <c r="AR127">
        <f t="shared" si="323"/>
        <v>274212402.21861041</v>
      </c>
      <c r="AS127">
        <f t="shared" si="324"/>
        <v>33326266892.75386</v>
      </c>
      <c r="AT127">
        <f t="shared" si="326"/>
        <v>16158055453.854576</v>
      </c>
      <c r="AU127">
        <f t="shared" si="327"/>
        <v>86108020168.426834</v>
      </c>
    </row>
    <row r="128" spans="1:47">
      <c r="A128" s="3" t="s">
        <v>78</v>
      </c>
      <c r="B128" s="5">
        <v>524</v>
      </c>
      <c r="C128" s="6">
        <f>$B$128*C136</f>
        <v>34.612454422098644</v>
      </c>
      <c r="D128" s="6">
        <f t="shared" ref="D128:W128" si="329">$B$128*D136</f>
        <v>1.9571394262569513</v>
      </c>
      <c r="E128" s="6">
        <f t="shared" si="329"/>
        <v>1.5752470328476122</v>
      </c>
      <c r="F128" s="6">
        <f t="shared" si="329"/>
        <v>5.7034426030593091</v>
      </c>
      <c r="G128" s="6">
        <f t="shared" si="329"/>
        <v>3.6209686886027339</v>
      </c>
      <c r="H128" s="6">
        <f t="shared" si="329"/>
        <v>26.479729564450107</v>
      </c>
      <c r="I128" s="6">
        <f t="shared" si="329"/>
        <v>5.999676791968259</v>
      </c>
      <c r="J128" s="6">
        <f t="shared" si="329"/>
        <v>3.8179871142824142</v>
      </c>
      <c r="K128" s="6">
        <f t="shared" si="329"/>
        <v>2.8598527191289911</v>
      </c>
      <c r="L128" s="6">
        <f t="shared" si="329"/>
        <v>25.950552158511321</v>
      </c>
      <c r="M128" s="6">
        <f t="shared" si="329"/>
        <v>28.341492869884121</v>
      </c>
      <c r="N128" s="6">
        <f t="shared" si="329"/>
        <v>54.795834472437591</v>
      </c>
      <c r="O128" s="6">
        <f t="shared" si="329"/>
        <v>65.64039510110311</v>
      </c>
      <c r="P128" s="6">
        <f t="shared" si="329"/>
        <v>0.33179163781423726</v>
      </c>
      <c r="Q128" s="6">
        <f t="shared" si="329"/>
        <v>0.3846376299050584</v>
      </c>
      <c r="R128" s="6">
        <f t="shared" si="329"/>
        <v>11.706586643967434</v>
      </c>
      <c r="S128" s="6">
        <f t="shared" si="329"/>
        <v>0.50605967983414246</v>
      </c>
      <c r="T128" s="6">
        <f t="shared" si="329"/>
        <v>0.50398912228183756</v>
      </c>
      <c r="U128" s="6">
        <f t="shared" si="329"/>
        <v>61.252065421967814</v>
      </c>
      <c r="V128" s="6">
        <f t="shared" si="329"/>
        <v>29.697723808557694</v>
      </c>
      <c r="W128" s="6">
        <f t="shared" si="329"/>
        <v>158.26237309104056</v>
      </c>
      <c r="X128">
        <v>10</v>
      </c>
      <c r="Z128" t="s">
        <v>78</v>
      </c>
      <c r="AA128">
        <f t="shared" ref="AA128:AA135" si="330">C128/$X128*1000000</f>
        <v>3461245.442209864</v>
      </c>
      <c r="AB128">
        <f t="shared" si="307"/>
        <v>195713.94262569514</v>
      </c>
      <c r="AC128">
        <f t="shared" si="308"/>
        <v>157524.70328476123</v>
      </c>
      <c r="AD128">
        <f t="shared" si="309"/>
        <v>570344.26030593086</v>
      </c>
      <c r="AE128">
        <f t="shared" si="310"/>
        <v>362096.86886027339</v>
      </c>
      <c r="AF128">
        <f t="shared" si="311"/>
        <v>2647972.9564450104</v>
      </c>
      <c r="AG128">
        <f t="shared" si="312"/>
        <v>599967.67919682595</v>
      </c>
      <c r="AH128">
        <f t="shared" si="313"/>
        <v>381798.7114282414</v>
      </c>
      <c r="AI128">
        <f t="shared" si="314"/>
        <v>285985.27191289916</v>
      </c>
      <c r="AJ128">
        <f t="shared" si="315"/>
        <v>2595055.2158511318</v>
      </c>
      <c r="AK128">
        <f t="shared" si="316"/>
        <v>2834149.286988412</v>
      </c>
      <c r="AL128">
        <f t="shared" si="317"/>
        <v>5479583.4472437594</v>
      </c>
      <c r="AM128">
        <f t="shared" si="318"/>
        <v>6564039.5101103103</v>
      </c>
      <c r="AN128">
        <f t="shared" si="319"/>
        <v>33179.163781423726</v>
      </c>
      <c r="AO128">
        <f t="shared" si="320"/>
        <v>38463.762990505842</v>
      </c>
      <c r="AP128">
        <f t="shared" si="321"/>
        <v>1170658.6643967433</v>
      </c>
      <c r="AQ128">
        <f t="shared" si="322"/>
        <v>50605.967983414244</v>
      </c>
      <c r="AR128">
        <f t="shared" si="323"/>
        <v>50398.912228183755</v>
      </c>
      <c r="AS128">
        <f t="shared" si="324"/>
        <v>6125206.5421967814</v>
      </c>
      <c r="AT128">
        <f t="shared" si="326"/>
        <v>2969772.3808557694</v>
      </c>
      <c r="AU128">
        <f t="shared" si="327"/>
        <v>15826237.309104055</v>
      </c>
    </row>
    <row r="129" spans="1:47">
      <c r="A129" s="3" t="s">
        <v>79</v>
      </c>
      <c r="B129" s="5">
        <v>9559</v>
      </c>
      <c r="C129" s="6">
        <f>$B$129*C136</f>
        <v>631.41307599397123</v>
      </c>
      <c r="D129" s="6">
        <f t="shared" ref="D129:W129" si="331">$B$129*D136</f>
        <v>35.702854533569074</v>
      </c>
      <c r="E129" s="6">
        <f t="shared" si="331"/>
        <v>28.736233562958638</v>
      </c>
      <c r="F129" s="6">
        <f t="shared" si="331"/>
        <v>104.04428977603804</v>
      </c>
      <c r="G129" s="6">
        <f t="shared" si="331"/>
        <v>66.05503758464414</v>
      </c>
      <c r="H129" s="6">
        <f t="shared" si="331"/>
        <v>483.05292921102779</v>
      </c>
      <c r="I129" s="6">
        <f t="shared" si="331"/>
        <v>109.44830239394005</v>
      </c>
      <c r="J129" s="6">
        <f t="shared" si="331"/>
        <v>69.649119895850376</v>
      </c>
      <c r="K129" s="6">
        <f t="shared" si="331"/>
        <v>52.170481187316838</v>
      </c>
      <c r="L129" s="6">
        <f t="shared" si="331"/>
        <v>473.39948107482769</v>
      </c>
      <c r="M129" s="6">
        <f t="shared" si="331"/>
        <v>517.01589760156935</v>
      </c>
      <c r="N129" s="6">
        <f t="shared" si="331"/>
        <v>999.60569030921931</v>
      </c>
      <c r="O129" s="6">
        <f t="shared" si="331"/>
        <v>1197.4361388768027</v>
      </c>
      <c r="P129" s="6">
        <f t="shared" si="331"/>
        <v>6.052664629515828</v>
      </c>
      <c r="Q129" s="6">
        <f t="shared" si="331"/>
        <v>7.016700580653537</v>
      </c>
      <c r="R129" s="6">
        <f t="shared" si="331"/>
        <v>213.55584299558149</v>
      </c>
      <c r="S129" s="6">
        <f t="shared" si="331"/>
        <v>9.2317261059820002</v>
      </c>
      <c r="T129" s="6">
        <f t="shared" si="331"/>
        <v>9.1939542364352764</v>
      </c>
      <c r="U129" s="6">
        <f t="shared" si="331"/>
        <v>1117.3826209324243</v>
      </c>
      <c r="V129" s="6">
        <f t="shared" si="331"/>
        <v>541.75675932443312</v>
      </c>
      <c r="W129" s="6">
        <f t="shared" si="331"/>
        <v>2887.0801991932381</v>
      </c>
      <c r="X129">
        <v>0.5</v>
      </c>
      <c r="Z129" t="s">
        <v>79</v>
      </c>
      <c r="AA129">
        <f t="shared" si="330"/>
        <v>1262826151.9879425</v>
      </c>
      <c r="AB129">
        <f t="shared" si="307"/>
        <v>71405709.06713815</v>
      </c>
      <c r="AC129">
        <f t="shared" si="308"/>
        <v>57472467.125917278</v>
      </c>
      <c r="AD129">
        <f t="shared" si="309"/>
        <v>208088579.55207607</v>
      </c>
      <c r="AE129">
        <f t="shared" si="310"/>
        <v>132110075.16928828</v>
      </c>
      <c r="AF129">
        <f t="shared" si="311"/>
        <v>966105858.4220556</v>
      </c>
      <c r="AG129">
        <f t="shared" si="312"/>
        <v>218896604.78788012</v>
      </c>
      <c r="AH129">
        <f t="shared" si="313"/>
        <v>139298239.79170075</v>
      </c>
      <c r="AI129">
        <f t="shared" si="314"/>
        <v>104340962.37463367</v>
      </c>
      <c r="AJ129">
        <f t="shared" si="315"/>
        <v>946798962.14965534</v>
      </c>
      <c r="AK129">
        <f t="shared" si="316"/>
        <v>1034031795.2031387</v>
      </c>
      <c r="AL129">
        <f t="shared" si="317"/>
        <v>1999211380.6184387</v>
      </c>
      <c r="AM129">
        <f t="shared" si="318"/>
        <v>2394872277.7536054</v>
      </c>
      <c r="AN129">
        <f t="shared" si="319"/>
        <v>12105329.259031655</v>
      </c>
      <c r="AO129">
        <f t="shared" si="320"/>
        <v>14033401.161307074</v>
      </c>
      <c r="AP129">
        <f t="shared" si="321"/>
        <v>427111685.99116296</v>
      </c>
      <c r="AQ129">
        <f t="shared" si="322"/>
        <v>18463452.211964</v>
      </c>
      <c r="AR129">
        <f t="shared" si="323"/>
        <v>18387908.472870551</v>
      </c>
      <c r="AS129">
        <f t="shared" si="324"/>
        <v>2234765241.8648486</v>
      </c>
      <c r="AT129">
        <f t="shared" si="326"/>
        <v>1083513518.6488662</v>
      </c>
      <c r="AU129">
        <f t="shared" si="327"/>
        <v>5774160398.3864765</v>
      </c>
    </row>
    <row r="130" spans="1:47">
      <c r="A130" s="3" t="s">
        <v>80</v>
      </c>
      <c r="B130" s="5">
        <v>1773</v>
      </c>
      <c r="C130" s="6">
        <f>$B$130*C136</f>
        <v>117.11427803507804</v>
      </c>
      <c r="D130" s="6">
        <f t="shared" ref="D130:W130" si="332">$B$130*D136</f>
        <v>6.622153058690027</v>
      </c>
      <c r="E130" s="6">
        <f t="shared" si="332"/>
        <v>5.3299866206847648</v>
      </c>
      <c r="F130" s="6">
        <f t="shared" si="332"/>
        <v>19.298098731343806</v>
      </c>
      <c r="G130" s="6">
        <f t="shared" si="332"/>
        <v>12.251865429184441</v>
      </c>
      <c r="H130" s="6">
        <f t="shared" si="332"/>
        <v>89.596489537729084</v>
      </c>
      <c r="I130" s="6">
        <f t="shared" si="332"/>
        <v>20.300433114808634</v>
      </c>
      <c r="J130" s="6">
        <f t="shared" si="332"/>
        <v>12.918494567982291</v>
      </c>
      <c r="K130" s="6">
        <f t="shared" si="332"/>
        <v>9.6765627309459941</v>
      </c>
      <c r="L130" s="6">
        <f t="shared" si="332"/>
        <v>87.805971330230108</v>
      </c>
      <c r="M130" s="6">
        <f t="shared" si="332"/>
        <v>95.895929118901805</v>
      </c>
      <c r="N130" s="6">
        <f t="shared" si="332"/>
        <v>185.40651625883939</v>
      </c>
      <c r="O130" s="6">
        <f t="shared" si="332"/>
        <v>222.10003914934316</v>
      </c>
      <c r="P130" s="6">
        <f t="shared" si="332"/>
        <v>1.1226461332913027</v>
      </c>
      <c r="Q130" s="6">
        <f t="shared" si="332"/>
        <v>1.3014551866825737</v>
      </c>
      <c r="R130" s="6">
        <f t="shared" si="332"/>
        <v>39.610263587317291</v>
      </c>
      <c r="S130" s="6">
        <f t="shared" si="332"/>
        <v>1.7122973518052189</v>
      </c>
      <c r="T130" s="6">
        <f t="shared" si="332"/>
        <v>1.7052914385604923</v>
      </c>
      <c r="U130" s="6">
        <f t="shared" si="332"/>
        <v>207.25174044494071</v>
      </c>
      <c r="V130" s="6">
        <f t="shared" si="332"/>
        <v>100.48485555834502</v>
      </c>
      <c r="W130" s="6">
        <f t="shared" si="332"/>
        <v>535.49463261529559</v>
      </c>
      <c r="X130">
        <v>0.5</v>
      </c>
      <c r="Z130" t="s">
        <v>80</v>
      </c>
      <c r="AA130">
        <f t="shared" si="330"/>
        <v>234228556.0701561</v>
      </c>
      <c r="AB130">
        <f t="shared" si="307"/>
        <v>13244306.117380055</v>
      </c>
      <c r="AC130">
        <f t="shared" si="308"/>
        <v>10659973.241369529</v>
      </c>
      <c r="AD130">
        <f t="shared" si="309"/>
        <v>38596197.462687612</v>
      </c>
      <c r="AE130">
        <f t="shared" si="310"/>
        <v>24503730.858368881</v>
      </c>
      <c r="AF130">
        <f t="shared" si="311"/>
        <v>179192979.07545817</v>
      </c>
      <c r="AG130">
        <f t="shared" si="312"/>
        <v>40600866.229617268</v>
      </c>
      <c r="AH130">
        <f t="shared" si="313"/>
        <v>25836989.135964584</v>
      </c>
      <c r="AI130">
        <f t="shared" si="314"/>
        <v>19353125.461891986</v>
      </c>
      <c r="AJ130">
        <f t="shared" si="315"/>
        <v>175611942.6604602</v>
      </c>
      <c r="AK130">
        <f t="shared" si="316"/>
        <v>191791858.23780361</v>
      </c>
      <c r="AL130">
        <f t="shared" si="317"/>
        <v>370813032.5176788</v>
      </c>
      <c r="AM130">
        <f t="shared" si="318"/>
        <v>444200078.29868633</v>
      </c>
      <c r="AN130">
        <f t="shared" si="319"/>
        <v>2245292.2665826054</v>
      </c>
      <c r="AO130">
        <f t="shared" si="320"/>
        <v>2602910.3733651475</v>
      </c>
      <c r="AP130">
        <f t="shared" si="321"/>
        <v>79220527.174634576</v>
      </c>
      <c r="AQ130">
        <f t="shared" si="322"/>
        <v>3424594.7036104379</v>
      </c>
      <c r="AR130">
        <f t="shared" si="323"/>
        <v>3410582.8771209847</v>
      </c>
      <c r="AS130">
        <f t="shared" si="324"/>
        <v>414503480.88988143</v>
      </c>
      <c r="AT130">
        <f t="shared" si="326"/>
        <v>200969711.11669004</v>
      </c>
      <c r="AU130">
        <f t="shared" si="327"/>
        <v>1070989265.2305912</v>
      </c>
    </row>
    <row r="131" spans="1:47">
      <c r="A131" s="3" t="s">
        <v>81</v>
      </c>
      <c r="B131" s="5">
        <v>5</v>
      </c>
      <c r="C131" s="6">
        <f>$B$131*C136</f>
        <v>0.33027151166124658</v>
      </c>
      <c r="D131" s="6">
        <f t="shared" ref="D131:W131" si="333">$B$131*D136</f>
        <v>1.8674994525352588E-2</v>
      </c>
      <c r="E131" s="6">
        <f t="shared" si="333"/>
        <v>1.5030983137858896E-2</v>
      </c>
      <c r="F131" s="6">
        <f t="shared" si="333"/>
        <v>5.4422162242932337E-2</v>
      </c>
      <c r="G131" s="6">
        <f t="shared" si="333"/>
        <v>3.4551227944682572E-2</v>
      </c>
      <c r="H131" s="6">
        <f t="shared" si="333"/>
        <v>0.25266917523330257</v>
      </c>
      <c r="I131" s="6">
        <f t="shared" si="333"/>
        <v>5.7248824350842165E-2</v>
      </c>
      <c r="J131" s="6">
        <f t="shared" si="333"/>
        <v>3.6431174754603189E-2</v>
      </c>
      <c r="K131" s="6">
        <f t="shared" si="333"/>
        <v>2.7288670984055258E-2</v>
      </c>
      <c r="L131" s="6">
        <f t="shared" si="333"/>
        <v>0.24761977250487902</v>
      </c>
      <c r="M131" s="6">
        <f t="shared" si="333"/>
        <v>0.27043409226988663</v>
      </c>
      <c r="N131" s="6">
        <f t="shared" si="333"/>
        <v>0.52286101595837398</v>
      </c>
      <c r="O131" s="6">
        <f t="shared" si="333"/>
        <v>0.62633964791128927</v>
      </c>
      <c r="P131" s="6">
        <f t="shared" si="333"/>
        <v>3.1659507425022639E-3</v>
      </c>
      <c r="Q131" s="6">
        <f t="shared" si="333"/>
        <v>3.6702063922238399E-3</v>
      </c>
      <c r="R131" s="6">
        <f t="shared" si="333"/>
        <v>0.1117040710302236</v>
      </c>
      <c r="S131" s="6">
        <f t="shared" si="333"/>
        <v>4.8288137388754057E-3</v>
      </c>
      <c r="T131" s="6">
        <f t="shared" si="333"/>
        <v>4.8090565103228768E-3</v>
      </c>
      <c r="U131" s="6">
        <f t="shared" si="333"/>
        <v>0.58446627311037991</v>
      </c>
      <c r="V131" s="6">
        <f t="shared" si="333"/>
        <v>0.28337522718089403</v>
      </c>
      <c r="W131" s="6">
        <f t="shared" si="333"/>
        <v>1.5101371478152725</v>
      </c>
      <c r="X131">
        <v>0.05</v>
      </c>
      <c r="Z131" t="s">
        <v>81</v>
      </c>
      <c r="AA131">
        <f t="shared" si="330"/>
        <v>6605430.2332249312</v>
      </c>
      <c r="AB131">
        <f t="shared" si="307"/>
        <v>373499.89050705172</v>
      </c>
      <c r="AC131">
        <f t="shared" si="308"/>
        <v>300619.6627571779</v>
      </c>
      <c r="AD131">
        <f t="shared" si="309"/>
        <v>1088443.2448586468</v>
      </c>
      <c r="AE131">
        <f t="shared" si="310"/>
        <v>691024.55889365147</v>
      </c>
      <c r="AF131">
        <f t="shared" si="311"/>
        <v>5053383.5046660509</v>
      </c>
      <c r="AG131">
        <f t="shared" si="312"/>
        <v>1144976.4870168434</v>
      </c>
      <c r="AH131">
        <f t="shared" si="313"/>
        <v>728623.49509206368</v>
      </c>
      <c r="AI131">
        <f t="shared" si="314"/>
        <v>545773.41968110518</v>
      </c>
      <c r="AJ131">
        <f t="shared" si="315"/>
        <v>4952395.4500975795</v>
      </c>
      <c r="AK131">
        <f t="shared" si="316"/>
        <v>5408681.8453977322</v>
      </c>
      <c r="AL131">
        <f t="shared" si="317"/>
        <v>10457220.31916748</v>
      </c>
      <c r="AM131">
        <f t="shared" si="318"/>
        <v>12526792.958225785</v>
      </c>
      <c r="AN131">
        <f t="shared" si="319"/>
        <v>63319.014850045278</v>
      </c>
      <c r="AO131">
        <f t="shared" si="320"/>
        <v>73404.127844476796</v>
      </c>
      <c r="AP131">
        <f t="shared" si="321"/>
        <v>2234081.420604472</v>
      </c>
      <c r="AQ131">
        <f t="shared" si="322"/>
        <v>96576.274777508108</v>
      </c>
      <c r="AR131">
        <f t="shared" si="323"/>
        <v>96181.130206457528</v>
      </c>
      <c r="AS131">
        <f t="shared" si="324"/>
        <v>11689325.462207597</v>
      </c>
      <c r="AT131">
        <f t="shared" si="326"/>
        <v>5667504.5436178809</v>
      </c>
      <c r="AU131">
        <f t="shared" si="327"/>
        <v>30202742.956305448</v>
      </c>
    </row>
    <row r="132" spans="1:47">
      <c r="A132" s="3" t="s">
        <v>82</v>
      </c>
      <c r="B132" s="5">
        <v>19</v>
      </c>
      <c r="C132" s="6">
        <f>$B$132*C136</f>
        <v>1.255031744312737</v>
      </c>
      <c r="D132" s="6">
        <f t="shared" ref="D132:W132" si="334">$B$132*D136</f>
        <v>7.0964979196339831E-2</v>
      </c>
      <c r="E132" s="6">
        <f t="shared" si="334"/>
        <v>5.7117735923863808E-2</v>
      </c>
      <c r="F132" s="6">
        <f t="shared" si="334"/>
        <v>0.20680421652314288</v>
      </c>
      <c r="G132" s="6">
        <f t="shared" si="334"/>
        <v>0.13129466618979377</v>
      </c>
      <c r="H132" s="6">
        <f t="shared" si="334"/>
        <v>0.96014286588654962</v>
      </c>
      <c r="I132" s="6">
        <f t="shared" si="334"/>
        <v>0.21754553253320022</v>
      </c>
      <c r="J132" s="6">
        <f t="shared" si="334"/>
        <v>0.13843846406749213</v>
      </c>
      <c r="K132" s="6">
        <f t="shared" si="334"/>
        <v>0.10369694973940997</v>
      </c>
      <c r="L132" s="6">
        <f t="shared" si="334"/>
        <v>0.94095513551854026</v>
      </c>
      <c r="M132" s="6">
        <f t="shared" si="334"/>
        <v>1.0276495506255692</v>
      </c>
      <c r="N132" s="6">
        <f t="shared" si="334"/>
        <v>1.986871860641821</v>
      </c>
      <c r="O132" s="6">
        <f t="shared" si="334"/>
        <v>2.3800906620628992</v>
      </c>
      <c r="P132" s="6">
        <f t="shared" si="334"/>
        <v>1.2030612821508602E-2</v>
      </c>
      <c r="Q132" s="6">
        <f t="shared" si="334"/>
        <v>1.3946784290450591E-2</v>
      </c>
      <c r="R132" s="6">
        <f t="shared" si="334"/>
        <v>0.42447546991484969</v>
      </c>
      <c r="S132" s="6">
        <f t="shared" si="334"/>
        <v>1.8349492207726543E-2</v>
      </c>
      <c r="T132" s="6">
        <f t="shared" si="334"/>
        <v>1.8274414739226932E-2</v>
      </c>
      <c r="U132" s="6">
        <f t="shared" si="334"/>
        <v>2.2209718378194436</v>
      </c>
      <c r="V132" s="6">
        <f t="shared" si="334"/>
        <v>1.0768258632873973</v>
      </c>
      <c r="W132" s="6">
        <f t="shared" si="334"/>
        <v>5.7385211616980358</v>
      </c>
      <c r="X132">
        <v>0.1</v>
      </c>
      <c r="Z132" t="s">
        <v>82</v>
      </c>
      <c r="AA132">
        <f t="shared" si="330"/>
        <v>12550317.44312737</v>
      </c>
      <c r="AB132">
        <f t="shared" si="307"/>
        <v>709649.79196339822</v>
      </c>
      <c r="AC132">
        <f t="shared" si="308"/>
        <v>571177.35923863796</v>
      </c>
      <c r="AD132">
        <f t="shared" si="309"/>
        <v>2068042.1652314288</v>
      </c>
      <c r="AE132">
        <f t="shared" si="310"/>
        <v>1312946.6618979375</v>
      </c>
      <c r="AF132">
        <f t="shared" si="311"/>
        <v>9601428.6588654965</v>
      </c>
      <c r="AG132">
        <f t="shared" si="312"/>
        <v>2175455.3253320022</v>
      </c>
      <c r="AH132">
        <f t="shared" si="313"/>
        <v>1384384.6406749212</v>
      </c>
      <c r="AI132">
        <f t="shared" si="314"/>
        <v>1036969.4973940997</v>
      </c>
      <c r="AJ132">
        <f t="shared" si="315"/>
        <v>9409551.3551854007</v>
      </c>
      <c r="AK132">
        <f t="shared" si="316"/>
        <v>10276495.50625569</v>
      </c>
      <c r="AL132">
        <f t="shared" si="317"/>
        <v>19868718.606418211</v>
      </c>
      <c r="AM132">
        <f t="shared" si="318"/>
        <v>23800906.62062899</v>
      </c>
      <c r="AN132">
        <f t="shared" si="319"/>
        <v>120306.12821508602</v>
      </c>
      <c r="AO132">
        <f t="shared" si="320"/>
        <v>139467.8429045059</v>
      </c>
      <c r="AP132">
        <f t="shared" si="321"/>
        <v>4244754.6991484966</v>
      </c>
      <c r="AQ132">
        <f t="shared" si="322"/>
        <v>183494.92207726542</v>
      </c>
      <c r="AR132">
        <f t="shared" si="323"/>
        <v>182744.14739226931</v>
      </c>
      <c r="AS132">
        <f t="shared" si="324"/>
        <v>22209718.378194433</v>
      </c>
      <c r="AT132">
        <f t="shared" si="326"/>
        <v>10768258.632873971</v>
      </c>
      <c r="AU132">
        <f t="shared" si="327"/>
        <v>57385211.616980359</v>
      </c>
    </row>
    <row r="133" spans="1:47">
      <c r="A133" s="3" t="s">
        <v>83</v>
      </c>
      <c r="B133" s="5">
        <v>872</v>
      </c>
      <c r="C133" s="6">
        <f>$B$133*C136</f>
        <v>57.599351633721405</v>
      </c>
      <c r="D133" s="6">
        <f t="shared" ref="D133:W133" si="335">$B$133*D136</f>
        <v>3.2569190452214913</v>
      </c>
      <c r="E133" s="6">
        <f t="shared" si="335"/>
        <v>2.6214034592425914</v>
      </c>
      <c r="F133" s="6">
        <f t="shared" si="335"/>
        <v>9.4912250951673993</v>
      </c>
      <c r="G133" s="6">
        <f t="shared" si="335"/>
        <v>6.0257341535526407</v>
      </c>
      <c r="H133" s="6">
        <f t="shared" si="335"/>
        <v>44.065504160687965</v>
      </c>
      <c r="I133" s="6">
        <f t="shared" si="335"/>
        <v>9.9841949667868732</v>
      </c>
      <c r="J133" s="6">
        <f t="shared" si="335"/>
        <v>6.3535968772027962</v>
      </c>
      <c r="K133" s="6">
        <f t="shared" si="335"/>
        <v>4.7591442196192366</v>
      </c>
      <c r="L133" s="6">
        <f t="shared" si="335"/>
        <v>43.184888324850903</v>
      </c>
      <c r="M133" s="6">
        <f t="shared" si="335"/>
        <v>47.16370569186823</v>
      </c>
      <c r="N133" s="6">
        <f t="shared" si="335"/>
        <v>91.186961183140411</v>
      </c>
      <c r="O133" s="6">
        <f t="shared" si="335"/>
        <v>109.23363459572884</v>
      </c>
      <c r="P133" s="6">
        <f t="shared" si="335"/>
        <v>0.55214180949239478</v>
      </c>
      <c r="Q133" s="6">
        <f t="shared" si="335"/>
        <v>0.6400839948038376</v>
      </c>
      <c r="R133" s="6">
        <f t="shared" si="335"/>
        <v>19.481189987670994</v>
      </c>
      <c r="S133" s="6">
        <f t="shared" si="335"/>
        <v>0.84214511605987075</v>
      </c>
      <c r="T133" s="6">
        <f t="shared" si="335"/>
        <v>0.83869945540030977</v>
      </c>
      <c r="U133" s="6">
        <f t="shared" si="335"/>
        <v>101.93091803045026</v>
      </c>
      <c r="V133" s="6">
        <f t="shared" si="335"/>
        <v>49.420639620347913</v>
      </c>
      <c r="W133" s="6">
        <f t="shared" si="335"/>
        <v>263.36791857898351</v>
      </c>
      <c r="X133">
        <v>1.5</v>
      </c>
      <c r="Z133" t="s">
        <v>83</v>
      </c>
      <c r="AA133">
        <f t="shared" si="330"/>
        <v>38399567.755814269</v>
      </c>
      <c r="AB133">
        <f t="shared" si="307"/>
        <v>2171279.3634809945</v>
      </c>
      <c r="AC133">
        <f t="shared" si="308"/>
        <v>1747602.3061617275</v>
      </c>
      <c r="AD133">
        <f t="shared" si="309"/>
        <v>6327483.3967782659</v>
      </c>
      <c r="AE133">
        <f t="shared" si="310"/>
        <v>4017156.1023684274</v>
      </c>
      <c r="AF133">
        <f t="shared" si="311"/>
        <v>29377002.773791976</v>
      </c>
      <c r="AG133">
        <f t="shared" si="312"/>
        <v>6656129.9778579157</v>
      </c>
      <c r="AH133">
        <f t="shared" si="313"/>
        <v>4235731.2514685309</v>
      </c>
      <c r="AI133">
        <f t="shared" si="314"/>
        <v>3172762.8130794908</v>
      </c>
      <c r="AJ133">
        <f t="shared" si="315"/>
        <v>28789925.549900603</v>
      </c>
      <c r="AK133">
        <f t="shared" si="316"/>
        <v>31442470.461245488</v>
      </c>
      <c r="AL133">
        <f t="shared" si="317"/>
        <v>60791307.455426939</v>
      </c>
      <c r="AM133">
        <f t="shared" si="318"/>
        <v>72822423.06381923</v>
      </c>
      <c r="AN133">
        <f t="shared" si="319"/>
        <v>368094.53966159647</v>
      </c>
      <c r="AO133">
        <f t="shared" si="320"/>
        <v>426722.66320255841</v>
      </c>
      <c r="AP133">
        <f t="shared" si="321"/>
        <v>12987459.991780663</v>
      </c>
      <c r="AQ133">
        <f t="shared" si="322"/>
        <v>561430.07737324713</v>
      </c>
      <c r="AR133">
        <f t="shared" si="323"/>
        <v>559132.97026687313</v>
      </c>
      <c r="AS133">
        <f t="shared" si="324"/>
        <v>67953945.353633493</v>
      </c>
      <c r="AT133">
        <f t="shared" si="326"/>
        <v>32947093.080231946</v>
      </c>
      <c r="AU133">
        <f t="shared" si="327"/>
        <v>175578612.38598901</v>
      </c>
    </row>
    <row r="134" spans="1:47">
      <c r="A134" s="3" t="s">
        <v>84</v>
      </c>
      <c r="B134" s="5">
        <v>115</v>
      </c>
      <c r="C134" s="6">
        <f>$B$134*C136</f>
        <v>7.5962447682086722</v>
      </c>
      <c r="D134" s="6">
        <f t="shared" ref="D134:W134" si="336">$B$134*D136</f>
        <v>0.42952487408310952</v>
      </c>
      <c r="E134" s="6">
        <f t="shared" si="336"/>
        <v>0.34571261217075461</v>
      </c>
      <c r="F134" s="6">
        <f t="shared" si="336"/>
        <v>1.2517097315874437</v>
      </c>
      <c r="G134" s="6">
        <f t="shared" si="336"/>
        <v>0.79467824272769916</v>
      </c>
      <c r="H134" s="6">
        <f t="shared" si="336"/>
        <v>5.8113910303659582</v>
      </c>
      <c r="I134" s="6">
        <f t="shared" si="336"/>
        <v>1.3167229600693697</v>
      </c>
      <c r="J134" s="6">
        <f t="shared" si="336"/>
        <v>0.83791701935587337</v>
      </c>
      <c r="K134" s="6">
        <f t="shared" si="336"/>
        <v>0.62763943263327093</v>
      </c>
      <c r="L134" s="6">
        <f t="shared" si="336"/>
        <v>5.6952547676122176</v>
      </c>
      <c r="M134" s="6">
        <f t="shared" si="336"/>
        <v>6.2199841222073928</v>
      </c>
      <c r="N134" s="6">
        <f t="shared" si="336"/>
        <v>12.025803367042601</v>
      </c>
      <c r="O134" s="6">
        <f t="shared" si="336"/>
        <v>14.405811901959654</v>
      </c>
      <c r="P134" s="6">
        <f t="shared" si="336"/>
        <v>7.2816867077552069E-2</v>
      </c>
      <c r="Q134" s="6">
        <f t="shared" si="336"/>
        <v>8.4414747021148318E-2</v>
      </c>
      <c r="R134" s="6">
        <f t="shared" si="336"/>
        <v>2.5691936336951429</v>
      </c>
      <c r="S134" s="6">
        <f t="shared" si="336"/>
        <v>0.11106271599413432</v>
      </c>
      <c r="T134" s="6">
        <f t="shared" si="336"/>
        <v>0.11060829973742617</v>
      </c>
      <c r="U134" s="6">
        <f t="shared" si="336"/>
        <v>13.442724281538737</v>
      </c>
      <c r="V134" s="6">
        <f t="shared" si="336"/>
        <v>6.5176302251605618</v>
      </c>
      <c r="W134" s="6">
        <f t="shared" si="336"/>
        <v>34.733154399751271</v>
      </c>
      <c r="X134">
        <v>1</v>
      </c>
      <c r="Z134" t="s">
        <v>84</v>
      </c>
      <c r="AA134">
        <f t="shared" si="330"/>
        <v>7596244.7682086723</v>
      </c>
      <c r="AB134">
        <f t="shared" si="307"/>
        <v>429524.87408310955</v>
      </c>
      <c r="AC134">
        <f t="shared" si="308"/>
        <v>345712.61217075458</v>
      </c>
      <c r="AD134">
        <f t="shared" si="309"/>
        <v>1251709.7315874437</v>
      </c>
      <c r="AE134">
        <f t="shared" si="310"/>
        <v>794678.24272769911</v>
      </c>
      <c r="AF134">
        <f t="shared" si="311"/>
        <v>5811391.0303659579</v>
      </c>
      <c r="AG134">
        <f t="shared" si="312"/>
        <v>1316722.9600693698</v>
      </c>
      <c r="AH134">
        <f t="shared" si="313"/>
        <v>837917.01935587334</v>
      </c>
      <c r="AI134">
        <f t="shared" si="314"/>
        <v>627639.43263327098</v>
      </c>
      <c r="AJ134">
        <f t="shared" si="315"/>
        <v>5695254.7676122179</v>
      </c>
      <c r="AK134">
        <f t="shared" si="316"/>
        <v>6219984.1222073929</v>
      </c>
      <c r="AL134">
        <f t="shared" si="317"/>
        <v>12025803.367042601</v>
      </c>
      <c r="AM134">
        <f t="shared" si="318"/>
        <v>14405811.901959654</v>
      </c>
      <c r="AN134">
        <f t="shared" si="319"/>
        <v>72816.867077552073</v>
      </c>
      <c r="AO134">
        <f t="shared" si="320"/>
        <v>84414.747021148316</v>
      </c>
      <c r="AP134">
        <f t="shared" si="321"/>
        <v>2569193.6336951428</v>
      </c>
      <c r="AQ134">
        <f t="shared" si="322"/>
        <v>111062.71599413433</v>
      </c>
      <c r="AR134">
        <f t="shared" si="323"/>
        <v>110608.29973742618</v>
      </c>
      <c r="AS134">
        <f t="shared" si="324"/>
        <v>13442724.281538738</v>
      </c>
      <c r="AT134">
        <f t="shared" si="326"/>
        <v>6517630.2251605615</v>
      </c>
      <c r="AU134">
        <f t="shared" si="327"/>
        <v>34733154.399751268</v>
      </c>
    </row>
    <row r="135" spans="1:47">
      <c r="A135" s="3" t="s">
        <v>85</v>
      </c>
      <c r="B135" s="5">
        <v>91</v>
      </c>
      <c r="C135">
        <f>$B$135*C136</f>
        <v>6.0109415122346883</v>
      </c>
      <c r="D135">
        <f t="shared" ref="D135:W135" si="337">$B$135*D136</f>
        <v>0.33988490036141711</v>
      </c>
      <c r="E135">
        <f t="shared" si="337"/>
        <v>0.2735638931090319</v>
      </c>
      <c r="F135">
        <f t="shared" si="337"/>
        <v>0.99048335282136857</v>
      </c>
      <c r="G135">
        <f t="shared" si="337"/>
        <v>0.62883234859322279</v>
      </c>
      <c r="H135">
        <f t="shared" si="337"/>
        <v>4.5985789892461062</v>
      </c>
      <c r="I135">
        <f t="shared" si="337"/>
        <v>1.0419286031853274</v>
      </c>
      <c r="J135">
        <f t="shared" si="337"/>
        <v>0.6630473805337781</v>
      </c>
      <c r="K135">
        <f t="shared" si="337"/>
        <v>0.49665381190980568</v>
      </c>
      <c r="L135">
        <f t="shared" si="337"/>
        <v>4.5066798595887985</v>
      </c>
      <c r="M135">
        <f t="shared" si="337"/>
        <v>4.9219004793119367</v>
      </c>
      <c r="N135">
        <f t="shared" si="337"/>
        <v>9.5160704904424058</v>
      </c>
      <c r="O135">
        <f t="shared" si="337"/>
        <v>11.399381591985465</v>
      </c>
      <c r="P135">
        <f t="shared" si="337"/>
        <v>5.76203035135412E-2</v>
      </c>
      <c r="Q135">
        <f t="shared" si="337"/>
        <v>6.6797756338473888E-2</v>
      </c>
      <c r="R135">
        <f t="shared" si="337"/>
        <v>2.0330140927500695</v>
      </c>
      <c r="S135">
        <f t="shared" si="337"/>
        <v>8.7884410047532377E-2</v>
      </c>
      <c r="T135">
        <f t="shared" si="337"/>
        <v>8.7524828487876363E-2</v>
      </c>
      <c r="U135">
        <f t="shared" si="337"/>
        <v>10.637286170608913</v>
      </c>
      <c r="V135">
        <f t="shared" si="337"/>
        <v>5.1574291346922712</v>
      </c>
      <c r="W135">
        <f t="shared" si="337"/>
        <v>27.484496090237961</v>
      </c>
      <c r="X135">
        <v>0.5</v>
      </c>
      <c r="Z135" t="s">
        <v>167</v>
      </c>
      <c r="AA135">
        <f t="shared" si="330"/>
        <v>12021883.024469377</v>
      </c>
      <c r="AB135">
        <f t="shared" si="307"/>
        <v>679769.80072283419</v>
      </c>
      <c r="AC135">
        <f t="shared" si="308"/>
        <v>547127.78621806379</v>
      </c>
      <c r="AD135">
        <f t="shared" si="309"/>
        <v>1980966.7056427372</v>
      </c>
      <c r="AE135">
        <f t="shared" si="310"/>
        <v>1257664.6971864456</v>
      </c>
      <c r="AF135">
        <f t="shared" si="311"/>
        <v>9197157.9784922116</v>
      </c>
      <c r="AG135">
        <f t="shared" si="312"/>
        <v>2083857.2063706547</v>
      </c>
      <c r="AH135">
        <f t="shared" si="313"/>
        <v>1326094.7610675562</v>
      </c>
      <c r="AI135">
        <f t="shared" si="314"/>
        <v>993307.62381961138</v>
      </c>
      <c r="AJ135">
        <f t="shared" si="315"/>
        <v>9013359.7191775963</v>
      </c>
      <c r="AK135">
        <f t="shared" si="316"/>
        <v>9843800.9586238731</v>
      </c>
      <c r="AL135">
        <f t="shared" si="317"/>
        <v>19032140.980884813</v>
      </c>
      <c r="AM135">
        <f t="shared" si="318"/>
        <v>22798763.183970932</v>
      </c>
      <c r="AN135">
        <f t="shared" si="319"/>
        <v>115240.6070270824</v>
      </c>
      <c r="AO135">
        <f t="shared" si="320"/>
        <v>133595.51267694778</v>
      </c>
      <c r="AP135">
        <f t="shared" si="321"/>
        <v>4066028.1855001389</v>
      </c>
      <c r="AQ135">
        <f t="shared" si="322"/>
        <v>175768.82009506476</v>
      </c>
      <c r="AR135">
        <f t="shared" si="323"/>
        <v>175049.65697575273</v>
      </c>
      <c r="AS135">
        <f t="shared" si="324"/>
        <v>21274572.341217827</v>
      </c>
      <c r="AT135">
        <f t="shared" si="326"/>
        <v>10314858.269384542</v>
      </c>
      <c r="AU135">
        <f t="shared" si="327"/>
        <v>54968992.18047592</v>
      </c>
    </row>
    <row r="136" spans="1:47">
      <c r="A136" s="3" t="s">
        <v>161</v>
      </c>
      <c r="B136" s="5"/>
      <c r="C136">
        <v>6.6054302332249321E-2</v>
      </c>
      <c r="D136">
        <v>3.7349989050705175E-3</v>
      </c>
      <c r="E136">
        <v>3.0061966275717793E-3</v>
      </c>
      <c r="F136">
        <v>1.0884432448586468E-2</v>
      </c>
      <c r="G136">
        <v>6.9102455889365148E-3</v>
      </c>
      <c r="H136">
        <v>5.0533835046660508E-2</v>
      </c>
      <c r="I136">
        <v>1.1449764870168433E-2</v>
      </c>
      <c r="J136">
        <v>7.2862349509206382E-3</v>
      </c>
      <c r="K136">
        <v>5.4577341968110515E-3</v>
      </c>
      <c r="L136">
        <v>4.9523954500975804E-2</v>
      </c>
      <c r="M136">
        <v>5.408681845397733E-2</v>
      </c>
      <c r="N136">
        <v>0.10457220319167479</v>
      </c>
      <c r="O136">
        <v>0.12526792958225785</v>
      </c>
      <c r="P136">
        <v>6.3319014850045277E-4</v>
      </c>
      <c r="Q136">
        <v>7.3404127844476795E-4</v>
      </c>
      <c r="R136">
        <v>2.234081420604472E-2</v>
      </c>
      <c r="S136">
        <v>9.6576274777508111E-4</v>
      </c>
      <c r="T136">
        <v>9.6181130206457542E-4</v>
      </c>
      <c r="U136">
        <v>0.11689325462207598</v>
      </c>
      <c r="V136">
        <v>5.6675045436178802E-2</v>
      </c>
      <c r="W136">
        <v>0.30202742956305451</v>
      </c>
      <c r="Z136" t="s">
        <v>90</v>
      </c>
      <c r="AA136">
        <f>MAX(AA125:AA135)</f>
        <v>18832081594.924282</v>
      </c>
      <c r="AB136">
        <f t="shared" ref="AB136:AS136" si="338">MAX(AB125:AB135)</f>
        <v>1064848187.8356044</v>
      </c>
      <c r="AC136">
        <f t="shared" si="338"/>
        <v>857066658.52071416</v>
      </c>
      <c r="AD136">
        <f t="shared" si="338"/>
        <v>3103151691.0920019</v>
      </c>
      <c r="AE136">
        <f t="shared" si="338"/>
        <v>1970111017.4058003</v>
      </c>
      <c r="AF136">
        <f t="shared" si="338"/>
        <v>14407196371.802912</v>
      </c>
      <c r="AG136">
        <f t="shared" si="338"/>
        <v>3264327964.4850202</v>
      </c>
      <c r="AH136">
        <f t="shared" si="338"/>
        <v>2077305584.5074737</v>
      </c>
      <c r="AI136">
        <f t="shared" si="338"/>
        <v>1556000019.5108306</v>
      </c>
      <c r="AJ136">
        <f t="shared" si="338"/>
        <v>14119279428.228201</v>
      </c>
      <c r="AK136">
        <f t="shared" si="338"/>
        <v>15420151941.228937</v>
      </c>
      <c r="AL136">
        <f t="shared" si="338"/>
        <v>29813535129.94648</v>
      </c>
      <c r="AM136">
        <f t="shared" si="338"/>
        <v>35713886723.901711</v>
      </c>
      <c r="AN136">
        <f t="shared" si="338"/>
        <v>180522511.33747908</v>
      </c>
      <c r="AO136">
        <f t="shared" si="338"/>
        <v>209275168.48460335</v>
      </c>
      <c r="AP136">
        <f t="shared" si="338"/>
        <v>6369366130.1433496</v>
      </c>
      <c r="AQ136">
        <f t="shared" si="338"/>
        <v>275338959.3906756</v>
      </c>
      <c r="AR136">
        <f t="shared" si="338"/>
        <v>274212402.21861041</v>
      </c>
      <c r="AS136">
        <f t="shared" si="338"/>
        <v>33326266892.75386</v>
      </c>
      <c r="AT136">
        <f>MAX(AT125:AT135)</f>
        <v>16158055453.854576</v>
      </c>
      <c r="AU136">
        <f>MAX(AU125:AU135)</f>
        <v>86108020168.426834</v>
      </c>
    </row>
    <row r="139" spans="1:47">
      <c r="A139" s="9" t="s">
        <v>169</v>
      </c>
      <c r="C139">
        <v>1</v>
      </c>
      <c r="D139">
        <v>2</v>
      </c>
      <c r="E139">
        <v>3</v>
      </c>
      <c r="F139">
        <v>4</v>
      </c>
      <c r="G139">
        <v>5</v>
      </c>
      <c r="H139">
        <v>6</v>
      </c>
      <c r="I139">
        <v>7</v>
      </c>
      <c r="J139">
        <v>8</v>
      </c>
      <c r="K139">
        <v>9</v>
      </c>
      <c r="L139">
        <v>10</v>
      </c>
      <c r="M139">
        <v>11</v>
      </c>
      <c r="N139">
        <v>12</v>
      </c>
      <c r="O139">
        <v>13</v>
      </c>
      <c r="P139">
        <v>14</v>
      </c>
      <c r="Q139">
        <v>15</v>
      </c>
      <c r="R139">
        <v>16</v>
      </c>
      <c r="S139">
        <v>17</v>
      </c>
      <c r="T139">
        <v>18</v>
      </c>
      <c r="U139">
        <v>19</v>
      </c>
      <c r="V139">
        <v>20</v>
      </c>
      <c r="W139">
        <v>21</v>
      </c>
    </row>
    <row r="140" spans="1:47">
      <c r="A140" t="s">
        <v>91</v>
      </c>
      <c r="C140" t="s">
        <v>0</v>
      </c>
      <c r="D140" t="s">
        <v>1</v>
      </c>
      <c r="E140" t="s">
        <v>2</v>
      </c>
      <c r="F140" t="s">
        <v>3</v>
      </c>
      <c r="G140" t="s">
        <v>4</v>
      </c>
      <c r="H140" t="s">
        <v>5</v>
      </c>
      <c r="I140" t="s">
        <v>54</v>
      </c>
      <c r="J140" t="s">
        <v>7</v>
      </c>
      <c r="K140" t="s">
        <v>8</v>
      </c>
      <c r="L140" t="s">
        <v>10</v>
      </c>
      <c r="M140" t="s">
        <v>11</v>
      </c>
      <c r="N140" t="s">
        <v>12</v>
      </c>
      <c r="O140" t="s">
        <v>13</v>
      </c>
      <c r="P140" t="s">
        <v>14</v>
      </c>
      <c r="Q140" t="s">
        <v>15</v>
      </c>
      <c r="R140" t="s">
        <v>16</v>
      </c>
      <c r="S140" t="s">
        <v>17</v>
      </c>
      <c r="T140" t="s">
        <v>18</v>
      </c>
      <c r="U140" t="s">
        <v>19</v>
      </c>
      <c r="X140" t="s">
        <v>87</v>
      </c>
    </row>
    <row r="141" spans="1:47">
      <c r="C141" t="s">
        <v>55</v>
      </c>
      <c r="D141" t="s">
        <v>56</v>
      </c>
      <c r="E141" t="s">
        <v>57</v>
      </c>
      <c r="F141" t="s">
        <v>58</v>
      </c>
      <c r="G141" t="s">
        <v>59</v>
      </c>
      <c r="H141" t="s">
        <v>60</v>
      </c>
      <c r="I141" t="s">
        <v>61</v>
      </c>
      <c r="J141" t="s">
        <v>62</v>
      </c>
      <c r="K141" t="s">
        <v>63</v>
      </c>
      <c r="L141" t="s">
        <v>65</v>
      </c>
      <c r="M141" t="s">
        <v>66</v>
      </c>
      <c r="N141" t="s">
        <v>67</v>
      </c>
      <c r="O141" t="s">
        <v>68</v>
      </c>
      <c r="P141" t="s">
        <v>69</v>
      </c>
      <c r="Q141" t="s">
        <v>70</v>
      </c>
      <c r="R141" t="s">
        <v>69</v>
      </c>
      <c r="S141" t="s">
        <v>71</v>
      </c>
      <c r="T141" t="s">
        <v>72</v>
      </c>
      <c r="U141" t="s">
        <v>72</v>
      </c>
      <c r="X141" t="s">
        <v>88</v>
      </c>
      <c r="AA141" t="s">
        <v>0</v>
      </c>
      <c r="AB141" t="s">
        <v>1</v>
      </c>
      <c r="AC141" t="s">
        <v>2</v>
      </c>
      <c r="AD141" t="s">
        <v>3</v>
      </c>
      <c r="AE141" t="s">
        <v>4</v>
      </c>
      <c r="AF141" t="s">
        <v>5</v>
      </c>
      <c r="AG141" t="s">
        <v>6</v>
      </c>
      <c r="AH141" t="s">
        <v>7</v>
      </c>
      <c r="AI141" t="s">
        <v>8</v>
      </c>
      <c r="AJ141" t="s">
        <v>10</v>
      </c>
      <c r="AK141" t="s">
        <v>11</v>
      </c>
      <c r="AL141" t="s">
        <v>12</v>
      </c>
      <c r="AM141" t="s">
        <v>13</v>
      </c>
      <c r="AN141" t="s">
        <v>14</v>
      </c>
      <c r="AO141" t="s">
        <v>15</v>
      </c>
      <c r="AP141" t="s">
        <v>16</v>
      </c>
      <c r="AQ141" t="s">
        <v>17</v>
      </c>
      <c r="AR141" t="s">
        <v>18</v>
      </c>
      <c r="AS141" t="s">
        <v>19</v>
      </c>
    </row>
    <row r="142" spans="1:47">
      <c r="A142" t="s">
        <v>73</v>
      </c>
      <c r="C142">
        <f t="shared" ref="C142:K142" si="339">C124</f>
        <v>59697.276436109423</v>
      </c>
      <c r="D142">
        <f t="shared" si="339"/>
        <v>67034.764441715874</v>
      </c>
      <c r="E142">
        <f t="shared" si="339"/>
        <v>15947.579174960338</v>
      </c>
      <c r="F142">
        <f t="shared" si="339"/>
        <v>24315.052014935689</v>
      </c>
      <c r="G142">
        <f t="shared" si="339"/>
        <v>6012.8374343881987</v>
      </c>
      <c r="H142">
        <f t="shared" si="339"/>
        <v>57048.142730441614</v>
      </c>
      <c r="I142">
        <f t="shared" si="339"/>
        <v>12684.180760844081</v>
      </c>
      <c r="J142">
        <f t="shared" si="339"/>
        <v>5912.2706184552217</v>
      </c>
      <c r="K142">
        <f t="shared" si="339"/>
        <v>3237.5533753486602</v>
      </c>
      <c r="L142">
        <f>M124</f>
        <v>102822.78623210156</v>
      </c>
      <c r="M142">
        <f>L124+N124</f>
        <v>65726.193807312695</v>
      </c>
      <c r="N142">
        <f>O124</f>
        <v>172.75020956465175</v>
      </c>
      <c r="O142">
        <f t="shared" ref="O142" si="340">P124</f>
        <v>778.55095393303475</v>
      </c>
      <c r="P142">
        <f t="shared" ref="P142" si="341">Q124</f>
        <v>42397.563154605239</v>
      </c>
      <c r="Q142">
        <f t="shared" ref="Q142" si="342">R124</f>
        <v>6671.7229429304052</v>
      </c>
      <c r="R142">
        <f t="shared" ref="R142" si="343">S124</f>
        <v>853.67780518999712</v>
      </c>
      <c r="S142">
        <f t="shared" ref="S142" si="344">T124</f>
        <v>76827.212944280313</v>
      </c>
      <c r="T142">
        <f t="shared" ref="T142" si="345">U124</f>
        <v>62002.648129840818</v>
      </c>
      <c r="U142">
        <f t="shared" ref="U142" si="346">V124</f>
        <v>0</v>
      </c>
      <c r="AA142">
        <v>1</v>
      </c>
      <c r="AB142" t="s">
        <v>20</v>
      </c>
      <c r="AC142">
        <v>6</v>
      </c>
      <c r="AD142" t="s">
        <v>21</v>
      </c>
      <c r="AE142" t="s">
        <v>22</v>
      </c>
      <c r="AF142">
        <v>12</v>
      </c>
      <c r="AG142" t="s">
        <v>23</v>
      </c>
      <c r="AH142" t="s">
        <v>24</v>
      </c>
      <c r="AI142">
        <v>27</v>
      </c>
      <c r="AJ142">
        <v>37</v>
      </c>
      <c r="AK142" t="s">
        <v>25</v>
      </c>
      <c r="AL142">
        <v>2</v>
      </c>
      <c r="AM142">
        <v>11</v>
      </c>
      <c r="AN142">
        <v>0</v>
      </c>
      <c r="AO142">
        <v>0</v>
      </c>
      <c r="AP142">
        <v>3</v>
      </c>
      <c r="AQ142">
        <v>26</v>
      </c>
      <c r="AR142">
        <v>0</v>
      </c>
      <c r="AS142">
        <v>25</v>
      </c>
    </row>
    <row r="143" spans="1:47">
      <c r="C143">
        <f>C144-C142</f>
        <v>17418.875690512366</v>
      </c>
      <c r="D143">
        <f t="shared" ref="D143:U143" si="347">D144-D142</f>
        <v>-62674.280210008816</v>
      </c>
      <c r="E143">
        <f t="shared" si="347"/>
        <v>-12437.946822955622</v>
      </c>
      <c r="F143">
        <f t="shared" si="347"/>
        <v>-11607.847201914239</v>
      </c>
      <c r="G143">
        <f t="shared" si="347"/>
        <v>2054.6393423451582</v>
      </c>
      <c r="H143">
        <f t="shared" si="347"/>
        <v>1948.3915361429463</v>
      </c>
      <c r="I143">
        <f t="shared" si="347"/>
        <v>683.03043307197913</v>
      </c>
      <c r="J143">
        <f t="shared" si="347"/>
        <v>2594.1609547562921</v>
      </c>
      <c r="K143">
        <f t="shared" si="347"/>
        <v>3134.1657364655507</v>
      </c>
      <c r="L143">
        <f t="shared" si="347"/>
        <v>-39678.264638910456</v>
      </c>
      <c r="M143">
        <f t="shared" si="347"/>
        <v>114175.83102949534</v>
      </c>
      <c r="N143">
        <f t="shared" si="347"/>
        <v>146073.29846811559</v>
      </c>
      <c r="O143">
        <f t="shared" si="347"/>
        <v>-39.322984023805134</v>
      </c>
      <c r="P143">
        <f t="shared" si="347"/>
        <v>-41540.594919424439</v>
      </c>
      <c r="Q143">
        <f t="shared" si="347"/>
        <v>19410.418054943799</v>
      </c>
      <c r="R143">
        <f t="shared" si="347"/>
        <v>273.81736690398566</v>
      </c>
      <c r="S143">
        <f t="shared" si="347"/>
        <v>-75704.330950704185</v>
      </c>
      <c r="T143">
        <f t="shared" si="347"/>
        <v>74466.252270775731</v>
      </c>
      <c r="U143">
        <f t="shared" si="347"/>
        <v>66166.188595193918</v>
      </c>
    </row>
    <row r="144" spans="1:47">
      <c r="A144" t="s">
        <v>74</v>
      </c>
      <c r="B144" t="s">
        <v>86</v>
      </c>
      <c r="C144">
        <f t="shared" ref="C144:K144" si="348">C125</f>
        <v>77116.15212662179</v>
      </c>
      <c r="D144">
        <f t="shared" si="348"/>
        <v>4360.484231707057</v>
      </c>
      <c r="E144">
        <f t="shared" si="348"/>
        <v>3509.6323520047149</v>
      </c>
      <c r="F144">
        <f t="shared" si="348"/>
        <v>12707.20481302145</v>
      </c>
      <c r="G144">
        <f t="shared" si="348"/>
        <v>8067.4767767333569</v>
      </c>
      <c r="H144">
        <f t="shared" si="348"/>
        <v>58996.53426658456</v>
      </c>
      <c r="I144">
        <f t="shared" si="348"/>
        <v>13367.21119391606</v>
      </c>
      <c r="J144">
        <f t="shared" si="348"/>
        <v>8506.4315732115138</v>
      </c>
      <c r="K144">
        <f t="shared" si="348"/>
        <v>6371.7191118142109</v>
      </c>
      <c r="L144">
        <f t="shared" ref="L144" si="349">M125</f>
        <v>63144.521593191101</v>
      </c>
      <c r="M144">
        <f t="shared" ref="M144" si="350">L125+N125</f>
        <v>179902.02483680804</v>
      </c>
      <c r="N144">
        <f t="shared" ref="N144" si="351">O125</f>
        <v>146246.04867768026</v>
      </c>
      <c r="O144">
        <f t="shared" ref="O144" si="352">P125</f>
        <v>739.22796990922961</v>
      </c>
      <c r="P144">
        <f t="shared" ref="P144" si="353">Q125</f>
        <v>856.96823518079941</v>
      </c>
      <c r="Q144">
        <f t="shared" ref="Q144" si="354">R125</f>
        <v>26082.140997874205</v>
      </c>
      <c r="R144">
        <f t="shared" ref="R144" si="355">S125</f>
        <v>1127.4951720939828</v>
      </c>
      <c r="S144">
        <f t="shared" ref="S144" si="356">T125</f>
        <v>1122.8819935761217</v>
      </c>
      <c r="T144">
        <f t="shared" ref="T144" si="357">U125</f>
        <v>136468.90040061655</v>
      </c>
      <c r="U144">
        <f t="shared" ref="U144" si="358">V125</f>
        <v>66166.188595193918</v>
      </c>
      <c r="AA144">
        <v>1</v>
      </c>
      <c r="AB144">
        <v>2</v>
      </c>
      <c r="AC144">
        <v>3</v>
      </c>
      <c r="AD144">
        <v>4</v>
      </c>
      <c r="AE144">
        <v>5</v>
      </c>
      <c r="AF144">
        <v>6</v>
      </c>
      <c r="AG144">
        <v>7</v>
      </c>
      <c r="AH144">
        <v>8</v>
      </c>
      <c r="AI144">
        <v>9</v>
      </c>
      <c r="AJ144">
        <v>10</v>
      </c>
      <c r="AK144">
        <v>11</v>
      </c>
      <c r="AL144">
        <v>12</v>
      </c>
      <c r="AM144">
        <v>13</v>
      </c>
      <c r="AN144">
        <v>14</v>
      </c>
      <c r="AO144">
        <v>15</v>
      </c>
      <c r="AP144">
        <v>16</v>
      </c>
      <c r="AQ144">
        <v>17</v>
      </c>
      <c r="AR144">
        <v>18</v>
      </c>
      <c r="AS144">
        <v>19</v>
      </c>
      <c r="AT144">
        <v>20</v>
      </c>
      <c r="AU144">
        <v>21</v>
      </c>
    </row>
    <row r="145" spans="1:47">
      <c r="A145" s="3" t="s">
        <v>75</v>
      </c>
      <c r="B145" s="5">
        <v>724226</v>
      </c>
      <c r="C145" s="5">
        <f>$B$145*C156</f>
        <v>55213.124291268425</v>
      </c>
      <c r="D145" s="5">
        <f t="shared" ref="D145:W145" si="359">$B$145*D156</f>
        <v>4996.2754377842721</v>
      </c>
      <c r="E145" s="5">
        <f t="shared" si="359"/>
        <v>6380.747016078235</v>
      </c>
      <c r="F145" s="5">
        <f t="shared" si="359"/>
        <v>7130.806380765981</v>
      </c>
      <c r="G145" s="5">
        <f t="shared" si="359"/>
        <v>3960.2555372697607</v>
      </c>
      <c r="H145" s="5">
        <f t="shared" si="359"/>
        <v>82940.358510695631</v>
      </c>
      <c r="I145" s="5">
        <f t="shared" si="359"/>
        <v>6369.7593225754063</v>
      </c>
      <c r="J145" s="5">
        <f t="shared" si="359"/>
        <v>21634.980208083078</v>
      </c>
      <c r="K145" s="5">
        <f t="shared" si="359"/>
        <v>5202.6346236501849</v>
      </c>
      <c r="L145" s="5">
        <f t="shared" si="359"/>
        <v>3900.6773431040974</v>
      </c>
      <c r="M145" s="5">
        <f t="shared" si="359"/>
        <v>73513.379408299821</v>
      </c>
      <c r="N145" s="5">
        <f t="shared" si="359"/>
        <v>56665.565404398847</v>
      </c>
      <c r="O145" s="5">
        <f t="shared" si="359"/>
        <v>130010.76015212353</v>
      </c>
      <c r="P145" s="5">
        <f t="shared" si="359"/>
        <v>997.61087403121985</v>
      </c>
      <c r="Q145" s="5">
        <f t="shared" si="359"/>
        <v>579.79292452231448</v>
      </c>
      <c r="R145" s="5">
        <f t="shared" si="359"/>
        <v>16602.929403291575</v>
      </c>
      <c r="S145" s="5">
        <f t="shared" si="359"/>
        <v>1657.6576881727567</v>
      </c>
      <c r="T145" s="5">
        <f t="shared" si="359"/>
        <v>851.83768696343884</v>
      </c>
      <c r="U145" s="5">
        <f t="shared" si="359"/>
        <v>45088.468952150004</v>
      </c>
      <c r="V145" s="5">
        <f t="shared" si="359"/>
        <v>20511.113636227583</v>
      </c>
      <c r="W145" s="5">
        <f t="shared" si="359"/>
        <v>180017.26519854384</v>
      </c>
      <c r="X145">
        <v>100</v>
      </c>
      <c r="Z145" t="s">
        <v>75</v>
      </c>
      <c r="AA145">
        <f>C145/$X145*1000000</f>
        <v>552131242.9126842</v>
      </c>
      <c r="AB145">
        <f t="shared" ref="AB145:AB155" si="360">D145/$X145*1000000</f>
        <v>49962754.377842724</v>
      </c>
      <c r="AC145">
        <f t="shared" ref="AC145:AC155" si="361">E145/$X145*1000000</f>
        <v>63807470.160782352</v>
      </c>
      <c r="AD145">
        <f t="shared" ref="AD145:AD155" si="362">F145/$X145*1000000</f>
        <v>71308063.807659805</v>
      </c>
      <c r="AE145">
        <f t="shared" ref="AE145:AE155" si="363">G145/$X145*1000000</f>
        <v>39602555.372697607</v>
      </c>
      <c r="AF145">
        <f t="shared" ref="AF145:AF155" si="364">H145/$X145*1000000</f>
        <v>829403585.10695624</v>
      </c>
      <c r="AG145">
        <f t="shared" ref="AG145:AG155" si="365">I145/$X145*1000000</f>
        <v>63697593.22575406</v>
      </c>
      <c r="AH145">
        <f t="shared" ref="AH145:AH155" si="366">J145/$X145*1000000</f>
        <v>216349802.08083078</v>
      </c>
      <c r="AI145">
        <f t="shared" ref="AI145:AI155" si="367">K145/$X145*1000000</f>
        <v>52026346.23650185</v>
      </c>
      <c r="AJ145">
        <f t="shared" ref="AJ145:AJ155" si="368">L145/$X145*1000000</f>
        <v>39006773.431040972</v>
      </c>
      <c r="AK145">
        <f t="shared" ref="AK145:AK155" si="369">M145/$X145*1000000</f>
        <v>735133794.08299816</v>
      </c>
      <c r="AL145">
        <f t="shared" ref="AL145:AL155" si="370">N145/$X145*1000000</f>
        <v>566655654.04398847</v>
      </c>
      <c r="AM145">
        <f t="shared" ref="AM145:AM155" si="371">O145/$X145*1000000</f>
        <v>1300107601.5212355</v>
      </c>
      <c r="AN145">
        <f t="shared" ref="AN145:AN155" si="372">P145/$X145*1000000</f>
        <v>9976108.7403121982</v>
      </c>
      <c r="AO145">
        <f t="shared" ref="AO145:AO155" si="373">Q145/$X145*1000000</f>
        <v>5797929.245223145</v>
      </c>
      <c r="AP145">
        <f t="shared" ref="AP145:AP155" si="374">R145/$X145*1000000</f>
        <v>166029294.03291574</v>
      </c>
      <c r="AQ145">
        <f t="shared" ref="AQ145:AQ155" si="375">S145/$X145*1000000</f>
        <v>16576576.881727569</v>
      </c>
      <c r="AR145">
        <f t="shared" ref="AR145:AR155" si="376">T145/$X145*1000000</f>
        <v>8518376.869634388</v>
      </c>
      <c r="AS145">
        <f t="shared" ref="AS145:AS155" si="377">U145/$X145*1000000</f>
        <v>450884689.52150005</v>
      </c>
      <c r="AT145">
        <f>V145/$X145*1000000</f>
        <v>205111136.36227584</v>
      </c>
      <c r="AU145">
        <f>W145/$X145*1000000</f>
        <v>1800172651.9854386</v>
      </c>
    </row>
    <row r="146" spans="1:47">
      <c r="A146" s="3" t="s">
        <v>76</v>
      </c>
      <c r="B146" s="5">
        <v>51392</v>
      </c>
      <c r="C146" s="5">
        <f>$B$146*C156</f>
        <v>3917.9936698998199</v>
      </c>
      <c r="D146" s="5">
        <f t="shared" ref="D146:W146" si="378">$B$146*D156</f>
        <v>354.54207291454503</v>
      </c>
      <c r="E146" s="5">
        <f t="shared" si="378"/>
        <v>452.78594064600361</v>
      </c>
      <c r="F146" s="5">
        <f t="shared" si="378"/>
        <v>506.01110912936747</v>
      </c>
      <c r="G146" s="5">
        <f t="shared" si="378"/>
        <v>281.02478034669775</v>
      </c>
      <c r="H146" s="5">
        <f t="shared" si="378"/>
        <v>5885.5535490049651</v>
      </c>
      <c r="I146" s="5">
        <f t="shared" si="378"/>
        <v>452.00623991101577</v>
      </c>
      <c r="J146" s="5">
        <f t="shared" si="378"/>
        <v>1535.2457697649704</v>
      </c>
      <c r="K146" s="5">
        <f t="shared" si="378"/>
        <v>369.18558375235119</v>
      </c>
      <c r="L146" s="5">
        <f t="shared" si="378"/>
        <v>276.79703575514515</v>
      </c>
      <c r="M146" s="5">
        <f t="shared" si="378"/>
        <v>5216.6030970323409</v>
      </c>
      <c r="N146" s="5">
        <f t="shared" si="378"/>
        <v>4021.0607424517566</v>
      </c>
      <c r="O146" s="5">
        <f t="shared" si="378"/>
        <v>9225.729241615094</v>
      </c>
      <c r="P146" s="5">
        <f t="shared" si="378"/>
        <v>70.791739095548152</v>
      </c>
      <c r="Q146" s="5">
        <f t="shared" si="378"/>
        <v>41.142844881364084</v>
      </c>
      <c r="R146" s="5">
        <f t="shared" si="378"/>
        <v>1178.1650312111974</v>
      </c>
      <c r="S146" s="5">
        <f t="shared" si="378"/>
        <v>117.62950226942185</v>
      </c>
      <c r="T146" s="5">
        <f t="shared" si="378"/>
        <v>60.447487950480998</v>
      </c>
      <c r="U146" s="5">
        <f t="shared" si="378"/>
        <v>3199.535222967545</v>
      </c>
      <c r="V146" s="5">
        <f t="shared" si="378"/>
        <v>1455.4947654364908</v>
      </c>
      <c r="W146" s="5">
        <f t="shared" si="378"/>
        <v>12774.254573963881</v>
      </c>
      <c r="X146" s="8">
        <v>15</v>
      </c>
      <c r="Y146" s="8"/>
      <c r="Z146" s="8" t="s">
        <v>76</v>
      </c>
      <c r="AA146" s="8">
        <f>C146/$X146*1000000</f>
        <v>261199577.99332133</v>
      </c>
      <c r="AB146" s="8">
        <f t="shared" si="360"/>
        <v>23636138.194303002</v>
      </c>
      <c r="AC146" s="8">
        <f t="shared" si="361"/>
        <v>30185729.37640024</v>
      </c>
      <c r="AD146" s="8">
        <f t="shared" si="362"/>
        <v>33734073.941957831</v>
      </c>
      <c r="AE146" s="8">
        <f t="shared" si="363"/>
        <v>18734985.356446519</v>
      </c>
      <c r="AF146" s="8">
        <f t="shared" si="364"/>
        <v>392370236.60033101</v>
      </c>
      <c r="AG146" s="8">
        <f t="shared" si="365"/>
        <v>30133749.327401053</v>
      </c>
      <c r="AH146" s="8">
        <f t="shared" si="366"/>
        <v>102349717.98433137</v>
      </c>
      <c r="AI146" s="8">
        <f t="shared" si="367"/>
        <v>24612372.250156745</v>
      </c>
      <c r="AJ146" s="8">
        <f t="shared" si="368"/>
        <v>18453135.717009675</v>
      </c>
      <c r="AK146" s="8">
        <f t="shared" si="369"/>
        <v>347773539.80215603</v>
      </c>
      <c r="AL146" s="8">
        <f t="shared" si="370"/>
        <v>268070716.16345042</v>
      </c>
      <c r="AM146" s="8">
        <f t="shared" si="371"/>
        <v>615048616.10767293</v>
      </c>
      <c r="AN146" s="8">
        <f t="shared" si="372"/>
        <v>4719449.2730365433</v>
      </c>
      <c r="AO146" s="8">
        <f t="shared" si="373"/>
        <v>2742856.3254242721</v>
      </c>
      <c r="AP146" s="8">
        <f t="shared" si="374"/>
        <v>78544335.41407983</v>
      </c>
      <c r="AQ146" s="8">
        <f t="shared" si="375"/>
        <v>7841966.8179614572</v>
      </c>
      <c r="AR146" s="8">
        <f t="shared" si="376"/>
        <v>4029832.5300320662</v>
      </c>
      <c r="AS146" s="8">
        <f t="shared" si="377"/>
        <v>213302348.19783631</v>
      </c>
      <c r="AT146">
        <f t="shared" ref="AT146:AT155" si="379">V146/$X146*1000000</f>
        <v>97032984.362432718</v>
      </c>
      <c r="AU146">
        <f t="shared" ref="AU146:AU155" si="380">W146/$X146*1000000</f>
        <v>851616971.597592</v>
      </c>
    </row>
    <row r="147" spans="1:47">
      <c r="A147" s="3" t="s">
        <v>77</v>
      </c>
      <c r="B147" s="5">
        <v>15231</v>
      </c>
      <c r="C147" s="5">
        <f>$B$147*C156</f>
        <v>1161.172197739807</v>
      </c>
      <c r="D147" s="5">
        <f t="shared" ref="D147:W147" si="381">$B$147*D156</f>
        <v>105.07530963109892</v>
      </c>
      <c r="E147" s="5">
        <f t="shared" si="381"/>
        <v>134.19175478633409</v>
      </c>
      <c r="F147" s="5">
        <f t="shared" si="381"/>
        <v>149.96604925181734</v>
      </c>
      <c r="G147" s="5">
        <f t="shared" si="381"/>
        <v>83.287056924434808</v>
      </c>
      <c r="H147" s="5">
        <f t="shared" si="381"/>
        <v>1744.2961181680928</v>
      </c>
      <c r="I147" s="5">
        <f t="shared" si="381"/>
        <v>133.9606755931795</v>
      </c>
      <c r="J147" s="5">
        <f t="shared" si="381"/>
        <v>454.99938354783365</v>
      </c>
      <c r="K147" s="5">
        <f t="shared" si="381"/>
        <v>109.41519353463693</v>
      </c>
      <c r="L147" s="5">
        <f t="shared" si="381"/>
        <v>82.03408412956523</v>
      </c>
      <c r="M147" s="5">
        <f t="shared" si="381"/>
        <v>1546.0398850190611</v>
      </c>
      <c r="N147" s="5">
        <f t="shared" si="381"/>
        <v>1191.7180916929231</v>
      </c>
      <c r="O147" s="5">
        <f t="shared" si="381"/>
        <v>2734.2209308654942</v>
      </c>
      <c r="P147" s="5">
        <f t="shared" si="381"/>
        <v>20.980482918825768</v>
      </c>
      <c r="Q147" s="5">
        <f t="shared" si="381"/>
        <v>12.193467278721521</v>
      </c>
      <c r="R147" s="5">
        <f t="shared" si="381"/>
        <v>349.17169190492194</v>
      </c>
      <c r="S147" s="5">
        <f t="shared" si="381"/>
        <v>34.861747919239654</v>
      </c>
      <c r="T147" s="5">
        <f t="shared" si="381"/>
        <v>17.914766675236926</v>
      </c>
      <c r="U147" s="5">
        <f t="shared" si="381"/>
        <v>948.24332544012054</v>
      </c>
      <c r="V147" s="5">
        <f t="shared" si="381"/>
        <v>431.36365139249671</v>
      </c>
      <c r="W147" s="5">
        <f t="shared" si="381"/>
        <v>3785.8941355861584</v>
      </c>
      <c r="X147">
        <v>0.1</v>
      </c>
      <c r="Z147" t="s">
        <v>77</v>
      </c>
      <c r="AA147">
        <f>C147/$X147*1000000</f>
        <v>11611721977.398069</v>
      </c>
      <c r="AB147">
        <f t="shared" si="360"/>
        <v>1050753096.3109891</v>
      </c>
      <c r="AC147">
        <f t="shared" si="361"/>
        <v>1341917547.8633409</v>
      </c>
      <c r="AD147">
        <f t="shared" si="362"/>
        <v>1499660492.5181732</v>
      </c>
      <c r="AE147">
        <f t="shared" si="363"/>
        <v>832870569.24434805</v>
      </c>
      <c r="AF147">
        <f t="shared" si="364"/>
        <v>17442961181.680927</v>
      </c>
      <c r="AG147">
        <f t="shared" si="365"/>
        <v>1339606755.9317949</v>
      </c>
      <c r="AH147">
        <f t="shared" si="366"/>
        <v>4549993835.4783363</v>
      </c>
      <c r="AI147">
        <f t="shared" si="367"/>
        <v>1094151935.346369</v>
      </c>
      <c r="AJ147">
        <f t="shared" si="368"/>
        <v>820340841.29565227</v>
      </c>
      <c r="AK147">
        <f t="shared" si="369"/>
        <v>15460398850.190609</v>
      </c>
      <c r="AL147">
        <f t="shared" si="370"/>
        <v>11917180916.92923</v>
      </c>
      <c r="AM147">
        <f t="shared" si="371"/>
        <v>27342209308.654938</v>
      </c>
      <c r="AN147">
        <f t="shared" si="372"/>
        <v>209804829.18825766</v>
      </c>
      <c r="AO147">
        <f t="shared" si="373"/>
        <v>121934672.7872152</v>
      </c>
      <c r="AP147">
        <f t="shared" si="374"/>
        <v>3491716919.0492191</v>
      </c>
      <c r="AQ147">
        <f t="shared" si="375"/>
        <v>348617479.19239652</v>
      </c>
      <c r="AR147">
        <f t="shared" si="376"/>
        <v>179147666.75236925</v>
      </c>
      <c r="AS147">
        <f t="shared" si="377"/>
        <v>9482433254.4012051</v>
      </c>
      <c r="AT147">
        <f t="shared" si="379"/>
        <v>4313636513.9249668</v>
      </c>
      <c r="AU147">
        <f t="shared" si="380"/>
        <v>37858941355.861588</v>
      </c>
    </row>
    <row r="148" spans="1:47">
      <c r="A148" s="3" t="s">
        <v>78</v>
      </c>
      <c r="B148" s="5">
        <v>282</v>
      </c>
      <c r="C148" s="6">
        <f>$B$148*C156</f>
        <v>21.498953434615295</v>
      </c>
      <c r="D148" s="6">
        <f t="shared" ref="D148:W148" si="382">$B$148*D156</f>
        <v>1.9454558017181993</v>
      </c>
      <c r="E148" s="6">
        <f t="shared" si="382"/>
        <v>2.4845430273617106</v>
      </c>
      <c r="F148" s="6">
        <f t="shared" si="382"/>
        <v>2.7766020542979768</v>
      </c>
      <c r="G148" s="6">
        <f t="shared" si="382"/>
        <v>1.5420491138264472</v>
      </c>
      <c r="H148" s="6">
        <f t="shared" si="382"/>
        <v>32.295417590663916</v>
      </c>
      <c r="I148" s="6">
        <f t="shared" si="382"/>
        <v>2.4802646259127186</v>
      </c>
      <c r="J148" s="6">
        <f t="shared" si="382"/>
        <v>8.4242548854631405</v>
      </c>
      <c r="K148" s="6">
        <f t="shared" si="382"/>
        <v>2.0258081922899098</v>
      </c>
      <c r="L148" s="6">
        <f t="shared" si="382"/>
        <v>1.5188504841794626</v>
      </c>
      <c r="M148" s="6">
        <f t="shared" si="382"/>
        <v>28.624729011580015</v>
      </c>
      <c r="N148" s="6">
        <f t="shared" si="382"/>
        <v>22.064506720333814</v>
      </c>
      <c r="O148" s="6">
        <f t="shared" si="382"/>
        <v>50.623747784391661</v>
      </c>
      <c r="P148" s="6">
        <f t="shared" si="382"/>
        <v>0.38845093448288798</v>
      </c>
      <c r="Q148" s="6">
        <f t="shared" si="382"/>
        <v>0.22576047354733561</v>
      </c>
      <c r="R148" s="6">
        <f t="shared" si="382"/>
        <v>6.4648688278634356</v>
      </c>
      <c r="S148" s="6">
        <f t="shared" si="382"/>
        <v>0.64546076509917816</v>
      </c>
      <c r="T148" s="6">
        <f t="shared" si="382"/>
        <v>0.33168959375069351</v>
      </c>
      <c r="U148" s="6">
        <f t="shared" si="382"/>
        <v>17.556602834621103</v>
      </c>
      <c r="V148" s="6">
        <f t="shared" si="382"/>
        <v>7.9866423539284401</v>
      </c>
      <c r="W148" s="6">
        <f t="shared" si="382"/>
        <v>70.095341490072656</v>
      </c>
      <c r="X148">
        <v>10</v>
      </c>
      <c r="Z148" t="s">
        <v>78</v>
      </c>
      <c r="AA148">
        <f t="shared" ref="AA148:AA155" si="383">C148/$X148*1000000</f>
        <v>2149895.3434615294</v>
      </c>
      <c r="AB148">
        <f t="shared" si="360"/>
        <v>194545.58017181995</v>
      </c>
      <c r="AC148">
        <f t="shared" si="361"/>
        <v>248454.30273617106</v>
      </c>
      <c r="AD148">
        <f t="shared" si="362"/>
        <v>277660.2054297977</v>
      </c>
      <c r="AE148">
        <f t="shared" si="363"/>
        <v>154204.91138264473</v>
      </c>
      <c r="AF148">
        <f t="shared" si="364"/>
        <v>3229541.7590663917</v>
      </c>
      <c r="AG148">
        <f t="shared" si="365"/>
        <v>248026.46259127188</v>
      </c>
      <c r="AH148">
        <f t="shared" si="366"/>
        <v>842425.48854631407</v>
      </c>
      <c r="AI148">
        <f t="shared" si="367"/>
        <v>202580.81922899099</v>
      </c>
      <c r="AJ148">
        <f t="shared" si="368"/>
        <v>151885.04841794627</v>
      </c>
      <c r="AK148">
        <f t="shared" si="369"/>
        <v>2862472.9011580013</v>
      </c>
      <c r="AL148">
        <f t="shared" si="370"/>
        <v>2206450.6720333812</v>
      </c>
      <c r="AM148">
        <f t="shared" si="371"/>
        <v>5062374.778439166</v>
      </c>
      <c r="AN148">
        <f t="shared" si="372"/>
        <v>38845.093448288797</v>
      </c>
      <c r="AO148">
        <f t="shared" si="373"/>
        <v>22576.04735473356</v>
      </c>
      <c r="AP148">
        <f t="shared" si="374"/>
        <v>646486.88278634357</v>
      </c>
      <c r="AQ148">
        <f t="shared" si="375"/>
        <v>64546.07650991781</v>
      </c>
      <c r="AR148">
        <f t="shared" si="376"/>
        <v>33168.959375069346</v>
      </c>
      <c r="AS148">
        <f t="shared" si="377"/>
        <v>1755660.2834621102</v>
      </c>
      <c r="AT148">
        <f t="shared" si="379"/>
        <v>798664.23539284407</v>
      </c>
      <c r="AU148">
        <f t="shared" si="380"/>
        <v>7009534.1490072655</v>
      </c>
    </row>
    <row r="149" spans="1:47">
      <c r="A149" s="3" t="s">
        <v>79</v>
      </c>
      <c r="B149" s="5">
        <v>3967</v>
      </c>
      <c r="C149" s="6">
        <f>$B$149*C156</f>
        <v>302.43385913162723</v>
      </c>
      <c r="D149" s="6">
        <f t="shared" ref="D149:W149" si="384">$B$149*D156</f>
        <v>27.367458033390417</v>
      </c>
      <c r="E149" s="6">
        <f t="shared" si="384"/>
        <v>34.951000672141511</v>
      </c>
      <c r="F149" s="6">
        <f t="shared" si="384"/>
        <v>39.059504785106647</v>
      </c>
      <c r="G149" s="6">
        <f t="shared" si="384"/>
        <v>21.692584519679134</v>
      </c>
      <c r="H149" s="6">
        <f t="shared" si="384"/>
        <v>454.3117786601552</v>
      </c>
      <c r="I149" s="6">
        <f t="shared" si="384"/>
        <v>34.890814790765091</v>
      </c>
      <c r="J149" s="6">
        <f t="shared" si="384"/>
        <v>118.5071600377031</v>
      </c>
      <c r="K149" s="6">
        <f t="shared" si="384"/>
        <v>28.497805314943516</v>
      </c>
      <c r="L149" s="6">
        <f t="shared" si="384"/>
        <v>21.366240676382724</v>
      </c>
      <c r="M149" s="6">
        <f t="shared" si="384"/>
        <v>402.67482265580821</v>
      </c>
      <c r="N149" s="6">
        <f t="shared" si="384"/>
        <v>310.38970978568875</v>
      </c>
      <c r="O149" s="6">
        <f t="shared" si="384"/>
        <v>712.14328886766566</v>
      </c>
      <c r="P149" s="6">
        <f t="shared" si="384"/>
        <v>5.4644853088426117</v>
      </c>
      <c r="Q149" s="6">
        <f t="shared" si="384"/>
        <v>3.1758574417102143</v>
      </c>
      <c r="R149" s="6">
        <f t="shared" si="384"/>
        <v>90.943739858632085</v>
      </c>
      <c r="S149" s="6">
        <f t="shared" si="384"/>
        <v>9.0799392026540406</v>
      </c>
      <c r="T149" s="6">
        <f t="shared" si="384"/>
        <v>4.6660021929397208</v>
      </c>
      <c r="U149" s="6">
        <f t="shared" si="384"/>
        <v>246.97533136504222</v>
      </c>
      <c r="V149" s="6">
        <f t="shared" si="384"/>
        <v>112.35110006395078</v>
      </c>
      <c r="W149" s="6">
        <f t="shared" si="384"/>
        <v>986.05751663517105</v>
      </c>
      <c r="X149">
        <v>0.5</v>
      </c>
      <c r="Z149" t="s">
        <v>79</v>
      </c>
      <c r="AA149">
        <f t="shared" si="383"/>
        <v>604867718.2632544</v>
      </c>
      <c r="AB149">
        <f t="shared" si="360"/>
        <v>54734916.066780835</v>
      </c>
      <c r="AC149">
        <f t="shared" si="361"/>
        <v>69902001.344283015</v>
      </c>
      <c r="AD149">
        <f t="shared" si="362"/>
        <v>78119009.570213288</v>
      </c>
      <c r="AE149">
        <f t="shared" si="363"/>
        <v>43385169.039358266</v>
      </c>
      <c r="AF149">
        <f t="shared" si="364"/>
        <v>908623557.32031035</v>
      </c>
      <c r="AG149">
        <f t="shared" si="365"/>
        <v>69781629.581530184</v>
      </c>
      <c r="AH149">
        <f t="shared" si="366"/>
        <v>237014320.07540619</v>
      </c>
      <c r="AI149">
        <f t="shared" si="367"/>
        <v>56995610.62988703</v>
      </c>
      <c r="AJ149">
        <f t="shared" si="368"/>
        <v>42732481.352765448</v>
      </c>
      <c r="AK149">
        <f t="shared" si="369"/>
        <v>805349645.31161642</v>
      </c>
      <c r="AL149">
        <f t="shared" si="370"/>
        <v>620779419.57137752</v>
      </c>
      <c r="AM149">
        <f t="shared" si="371"/>
        <v>1424286577.7353313</v>
      </c>
      <c r="AN149">
        <f t="shared" si="372"/>
        <v>10928970.617685223</v>
      </c>
      <c r="AO149">
        <f t="shared" si="373"/>
        <v>6351714.8834204283</v>
      </c>
      <c r="AP149">
        <f t="shared" si="374"/>
        <v>181887479.71726418</v>
      </c>
      <c r="AQ149">
        <f t="shared" si="375"/>
        <v>18159878.405308083</v>
      </c>
      <c r="AR149">
        <f t="shared" si="376"/>
        <v>9332004.3858794421</v>
      </c>
      <c r="AS149">
        <f t="shared" si="377"/>
        <v>493950662.73008442</v>
      </c>
      <c r="AT149">
        <f t="shared" si="379"/>
        <v>224702200.12790155</v>
      </c>
      <c r="AU149">
        <f t="shared" si="380"/>
        <v>1972115033.2703421</v>
      </c>
    </row>
    <row r="150" spans="1:47">
      <c r="A150" s="3" t="s">
        <v>80</v>
      </c>
      <c r="B150" s="5">
        <v>1292</v>
      </c>
      <c r="C150" s="6">
        <f>$B$150*C156</f>
        <v>98.498751196889927</v>
      </c>
      <c r="D150" s="6">
        <f t="shared" ref="D150:W150" si="385">$B$150*D156</f>
        <v>8.9132230348223889</v>
      </c>
      <c r="E150" s="6">
        <f t="shared" si="385"/>
        <v>11.38308365727422</v>
      </c>
      <c r="F150" s="6">
        <f t="shared" si="385"/>
        <v>12.721169695577965</v>
      </c>
      <c r="G150" s="6">
        <f t="shared" si="385"/>
        <v>7.0649909754034388</v>
      </c>
      <c r="H150" s="6">
        <f t="shared" si="385"/>
        <v>147.96340257850278</v>
      </c>
      <c r="I150" s="6">
        <f t="shared" si="385"/>
        <v>11.363481903117846</v>
      </c>
      <c r="J150" s="6">
        <f t="shared" si="385"/>
        <v>38.596231602902044</v>
      </c>
      <c r="K150" s="6">
        <f t="shared" si="385"/>
        <v>9.2813623561651184</v>
      </c>
      <c r="L150" s="6">
        <f t="shared" si="385"/>
        <v>6.9587050551768286</v>
      </c>
      <c r="M150" s="6">
        <f t="shared" si="385"/>
        <v>131.14592157078505</v>
      </c>
      <c r="N150" s="6">
        <f t="shared" si="385"/>
        <v>101.08986766904711</v>
      </c>
      <c r="O150" s="6">
        <f t="shared" si="385"/>
        <v>231.93575226040434</v>
      </c>
      <c r="P150" s="6">
        <f t="shared" si="385"/>
        <v>1.7797113735882668</v>
      </c>
      <c r="Q150" s="6">
        <f t="shared" si="385"/>
        <v>1.0343352192310553</v>
      </c>
      <c r="R150" s="6">
        <f t="shared" si="385"/>
        <v>29.619186260991341</v>
      </c>
      <c r="S150" s="6">
        <f t="shared" si="385"/>
        <v>2.9572174060572274</v>
      </c>
      <c r="T150" s="6">
        <f t="shared" si="385"/>
        <v>1.519655869240766</v>
      </c>
      <c r="U150" s="6">
        <f t="shared" si="385"/>
        <v>80.436634263583201</v>
      </c>
      <c r="V150" s="6">
        <f t="shared" si="385"/>
        <v>36.591283408778523</v>
      </c>
      <c r="W150" s="6">
        <f t="shared" si="385"/>
        <v>321.14603264246057</v>
      </c>
      <c r="X150">
        <v>0.5</v>
      </c>
      <c r="Z150" t="s">
        <v>80</v>
      </c>
      <c r="AA150">
        <f t="shared" si="383"/>
        <v>196997502.39377984</v>
      </c>
      <c r="AB150">
        <f t="shared" si="360"/>
        <v>17826446.069644779</v>
      </c>
      <c r="AC150">
        <f t="shared" si="361"/>
        <v>22766167.31454844</v>
      </c>
      <c r="AD150">
        <f t="shared" si="362"/>
        <v>25442339.391155928</v>
      </c>
      <c r="AE150">
        <f t="shared" si="363"/>
        <v>14129981.950806879</v>
      </c>
      <c r="AF150">
        <f t="shared" si="364"/>
        <v>295926805.15700555</v>
      </c>
      <c r="AG150">
        <f t="shared" si="365"/>
        <v>22726963.80623569</v>
      </c>
      <c r="AH150">
        <f t="shared" si="366"/>
        <v>77192463.205804095</v>
      </c>
      <c r="AI150">
        <f t="shared" si="367"/>
        <v>18562724.712330237</v>
      </c>
      <c r="AJ150">
        <f t="shared" si="368"/>
        <v>13917410.110353658</v>
      </c>
      <c r="AK150">
        <f t="shared" si="369"/>
        <v>262291843.14157009</v>
      </c>
      <c r="AL150">
        <f t="shared" si="370"/>
        <v>202179735.3380942</v>
      </c>
      <c r="AM150">
        <f t="shared" si="371"/>
        <v>463871504.5208087</v>
      </c>
      <c r="AN150">
        <f t="shared" si="372"/>
        <v>3559422.7471765336</v>
      </c>
      <c r="AO150">
        <f t="shared" si="373"/>
        <v>2068670.4384621107</v>
      </c>
      <c r="AP150">
        <f t="shared" si="374"/>
        <v>59238372.521982685</v>
      </c>
      <c r="AQ150">
        <f t="shared" si="375"/>
        <v>5914434.8121144548</v>
      </c>
      <c r="AR150">
        <f t="shared" si="376"/>
        <v>3039311.7384815319</v>
      </c>
      <c r="AS150">
        <f t="shared" si="377"/>
        <v>160873268.5271664</v>
      </c>
      <c r="AT150">
        <f t="shared" si="379"/>
        <v>73182566.817557052</v>
      </c>
      <c r="AU150">
        <f t="shared" si="380"/>
        <v>642292065.28492117</v>
      </c>
    </row>
    <row r="151" spans="1:47">
      <c r="A151" s="3" t="s">
        <v>81</v>
      </c>
      <c r="B151" s="5">
        <v>4</v>
      </c>
      <c r="C151" s="6">
        <f>$B$151*C156</f>
        <v>0.30494969410801837</v>
      </c>
      <c r="D151" s="6">
        <f t="shared" ref="D151:W151" si="386">$B$151*D156</f>
        <v>2.7595117754868077E-2</v>
      </c>
      <c r="E151" s="6">
        <f t="shared" si="386"/>
        <v>3.5241745068960433E-2</v>
      </c>
      <c r="F151" s="6">
        <f t="shared" si="386"/>
        <v>3.9384426302098964E-2</v>
      </c>
      <c r="G151" s="6">
        <f t="shared" si="386"/>
        <v>2.1873037075552441E-2</v>
      </c>
      <c r="H151" s="6">
        <f t="shared" si="386"/>
        <v>0.45809102965480736</v>
      </c>
      <c r="I151" s="6">
        <f t="shared" si="386"/>
        <v>3.5181058523584663E-2</v>
      </c>
      <c r="J151" s="6">
        <f t="shared" si="386"/>
        <v>0.11949297709876794</v>
      </c>
      <c r="K151" s="6">
        <f t="shared" si="386"/>
        <v>2.87348679757434E-2</v>
      </c>
      <c r="L151" s="6">
        <f t="shared" si="386"/>
        <v>2.1543978498999469E-2</v>
      </c>
      <c r="M151" s="6">
        <f t="shared" si="386"/>
        <v>0.40602452498695057</v>
      </c>
      <c r="N151" s="6">
        <f t="shared" si="386"/>
        <v>0.31297172652955763</v>
      </c>
      <c r="O151" s="6">
        <f t="shared" si="386"/>
        <v>0.71806734445945619</v>
      </c>
      <c r="P151" s="6">
        <f t="shared" si="386"/>
        <v>5.5099423330906092E-3</v>
      </c>
      <c r="Q151" s="6">
        <f t="shared" si="386"/>
        <v>3.2022762205295833E-3</v>
      </c>
      <c r="R151" s="6">
        <f t="shared" si="386"/>
        <v>9.1700267061892701E-2</v>
      </c>
      <c r="S151" s="6">
        <f t="shared" si="386"/>
        <v>9.1554718453784132E-3</v>
      </c>
      <c r="T151" s="6">
        <f t="shared" si="386"/>
        <v>4.7048169326339507E-3</v>
      </c>
      <c r="U151" s="6">
        <f t="shared" si="386"/>
        <v>0.24902982744143407</v>
      </c>
      <c r="V151" s="6">
        <f t="shared" si="386"/>
        <v>0.11328570714792113</v>
      </c>
      <c r="W151" s="6">
        <f t="shared" si="386"/>
        <v>0.99426016297975406</v>
      </c>
      <c r="X151">
        <v>0.05</v>
      </c>
      <c r="Z151" t="s">
        <v>81</v>
      </c>
      <c r="AA151">
        <f t="shared" si="383"/>
        <v>6098993.8821603674</v>
      </c>
      <c r="AB151">
        <f t="shared" si="360"/>
        <v>551902.35509736149</v>
      </c>
      <c r="AC151">
        <f t="shared" si="361"/>
        <v>704834.90137920855</v>
      </c>
      <c r="AD151">
        <f t="shared" si="362"/>
        <v>787688.5260419792</v>
      </c>
      <c r="AE151">
        <f t="shared" si="363"/>
        <v>437460.74151104881</v>
      </c>
      <c r="AF151">
        <f t="shared" si="364"/>
        <v>9161820.5930961464</v>
      </c>
      <c r="AG151">
        <f t="shared" si="365"/>
        <v>703621.17047169327</v>
      </c>
      <c r="AH151">
        <f t="shared" si="366"/>
        <v>2389859.541975359</v>
      </c>
      <c r="AI151">
        <f t="shared" si="367"/>
        <v>574697.359514868</v>
      </c>
      <c r="AJ151">
        <f t="shared" si="368"/>
        <v>430879.56997998932</v>
      </c>
      <c r="AK151">
        <f t="shared" si="369"/>
        <v>8120490.4997390108</v>
      </c>
      <c r="AL151">
        <f t="shared" si="370"/>
        <v>6259434.5305911517</v>
      </c>
      <c r="AM151">
        <f t="shared" si="371"/>
        <v>14361346.889189124</v>
      </c>
      <c r="AN151">
        <f t="shared" si="372"/>
        <v>110198.84666181217</v>
      </c>
      <c r="AO151">
        <f t="shared" si="373"/>
        <v>64045.524410591664</v>
      </c>
      <c r="AP151">
        <f t="shared" si="374"/>
        <v>1834005.3412378537</v>
      </c>
      <c r="AQ151">
        <f t="shared" si="375"/>
        <v>183109.43690756825</v>
      </c>
      <c r="AR151">
        <f t="shared" si="376"/>
        <v>94096.338652679013</v>
      </c>
      <c r="AS151">
        <f t="shared" si="377"/>
        <v>4980596.548828681</v>
      </c>
      <c r="AT151">
        <f t="shared" si="379"/>
        <v>2265714.1429584227</v>
      </c>
      <c r="AU151">
        <f t="shared" si="380"/>
        <v>19885203.259595081</v>
      </c>
    </row>
    <row r="152" spans="1:47">
      <c r="A152" s="3" t="s">
        <v>82</v>
      </c>
      <c r="B152" s="5">
        <v>28</v>
      </c>
      <c r="C152" s="6">
        <f>$B$152*C156</f>
        <v>2.1346478587561286</v>
      </c>
      <c r="D152" s="6">
        <f t="shared" ref="D152:W152" si="387">$B$152*D156</f>
        <v>0.19316582428407653</v>
      </c>
      <c r="E152" s="6">
        <f t="shared" si="387"/>
        <v>0.24669221548272302</v>
      </c>
      <c r="F152" s="6">
        <f t="shared" si="387"/>
        <v>0.27569098411469273</v>
      </c>
      <c r="G152" s="6">
        <f t="shared" si="387"/>
        <v>0.15311125952886709</v>
      </c>
      <c r="H152" s="6">
        <f t="shared" si="387"/>
        <v>3.2066372075836513</v>
      </c>
      <c r="I152" s="6">
        <f t="shared" si="387"/>
        <v>0.24626740966509264</v>
      </c>
      <c r="J152" s="6">
        <f t="shared" si="387"/>
        <v>0.83645083969137557</v>
      </c>
      <c r="K152" s="6">
        <f t="shared" si="387"/>
        <v>0.2011440758302038</v>
      </c>
      <c r="L152" s="6">
        <f t="shared" si="387"/>
        <v>0.15080784949299628</v>
      </c>
      <c r="M152" s="6">
        <f t="shared" si="387"/>
        <v>2.8421716749086539</v>
      </c>
      <c r="N152" s="6">
        <f t="shared" si="387"/>
        <v>2.1908020857069035</v>
      </c>
      <c r="O152" s="6">
        <f t="shared" si="387"/>
        <v>5.0264714112161935</v>
      </c>
      <c r="P152" s="6">
        <f t="shared" si="387"/>
        <v>3.8569596331634266E-2</v>
      </c>
      <c r="Q152" s="6">
        <f t="shared" si="387"/>
        <v>2.2415933543707082E-2</v>
      </c>
      <c r="R152" s="6">
        <f t="shared" si="387"/>
        <v>0.6419018694332489</v>
      </c>
      <c r="S152" s="6">
        <f t="shared" si="387"/>
        <v>6.4088302917648887E-2</v>
      </c>
      <c r="T152" s="6">
        <f t="shared" si="387"/>
        <v>3.2933718528437655E-2</v>
      </c>
      <c r="U152" s="6">
        <f t="shared" si="387"/>
        <v>1.7432087920900385</v>
      </c>
      <c r="V152" s="6">
        <f t="shared" si="387"/>
        <v>0.79299995003544788</v>
      </c>
      <c r="W152" s="6">
        <f t="shared" si="387"/>
        <v>6.9598211408582786</v>
      </c>
      <c r="X152">
        <v>0.1</v>
      </c>
      <c r="Z152" t="s">
        <v>82</v>
      </c>
      <c r="AA152">
        <f t="shared" si="383"/>
        <v>21346478.587561287</v>
      </c>
      <c r="AB152">
        <f t="shared" si="360"/>
        <v>1931658.242840765</v>
      </c>
      <c r="AC152">
        <f t="shared" si="361"/>
        <v>2466922.1548272301</v>
      </c>
      <c r="AD152">
        <f t="shared" si="362"/>
        <v>2756909.8411469269</v>
      </c>
      <c r="AE152">
        <f t="shared" si="363"/>
        <v>1531112.5952886709</v>
      </c>
      <c r="AF152">
        <f t="shared" si="364"/>
        <v>32066372.075836513</v>
      </c>
      <c r="AG152">
        <f t="shared" si="365"/>
        <v>2462674.0966509264</v>
      </c>
      <c r="AH152">
        <f t="shared" si="366"/>
        <v>8364508.3969137557</v>
      </c>
      <c r="AI152">
        <f t="shared" si="367"/>
        <v>2011440.7583020378</v>
      </c>
      <c r="AJ152">
        <f t="shared" si="368"/>
        <v>1508078.4949299626</v>
      </c>
      <c r="AK152">
        <f t="shared" si="369"/>
        <v>28421716.74908654</v>
      </c>
      <c r="AL152">
        <f t="shared" si="370"/>
        <v>21908020.857069034</v>
      </c>
      <c r="AM152">
        <f t="shared" si="371"/>
        <v>50264714.112161934</v>
      </c>
      <c r="AN152">
        <f t="shared" si="372"/>
        <v>385695.96331634268</v>
      </c>
      <c r="AO152">
        <f t="shared" si="373"/>
        <v>224159.33543707081</v>
      </c>
      <c r="AP152">
        <f t="shared" si="374"/>
        <v>6419018.6943324888</v>
      </c>
      <c r="AQ152">
        <f t="shared" si="375"/>
        <v>640883.02917648887</v>
      </c>
      <c r="AR152">
        <f t="shared" si="376"/>
        <v>329337.18528437655</v>
      </c>
      <c r="AS152">
        <f t="shared" si="377"/>
        <v>17432087.920900382</v>
      </c>
      <c r="AT152">
        <f t="shared" si="379"/>
        <v>7929999.5003544781</v>
      </c>
      <c r="AU152">
        <f t="shared" si="380"/>
        <v>69598211.408582792</v>
      </c>
    </row>
    <row r="153" spans="1:47">
      <c r="A153" s="3" t="s">
        <v>83</v>
      </c>
      <c r="B153" s="5">
        <v>168</v>
      </c>
      <c r="C153" s="6">
        <f>$B$153*C156</f>
        <v>12.807887152536772</v>
      </c>
      <c r="D153" s="6">
        <f t="shared" ref="D153:W153" si="388">$B$153*D156</f>
        <v>1.1589949457044593</v>
      </c>
      <c r="E153" s="6">
        <f t="shared" si="388"/>
        <v>1.4801532928963381</v>
      </c>
      <c r="F153" s="6">
        <f t="shared" si="388"/>
        <v>1.6541459046881566</v>
      </c>
      <c r="G153" s="6">
        <f t="shared" si="388"/>
        <v>0.91866755717320248</v>
      </c>
      <c r="H153" s="6">
        <f t="shared" si="388"/>
        <v>19.23982324550191</v>
      </c>
      <c r="I153" s="6">
        <f t="shared" si="388"/>
        <v>1.4776044579905558</v>
      </c>
      <c r="J153" s="6">
        <f t="shared" si="388"/>
        <v>5.0187050381482532</v>
      </c>
      <c r="K153" s="6">
        <f t="shared" si="388"/>
        <v>1.2068644549812229</v>
      </c>
      <c r="L153" s="6">
        <f t="shared" si="388"/>
        <v>0.90484709695797771</v>
      </c>
      <c r="M153" s="6">
        <f t="shared" si="388"/>
        <v>17.053030049451923</v>
      </c>
      <c r="N153" s="6">
        <f t="shared" si="388"/>
        <v>13.144812514241421</v>
      </c>
      <c r="O153" s="6">
        <f t="shared" si="388"/>
        <v>30.158828467297159</v>
      </c>
      <c r="P153" s="6">
        <f t="shared" si="388"/>
        <v>0.23141757798980558</v>
      </c>
      <c r="Q153" s="6">
        <f t="shared" si="388"/>
        <v>0.1344956012622425</v>
      </c>
      <c r="R153" s="6">
        <f t="shared" si="388"/>
        <v>3.8514112165994936</v>
      </c>
      <c r="S153" s="6">
        <f t="shared" si="388"/>
        <v>0.38452981750589338</v>
      </c>
      <c r="T153" s="6">
        <f t="shared" si="388"/>
        <v>0.19760231117062593</v>
      </c>
      <c r="U153" s="6">
        <f t="shared" si="388"/>
        <v>10.45925275254023</v>
      </c>
      <c r="V153" s="6">
        <f t="shared" si="388"/>
        <v>4.7579997002126877</v>
      </c>
      <c r="W153" s="6">
        <f t="shared" si="388"/>
        <v>41.758926845149674</v>
      </c>
      <c r="X153">
        <v>1.5</v>
      </c>
      <c r="Z153" t="s">
        <v>83</v>
      </c>
      <c r="AA153">
        <f t="shared" si="383"/>
        <v>8538591.4350245148</v>
      </c>
      <c r="AB153">
        <f t="shared" si="360"/>
        <v>772663.29713630618</v>
      </c>
      <c r="AC153">
        <f t="shared" si="361"/>
        <v>986768.8619308921</v>
      </c>
      <c r="AD153">
        <f t="shared" si="362"/>
        <v>1102763.9364587711</v>
      </c>
      <c r="AE153">
        <f t="shared" si="363"/>
        <v>612445.03811546834</v>
      </c>
      <c r="AF153">
        <f t="shared" si="364"/>
        <v>12826548.830334608</v>
      </c>
      <c r="AG153">
        <f t="shared" si="365"/>
        <v>985069.63866037061</v>
      </c>
      <c r="AH153">
        <f t="shared" si="366"/>
        <v>3345803.3587655025</v>
      </c>
      <c r="AI153">
        <f t="shared" si="367"/>
        <v>804576.3033208152</v>
      </c>
      <c r="AJ153">
        <f t="shared" si="368"/>
        <v>603231.39797198516</v>
      </c>
      <c r="AK153">
        <f t="shared" si="369"/>
        <v>11368686.699634615</v>
      </c>
      <c r="AL153">
        <f t="shared" si="370"/>
        <v>8763208.3428276144</v>
      </c>
      <c r="AM153">
        <f t="shared" si="371"/>
        <v>20105885.644864775</v>
      </c>
      <c r="AN153">
        <f t="shared" si="372"/>
        <v>154278.38532653707</v>
      </c>
      <c r="AO153">
        <f t="shared" si="373"/>
        <v>89663.734174828322</v>
      </c>
      <c r="AP153">
        <f t="shared" si="374"/>
        <v>2567607.4777329955</v>
      </c>
      <c r="AQ153">
        <f t="shared" si="375"/>
        <v>256353.2116705956</v>
      </c>
      <c r="AR153">
        <f t="shared" si="376"/>
        <v>131734.87411375061</v>
      </c>
      <c r="AS153">
        <f t="shared" si="377"/>
        <v>6972835.1683601532</v>
      </c>
      <c r="AT153">
        <f t="shared" si="379"/>
        <v>3171999.8001417918</v>
      </c>
      <c r="AU153">
        <f t="shared" si="380"/>
        <v>27839284.563433114</v>
      </c>
    </row>
    <row r="154" spans="1:47">
      <c r="A154" s="3" t="s">
        <v>84</v>
      </c>
      <c r="B154" s="5">
        <v>204</v>
      </c>
      <c r="C154" s="6">
        <f>$B$154*C156</f>
        <v>15.552434399508936</v>
      </c>
      <c r="D154" s="6">
        <f t="shared" ref="D154:W154" si="389">$B$154*D156</f>
        <v>1.4073510054982719</v>
      </c>
      <c r="E154" s="6">
        <f t="shared" si="389"/>
        <v>1.797328998516982</v>
      </c>
      <c r="F154" s="6">
        <f t="shared" si="389"/>
        <v>2.0086057414070471</v>
      </c>
      <c r="G154" s="6">
        <f t="shared" si="389"/>
        <v>1.1155248908531745</v>
      </c>
      <c r="H154" s="6">
        <f t="shared" si="389"/>
        <v>23.362642512395176</v>
      </c>
      <c r="I154" s="6">
        <f t="shared" si="389"/>
        <v>1.7942339847028177</v>
      </c>
      <c r="J154" s="6">
        <f t="shared" si="389"/>
        <v>6.094141832037165</v>
      </c>
      <c r="K154" s="6">
        <f t="shared" si="389"/>
        <v>1.4654782667629134</v>
      </c>
      <c r="L154" s="6">
        <f t="shared" si="389"/>
        <v>1.0987429034489729</v>
      </c>
      <c r="M154" s="6">
        <f t="shared" si="389"/>
        <v>20.707250774334479</v>
      </c>
      <c r="N154" s="6">
        <f t="shared" si="389"/>
        <v>15.961558053007439</v>
      </c>
      <c r="O154" s="6">
        <f t="shared" si="389"/>
        <v>36.621434567432267</v>
      </c>
      <c r="P154" s="6">
        <f t="shared" si="389"/>
        <v>0.28100705898762107</v>
      </c>
      <c r="Q154" s="6">
        <f t="shared" si="389"/>
        <v>0.16331608724700875</v>
      </c>
      <c r="R154" s="6">
        <f t="shared" si="389"/>
        <v>4.6767136201565274</v>
      </c>
      <c r="S154" s="6">
        <f t="shared" si="389"/>
        <v>0.46692906411429907</v>
      </c>
      <c r="T154" s="6">
        <f t="shared" si="389"/>
        <v>0.23994566356433147</v>
      </c>
      <c r="U154" s="6">
        <f t="shared" si="389"/>
        <v>12.700521199513137</v>
      </c>
      <c r="V154" s="6">
        <f t="shared" si="389"/>
        <v>5.7775710645439782</v>
      </c>
      <c r="W154" s="6">
        <f t="shared" si="389"/>
        <v>50.707268311967454</v>
      </c>
      <c r="X154">
        <v>1</v>
      </c>
      <c r="Z154" t="s">
        <v>84</v>
      </c>
      <c r="AA154">
        <f t="shared" si="383"/>
        <v>15552434.399508936</v>
      </c>
      <c r="AB154">
        <f t="shared" si="360"/>
        <v>1407351.0054982719</v>
      </c>
      <c r="AC154">
        <f t="shared" si="361"/>
        <v>1797328.998516982</v>
      </c>
      <c r="AD154">
        <f t="shared" si="362"/>
        <v>2008605.741407047</v>
      </c>
      <c r="AE154">
        <f t="shared" si="363"/>
        <v>1115524.8908531745</v>
      </c>
      <c r="AF154">
        <f t="shared" si="364"/>
        <v>23362642.512395177</v>
      </c>
      <c r="AG154">
        <f t="shared" si="365"/>
        <v>1794233.9847028176</v>
      </c>
      <c r="AH154">
        <f t="shared" si="366"/>
        <v>6094141.8320371648</v>
      </c>
      <c r="AI154">
        <f t="shared" si="367"/>
        <v>1465478.2667629134</v>
      </c>
      <c r="AJ154">
        <f t="shared" si="368"/>
        <v>1098742.9034489729</v>
      </c>
      <c r="AK154">
        <f t="shared" si="369"/>
        <v>20707250.774334479</v>
      </c>
      <c r="AL154">
        <f t="shared" si="370"/>
        <v>15961558.053007439</v>
      </c>
      <c r="AM154">
        <f t="shared" si="371"/>
        <v>36621434.567432269</v>
      </c>
      <c r="AN154">
        <f t="shared" si="372"/>
        <v>281007.05898762104</v>
      </c>
      <c r="AO154">
        <f t="shared" si="373"/>
        <v>163316.08724700875</v>
      </c>
      <c r="AP154">
        <f t="shared" si="374"/>
        <v>4676713.6201565275</v>
      </c>
      <c r="AQ154">
        <f t="shared" si="375"/>
        <v>466929.06411429908</v>
      </c>
      <c r="AR154">
        <f t="shared" si="376"/>
        <v>239945.66356433148</v>
      </c>
      <c r="AS154">
        <f t="shared" si="377"/>
        <v>12700521.199513137</v>
      </c>
      <c r="AT154">
        <f t="shared" si="379"/>
        <v>5777571.0645439783</v>
      </c>
      <c r="AU154">
        <f t="shared" si="380"/>
        <v>50707268.311967455</v>
      </c>
    </row>
    <row r="155" spans="1:47">
      <c r="A155" s="3" t="s">
        <v>85</v>
      </c>
      <c r="B155" s="5">
        <v>1301</v>
      </c>
      <c r="C155">
        <f>$B$155*C156</f>
        <v>99.184888008632967</v>
      </c>
      <c r="D155">
        <f t="shared" ref="D155:W155" si="390">$B$155*D156</f>
        <v>8.9753120497708423</v>
      </c>
      <c r="E155">
        <f t="shared" si="390"/>
        <v>11.46237758367938</v>
      </c>
      <c r="F155">
        <f t="shared" si="390"/>
        <v>12.809784654757689</v>
      </c>
      <c r="G155">
        <f t="shared" si="390"/>
        <v>7.1142053088234309</v>
      </c>
      <c r="H155">
        <f t="shared" si="390"/>
        <v>148.99410739522608</v>
      </c>
      <c r="I155">
        <f t="shared" si="390"/>
        <v>11.442639284795911</v>
      </c>
      <c r="J155">
        <f t="shared" si="390"/>
        <v>38.865090801374272</v>
      </c>
      <c r="K155">
        <f t="shared" si="390"/>
        <v>9.3460158091105416</v>
      </c>
      <c r="L155">
        <f t="shared" si="390"/>
        <v>7.0071790067995767</v>
      </c>
      <c r="M155">
        <f t="shared" si="390"/>
        <v>132.05947675200568</v>
      </c>
      <c r="N155">
        <f t="shared" si="390"/>
        <v>101.79405405373862</v>
      </c>
      <c r="O155">
        <f t="shared" si="390"/>
        <v>233.55140378543814</v>
      </c>
      <c r="P155">
        <f t="shared" si="390"/>
        <v>1.7921087438377206</v>
      </c>
      <c r="Q155">
        <f t="shared" si="390"/>
        <v>1.041540340727247</v>
      </c>
      <c r="R155">
        <f t="shared" si="390"/>
        <v>29.825511861880599</v>
      </c>
      <c r="S155">
        <f t="shared" si="390"/>
        <v>2.9778172177093287</v>
      </c>
      <c r="T155">
        <f t="shared" si="390"/>
        <v>1.5302417073391925</v>
      </c>
      <c r="U155">
        <f t="shared" si="390"/>
        <v>80.996951375326432</v>
      </c>
      <c r="V155">
        <f t="shared" si="390"/>
        <v>36.846176249861351</v>
      </c>
      <c r="W155">
        <f t="shared" si="390"/>
        <v>323.383118009165</v>
      </c>
      <c r="X155">
        <v>0.5</v>
      </c>
      <c r="Z155" t="s">
        <v>167</v>
      </c>
      <c r="AA155">
        <f t="shared" si="383"/>
        <v>198369776.01726595</v>
      </c>
      <c r="AB155">
        <f t="shared" si="360"/>
        <v>17950624.099541683</v>
      </c>
      <c r="AC155">
        <f t="shared" si="361"/>
        <v>22924755.16735876</v>
      </c>
      <c r="AD155">
        <f t="shared" si="362"/>
        <v>25619569.309515376</v>
      </c>
      <c r="AE155">
        <f t="shared" si="363"/>
        <v>14228410.617646862</v>
      </c>
      <c r="AF155">
        <f t="shared" si="364"/>
        <v>297988214.79045218</v>
      </c>
      <c r="AG155">
        <f t="shared" si="365"/>
        <v>22885278.569591824</v>
      </c>
      <c r="AH155">
        <f t="shared" si="366"/>
        <v>77730181.602748543</v>
      </c>
      <c r="AI155">
        <f t="shared" si="367"/>
        <v>18692031.618221082</v>
      </c>
      <c r="AJ155">
        <f t="shared" si="368"/>
        <v>14014358.013599154</v>
      </c>
      <c r="AK155">
        <f t="shared" si="369"/>
        <v>264118953.50401136</v>
      </c>
      <c r="AL155">
        <f t="shared" si="370"/>
        <v>203588108.10747725</v>
      </c>
      <c r="AM155">
        <f t="shared" si="371"/>
        <v>467102807.5708763</v>
      </c>
      <c r="AN155">
        <f t="shared" si="372"/>
        <v>3584217.487675441</v>
      </c>
      <c r="AO155">
        <f t="shared" si="373"/>
        <v>2083080.6814544939</v>
      </c>
      <c r="AP155">
        <f t="shared" si="374"/>
        <v>59651023.723761201</v>
      </c>
      <c r="AQ155">
        <f t="shared" si="375"/>
        <v>5955634.435418657</v>
      </c>
      <c r="AR155">
        <f t="shared" si="376"/>
        <v>3060483.414678385</v>
      </c>
      <c r="AS155">
        <f t="shared" si="377"/>
        <v>161993902.75065288</v>
      </c>
      <c r="AT155">
        <f t="shared" si="379"/>
        <v>73692352.499722704</v>
      </c>
      <c r="AU155">
        <f t="shared" si="380"/>
        <v>646766236.01832998</v>
      </c>
    </row>
    <row r="156" spans="1:47">
      <c r="A156" s="3" t="s">
        <v>161</v>
      </c>
      <c r="B156" s="5"/>
      <c r="C156">
        <v>7.6237423527004591E-2</v>
      </c>
      <c r="D156">
        <v>6.8987794387170192E-3</v>
      </c>
      <c r="E156">
        <v>8.8104362672401081E-3</v>
      </c>
      <c r="F156">
        <v>9.846106575524741E-3</v>
      </c>
      <c r="G156">
        <v>5.4682592688881102E-3</v>
      </c>
      <c r="H156">
        <v>0.11452275741370184</v>
      </c>
      <c r="I156">
        <v>8.7952646308961657E-3</v>
      </c>
      <c r="J156">
        <v>2.9873244274691985E-2</v>
      </c>
      <c r="K156">
        <v>7.18371699393585E-3</v>
      </c>
      <c r="L156">
        <v>5.3859946247498671E-3</v>
      </c>
      <c r="M156">
        <v>0.10150613124673764</v>
      </c>
      <c r="N156">
        <v>7.8242931632389406E-2</v>
      </c>
      <c r="O156">
        <v>0.17951683611486405</v>
      </c>
      <c r="P156">
        <v>1.3774855832726523E-3</v>
      </c>
      <c r="Q156">
        <v>8.0056905513239583E-4</v>
      </c>
      <c r="R156">
        <v>2.2925066765473175E-2</v>
      </c>
      <c r="S156">
        <v>2.2888679613446033E-3</v>
      </c>
      <c r="T156">
        <v>1.1762042331584877E-3</v>
      </c>
      <c r="U156">
        <v>6.2257456860358516E-2</v>
      </c>
      <c r="V156">
        <v>2.8321426786980283E-2</v>
      </c>
      <c r="W156">
        <v>0.24856504074493851</v>
      </c>
      <c r="Z156" t="s">
        <v>90</v>
      </c>
      <c r="AA156">
        <f>MAX(AA145:AA155)</f>
        <v>11611721977.398069</v>
      </c>
      <c r="AB156">
        <f t="shared" ref="AB156:AS156" si="391">MAX(AB145:AB155)</f>
        <v>1050753096.3109891</v>
      </c>
      <c r="AC156">
        <f t="shared" si="391"/>
        <v>1341917547.8633409</v>
      </c>
      <c r="AD156">
        <f t="shared" si="391"/>
        <v>1499660492.5181732</v>
      </c>
      <c r="AE156">
        <f t="shared" si="391"/>
        <v>832870569.24434805</v>
      </c>
      <c r="AF156">
        <f t="shared" si="391"/>
        <v>17442961181.680927</v>
      </c>
      <c r="AG156">
        <f t="shared" si="391"/>
        <v>1339606755.9317949</v>
      </c>
      <c r="AH156">
        <f t="shared" si="391"/>
        <v>4549993835.4783363</v>
      </c>
      <c r="AI156">
        <f t="shared" si="391"/>
        <v>1094151935.346369</v>
      </c>
      <c r="AJ156">
        <f t="shared" si="391"/>
        <v>820340841.29565227</v>
      </c>
      <c r="AK156">
        <f t="shared" si="391"/>
        <v>15460398850.190609</v>
      </c>
      <c r="AL156">
        <f t="shared" si="391"/>
        <v>11917180916.92923</v>
      </c>
      <c r="AM156">
        <f t="shared" si="391"/>
        <v>27342209308.654938</v>
      </c>
      <c r="AN156">
        <f t="shared" si="391"/>
        <v>209804829.18825766</v>
      </c>
      <c r="AO156">
        <f t="shared" si="391"/>
        <v>121934672.7872152</v>
      </c>
      <c r="AP156">
        <f t="shared" si="391"/>
        <v>3491716919.0492191</v>
      </c>
      <c r="AQ156">
        <f t="shared" si="391"/>
        <v>348617479.19239652</v>
      </c>
      <c r="AR156">
        <f t="shared" si="391"/>
        <v>179147666.75236925</v>
      </c>
      <c r="AS156">
        <f t="shared" si="391"/>
        <v>9482433254.4012051</v>
      </c>
      <c r="AT156">
        <f>MAX(AT145:AT155)</f>
        <v>4313636513.9249668</v>
      </c>
      <c r="AU156">
        <f>MAX(AU145:AU155)</f>
        <v>37858941355.861588</v>
      </c>
    </row>
    <row r="159" spans="1:47">
      <c r="A159" s="9" t="s">
        <v>170</v>
      </c>
      <c r="C159">
        <v>1</v>
      </c>
      <c r="D159">
        <v>2</v>
      </c>
      <c r="E159">
        <v>3</v>
      </c>
      <c r="F159">
        <v>4</v>
      </c>
      <c r="G159">
        <v>5</v>
      </c>
      <c r="H159">
        <v>6</v>
      </c>
      <c r="I159">
        <v>7</v>
      </c>
      <c r="J159">
        <v>8</v>
      </c>
      <c r="K159">
        <v>9</v>
      </c>
      <c r="L159">
        <v>10</v>
      </c>
      <c r="M159">
        <v>11</v>
      </c>
      <c r="N159">
        <v>12</v>
      </c>
      <c r="O159">
        <v>13</v>
      </c>
      <c r="P159">
        <v>14</v>
      </c>
      <c r="Q159">
        <v>15</v>
      </c>
      <c r="R159">
        <v>16</v>
      </c>
      <c r="S159">
        <v>17</v>
      </c>
      <c r="T159">
        <v>18</v>
      </c>
      <c r="U159">
        <v>19</v>
      </c>
      <c r="V159">
        <v>20</v>
      </c>
      <c r="W159">
        <v>21</v>
      </c>
    </row>
    <row r="160" spans="1:47">
      <c r="A160" t="s">
        <v>91</v>
      </c>
      <c r="C160" t="s">
        <v>0</v>
      </c>
      <c r="D160" t="s">
        <v>1</v>
      </c>
      <c r="E160" t="s">
        <v>2</v>
      </c>
      <c r="F160" t="s">
        <v>3</v>
      </c>
      <c r="G160" t="s">
        <v>4</v>
      </c>
      <c r="H160" t="s">
        <v>5</v>
      </c>
      <c r="I160" t="s">
        <v>54</v>
      </c>
      <c r="J160" t="s">
        <v>7</v>
      </c>
      <c r="K160" t="s">
        <v>8</v>
      </c>
      <c r="L160" t="s">
        <v>10</v>
      </c>
      <c r="M160" t="s">
        <v>11</v>
      </c>
      <c r="N160" t="s">
        <v>12</v>
      </c>
      <c r="O160" t="s">
        <v>13</v>
      </c>
      <c r="P160" t="s">
        <v>14</v>
      </c>
      <c r="Q160" t="s">
        <v>15</v>
      </c>
      <c r="R160" t="s">
        <v>16</v>
      </c>
      <c r="S160" t="s">
        <v>17</v>
      </c>
      <c r="T160" t="s">
        <v>18</v>
      </c>
      <c r="U160" t="s">
        <v>19</v>
      </c>
      <c r="X160" t="s">
        <v>87</v>
      </c>
    </row>
    <row r="161" spans="1:47">
      <c r="C161" t="s">
        <v>55</v>
      </c>
      <c r="D161" t="s">
        <v>56</v>
      </c>
      <c r="E161" t="s">
        <v>57</v>
      </c>
      <c r="F161" t="s">
        <v>58</v>
      </c>
      <c r="G161" t="s">
        <v>59</v>
      </c>
      <c r="H161" t="s">
        <v>60</v>
      </c>
      <c r="I161" t="s">
        <v>61</v>
      </c>
      <c r="J161" t="s">
        <v>62</v>
      </c>
      <c r="K161" t="s">
        <v>63</v>
      </c>
      <c r="L161" t="s">
        <v>65</v>
      </c>
      <c r="M161" t="s">
        <v>66</v>
      </c>
      <c r="N161" t="s">
        <v>67</v>
      </c>
      <c r="O161" t="s">
        <v>68</v>
      </c>
      <c r="P161" t="s">
        <v>69</v>
      </c>
      <c r="Q161" t="s">
        <v>70</v>
      </c>
      <c r="R161" t="s">
        <v>69</v>
      </c>
      <c r="S161" t="s">
        <v>71</v>
      </c>
      <c r="T161" t="s">
        <v>72</v>
      </c>
      <c r="U161" t="s">
        <v>72</v>
      </c>
      <c r="X161" t="s">
        <v>88</v>
      </c>
      <c r="AA161" t="s">
        <v>0</v>
      </c>
      <c r="AB161" t="s">
        <v>1</v>
      </c>
      <c r="AC161" t="s">
        <v>2</v>
      </c>
      <c r="AD161" t="s">
        <v>3</v>
      </c>
      <c r="AE161" t="s">
        <v>4</v>
      </c>
      <c r="AF161" t="s">
        <v>5</v>
      </c>
      <c r="AG161" t="s">
        <v>6</v>
      </c>
      <c r="AH161" t="s">
        <v>7</v>
      </c>
      <c r="AI161" t="s">
        <v>8</v>
      </c>
      <c r="AJ161" t="s">
        <v>10</v>
      </c>
      <c r="AK161" t="s">
        <v>11</v>
      </c>
      <c r="AL161" t="s">
        <v>12</v>
      </c>
      <c r="AM161" t="s">
        <v>13</v>
      </c>
      <c r="AN161" t="s">
        <v>14</v>
      </c>
      <c r="AO161" t="s">
        <v>15</v>
      </c>
      <c r="AP161" t="s">
        <v>16</v>
      </c>
      <c r="AQ161" t="s">
        <v>17</v>
      </c>
      <c r="AR161" t="s">
        <v>18</v>
      </c>
      <c r="AS161" t="s">
        <v>19</v>
      </c>
    </row>
    <row r="162" spans="1:47">
      <c r="A162" t="s">
        <v>73</v>
      </c>
      <c r="C162">
        <f t="shared" ref="C162:K162" si="392">C144</f>
        <v>77116.15212662179</v>
      </c>
      <c r="D162">
        <f t="shared" si="392"/>
        <v>4360.484231707057</v>
      </c>
      <c r="E162">
        <f t="shared" si="392"/>
        <v>3509.6323520047149</v>
      </c>
      <c r="F162">
        <f t="shared" si="392"/>
        <v>12707.20481302145</v>
      </c>
      <c r="G162">
        <f t="shared" si="392"/>
        <v>8067.4767767333569</v>
      </c>
      <c r="H162">
        <f t="shared" si="392"/>
        <v>58996.53426658456</v>
      </c>
      <c r="I162">
        <f t="shared" si="392"/>
        <v>13367.21119391606</v>
      </c>
      <c r="J162">
        <f t="shared" si="392"/>
        <v>8506.4315732115138</v>
      </c>
      <c r="K162">
        <f t="shared" si="392"/>
        <v>6371.7191118142109</v>
      </c>
      <c r="L162">
        <f>M144</f>
        <v>179902.02483680804</v>
      </c>
      <c r="M162">
        <f>L144+N144</f>
        <v>209390.57027087137</v>
      </c>
      <c r="N162">
        <f>O144</f>
        <v>739.22796990922961</v>
      </c>
      <c r="O162">
        <f t="shared" ref="O162" si="393">P144</f>
        <v>856.96823518079941</v>
      </c>
      <c r="P162">
        <f t="shared" ref="P162" si="394">Q144</f>
        <v>26082.140997874205</v>
      </c>
      <c r="Q162">
        <f t="shared" ref="Q162" si="395">R144</f>
        <v>1127.4951720939828</v>
      </c>
      <c r="R162">
        <f t="shared" ref="R162" si="396">S144</f>
        <v>1122.8819935761217</v>
      </c>
      <c r="S162">
        <f t="shared" ref="S162" si="397">T144</f>
        <v>136468.90040061655</v>
      </c>
      <c r="T162">
        <f t="shared" ref="T162" si="398">U144</f>
        <v>66166.188595193918</v>
      </c>
      <c r="U162">
        <f t="shared" ref="U162" si="399">V144</f>
        <v>0</v>
      </c>
      <c r="AA162">
        <v>1</v>
      </c>
      <c r="AB162" t="s">
        <v>20</v>
      </c>
      <c r="AC162">
        <v>6</v>
      </c>
      <c r="AD162" t="s">
        <v>21</v>
      </c>
      <c r="AE162" t="s">
        <v>22</v>
      </c>
      <c r="AF162">
        <v>12</v>
      </c>
      <c r="AG162" t="s">
        <v>23</v>
      </c>
      <c r="AH162" t="s">
        <v>24</v>
      </c>
      <c r="AI162">
        <v>27</v>
      </c>
      <c r="AJ162">
        <v>37</v>
      </c>
      <c r="AK162" t="s">
        <v>25</v>
      </c>
      <c r="AL162">
        <v>2</v>
      </c>
      <c r="AM162">
        <v>11</v>
      </c>
      <c r="AN162">
        <v>0</v>
      </c>
      <c r="AO162">
        <v>0</v>
      </c>
      <c r="AP162">
        <v>3</v>
      </c>
      <c r="AQ162">
        <v>26</v>
      </c>
      <c r="AR162">
        <v>0</v>
      </c>
      <c r="AS162">
        <v>25</v>
      </c>
    </row>
    <row r="163" spans="1:47">
      <c r="C163">
        <f>C164-C162</f>
        <v>-21903.027835353365</v>
      </c>
      <c r="D163">
        <f t="shared" ref="D163:U163" si="400">D164-D162</f>
        <v>635.79120607721507</v>
      </c>
      <c r="E163">
        <f t="shared" si="400"/>
        <v>2871.1146640735201</v>
      </c>
      <c r="F163">
        <f t="shared" si="400"/>
        <v>-5576.3984322554688</v>
      </c>
      <c r="G163">
        <f t="shared" si="400"/>
        <v>-4107.2212394635962</v>
      </c>
      <c r="H163">
        <f t="shared" si="400"/>
        <v>23943.824244111071</v>
      </c>
      <c r="I163">
        <f t="shared" si="400"/>
        <v>-6997.4518713406542</v>
      </c>
      <c r="J163">
        <f t="shared" si="400"/>
        <v>13128.548634871564</v>
      </c>
      <c r="K163">
        <f t="shared" si="400"/>
        <v>-1169.084488164026</v>
      </c>
      <c r="L163">
        <f t="shared" si="400"/>
        <v>-106388.64542850821</v>
      </c>
      <c r="M163">
        <f t="shared" si="400"/>
        <v>-148824.32752336841</v>
      </c>
      <c r="N163">
        <f t="shared" si="400"/>
        <v>129271.5321822143</v>
      </c>
      <c r="O163">
        <f t="shared" si="400"/>
        <v>140.64263885042044</v>
      </c>
      <c r="P163">
        <f t="shared" si="400"/>
        <v>-25502.348073351892</v>
      </c>
      <c r="Q163">
        <f t="shared" si="400"/>
        <v>15475.434231197592</v>
      </c>
      <c r="R163">
        <f t="shared" si="400"/>
        <v>534.77569459663505</v>
      </c>
      <c r="S163">
        <f t="shared" si="400"/>
        <v>-135617.06271365311</v>
      </c>
      <c r="T163">
        <f t="shared" si="400"/>
        <v>-21077.719643043914</v>
      </c>
      <c r="U163">
        <f t="shared" si="400"/>
        <v>20511.113636227583</v>
      </c>
    </row>
    <row r="164" spans="1:47">
      <c r="A164" t="s">
        <v>74</v>
      </c>
      <c r="B164" t="s">
        <v>86</v>
      </c>
      <c r="C164">
        <f t="shared" ref="C164:K164" si="401">C145</f>
        <v>55213.124291268425</v>
      </c>
      <c r="D164">
        <f t="shared" si="401"/>
        <v>4996.2754377842721</v>
      </c>
      <c r="E164">
        <f t="shared" si="401"/>
        <v>6380.747016078235</v>
      </c>
      <c r="F164">
        <f t="shared" si="401"/>
        <v>7130.806380765981</v>
      </c>
      <c r="G164">
        <f t="shared" si="401"/>
        <v>3960.2555372697607</v>
      </c>
      <c r="H164">
        <f t="shared" si="401"/>
        <v>82940.358510695631</v>
      </c>
      <c r="I164">
        <f t="shared" si="401"/>
        <v>6369.7593225754063</v>
      </c>
      <c r="J164">
        <f t="shared" si="401"/>
        <v>21634.980208083078</v>
      </c>
      <c r="K164">
        <f t="shared" si="401"/>
        <v>5202.6346236501849</v>
      </c>
      <c r="L164">
        <f t="shared" ref="L164" si="402">M145</f>
        <v>73513.379408299821</v>
      </c>
      <c r="M164">
        <f t="shared" ref="M164" si="403">L145+N145</f>
        <v>60566.242747502947</v>
      </c>
      <c r="N164">
        <f t="shared" ref="N164" si="404">O145</f>
        <v>130010.76015212353</v>
      </c>
      <c r="O164">
        <f t="shared" ref="O164" si="405">P145</f>
        <v>997.61087403121985</v>
      </c>
      <c r="P164">
        <f t="shared" ref="P164" si="406">Q145</f>
        <v>579.79292452231448</v>
      </c>
      <c r="Q164">
        <f t="shared" ref="Q164" si="407">R145</f>
        <v>16602.929403291575</v>
      </c>
      <c r="R164">
        <f t="shared" ref="R164" si="408">S145</f>
        <v>1657.6576881727567</v>
      </c>
      <c r="S164">
        <f t="shared" ref="S164" si="409">T145</f>
        <v>851.83768696343884</v>
      </c>
      <c r="T164">
        <f t="shared" ref="T164" si="410">U145</f>
        <v>45088.468952150004</v>
      </c>
      <c r="U164">
        <f t="shared" ref="U164" si="411">V145</f>
        <v>20511.113636227583</v>
      </c>
      <c r="AA164">
        <v>1</v>
      </c>
      <c r="AB164">
        <v>2</v>
      </c>
      <c r="AC164">
        <v>3</v>
      </c>
      <c r="AD164">
        <v>4</v>
      </c>
      <c r="AE164">
        <v>5</v>
      </c>
      <c r="AF164">
        <v>6</v>
      </c>
      <c r="AG164">
        <v>7</v>
      </c>
      <c r="AH164">
        <v>8</v>
      </c>
      <c r="AI164">
        <v>9</v>
      </c>
      <c r="AJ164">
        <v>10</v>
      </c>
      <c r="AK164">
        <v>11</v>
      </c>
      <c r="AL164">
        <v>12</v>
      </c>
      <c r="AM164">
        <v>13</v>
      </c>
      <c r="AN164">
        <v>14</v>
      </c>
      <c r="AO164">
        <v>15</v>
      </c>
      <c r="AP164">
        <v>16</v>
      </c>
      <c r="AQ164">
        <v>17</v>
      </c>
      <c r="AR164">
        <v>18</v>
      </c>
      <c r="AS164">
        <v>19</v>
      </c>
      <c r="AT164">
        <v>20</v>
      </c>
      <c r="AU164">
        <v>21</v>
      </c>
    </row>
    <row r="165" spans="1:47">
      <c r="A165" s="3" t="s">
        <v>75</v>
      </c>
      <c r="B165" s="5">
        <v>1392704</v>
      </c>
      <c r="C165" s="5">
        <f>$B$165*C176</f>
        <v>222645.63950551488</v>
      </c>
      <c r="D165" s="5">
        <f t="shared" ref="D165:W165" si="412">$B$165*D176</f>
        <v>13692.032619083478</v>
      </c>
      <c r="E165" s="5">
        <f t="shared" si="412"/>
        <v>44065.775621477747</v>
      </c>
      <c r="F165" s="5">
        <f t="shared" si="412"/>
        <v>2832.284007019085</v>
      </c>
      <c r="G165" s="5">
        <f t="shared" si="412"/>
        <v>9969.6698416793133</v>
      </c>
      <c r="H165" s="5">
        <f t="shared" si="412"/>
        <v>153617.3382496546</v>
      </c>
      <c r="I165" s="5">
        <f t="shared" si="412"/>
        <v>9300.724863843614</v>
      </c>
      <c r="J165" s="5">
        <f t="shared" si="412"/>
        <v>24211.133037712396</v>
      </c>
      <c r="K165" s="5">
        <f t="shared" si="412"/>
        <v>7469.1434488628984</v>
      </c>
      <c r="L165" s="5">
        <f t="shared" si="412"/>
        <v>46569.407449139821</v>
      </c>
      <c r="M165" s="5">
        <f t="shared" si="412"/>
        <v>46201.438632276229</v>
      </c>
      <c r="N165" s="5">
        <f t="shared" si="412"/>
        <v>38548.288302619942</v>
      </c>
      <c r="O165" s="5">
        <f t="shared" si="412"/>
        <v>52711.637768012202</v>
      </c>
      <c r="P165" s="5">
        <f t="shared" si="412"/>
        <v>1445.9072215586823</v>
      </c>
      <c r="Q165" s="5">
        <f t="shared" si="412"/>
        <v>230.15594546034595</v>
      </c>
      <c r="R165" s="5">
        <f t="shared" si="412"/>
        <v>50907.354897456215</v>
      </c>
      <c r="S165" s="5">
        <f t="shared" si="412"/>
        <v>2986.6538875427677</v>
      </c>
      <c r="T165" s="5">
        <f t="shared" si="412"/>
        <v>841.50305018660936</v>
      </c>
      <c r="U165" s="5">
        <f t="shared" si="412"/>
        <v>78466.805445121659</v>
      </c>
      <c r="V165" s="5">
        <f t="shared" si="412"/>
        <v>76337.827730556615</v>
      </c>
      <c r="W165" s="5">
        <f t="shared" si="412"/>
        <v>509653.27847522096</v>
      </c>
      <c r="X165">
        <v>100</v>
      </c>
      <c r="Z165" t="s">
        <v>75</v>
      </c>
      <c r="AA165">
        <f>C165/$X165*1000000</f>
        <v>2226456395.0551486</v>
      </c>
      <c r="AB165">
        <f t="shared" ref="AB165:AB175" si="413">D165/$X165*1000000</f>
        <v>136920326.19083476</v>
      </c>
      <c r="AC165">
        <f t="shared" ref="AC165:AC175" si="414">E165/$X165*1000000</f>
        <v>440657756.21477747</v>
      </c>
      <c r="AD165">
        <f t="shared" ref="AD165:AD175" si="415">F165/$X165*1000000</f>
        <v>28322840.070190851</v>
      </c>
      <c r="AE165">
        <f t="shared" ref="AE165:AE175" si="416">G165/$X165*1000000</f>
        <v>99696698.416793138</v>
      </c>
      <c r="AF165">
        <f t="shared" ref="AF165:AF175" si="417">H165/$X165*1000000</f>
        <v>1536173382.4965458</v>
      </c>
      <c r="AG165">
        <f t="shared" ref="AG165:AG175" si="418">I165/$X165*1000000</f>
        <v>93007248.638436139</v>
      </c>
      <c r="AH165">
        <f t="shared" ref="AH165:AH175" si="419">J165/$X165*1000000</f>
        <v>242111330.37712395</v>
      </c>
      <c r="AI165">
        <f t="shared" ref="AI165:AI175" si="420">K165/$X165*1000000</f>
        <v>74691434.488628983</v>
      </c>
      <c r="AJ165">
        <f t="shared" ref="AJ165:AJ175" si="421">L165/$X165*1000000</f>
        <v>465694074.49139822</v>
      </c>
      <c r="AK165">
        <f t="shared" ref="AK165:AK175" si="422">M165/$X165*1000000</f>
        <v>462014386.32276225</v>
      </c>
      <c r="AL165">
        <f t="shared" ref="AL165:AL175" si="423">N165/$X165*1000000</f>
        <v>385482883.02619946</v>
      </c>
      <c r="AM165">
        <f t="shared" ref="AM165:AM175" si="424">O165/$X165*1000000</f>
        <v>527116377.68012202</v>
      </c>
      <c r="AN165">
        <f t="shared" ref="AN165:AN175" si="425">P165/$X165*1000000</f>
        <v>14459072.215586822</v>
      </c>
      <c r="AO165">
        <f t="shared" ref="AO165:AO175" si="426">Q165/$X165*1000000</f>
        <v>2301559.4546034597</v>
      </c>
      <c r="AP165">
        <f t="shared" ref="AP165:AP175" si="427">R165/$X165*1000000</f>
        <v>509073548.97456211</v>
      </c>
      <c r="AQ165">
        <f t="shared" ref="AQ165:AQ175" si="428">S165/$X165*1000000</f>
        <v>29866538.875427678</v>
      </c>
      <c r="AR165">
        <f t="shared" ref="AR165:AR175" si="429">T165/$X165*1000000</f>
        <v>8415030.5018660929</v>
      </c>
      <c r="AS165">
        <f t="shared" ref="AS165:AS175" si="430">U165/$X165*1000000</f>
        <v>784668054.45121658</v>
      </c>
      <c r="AT165">
        <f>V165/$X165*1000000</f>
        <v>763378277.30556619</v>
      </c>
      <c r="AU165">
        <f>W165/$X165*1000000</f>
        <v>5096532784.7522097</v>
      </c>
    </row>
    <row r="166" spans="1:47">
      <c r="A166" s="3" t="s">
        <v>76</v>
      </c>
      <c r="B166" s="5">
        <v>81312</v>
      </c>
      <c r="C166" s="5">
        <f>$B$166*C176</f>
        <v>12999.002113494631</v>
      </c>
      <c r="D166" s="5">
        <f t="shared" ref="D166:W166" si="431">$B$166*D176</f>
        <v>799.39926669480076</v>
      </c>
      <c r="E166" s="5">
        <f t="shared" si="431"/>
        <v>2572.7479402181643</v>
      </c>
      <c r="F166" s="5">
        <f t="shared" si="431"/>
        <v>165.36082123605291</v>
      </c>
      <c r="G166" s="5">
        <f t="shared" si="431"/>
        <v>582.07185027588662</v>
      </c>
      <c r="H166" s="5">
        <f t="shared" si="431"/>
        <v>8968.8354508609973</v>
      </c>
      <c r="I166" s="5">
        <f t="shared" si="431"/>
        <v>543.01598913254497</v>
      </c>
      <c r="J166" s="5">
        <f t="shared" si="431"/>
        <v>1413.5492176101097</v>
      </c>
      <c r="K166" s="5">
        <f t="shared" si="431"/>
        <v>436.08045364552697</v>
      </c>
      <c r="L166" s="5">
        <f t="shared" si="431"/>
        <v>2718.9206453808251</v>
      </c>
      <c r="M166" s="5">
        <f t="shared" si="431"/>
        <v>2697.437056307474</v>
      </c>
      <c r="N166" s="5">
        <f t="shared" si="431"/>
        <v>2250.6134960929476</v>
      </c>
      <c r="O166" s="5">
        <f t="shared" si="431"/>
        <v>3077.5302506437893</v>
      </c>
      <c r="P166" s="5">
        <f t="shared" si="431"/>
        <v>84.418231009158859</v>
      </c>
      <c r="Q166" s="5">
        <f t="shared" si="431"/>
        <v>13.437485809814326</v>
      </c>
      <c r="R166" s="5">
        <f t="shared" si="431"/>
        <v>2972.1885206202896</v>
      </c>
      <c r="S166" s="5">
        <f t="shared" si="431"/>
        <v>174.37359331478729</v>
      </c>
      <c r="T166" s="5">
        <f t="shared" si="431"/>
        <v>49.130537441389976</v>
      </c>
      <c r="U166" s="5">
        <f t="shared" si="431"/>
        <v>4581.2267964719949</v>
      </c>
      <c r="V166" s="5">
        <f t="shared" si="431"/>
        <v>4456.9279964924481</v>
      </c>
      <c r="W166" s="5">
        <f t="shared" si="431"/>
        <v>29755.73228724637</v>
      </c>
      <c r="X166" s="8">
        <v>15</v>
      </c>
      <c r="Y166" s="8"/>
      <c r="Z166" s="8" t="s">
        <v>76</v>
      </c>
      <c r="AA166" s="8">
        <f>C166/$X166*1000000</f>
        <v>866600140.89964199</v>
      </c>
      <c r="AB166" s="8">
        <f t="shared" si="413"/>
        <v>53293284.446320049</v>
      </c>
      <c r="AC166" s="8">
        <f t="shared" si="414"/>
        <v>171516529.34787762</v>
      </c>
      <c r="AD166" s="8">
        <f t="shared" si="415"/>
        <v>11024054.749070194</v>
      </c>
      <c r="AE166" s="8">
        <f t="shared" si="416"/>
        <v>38804790.018392436</v>
      </c>
      <c r="AF166" s="8">
        <f t="shared" si="417"/>
        <v>597922363.39073312</v>
      </c>
      <c r="AG166" s="8">
        <f t="shared" si="418"/>
        <v>36201065.942169666</v>
      </c>
      <c r="AH166" s="8">
        <f t="shared" si="419"/>
        <v>94236614.50734064</v>
      </c>
      <c r="AI166" s="8">
        <f t="shared" si="420"/>
        <v>29072030.243035134</v>
      </c>
      <c r="AJ166" s="8">
        <f t="shared" si="421"/>
        <v>181261376.35872167</v>
      </c>
      <c r="AK166" s="8">
        <f t="shared" si="422"/>
        <v>179829137.08716491</v>
      </c>
      <c r="AL166" s="8">
        <f t="shared" si="423"/>
        <v>150040899.73952985</v>
      </c>
      <c r="AM166" s="8">
        <f t="shared" si="424"/>
        <v>205168683.37625262</v>
      </c>
      <c r="AN166" s="8">
        <f t="shared" si="425"/>
        <v>5627882.0672772573</v>
      </c>
      <c r="AO166" s="8">
        <f t="shared" si="426"/>
        <v>895832.38732095505</v>
      </c>
      <c r="AP166" s="8">
        <f t="shared" si="427"/>
        <v>198145901.37468597</v>
      </c>
      <c r="AQ166" s="8">
        <f t="shared" si="428"/>
        <v>11624906.220985819</v>
      </c>
      <c r="AR166" s="8">
        <f t="shared" si="429"/>
        <v>3275369.162759332</v>
      </c>
      <c r="AS166" s="8">
        <f t="shared" si="430"/>
        <v>305415119.76479965</v>
      </c>
      <c r="AT166">
        <f t="shared" ref="AT166:AT175" si="432">V166/$X166*1000000</f>
        <v>297128533.09949654</v>
      </c>
      <c r="AU166">
        <f t="shared" ref="AU166:AU175" si="433">W166/$X166*1000000</f>
        <v>1983715485.8164246</v>
      </c>
    </row>
    <row r="167" spans="1:47">
      <c r="A167" s="3" t="s">
        <v>77</v>
      </c>
      <c r="B167" s="5">
        <v>29293</v>
      </c>
      <c r="C167" s="5">
        <f>$B$167*C176</f>
        <v>4682.9467841228625</v>
      </c>
      <c r="D167" s="5">
        <f t="shared" ref="D167:W167" si="434">$B$167*D176</f>
        <v>287.98704642968812</v>
      </c>
      <c r="E167" s="5">
        <f t="shared" si="434"/>
        <v>926.84358290056434</v>
      </c>
      <c r="F167" s="5">
        <f t="shared" si="434"/>
        <v>59.57195169799904</v>
      </c>
      <c r="G167" s="5">
        <f t="shared" si="434"/>
        <v>209.69390385344778</v>
      </c>
      <c r="H167" s="5">
        <f t="shared" si="434"/>
        <v>3231.0617973001672</v>
      </c>
      <c r="I167" s="5">
        <f t="shared" si="434"/>
        <v>195.62386080356703</v>
      </c>
      <c r="J167" s="5">
        <f t="shared" si="434"/>
        <v>509.23722490472431</v>
      </c>
      <c r="K167" s="5">
        <f t="shared" si="434"/>
        <v>157.09987121997273</v>
      </c>
      <c r="L167" s="5">
        <f t="shared" si="434"/>
        <v>979.50293271768635</v>
      </c>
      <c r="M167" s="5">
        <f t="shared" si="434"/>
        <v>971.76337675146158</v>
      </c>
      <c r="N167" s="5">
        <f t="shared" si="434"/>
        <v>810.79325488305187</v>
      </c>
      <c r="O167" s="5">
        <f t="shared" si="434"/>
        <v>1108.6935954362027</v>
      </c>
      <c r="P167" s="5">
        <f t="shared" si="434"/>
        <v>30.412033167936965</v>
      </c>
      <c r="Q167" s="5">
        <f t="shared" si="434"/>
        <v>4.8409124339198524</v>
      </c>
      <c r="R167" s="5">
        <f t="shared" si="434"/>
        <v>1070.7437811704317</v>
      </c>
      <c r="S167" s="5">
        <f t="shared" si="434"/>
        <v>62.818841855692447</v>
      </c>
      <c r="T167" s="5">
        <f t="shared" si="434"/>
        <v>17.699488799570009</v>
      </c>
      <c r="U167" s="5">
        <f t="shared" si="434"/>
        <v>1650.4067855796702</v>
      </c>
      <c r="V167" s="5">
        <f t="shared" si="434"/>
        <v>1605.6276047969955</v>
      </c>
      <c r="W167" s="5">
        <f t="shared" si="434"/>
        <v>10719.631369174389</v>
      </c>
      <c r="X167">
        <v>0.1</v>
      </c>
      <c r="Z167" t="s">
        <v>77</v>
      </c>
      <c r="AA167">
        <f>C167/$X167*1000000</f>
        <v>46829467841.228622</v>
      </c>
      <c r="AB167">
        <f t="shared" si="413"/>
        <v>2879870464.2968812</v>
      </c>
      <c r="AC167">
        <f t="shared" si="414"/>
        <v>9268435829.0056419</v>
      </c>
      <c r="AD167">
        <f t="shared" si="415"/>
        <v>595719516.97999036</v>
      </c>
      <c r="AE167">
        <f t="shared" si="416"/>
        <v>2096939038.5344777</v>
      </c>
      <c r="AF167">
        <f t="shared" si="417"/>
        <v>32310617973.001671</v>
      </c>
      <c r="AG167">
        <f t="shared" si="418"/>
        <v>1956238608.0356703</v>
      </c>
      <c r="AH167">
        <f t="shared" si="419"/>
        <v>5092372249.0472431</v>
      </c>
      <c r="AI167">
        <f t="shared" si="420"/>
        <v>1570998712.1997271</v>
      </c>
      <c r="AJ167">
        <f t="shared" si="421"/>
        <v>9795029327.1768627</v>
      </c>
      <c r="AK167">
        <f t="shared" si="422"/>
        <v>9717633767.514616</v>
      </c>
      <c r="AL167">
        <f t="shared" si="423"/>
        <v>8107932548.8305187</v>
      </c>
      <c r="AM167">
        <f t="shared" si="424"/>
        <v>11086935954.362026</v>
      </c>
      <c r="AN167">
        <f t="shared" si="425"/>
        <v>304120331.67936963</v>
      </c>
      <c r="AO167">
        <f t="shared" si="426"/>
        <v>48409124.339198522</v>
      </c>
      <c r="AP167">
        <f t="shared" si="427"/>
        <v>10707437811.704315</v>
      </c>
      <c r="AQ167">
        <f t="shared" si="428"/>
        <v>628188418.55692446</v>
      </c>
      <c r="AR167">
        <f t="shared" si="429"/>
        <v>176994887.99570009</v>
      </c>
      <c r="AS167">
        <f t="shared" si="430"/>
        <v>16504067855.7967</v>
      </c>
      <c r="AT167">
        <f t="shared" si="432"/>
        <v>16056276047.969954</v>
      </c>
      <c r="AU167">
        <f t="shared" si="433"/>
        <v>107196313691.74388</v>
      </c>
    </row>
    <row r="168" spans="1:47">
      <c r="A168" s="3" t="s">
        <v>78</v>
      </c>
      <c r="B168" s="5">
        <v>213</v>
      </c>
      <c r="C168" s="6">
        <f>$B$168*C176</f>
        <v>34.051400164481947</v>
      </c>
      <c r="D168" s="6">
        <f t="shared" ref="D168:W168" si="435">$B$168*D176</f>
        <v>2.0940579964333992</v>
      </c>
      <c r="E168" s="6">
        <f t="shared" si="435"/>
        <v>6.7394149850756229</v>
      </c>
      <c r="F168" s="6">
        <f t="shared" si="435"/>
        <v>0.43316921147283638</v>
      </c>
      <c r="G168" s="6">
        <f t="shared" si="435"/>
        <v>1.5247602335296617</v>
      </c>
      <c r="H168" s="6">
        <f t="shared" si="435"/>
        <v>23.49421919314975</v>
      </c>
      <c r="I168" s="6">
        <f t="shared" si="435"/>
        <v>1.4224518605523426</v>
      </c>
      <c r="J168" s="6">
        <f t="shared" si="435"/>
        <v>3.7028480833204616</v>
      </c>
      <c r="K168" s="6">
        <f t="shared" si="435"/>
        <v>1.1423299958984805</v>
      </c>
      <c r="L168" s="6">
        <f t="shared" si="435"/>
        <v>7.1223201675781658</v>
      </c>
      <c r="M168" s="6">
        <f t="shared" si="435"/>
        <v>7.0660430562954053</v>
      </c>
      <c r="N168" s="6">
        <f t="shared" si="435"/>
        <v>5.8955710678349798</v>
      </c>
      <c r="O168" s="6">
        <f t="shared" si="435"/>
        <v>8.0617122120612841</v>
      </c>
      <c r="P168" s="6">
        <f t="shared" si="435"/>
        <v>0.22113689498414546</v>
      </c>
      <c r="Q168" s="6">
        <f t="shared" si="435"/>
        <v>3.5200025549616924E-2</v>
      </c>
      <c r="R168" s="6">
        <f t="shared" si="435"/>
        <v>7.7857653838562779</v>
      </c>
      <c r="S168" s="6">
        <f t="shared" si="435"/>
        <v>0.45677852440045374</v>
      </c>
      <c r="T168" s="6">
        <f t="shared" si="435"/>
        <v>0.128699386007183</v>
      </c>
      <c r="U168" s="6">
        <f t="shared" si="435"/>
        <v>12.000704787098273</v>
      </c>
      <c r="V168" s="6">
        <f t="shared" si="435"/>
        <v>11.675099164365548</v>
      </c>
      <c r="W168" s="6">
        <f t="shared" si="435"/>
        <v>77.946317606054166</v>
      </c>
      <c r="X168">
        <v>10</v>
      </c>
      <c r="Z168" t="s">
        <v>78</v>
      </c>
      <c r="AA168">
        <f t="shared" ref="AA168:AA175" si="436">C168/$X168*1000000</f>
        <v>3405140.0164481946</v>
      </c>
      <c r="AB168">
        <f t="shared" si="413"/>
        <v>209405.79964333991</v>
      </c>
      <c r="AC168">
        <f t="shared" si="414"/>
        <v>673941.49850756221</v>
      </c>
      <c r="AD168">
        <f t="shared" si="415"/>
        <v>43316.92114728364</v>
      </c>
      <c r="AE168">
        <f t="shared" si="416"/>
        <v>152476.02335296618</v>
      </c>
      <c r="AF168">
        <f t="shared" si="417"/>
        <v>2349421.9193149749</v>
      </c>
      <c r="AG168">
        <f t="shared" si="418"/>
        <v>142245.18605523426</v>
      </c>
      <c r="AH168">
        <f t="shared" si="419"/>
        <v>370284.80833204614</v>
      </c>
      <c r="AI168">
        <f t="shared" si="420"/>
        <v>114232.99958984804</v>
      </c>
      <c r="AJ168">
        <f t="shared" si="421"/>
        <v>712232.01675781654</v>
      </c>
      <c r="AK168">
        <f t="shared" si="422"/>
        <v>706604.30562954058</v>
      </c>
      <c r="AL168">
        <f t="shared" si="423"/>
        <v>589557.10678349796</v>
      </c>
      <c r="AM168">
        <f t="shared" si="424"/>
        <v>806171.22120612836</v>
      </c>
      <c r="AN168">
        <f t="shared" si="425"/>
        <v>22113.689498414544</v>
      </c>
      <c r="AO168">
        <f t="shared" si="426"/>
        <v>3520.0025549616926</v>
      </c>
      <c r="AP168">
        <f t="shared" si="427"/>
        <v>778576.53838562779</v>
      </c>
      <c r="AQ168">
        <f t="shared" si="428"/>
        <v>45677.852440045375</v>
      </c>
      <c r="AR168">
        <f t="shared" si="429"/>
        <v>12869.9386007183</v>
      </c>
      <c r="AS168">
        <f t="shared" si="430"/>
        <v>1200070.4787098274</v>
      </c>
      <c r="AT168">
        <f t="shared" si="432"/>
        <v>1167509.9164365549</v>
      </c>
      <c r="AU168">
        <f t="shared" si="433"/>
        <v>7794631.7606054172</v>
      </c>
    </row>
    <row r="169" spans="1:47">
      <c r="A169" s="3" t="s">
        <v>79</v>
      </c>
      <c r="B169" s="5">
        <v>2500</v>
      </c>
      <c r="C169" s="6">
        <f>$B$169*C176</f>
        <v>399.66432117936557</v>
      </c>
      <c r="D169" s="6">
        <f t="shared" ref="D169:W169" si="437">$B$169*D176</f>
        <v>24.578145498044595</v>
      </c>
      <c r="E169" s="6">
        <f t="shared" si="437"/>
        <v>79.101114848305428</v>
      </c>
      <c r="F169" s="6">
        <f t="shared" si="437"/>
        <v>5.0841456745638069</v>
      </c>
      <c r="G169" s="6">
        <f t="shared" si="437"/>
        <v>17.896246872413869</v>
      </c>
      <c r="H169" s="6">
        <f t="shared" si="437"/>
        <v>275.75374639847121</v>
      </c>
      <c r="I169" s="6">
        <f t="shared" si="437"/>
        <v>16.695444372680079</v>
      </c>
      <c r="J169" s="6">
        <f t="shared" si="437"/>
        <v>43.460658254934998</v>
      </c>
      <c r="K169" s="6">
        <f t="shared" si="437"/>
        <v>13.407629059841319</v>
      </c>
      <c r="L169" s="6">
        <f t="shared" si="437"/>
        <v>83.595307131199121</v>
      </c>
      <c r="M169" s="6">
        <f t="shared" si="437"/>
        <v>82.934777656049363</v>
      </c>
      <c r="N169" s="6">
        <f t="shared" si="437"/>
        <v>69.196843519189898</v>
      </c>
      <c r="O169" s="6">
        <f t="shared" si="437"/>
        <v>94.621035352831981</v>
      </c>
      <c r="P169" s="6">
        <f t="shared" si="437"/>
        <v>2.5955034622552287</v>
      </c>
      <c r="Q169" s="6">
        <f t="shared" si="437"/>
        <v>0.41314583978423619</v>
      </c>
      <c r="R169" s="6">
        <f t="shared" si="437"/>
        <v>91.382222815214533</v>
      </c>
      <c r="S169" s="6">
        <f t="shared" si="437"/>
        <v>5.3612502863903018</v>
      </c>
      <c r="T169" s="6">
        <f t="shared" si="437"/>
        <v>1.5105561737932278</v>
      </c>
      <c r="U169" s="6">
        <f t="shared" si="437"/>
        <v>140.85334257157598</v>
      </c>
      <c r="V169" s="6">
        <f t="shared" si="437"/>
        <v>137.03168033292897</v>
      </c>
      <c r="W169" s="6">
        <f t="shared" si="437"/>
        <v>914.86288270016632</v>
      </c>
      <c r="X169">
        <v>0.5</v>
      </c>
      <c r="Z169" t="s">
        <v>79</v>
      </c>
      <c r="AA169">
        <f t="shared" si="436"/>
        <v>799328642.35873115</v>
      </c>
      <c r="AB169">
        <f t="shared" si="413"/>
        <v>49156290.99608919</v>
      </c>
      <c r="AC169">
        <f t="shared" si="414"/>
        <v>158202229.69661087</v>
      </c>
      <c r="AD169">
        <f t="shared" si="415"/>
        <v>10168291.349127613</v>
      </c>
      <c r="AE169">
        <f t="shared" si="416"/>
        <v>35792493.74482774</v>
      </c>
      <c r="AF169">
        <f t="shared" si="417"/>
        <v>551507492.79694247</v>
      </c>
      <c r="AG169">
        <f t="shared" si="418"/>
        <v>33390888.745360158</v>
      </c>
      <c r="AH169">
        <f t="shared" si="419"/>
        <v>86921316.509869993</v>
      </c>
      <c r="AI169">
        <f t="shared" si="420"/>
        <v>26815258.11968264</v>
      </c>
      <c r="AJ169">
        <f t="shared" si="421"/>
        <v>167190614.26239824</v>
      </c>
      <c r="AK169">
        <f t="shared" si="422"/>
        <v>165869555.31209871</v>
      </c>
      <c r="AL169">
        <f t="shared" si="423"/>
        <v>138393687.03837979</v>
      </c>
      <c r="AM169">
        <f t="shared" si="424"/>
        <v>189242070.70566395</v>
      </c>
      <c r="AN169">
        <f t="shared" si="425"/>
        <v>5191006.9245104576</v>
      </c>
      <c r="AO169">
        <f t="shared" si="426"/>
        <v>826291.67956847243</v>
      </c>
      <c r="AP169">
        <f t="shared" si="427"/>
        <v>182764445.63042906</v>
      </c>
      <c r="AQ169">
        <f t="shared" si="428"/>
        <v>10722500.572780604</v>
      </c>
      <c r="AR169">
        <f t="shared" si="429"/>
        <v>3021112.3475864558</v>
      </c>
      <c r="AS169">
        <f t="shared" si="430"/>
        <v>281706685.14315194</v>
      </c>
      <c r="AT169">
        <f t="shared" si="432"/>
        <v>274063360.66585797</v>
      </c>
      <c r="AU169">
        <f t="shared" si="433"/>
        <v>1829725765.4003327</v>
      </c>
    </row>
    <row r="170" spans="1:47">
      <c r="A170" s="3" t="s">
        <v>80</v>
      </c>
      <c r="B170" s="5">
        <v>1525</v>
      </c>
      <c r="C170" s="6">
        <f>$B$170*C176</f>
        <v>243.79523591941302</v>
      </c>
      <c r="D170" s="6">
        <f t="shared" ref="D170:W170" si="438">$B$170*D176</f>
        <v>14.992668753807202</v>
      </c>
      <c r="E170" s="6">
        <f t="shared" si="438"/>
        <v>48.251680057466309</v>
      </c>
      <c r="F170" s="6">
        <f t="shared" si="438"/>
        <v>3.1013288614839225</v>
      </c>
      <c r="G170" s="6">
        <f t="shared" si="438"/>
        <v>10.916710592172461</v>
      </c>
      <c r="H170" s="6">
        <f t="shared" si="438"/>
        <v>168.20978530306746</v>
      </c>
      <c r="I170" s="6">
        <f t="shared" si="438"/>
        <v>10.184221067334848</v>
      </c>
      <c r="J170" s="6">
        <f t="shared" si="438"/>
        <v>26.511001535510349</v>
      </c>
      <c r="K170" s="6">
        <f t="shared" si="438"/>
        <v>8.1786537265032049</v>
      </c>
      <c r="L170" s="6">
        <f t="shared" si="438"/>
        <v>50.993137350031468</v>
      </c>
      <c r="M170" s="6">
        <f t="shared" si="438"/>
        <v>50.590214370190111</v>
      </c>
      <c r="N170" s="6">
        <f t="shared" si="438"/>
        <v>42.21007454670584</v>
      </c>
      <c r="O170" s="6">
        <f t="shared" si="438"/>
        <v>57.718831565227504</v>
      </c>
      <c r="P170" s="6">
        <f t="shared" si="438"/>
        <v>1.5832571119756893</v>
      </c>
      <c r="Q170" s="6">
        <f t="shared" si="438"/>
        <v>0.25201896226838411</v>
      </c>
      <c r="R170" s="6">
        <f t="shared" si="438"/>
        <v>55.743155917280866</v>
      </c>
      <c r="S170" s="6">
        <f t="shared" si="438"/>
        <v>3.2703626746980841</v>
      </c>
      <c r="T170" s="6">
        <f t="shared" si="438"/>
        <v>0.92143926601386894</v>
      </c>
      <c r="U170" s="6">
        <f t="shared" si="438"/>
        <v>85.920538968661347</v>
      </c>
      <c r="V170" s="6">
        <f t="shared" si="438"/>
        <v>83.589325003086671</v>
      </c>
      <c r="W170" s="6">
        <f t="shared" si="438"/>
        <v>558.06635844710149</v>
      </c>
      <c r="X170">
        <v>0.5</v>
      </c>
      <c r="Z170" t="s">
        <v>80</v>
      </c>
      <c r="AA170">
        <f t="shared" si="436"/>
        <v>487590471.83882606</v>
      </c>
      <c r="AB170">
        <f t="shared" si="413"/>
        <v>29985337.507614404</v>
      </c>
      <c r="AC170">
        <f t="shared" si="414"/>
        <v>96503360.114932612</v>
      </c>
      <c r="AD170">
        <f t="shared" si="415"/>
        <v>6202657.7229678454</v>
      </c>
      <c r="AE170">
        <f t="shared" si="416"/>
        <v>21833421.184344921</v>
      </c>
      <c r="AF170">
        <f t="shared" si="417"/>
        <v>336419570.60613495</v>
      </c>
      <c r="AG170">
        <f t="shared" si="418"/>
        <v>20368442.134669695</v>
      </c>
      <c r="AH170">
        <f t="shared" si="419"/>
        <v>53022003.0710207</v>
      </c>
      <c r="AI170">
        <f t="shared" si="420"/>
        <v>16357307.453006409</v>
      </c>
      <c r="AJ170">
        <f t="shared" si="421"/>
        <v>101986274.70006293</v>
      </c>
      <c r="AK170">
        <f t="shared" si="422"/>
        <v>101180428.74038023</v>
      </c>
      <c r="AL170">
        <f t="shared" si="423"/>
        <v>84420149.093411684</v>
      </c>
      <c r="AM170">
        <f t="shared" si="424"/>
        <v>115437663.130455</v>
      </c>
      <c r="AN170">
        <f t="shared" si="425"/>
        <v>3166514.2239513784</v>
      </c>
      <c r="AO170">
        <f t="shared" si="426"/>
        <v>504037.92453676823</v>
      </c>
      <c r="AP170">
        <f t="shared" si="427"/>
        <v>111486311.83456174</v>
      </c>
      <c r="AQ170">
        <f t="shared" si="428"/>
        <v>6540725.3493961683</v>
      </c>
      <c r="AR170">
        <f t="shared" si="429"/>
        <v>1842878.5320277379</v>
      </c>
      <c r="AS170">
        <f t="shared" si="430"/>
        <v>171841077.93732271</v>
      </c>
      <c r="AT170">
        <f t="shared" si="432"/>
        <v>167178650.00617334</v>
      </c>
      <c r="AU170">
        <f t="shared" si="433"/>
        <v>1116132716.8942029</v>
      </c>
    </row>
    <row r="171" spans="1:47">
      <c r="A171" s="3" t="s">
        <v>81</v>
      </c>
      <c r="B171" s="5">
        <v>3</v>
      </c>
      <c r="C171" s="6">
        <f>$B$171*C176</f>
        <v>0.47959718541523871</v>
      </c>
      <c r="D171" s="6">
        <f t="shared" ref="D171:W171" si="439">$B$171*D176</f>
        <v>2.949377459765351E-2</v>
      </c>
      <c r="E171" s="6">
        <f t="shared" si="439"/>
        <v>9.4921337817966522E-2</v>
      </c>
      <c r="F171" s="6">
        <f t="shared" si="439"/>
        <v>6.1009748094765686E-3</v>
      </c>
      <c r="G171" s="6">
        <f t="shared" si="439"/>
        <v>2.1475496246896642E-2</v>
      </c>
      <c r="H171" s="6">
        <f t="shared" si="439"/>
        <v>0.33090449567816549</v>
      </c>
      <c r="I171" s="6">
        <f t="shared" si="439"/>
        <v>2.0034533247216095E-2</v>
      </c>
      <c r="J171" s="6">
        <f t="shared" si="439"/>
        <v>5.2152789905921995E-2</v>
      </c>
      <c r="K171" s="6">
        <f t="shared" si="439"/>
        <v>1.6089154871809584E-2</v>
      </c>
      <c r="L171" s="6">
        <f t="shared" si="439"/>
        <v>0.10031436855743894</v>
      </c>
      <c r="M171" s="6">
        <f t="shared" si="439"/>
        <v>9.9521733187259237E-2</v>
      </c>
      <c r="N171" s="6">
        <f t="shared" si="439"/>
        <v>8.3036212223027886E-2</v>
      </c>
      <c r="O171" s="6">
        <f t="shared" si="439"/>
        <v>0.11354524242339836</v>
      </c>
      <c r="P171" s="6">
        <f t="shared" si="439"/>
        <v>3.1146041547062743E-3</v>
      </c>
      <c r="Q171" s="6">
        <f t="shared" si="439"/>
        <v>4.9577500774108344E-4</v>
      </c>
      <c r="R171" s="6">
        <f t="shared" si="439"/>
        <v>0.10965866737825744</v>
      </c>
      <c r="S171" s="6">
        <f t="shared" si="439"/>
        <v>6.4335003436683628E-3</v>
      </c>
      <c r="T171" s="6">
        <f t="shared" si="439"/>
        <v>1.8126674085518733E-3</v>
      </c>
      <c r="U171" s="6">
        <f t="shared" si="439"/>
        <v>0.16902401108589118</v>
      </c>
      <c r="V171" s="6">
        <f t="shared" si="439"/>
        <v>0.16443801639951477</v>
      </c>
      <c r="W171" s="6">
        <f t="shared" si="439"/>
        <v>1.0978354592401995</v>
      </c>
      <c r="X171">
        <v>0.05</v>
      </c>
      <c r="Z171" t="s">
        <v>81</v>
      </c>
      <c r="AA171">
        <f t="shared" si="436"/>
        <v>9591943.708304774</v>
      </c>
      <c r="AB171">
        <f t="shared" si="413"/>
        <v>589875.49195307016</v>
      </c>
      <c r="AC171">
        <f t="shared" si="414"/>
        <v>1898426.7563593304</v>
      </c>
      <c r="AD171">
        <f t="shared" si="415"/>
        <v>122019.49618953136</v>
      </c>
      <c r="AE171">
        <f t="shared" si="416"/>
        <v>429509.92493793281</v>
      </c>
      <c r="AF171">
        <f t="shared" si="417"/>
        <v>6618089.9135633102</v>
      </c>
      <c r="AG171">
        <f t="shared" si="418"/>
        <v>400690.66494432185</v>
      </c>
      <c r="AH171">
        <f t="shared" si="419"/>
        <v>1043055.7981184399</v>
      </c>
      <c r="AI171">
        <f t="shared" si="420"/>
        <v>321783.09743619163</v>
      </c>
      <c r="AJ171">
        <f t="shared" si="421"/>
        <v>2006287.3711487788</v>
      </c>
      <c r="AK171">
        <f t="shared" si="422"/>
        <v>1990434.6637451847</v>
      </c>
      <c r="AL171">
        <f t="shared" si="423"/>
        <v>1660724.2444605576</v>
      </c>
      <c r="AM171">
        <f t="shared" si="424"/>
        <v>2270904.8484679675</v>
      </c>
      <c r="AN171">
        <f t="shared" si="425"/>
        <v>62292.083094125483</v>
      </c>
      <c r="AO171">
        <f t="shared" si="426"/>
        <v>9915.5001548216678</v>
      </c>
      <c r="AP171">
        <f t="shared" si="427"/>
        <v>2193173.3475651485</v>
      </c>
      <c r="AQ171">
        <f t="shared" si="428"/>
        <v>128670.00687336724</v>
      </c>
      <c r="AR171">
        <f t="shared" si="429"/>
        <v>36253.348171037469</v>
      </c>
      <c r="AS171">
        <f t="shared" si="430"/>
        <v>3380480.2217178238</v>
      </c>
      <c r="AT171">
        <f t="shared" si="432"/>
        <v>3288760.3279902954</v>
      </c>
      <c r="AU171">
        <f t="shared" si="433"/>
        <v>21956709.184803993</v>
      </c>
    </row>
    <row r="172" spans="1:47">
      <c r="A172" s="3" t="s">
        <v>82</v>
      </c>
      <c r="B172" s="5">
        <v>9</v>
      </c>
      <c r="C172" s="6">
        <f>$B$172*C176</f>
        <v>1.4387915562457161</v>
      </c>
      <c r="D172" s="6">
        <f t="shared" ref="D172:W172" si="440">$B$172*D176</f>
        <v>8.8481323792960531E-2</v>
      </c>
      <c r="E172" s="6">
        <f t="shared" si="440"/>
        <v>0.28476401345389957</v>
      </c>
      <c r="F172" s="6">
        <f t="shared" si="440"/>
        <v>1.8302924428429707E-2</v>
      </c>
      <c r="G172" s="6">
        <f t="shared" si="440"/>
        <v>6.442648874068993E-2</v>
      </c>
      <c r="H172" s="6">
        <f t="shared" si="440"/>
        <v>0.99271348703449647</v>
      </c>
      <c r="I172" s="6">
        <f t="shared" si="440"/>
        <v>6.0103599741648285E-2</v>
      </c>
      <c r="J172" s="6">
        <f t="shared" si="440"/>
        <v>0.156458369717766</v>
      </c>
      <c r="K172" s="6">
        <f t="shared" si="440"/>
        <v>4.8267464615428753E-2</v>
      </c>
      <c r="L172" s="6">
        <f t="shared" si="440"/>
        <v>0.30094310567231686</v>
      </c>
      <c r="M172" s="6">
        <f t="shared" si="440"/>
        <v>0.29856519956177768</v>
      </c>
      <c r="N172" s="6">
        <f t="shared" si="440"/>
        <v>0.24910863666908364</v>
      </c>
      <c r="O172" s="6">
        <f t="shared" si="440"/>
        <v>0.34063572727019509</v>
      </c>
      <c r="P172" s="6">
        <f t="shared" si="440"/>
        <v>9.3438124641188232E-3</v>
      </c>
      <c r="Q172" s="6">
        <f t="shared" si="440"/>
        <v>1.4873250232232504E-3</v>
      </c>
      <c r="R172" s="6">
        <f t="shared" si="440"/>
        <v>0.32897600213477229</v>
      </c>
      <c r="S172" s="6">
        <f t="shared" si="440"/>
        <v>1.9300501031005089E-2</v>
      </c>
      <c r="T172" s="6">
        <f t="shared" si="440"/>
        <v>5.43800222565562E-3</v>
      </c>
      <c r="U172" s="6">
        <f t="shared" si="440"/>
        <v>0.50707203325767358</v>
      </c>
      <c r="V172" s="6">
        <f t="shared" si="440"/>
        <v>0.49331404919854432</v>
      </c>
      <c r="W172" s="6">
        <f t="shared" si="440"/>
        <v>3.2935063777205986</v>
      </c>
      <c r="X172">
        <v>0.1</v>
      </c>
      <c r="Z172" t="s">
        <v>82</v>
      </c>
      <c r="AA172">
        <f t="shared" si="436"/>
        <v>14387915.562457159</v>
      </c>
      <c r="AB172">
        <f t="shared" si="413"/>
        <v>884813.2379296053</v>
      </c>
      <c r="AC172">
        <f t="shared" si="414"/>
        <v>2847640.1345389956</v>
      </c>
      <c r="AD172">
        <f t="shared" si="415"/>
        <v>183029.24428429708</v>
      </c>
      <c r="AE172">
        <f t="shared" si="416"/>
        <v>644264.88740689924</v>
      </c>
      <c r="AF172">
        <f t="shared" si="417"/>
        <v>9927134.8703449648</v>
      </c>
      <c r="AG172">
        <f t="shared" si="418"/>
        <v>601035.99741648289</v>
      </c>
      <c r="AH172">
        <f t="shared" si="419"/>
        <v>1564583.69717766</v>
      </c>
      <c r="AI172">
        <f t="shared" si="420"/>
        <v>482674.6461542875</v>
      </c>
      <c r="AJ172">
        <f t="shared" si="421"/>
        <v>3009431.0567231686</v>
      </c>
      <c r="AK172">
        <f t="shared" si="422"/>
        <v>2985651.9956177766</v>
      </c>
      <c r="AL172">
        <f t="shared" si="423"/>
        <v>2491086.3666908364</v>
      </c>
      <c r="AM172">
        <f t="shared" si="424"/>
        <v>3406357.2727019507</v>
      </c>
      <c r="AN172">
        <f t="shared" si="425"/>
        <v>93438.124641188231</v>
      </c>
      <c r="AO172">
        <f t="shared" si="426"/>
        <v>14873.250232232504</v>
      </c>
      <c r="AP172">
        <f t="shared" si="427"/>
        <v>3289760.021347723</v>
      </c>
      <c r="AQ172">
        <f t="shared" si="428"/>
        <v>193005.01031005089</v>
      </c>
      <c r="AR172">
        <f t="shared" si="429"/>
        <v>54380.0222565562</v>
      </c>
      <c r="AS172">
        <f t="shared" si="430"/>
        <v>5070720.3325767359</v>
      </c>
      <c r="AT172">
        <f t="shared" si="432"/>
        <v>4933140.491985443</v>
      </c>
      <c r="AU172">
        <f t="shared" si="433"/>
        <v>32935063.777205981</v>
      </c>
    </row>
    <row r="173" spans="1:47">
      <c r="A173" s="3" t="s">
        <v>83</v>
      </c>
      <c r="B173" s="5">
        <v>95</v>
      </c>
      <c r="C173" s="6">
        <f>$B$173*C176</f>
        <v>15.187244204815892</v>
      </c>
      <c r="D173" s="6">
        <f t="shared" ref="D173:W173" si="441">$B$173*D176</f>
        <v>0.93396952892569451</v>
      </c>
      <c r="E173" s="6">
        <f t="shared" si="441"/>
        <v>3.0058423642356065</v>
      </c>
      <c r="F173" s="6">
        <f t="shared" si="441"/>
        <v>0.19319753563342468</v>
      </c>
      <c r="G173" s="6">
        <f t="shared" si="441"/>
        <v>0.68005738115172698</v>
      </c>
      <c r="H173" s="6">
        <f t="shared" si="441"/>
        <v>10.478642363141907</v>
      </c>
      <c r="I173" s="6">
        <f t="shared" si="441"/>
        <v>0.63442688616184295</v>
      </c>
      <c r="J173" s="6">
        <f t="shared" si="441"/>
        <v>1.6515050136875298</v>
      </c>
      <c r="K173" s="6">
        <f t="shared" si="441"/>
        <v>0.50948990427397012</v>
      </c>
      <c r="L173" s="6">
        <f t="shared" si="441"/>
        <v>3.1766216709855666</v>
      </c>
      <c r="M173" s="6">
        <f t="shared" si="441"/>
        <v>3.1515215509298757</v>
      </c>
      <c r="N173" s="6">
        <f t="shared" si="441"/>
        <v>2.6294800537292162</v>
      </c>
      <c r="O173" s="6">
        <f t="shared" si="441"/>
        <v>3.5955993434076152</v>
      </c>
      <c r="P173" s="6">
        <f t="shared" si="441"/>
        <v>9.8629131565698691E-2</v>
      </c>
      <c r="Q173" s="6">
        <f t="shared" si="441"/>
        <v>1.5699541911800976E-2</v>
      </c>
      <c r="R173" s="6">
        <f t="shared" si="441"/>
        <v>3.4725244669781521</v>
      </c>
      <c r="S173" s="6">
        <f t="shared" si="441"/>
        <v>0.20372751088283148</v>
      </c>
      <c r="T173" s="6">
        <f t="shared" si="441"/>
        <v>5.7401134604142659E-2</v>
      </c>
      <c r="U173" s="6">
        <f t="shared" si="441"/>
        <v>5.3524270177198874</v>
      </c>
      <c r="V173" s="6">
        <f t="shared" si="441"/>
        <v>5.2072038526513014</v>
      </c>
      <c r="W173" s="6">
        <f t="shared" si="441"/>
        <v>34.764789542606323</v>
      </c>
      <c r="X173">
        <v>1.5</v>
      </c>
      <c r="Z173" t="s">
        <v>83</v>
      </c>
      <c r="AA173">
        <f t="shared" si="436"/>
        <v>10124829.46987726</v>
      </c>
      <c r="AB173">
        <f t="shared" si="413"/>
        <v>622646.35261712968</v>
      </c>
      <c r="AC173">
        <f t="shared" si="414"/>
        <v>2003894.9094904042</v>
      </c>
      <c r="AD173">
        <f t="shared" si="415"/>
        <v>128798.35708894979</v>
      </c>
      <c r="AE173">
        <f t="shared" si="416"/>
        <v>453371.58743448462</v>
      </c>
      <c r="AF173">
        <f t="shared" si="417"/>
        <v>6985761.5754279373</v>
      </c>
      <c r="AG173">
        <f t="shared" si="418"/>
        <v>422951.25744122866</v>
      </c>
      <c r="AH173">
        <f t="shared" si="419"/>
        <v>1101003.3424583531</v>
      </c>
      <c r="AI173">
        <f t="shared" si="420"/>
        <v>339659.93618264672</v>
      </c>
      <c r="AJ173">
        <f t="shared" si="421"/>
        <v>2117747.7806570446</v>
      </c>
      <c r="AK173">
        <f t="shared" si="422"/>
        <v>2101014.3672865839</v>
      </c>
      <c r="AL173">
        <f t="shared" si="423"/>
        <v>1752986.7024861441</v>
      </c>
      <c r="AM173">
        <f t="shared" si="424"/>
        <v>2397066.2289384101</v>
      </c>
      <c r="AN173">
        <f t="shared" si="425"/>
        <v>65752.754377132456</v>
      </c>
      <c r="AO173">
        <f t="shared" si="426"/>
        <v>10466.361274533985</v>
      </c>
      <c r="AP173">
        <f t="shared" si="427"/>
        <v>2315016.3113187682</v>
      </c>
      <c r="AQ173">
        <f t="shared" si="428"/>
        <v>135818.34058855433</v>
      </c>
      <c r="AR173">
        <f t="shared" si="429"/>
        <v>38267.423069428434</v>
      </c>
      <c r="AS173">
        <f t="shared" si="430"/>
        <v>3568284.6784799248</v>
      </c>
      <c r="AT173">
        <f t="shared" si="432"/>
        <v>3471469.2351008677</v>
      </c>
      <c r="AU173">
        <f t="shared" si="433"/>
        <v>23176526.361737546</v>
      </c>
    </row>
    <row r="174" spans="1:47">
      <c r="A174" s="3" t="s">
        <v>84</v>
      </c>
      <c r="B174" s="5">
        <v>46</v>
      </c>
      <c r="C174" s="6">
        <f>$B$174*C176</f>
        <v>7.3538235097003266</v>
      </c>
      <c r="D174" s="6">
        <f t="shared" ref="D174:W174" si="442">$B$174*D176</f>
        <v>0.45223787716402053</v>
      </c>
      <c r="E174" s="6">
        <f t="shared" si="442"/>
        <v>1.4554605132088199</v>
      </c>
      <c r="F174" s="6">
        <f t="shared" si="442"/>
        <v>9.354828041197405E-2</v>
      </c>
      <c r="G174" s="6">
        <f t="shared" si="442"/>
        <v>0.32929094245241519</v>
      </c>
      <c r="H174" s="6">
        <f t="shared" si="442"/>
        <v>5.0738689337318705</v>
      </c>
      <c r="I174" s="6">
        <f t="shared" si="442"/>
        <v>0.30719617645731345</v>
      </c>
      <c r="J174" s="6">
        <f t="shared" si="442"/>
        <v>0.7996761118908039</v>
      </c>
      <c r="K174" s="6">
        <f t="shared" si="442"/>
        <v>0.2467003747010803</v>
      </c>
      <c r="L174" s="6">
        <f t="shared" si="442"/>
        <v>1.5381536512140639</v>
      </c>
      <c r="M174" s="6">
        <f t="shared" si="442"/>
        <v>1.5259999088713081</v>
      </c>
      <c r="N174" s="6">
        <f t="shared" si="442"/>
        <v>1.2732219207530941</v>
      </c>
      <c r="O174" s="6">
        <f t="shared" si="442"/>
        <v>1.7410270504921084</v>
      </c>
      <c r="P174" s="6">
        <f t="shared" si="442"/>
        <v>4.7757263705496204E-2</v>
      </c>
      <c r="Q174" s="6">
        <f t="shared" si="442"/>
        <v>7.6018834520299458E-3</v>
      </c>
      <c r="R174" s="6">
        <f t="shared" si="442"/>
        <v>1.6814328997999475</v>
      </c>
      <c r="S174" s="6">
        <f t="shared" si="442"/>
        <v>9.8647005269581561E-2</v>
      </c>
      <c r="T174" s="6">
        <f t="shared" si="442"/>
        <v>2.7794233597795391E-2</v>
      </c>
      <c r="U174" s="6">
        <f t="shared" si="442"/>
        <v>2.5917015033169983</v>
      </c>
      <c r="V174" s="6">
        <f t="shared" si="442"/>
        <v>2.5213829181258931</v>
      </c>
      <c r="W174" s="6">
        <f t="shared" si="442"/>
        <v>16.833477041683061</v>
      </c>
      <c r="X174">
        <v>1</v>
      </c>
      <c r="Z174" t="s">
        <v>84</v>
      </c>
      <c r="AA174">
        <f t="shared" si="436"/>
        <v>7353823.5097003262</v>
      </c>
      <c r="AB174">
        <f t="shared" si="413"/>
        <v>452237.87716402055</v>
      </c>
      <c r="AC174">
        <f t="shared" si="414"/>
        <v>1455460.5132088198</v>
      </c>
      <c r="AD174">
        <f t="shared" si="415"/>
        <v>93548.280411974047</v>
      </c>
      <c r="AE174">
        <f t="shared" si="416"/>
        <v>329290.94245241518</v>
      </c>
      <c r="AF174">
        <f t="shared" si="417"/>
        <v>5073868.9337318707</v>
      </c>
      <c r="AG174">
        <f t="shared" si="418"/>
        <v>307196.17645731347</v>
      </c>
      <c r="AH174">
        <f t="shared" si="419"/>
        <v>799676.11189080391</v>
      </c>
      <c r="AI174">
        <f t="shared" si="420"/>
        <v>246700.37470108029</v>
      </c>
      <c r="AJ174">
        <f t="shared" si="421"/>
        <v>1538153.6512140639</v>
      </c>
      <c r="AK174">
        <f t="shared" si="422"/>
        <v>1525999.9088713082</v>
      </c>
      <c r="AL174">
        <f t="shared" si="423"/>
        <v>1273221.9207530941</v>
      </c>
      <c r="AM174">
        <f t="shared" si="424"/>
        <v>1741027.0504921083</v>
      </c>
      <c r="AN174">
        <f t="shared" si="425"/>
        <v>47757.263705496203</v>
      </c>
      <c r="AO174">
        <f t="shared" si="426"/>
        <v>7601.8834520299461</v>
      </c>
      <c r="AP174">
        <f t="shared" si="427"/>
        <v>1681432.8997999474</v>
      </c>
      <c r="AQ174">
        <f t="shared" si="428"/>
        <v>98647.005269581568</v>
      </c>
      <c r="AR174">
        <f t="shared" si="429"/>
        <v>27794.233597795392</v>
      </c>
      <c r="AS174">
        <f t="shared" si="430"/>
        <v>2591701.5033169985</v>
      </c>
      <c r="AT174">
        <f t="shared" si="432"/>
        <v>2521382.918125893</v>
      </c>
      <c r="AU174">
        <f t="shared" si="433"/>
        <v>16833477.041683059</v>
      </c>
    </row>
    <row r="175" spans="1:47">
      <c r="A175" s="3" t="s">
        <v>85</v>
      </c>
      <c r="B175" s="5">
        <v>56</v>
      </c>
      <c r="C175">
        <f>$B$175*C176</f>
        <v>8.9524807944177898</v>
      </c>
      <c r="D175">
        <f t="shared" ref="D175:W175" si="443">$B$175*D176</f>
        <v>0.55055045915619893</v>
      </c>
      <c r="E175">
        <f t="shared" si="443"/>
        <v>1.7718649726020417</v>
      </c>
      <c r="F175">
        <f t="shared" si="443"/>
        <v>0.11388486311022927</v>
      </c>
      <c r="G175">
        <f t="shared" si="443"/>
        <v>0.40087592994207066</v>
      </c>
      <c r="H175">
        <f t="shared" si="443"/>
        <v>6.1768839193257552</v>
      </c>
      <c r="I175">
        <f t="shared" si="443"/>
        <v>0.37397795394803374</v>
      </c>
      <c r="J175">
        <f t="shared" si="443"/>
        <v>0.97351874491054391</v>
      </c>
      <c r="K175">
        <f t="shared" si="443"/>
        <v>0.30033089094044557</v>
      </c>
      <c r="L175">
        <f t="shared" si="443"/>
        <v>1.8725348797388603</v>
      </c>
      <c r="M175">
        <f t="shared" si="443"/>
        <v>1.8577390194955057</v>
      </c>
      <c r="N175">
        <f t="shared" si="443"/>
        <v>1.5500092948298538</v>
      </c>
      <c r="O175">
        <f t="shared" si="443"/>
        <v>2.1195111919034364</v>
      </c>
      <c r="P175">
        <f t="shared" si="443"/>
        <v>5.8139277554517116E-2</v>
      </c>
      <c r="Q175">
        <f t="shared" si="443"/>
        <v>9.25446681116689E-3</v>
      </c>
      <c r="R175">
        <f t="shared" si="443"/>
        <v>2.0469617910608058</v>
      </c>
      <c r="S175">
        <f t="shared" si="443"/>
        <v>0.12009200641514277</v>
      </c>
      <c r="T175">
        <f t="shared" si="443"/>
        <v>3.3836458292968302E-2</v>
      </c>
      <c r="U175">
        <f t="shared" si="443"/>
        <v>3.1551148736033019</v>
      </c>
      <c r="V175">
        <f t="shared" si="443"/>
        <v>3.0695096394576091</v>
      </c>
      <c r="W175">
        <f t="shared" si="443"/>
        <v>20.492928572483727</v>
      </c>
      <c r="X175">
        <v>0.5</v>
      </c>
      <c r="Z175" t="s">
        <v>167</v>
      </c>
      <c r="AA175">
        <f t="shared" si="436"/>
        <v>17904961.588835578</v>
      </c>
      <c r="AB175">
        <f t="shared" si="413"/>
        <v>1101100.9183123978</v>
      </c>
      <c r="AC175">
        <f t="shared" si="414"/>
        <v>3543729.9452040833</v>
      </c>
      <c r="AD175">
        <f t="shared" si="415"/>
        <v>227769.72622045854</v>
      </c>
      <c r="AE175">
        <f t="shared" si="416"/>
        <v>801751.85988414136</v>
      </c>
      <c r="AF175">
        <f t="shared" si="417"/>
        <v>12353767.83865151</v>
      </c>
      <c r="AG175">
        <f t="shared" si="418"/>
        <v>747955.90789606748</v>
      </c>
      <c r="AH175">
        <f t="shared" si="419"/>
        <v>1947037.4898210878</v>
      </c>
      <c r="AI175">
        <f t="shared" si="420"/>
        <v>600661.78188089118</v>
      </c>
      <c r="AJ175">
        <f t="shared" si="421"/>
        <v>3745069.7594777206</v>
      </c>
      <c r="AK175">
        <f t="shared" si="422"/>
        <v>3715478.0389910112</v>
      </c>
      <c r="AL175">
        <f t="shared" si="423"/>
        <v>3100018.5896597076</v>
      </c>
      <c r="AM175">
        <f t="shared" si="424"/>
        <v>4239022.3838068731</v>
      </c>
      <c r="AN175">
        <f t="shared" si="425"/>
        <v>116278.55510903423</v>
      </c>
      <c r="AO175">
        <f t="shared" si="426"/>
        <v>18508.933622333781</v>
      </c>
      <c r="AP175">
        <f t="shared" si="427"/>
        <v>4093923.5821216116</v>
      </c>
      <c r="AQ175">
        <f t="shared" si="428"/>
        <v>240184.01283028553</v>
      </c>
      <c r="AR175">
        <f t="shared" si="429"/>
        <v>67672.916585936604</v>
      </c>
      <c r="AS175">
        <f t="shared" si="430"/>
        <v>6310229.7472066041</v>
      </c>
      <c r="AT175">
        <f t="shared" si="432"/>
        <v>6139019.2789152181</v>
      </c>
      <c r="AU175">
        <f t="shared" si="433"/>
        <v>40985857.144967452</v>
      </c>
    </row>
    <row r="176" spans="1:47">
      <c r="A176" s="3" t="s">
        <v>161</v>
      </c>
      <c r="B176" s="5"/>
      <c r="C176">
        <v>0.15986572847174624</v>
      </c>
      <c r="D176">
        <v>9.8312581992178374E-3</v>
      </c>
      <c r="E176">
        <v>3.1640445939322172E-2</v>
      </c>
      <c r="F176">
        <v>2.0336582698255229E-3</v>
      </c>
      <c r="G176">
        <v>7.1584987489655477E-3</v>
      </c>
      <c r="H176">
        <v>0.11030149855938849</v>
      </c>
      <c r="I176">
        <v>6.6781777490720314E-3</v>
      </c>
      <c r="J176">
        <v>1.7384263301973998E-2</v>
      </c>
      <c r="K176">
        <v>5.3630516239365281E-3</v>
      </c>
      <c r="L176">
        <v>3.343812285247965E-2</v>
      </c>
      <c r="M176">
        <v>3.3173911062419743E-2</v>
      </c>
      <c r="N176">
        <v>2.7678737407675961E-2</v>
      </c>
      <c r="O176">
        <v>3.784841414113279E-2</v>
      </c>
      <c r="P176">
        <v>1.0382013849020914E-3</v>
      </c>
      <c r="Q176">
        <v>1.6525833591369448E-4</v>
      </c>
      <c r="R176">
        <v>3.6552889126085814E-2</v>
      </c>
      <c r="S176">
        <v>2.1445001145561208E-3</v>
      </c>
      <c r="T176">
        <v>6.0422246951729111E-4</v>
      </c>
      <c r="U176">
        <v>5.6341337028630395E-2</v>
      </c>
      <c r="V176">
        <v>5.4812672133171592E-2</v>
      </c>
      <c r="W176">
        <v>0.36594515308006653</v>
      </c>
      <c r="Z176" t="s">
        <v>90</v>
      </c>
      <c r="AA176">
        <f>MAX(AA165:AA175)</f>
        <v>46829467841.228622</v>
      </c>
      <c r="AB176">
        <f t="shared" ref="AB176:AS176" si="444">MAX(AB165:AB175)</f>
        <v>2879870464.2968812</v>
      </c>
      <c r="AC176">
        <f t="shared" si="444"/>
        <v>9268435829.0056419</v>
      </c>
      <c r="AD176">
        <f t="shared" si="444"/>
        <v>595719516.97999036</v>
      </c>
      <c r="AE176">
        <f t="shared" si="444"/>
        <v>2096939038.5344777</v>
      </c>
      <c r="AF176">
        <f t="shared" si="444"/>
        <v>32310617973.001671</v>
      </c>
      <c r="AG176">
        <f t="shared" si="444"/>
        <v>1956238608.0356703</v>
      </c>
      <c r="AH176">
        <f t="shared" si="444"/>
        <v>5092372249.0472431</v>
      </c>
      <c r="AI176">
        <f t="shared" si="444"/>
        <v>1570998712.1997271</v>
      </c>
      <c r="AJ176">
        <f t="shared" si="444"/>
        <v>9795029327.1768627</v>
      </c>
      <c r="AK176">
        <f t="shared" si="444"/>
        <v>9717633767.514616</v>
      </c>
      <c r="AL176">
        <f t="shared" si="444"/>
        <v>8107932548.8305187</v>
      </c>
      <c r="AM176">
        <f t="shared" si="444"/>
        <v>11086935954.362026</v>
      </c>
      <c r="AN176">
        <f t="shared" si="444"/>
        <v>304120331.67936963</v>
      </c>
      <c r="AO176">
        <f t="shared" si="444"/>
        <v>48409124.339198522</v>
      </c>
      <c r="AP176">
        <f t="shared" si="444"/>
        <v>10707437811.704315</v>
      </c>
      <c r="AQ176">
        <f t="shared" si="444"/>
        <v>628188418.55692446</v>
      </c>
      <c r="AR176">
        <f t="shared" si="444"/>
        <v>176994887.99570009</v>
      </c>
      <c r="AS176">
        <f t="shared" si="444"/>
        <v>16504067855.7967</v>
      </c>
      <c r="AT176">
        <f>MAX(AT165:AT175)</f>
        <v>16056276047.969954</v>
      </c>
      <c r="AU176">
        <f>MAX(AU165:AU175)</f>
        <v>107196313691.74388</v>
      </c>
    </row>
    <row r="178" spans="1:47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 spans="1:47">
      <c r="A179" s="9" t="s">
        <v>171</v>
      </c>
      <c r="C179">
        <v>1</v>
      </c>
      <c r="D179">
        <v>2</v>
      </c>
      <c r="E179">
        <v>3</v>
      </c>
      <c r="F179">
        <v>4</v>
      </c>
      <c r="G179">
        <v>5</v>
      </c>
      <c r="H179">
        <v>6</v>
      </c>
      <c r="I179">
        <v>7</v>
      </c>
      <c r="J179">
        <v>8</v>
      </c>
      <c r="K179">
        <v>9</v>
      </c>
      <c r="L179">
        <v>10</v>
      </c>
      <c r="M179">
        <v>11</v>
      </c>
      <c r="N179">
        <v>12</v>
      </c>
      <c r="O179">
        <v>13</v>
      </c>
      <c r="P179">
        <v>14</v>
      </c>
      <c r="Q179">
        <v>15</v>
      </c>
      <c r="R179">
        <v>16</v>
      </c>
      <c r="S179">
        <v>17</v>
      </c>
      <c r="T179">
        <v>18</v>
      </c>
      <c r="U179">
        <v>19</v>
      </c>
      <c r="V179">
        <v>20</v>
      </c>
      <c r="W179">
        <v>21</v>
      </c>
    </row>
    <row r="180" spans="1:47">
      <c r="A180" t="s">
        <v>91</v>
      </c>
      <c r="C180" t="s">
        <v>0</v>
      </c>
      <c r="D180" t="s">
        <v>1</v>
      </c>
      <c r="E180" t="s">
        <v>2</v>
      </c>
      <c r="F180" t="s">
        <v>3</v>
      </c>
      <c r="G180" t="s">
        <v>4</v>
      </c>
      <c r="H180" t="s">
        <v>5</v>
      </c>
      <c r="I180" t="s">
        <v>54</v>
      </c>
      <c r="J180" t="s">
        <v>7</v>
      </c>
      <c r="K180" t="s">
        <v>8</v>
      </c>
      <c r="L180" t="s">
        <v>10</v>
      </c>
      <c r="M180" t="s">
        <v>11</v>
      </c>
      <c r="N180" t="s">
        <v>12</v>
      </c>
      <c r="O180" t="s">
        <v>13</v>
      </c>
      <c r="P180" t="s">
        <v>14</v>
      </c>
      <c r="Q180" t="s">
        <v>15</v>
      </c>
      <c r="R180" t="s">
        <v>16</v>
      </c>
      <c r="S180" t="s">
        <v>17</v>
      </c>
      <c r="T180" t="s">
        <v>18</v>
      </c>
      <c r="U180" t="s">
        <v>19</v>
      </c>
      <c r="X180" t="s">
        <v>87</v>
      </c>
    </row>
    <row r="181" spans="1:47">
      <c r="C181" t="s">
        <v>55</v>
      </c>
      <c r="D181" t="s">
        <v>56</v>
      </c>
      <c r="E181" t="s">
        <v>57</v>
      </c>
      <c r="F181" t="s">
        <v>58</v>
      </c>
      <c r="G181" t="s">
        <v>59</v>
      </c>
      <c r="H181" t="s">
        <v>60</v>
      </c>
      <c r="I181" t="s">
        <v>61</v>
      </c>
      <c r="J181" t="s">
        <v>62</v>
      </c>
      <c r="K181" t="s">
        <v>63</v>
      </c>
      <c r="L181" t="s">
        <v>65</v>
      </c>
      <c r="M181" t="s">
        <v>66</v>
      </c>
      <c r="N181" t="s">
        <v>67</v>
      </c>
      <c r="O181" t="s">
        <v>68</v>
      </c>
      <c r="P181" t="s">
        <v>69</v>
      </c>
      <c r="Q181" t="s">
        <v>70</v>
      </c>
      <c r="R181" t="s">
        <v>69</v>
      </c>
      <c r="S181" t="s">
        <v>71</v>
      </c>
      <c r="T181" t="s">
        <v>72</v>
      </c>
      <c r="U181" t="s">
        <v>72</v>
      </c>
      <c r="X181" t="s">
        <v>88</v>
      </c>
      <c r="AA181" t="s">
        <v>0</v>
      </c>
      <c r="AB181" t="s">
        <v>1</v>
      </c>
      <c r="AC181" t="s">
        <v>2</v>
      </c>
      <c r="AD181" t="s">
        <v>3</v>
      </c>
      <c r="AE181" t="s">
        <v>4</v>
      </c>
      <c r="AF181" t="s">
        <v>5</v>
      </c>
      <c r="AG181" t="s">
        <v>6</v>
      </c>
      <c r="AH181" t="s">
        <v>7</v>
      </c>
      <c r="AI181" t="s">
        <v>8</v>
      </c>
      <c r="AJ181" t="s">
        <v>10</v>
      </c>
      <c r="AK181" t="s">
        <v>11</v>
      </c>
      <c r="AL181" t="s">
        <v>12</v>
      </c>
      <c r="AM181" t="s">
        <v>13</v>
      </c>
      <c r="AN181" t="s">
        <v>14</v>
      </c>
      <c r="AO181" t="s">
        <v>15</v>
      </c>
      <c r="AP181" t="s">
        <v>16</v>
      </c>
      <c r="AQ181" t="s">
        <v>17</v>
      </c>
      <c r="AR181" t="s">
        <v>18</v>
      </c>
      <c r="AS181" t="s">
        <v>19</v>
      </c>
    </row>
    <row r="182" spans="1:47">
      <c r="A182" t="s">
        <v>73</v>
      </c>
      <c r="C182">
        <f t="shared" ref="C182:K182" si="445">C164</f>
        <v>55213.124291268425</v>
      </c>
      <c r="D182">
        <f t="shared" si="445"/>
        <v>4996.2754377842721</v>
      </c>
      <c r="E182">
        <f t="shared" si="445"/>
        <v>6380.747016078235</v>
      </c>
      <c r="F182">
        <f t="shared" si="445"/>
        <v>7130.806380765981</v>
      </c>
      <c r="G182">
        <f t="shared" si="445"/>
        <v>3960.2555372697607</v>
      </c>
      <c r="H182">
        <f t="shared" si="445"/>
        <v>82940.358510695631</v>
      </c>
      <c r="I182">
        <f t="shared" si="445"/>
        <v>6369.7593225754063</v>
      </c>
      <c r="J182">
        <f t="shared" si="445"/>
        <v>21634.980208083078</v>
      </c>
      <c r="K182">
        <f t="shared" si="445"/>
        <v>5202.6346236501849</v>
      </c>
      <c r="L182">
        <f>M164</f>
        <v>60566.242747502947</v>
      </c>
      <c r="M182">
        <f>L164+N164</f>
        <v>203524.13956042335</v>
      </c>
      <c r="N182">
        <f>O164</f>
        <v>997.61087403121985</v>
      </c>
      <c r="O182">
        <f t="shared" ref="O182" si="446">P164</f>
        <v>579.79292452231448</v>
      </c>
      <c r="P182">
        <f t="shared" ref="P182" si="447">Q164</f>
        <v>16602.929403291575</v>
      </c>
      <c r="Q182">
        <f t="shared" ref="Q182" si="448">R164</f>
        <v>1657.6576881727567</v>
      </c>
      <c r="R182">
        <f t="shared" ref="R182" si="449">S164</f>
        <v>851.83768696343884</v>
      </c>
      <c r="S182">
        <f t="shared" ref="S182" si="450">T164</f>
        <v>45088.468952150004</v>
      </c>
      <c r="T182">
        <f t="shared" ref="T182" si="451">U164</f>
        <v>20511.113636227583</v>
      </c>
      <c r="U182">
        <f t="shared" ref="U182" si="452">V164</f>
        <v>0</v>
      </c>
      <c r="AA182">
        <v>1</v>
      </c>
      <c r="AB182" t="s">
        <v>20</v>
      </c>
      <c r="AC182">
        <v>6</v>
      </c>
      <c r="AD182" t="s">
        <v>21</v>
      </c>
      <c r="AE182" t="s">
        <v>22</v>
      </c>
      <c r="AF182">
        <v>12</v>
      </c>
      <c r="AG182" t="s">
        <v>23</v>
      </c>
      <c r="AH182" t="s">
        <v>24</v>
      </c>
      <c r="AI182">
        <v>27</v>
      </c>
      <c r="AJ182">
        <v>37</v>
      </c>
      <c r="AK182" t="s">
        <v>25</v>
      </c>
      <c r="AL182">
        <v>2</v>
      </c>
      <c r="AM182">
        <v>11</v>
      </c>
      <c r="AN182">
        <v>0</v>
      </c>
      <c r="AO182">
        <v>0</v>
      </c>
      <c r="AP182">
        <v>3</v>
      </c>
      <c r="AQ182">
        <v>26</v>
      </c>
      <c r="AR182">
        <v>0</v>
      </c>
      <c r="AS182">
        <v>25</v>
      </c>
    </row>
    <row r="183" spans="1:47">
      <c r="C183">
        <f>C184-C182</f>
        <v>167432.51521424646</v>
      </c>
      <c r="D183">
        <f t="shared" ref="D183:U183" si="453">D184-D182</f>
        <v>8695.7571812992064</v>
      </c>
      <c r="E183">
        <f t="shared" si="453"/>
        <v>37685.028605399515</v>
      </c>
      <c r="F183">
        <f t="shared" si="453"/>
        <v>-4298.5223737468959</v>
      </c>
      <c r="G183">
        <f t="shared" si="453"/>
        <v>6009.4143044095526</v>
      </c>
      <c r="H183">
        <f t="shared" si="453"/>
        <v>70676.979738958966</v>
      </c>
      <c r="I183">
        <f t="shared" si="453"/>
        <v>2930.9655412682077</v>
      </c>
      <c r="J183">
        <f t="shared" si="453"/>
        <v>2576.1528296293181</v>
      </c>
      <c r="K183">
        <f t="shared" si="453"/>
        <v>2266.5088252127134</v>
      </c>
      <c r="L183">
        <f t="shared" si="453"/>
        <v>-14364.804115226718</v>
      </c>
      <c r="M183">
        <f t="shared" si="453"/>
        <v>-118406.44380866359</v>
      </c>
      <c r="N183">
        <f t="shared" si="453"/>
        <v>51714.026893980983</v>
      </c>
      <c r="O183">
        <f t="shared" si="453"/>
        <v>866.11429703636782</v>
      </c>
      <c r="P183">
        <f t="shared" si="453"/>
        <v>-16372.773457831228</v>
      </c>
      <c r="Q183">
        <f t="shared" si="453"/>
        <v>49249.697209283455</v>
      </c>
      <c r="R183">
        <f t="shared" si="453"/>
        <v>2134.8162005793288</v>
      </c>
      <c r="S183">
        <f t="shared" si="453"/>
        <v>-44246.965901963398</v>
      </c>
      <c r="T183">
        <f t="shared" si="453"/>
        <v>57955.691808894073</v>
      </c>
      <c r="U183">
        <f t="shared" si="453"/>
        <v>76337.827730556615</v>
      </c>
    </row>
    <row r="184" spans="1:47">
      <c r="A184" t="s">
        <v>74</v>
      </c>
      <c r="B184" t="s">
        <v>86</v>
      </c>
      <c r="C184">
        <f t="shared" ref="C184:K184" si="454">C165</f>
        <v>222645.63950551488</v>
      </c>
      <c r="D184">
        <f t="shared" si="454"/>
        <v>13692.032619083478</v>
      </c>
      <c r="E184">
        <f t="shared" si="454"/>
        <v>44065.775621477747</v>
      </c>
      <c r="F184">
        <f t="shared" si="454"/>
        <v>2832.284007019085</v>
      </c>
      <c r="G184">
        <f t="shared" si="454"/>
        <v>9969.6698416793133</v>
      </c>
      <c r="H184">
        <f t="shared" si="454"/>
        <v>153617.3382496546</v>
      </c>
      <c r="I184">
        <f t="shared" si="454"/>
        <v>9300.724863843614</v>
      </c>
      <c r="J184">
        <f t="shared" si="454"/>
        <v>24211.133037712396</v>
      </c>
      <c r="K184">
        <f t="shared" si="454"/>
        <v>7469.1434488628984</v>
      </c>
      <c r="L184">
        <f t="shared" ref="L184" si="455">M165</f>
        <v>46201.438632276229</v>
      </c>
      <c r="M184">
        <f t="shared" ref="M184" si="456">L165+N165</f>
        <v>85117.695751759762</v>
      </c>
      <c r="N184">
        <f t="shared" ref="N184" si="457">O165</f>
        <v>52711.637768012202</v>
      </c>
      <c r="O184">
        <f t="shared" ref="O184" si="458">P165</f>
        <v>1445.9072215586823</v>
      </c>
      <c r="P184">
        <f t="shared" ref="P184" si="459">Q165</f>
        <v>230.15594546034595</v>
      </c>
      <c r="Q184">
        <f t="shared" ref="Q184" si="460">R165</f>
        <v>50907.354897456215</v>
      </c>
      <c r="R184">
        <f t="shared" ref="R184" si="461">S165</f>
        <v>2986.6538875427677</v>
      </c>
      <c r="S184">
        <f t="shared" ref="S184" si="462">T165</f>
        <v>841.50305018660936</v>
      </c>
      <c r="T184">
        <f t="shared" ref="T184" si="463">U165</f>
        <v>78466.805445121659</v>
      </c>
      <c r="U184">
        <f t="shared" ref="U184" si="464">V165</f>
        <v>76337.827730556615</v>
      </c>
      <c r="AA184">
        <v>1</v>
      </c>
      <c r="AB184">
        <v>2</v>
      </c>
      <c r="AC184">
        <v>3</v>
      </c>
      <c r="AD184">
        <v>4</v>
      </c>
      <c r="AE184">
        <v>5</v>
      </c>
      <c r="AF184">
        <v>6</v>
      </c>
      <c r="AG184">
        <v>7</v>
      </c>
      <c r="AH184">
        <v>8</v>
      </c>
      <c r="AI184">
        <v>9</v>
      </c>
      <c r="AJ184">
        <v>10</v>
      </c>
      <c r="AK184">
        <v>11</v>
      </c>
      <c r="AL184">
        <v>12</v>
      </c>
      <c r="AM184">
        <v>13</v>
      </c>
      <c r="AN184">
        <v>14</v>
      </c>
      <c r="AO184">
        <v>15</v>
      </c>
      <c r="AP184">
        <v>16</v>
      </c>
      <c r="AQ184">
        <v>17</v>
      </c>
      <c r="AR184">
        <v>18</v>
      </c>
      <c r="AS184">
        <v>19</v>
      </c>
      <c r="AT184">
        <v>20</v>
      </c>
      <c r="AU184">
        <v>21</v>
      </c>
    </row>
    <row r="185" spans="1:47">
      <c r="A185" s="3" t="s">
        <v>75</v>
      </c>
      <c r="B185" s="5">
        <v>198812</v>
      </c>
      <c r="C185" s="5">
        <f>$B$185*C196</f>
        <v>744.27312952660634</v>
      </c>
      <c r="D185" s="5">
        <f t="shared" ref="D185:W185" si="465">$B$185*D196</f>
        <v>1.0331533491373486E-47</v>
      </c>
      <c r="E185" s="5">
        <f t="shared" si="465"/>
        <v>16.877433608412204</v>
      </c>
      <c r="F185" s="5">
        <f t="shared" si="465"/>
        <v>1.0331533491373486E-47</v>
      </c>
      <c r="G185" s="5">
        <f t="shared" si="465"/>
        <v>1.0331533491373486E-47</v>
      </c>
      <c r="H185" s="5">
        <f t="shared" si="465"/>
        <v>4817.9468507979118</v>
      </c>
      <c r="I185" s="5">
        <f t="shared" si="465"/>
        <v>1871.1542558403523</v>
      </c>
      <c r="J185" s="5">
        <f t="shared" si="465"/>
        <v>885.15991960029157</v>
      </c>
      <c r="K185" s="5">
        <f t="shared" si="465"/>
        <v>1935.3014725960488</v>
      </c>
      <c r="L185" s="5">
        <f t="shared" si="465"/>
        <v>3035.924375360687</v>
      </c>
      <c r="M185" s="5">
        <f t="shared" si="465"/>
        <v>9883.7732961509209</v>
      </c>
      <c r="N185" s="5">
        <f t="shared" si="465"/>
        <v>7468.743425000348</v>
      </c>
      <c r="O185" s="5">
        <f t="shared" si="465"/>
        <v>38165.27310760902</v>
      </c>
      <c r="P185" s="5">
        <f t="shared" si="465"/>
        <v>146.84636515521183</v>
      </c>
      <c r="Q185" s="5">
        <f t="shared" si="465"/>
        <v>62.430642838483195</v>
      </c>
      <c r="R185" s="5">
        <f t="shared" si="465"/>
        <v>2709.8299792917874</v>
      </c>
      <c r="S185" s="5">
        <f t="shared" si="465"/>
        <v>798.00406151958987</v>
      </c>
      <c r="T185" s="5">
        <f t="shared" si="465"/>
        <v>203.86505207296668</v>
      </c>
      <c r="U185" s="5">
        <f t="shared" si="465"/>
        <v>14756.603662912175</v>
      </c>
      <c r="V185" s="5">
        <f t="shared" si="465"/>
        <v>15348.558288233673</v>
      </c>
      <c r="W185" s="5">
        <f t="shared" si="465"/>
        <v>95961.434681885527</v>
      </c>
      <c r="X185">
        <v>100</v>
      </c>
      <c r="Z185" t="s">
        <v>75</v>
      </c>
      <c r="AA185">
        <f>C185/$X185*1000000</f>
        <v>7442731.295266063</v>
      </c>
      <c r="AB185">
        <f t="shared" ref="AB185:AB195" si="466">D185/$X185*1000000</f>
        <v>1.0331533491373485E-43</v>
      </c>
      <c r="AC185">
        <f t="shared" ref="AC185:AC195" si="467">E185/$X185*1000000</f>
        <v>168774.33608412204</v>
      </c>
      <c r="AD185">
        <f t="shared" ref="AD185:AD195" si="468">F185/$X185*1000000</f>
        <v>1.0331533491373485E-43</v>
      </c>
      <c r="AE185">
        <f t="shared" ref="AE185:AE195" si="469">G185/$X185*1000000</f>
        <v>1.0331533491373485E-43</v>
      </c>
      <c r="AF185">
        <f t="shared" ref="AF185:AF195" si="470">H185/$X185*1000000</f>
        <v>48179468.507979117</v>
      </c>
      <c r="AG185">
        <f t="shared" ref="AG185:AG195" si="471">I185/$X185*1000000</f>
        <v>18711542.558403522</v>
      </c>
      <c r="AH185">
        <f t="shared" ref="AH185:AH195" si="472">J185/$X185*1000000</f>
        <v>8851599.1960029155</v>
      </c>
      <c r="AI185">
        <f t="shared" ref="AI185:AI195" si="473">K185/$X185*1000000</f>
        <v>19353014.725960489</v>
      </c>
      <c r="AJ185">
        <f t="shared" ref="AJ185:AJ195" si="474">L185/$X185*1000000</f>
        <v>30359243.753606867</v>
      </c>
      <c r="AK185">
        <f t="shared" ref="AK185:AK195" si="475">M185/$X185*1000000</f>
        <v>98837732.961509198</v>
      </c>
      <c r="AL185">
        <f t="shared" ref="AL185:AL195" si="476">N185/$X185*1000000</f>
        <v>74687434.250003472</v>
      </c>
      <c r="AM185">
        <f t="shared" ref="AM185:AM195" si="477">O185/$X185*1000000</f>
        <v>381652731.07609022</v>
      </c>
      <c r="AN185">
        <f t="shared" ref="AN185:AN195" si="478">P185/$X185*1000000</f>
        <v>1468463.6515521184</v>
      </c>
      <c r="AO185">
        <f t="shared" ref="AO185:AO195" si="479">Q185/$X185*1000000</f>
        <v>624306.42838483199</v>
      </c>
      <c r="AP185">
        <f t="shared" ref="AP185:AP195" si="480">R185/$X185*1000000</f>
        <v>27098299.792917874</v>
      </c>
      <c r="AQ185">
        <f t="shared" ref="AQ185:AQ195" si="481">S185/$X185*1000000</f>
        <v>7980040.6151958983</v>
      </c>
      <c r="AR185">
        <f t="shared" ref="AR185:AR195" si="482">T185/$X185*1000000</f>
        <v>2038650.5207296666</v>
      </c>
      <c r="AS185">
        <f t="shared" ref="AS185:AS195" si="483">U185/$X185*1000000</f>
        <v>147566036.62912175</v>
      </c>
      <c r="AT185">
        <f>V185/$X185*1000000</f>
        <v>153485582.88233674</v>
      </c>
      <c r="AU185">
        <f>W185/$X185*1000000</f>
        <v>959614346.81885517</v>
      </c>
    </row>
    <row r="186" spans="1:47">
      <c r="A186" s="3" t="s">
        <v>76</v>
      </c>
      <c r="B186" s="5">
        <v>42545</v>
      </c>
      <c r="C186" s="5">
        <f>$B$186*C196</f>
        <v>159.2715746318606</v>
      </c>
      <c r="D186" s="5">
        <f t="shared" ref="D186:W186" si="484">$B$186*D196</f>
        <v>2.2109082569989989E-48</v>
      </c>
      <c r="E186" s="5">
        <f t="shared" si="484"/>
        <v>3.6117055955872743</v>
      </c>
      <c r="F186" s="5">
        <f t="shared" si="484"/>
        <v>2.2109082569989989E-48</v>
      </c>
      <c r="G186" s="5">
        <f t="shared" si="484"/>
        <v>2.2109082569989989E-48</v>
      </c>
      <c r="H186" s="5">
        <f t="shared" si="484"/>
        <v>1031.0220146027259</v>
      </c>
      <c r="I186" s="5">
        <f t="shared" si="484"/>
        <v>400.41978258217705</v>
      </c>
      <c r="J186" s="5">
        <f t="shared" si="484"/>
        <v>189.42080346958136</v>
      </c>
      <c r="K186" s="5">
        <f t="shared" si="484"/>
        <v>414.14703917066828</v>
      </c>
      <c r="L186" s="5">
        <f t="shared" si="484"/>
        <v>649.67608871557263</v>
      </c>
      <c r="M186" s="5">
        <f t="shared" si="484"/>
        <v>2115.0893048947796</v>
      </c>
      <c r="N186" s="5">
        <f t="shared" si="484"/>
        <v>1598.282241598293</v>
      </c>
      <c r="O186" s="5">
        <f t="shared" si="484"/>
        <v>8167.2210146431098</v>
      </c>
      <c r="P186" s="5">
        <f t="shared" si="484"/>
        <v>31.424554883651325</v>
      </c>
      <c r="Q186" s="5">
        <f t="shared" si="484"/>
        <v>13.359916401239701</v>
      </c>
      <c r="R186" s="5">
        <f t="shared" si="484"/>
        <v>579.89314764183803</v>
      </c>
      <c r="S186" s="5">
        <f t="shared" si="484"/>
        <v>170.76978651867569</v>
      </c>
      <c r="T186" s="5">
        <f t="shared" si="484"/>
        <v>43.626333623948085</v>
      </c>
      <c r="U186" s="5">
        <f t="shared" si="484"/>
        <v>3157.8561799016079</v>
      </c>
      <c r="V186" s="5">
        <f t="shared" si="484"/>
        <v>3284.5321830317166</v>
      </c>
      <c r="W186" s="5">
        <f t="shared" si="484"/>
        <v>20535.376328092971</v>
      </c>
      <c r="X186" s="8">
        <v>15</v>
      </c>
      <c r="Y186" s="8"/>
      <c r="Z186" s="8" t="s">
        <v>76</v>
      </c>
      <c r="AA186" s="8">
        <f>C186/$X186*1000000</f>
        <v>10618104.975457374</v>
      </c>
      <c r="AB186" s="8">
        <f t="shared" si="466"/>
        <v>1.4739388379993327E-43</v>
      </c>
      <c r="AC186" s="8">
        <f t="shared" si="467"/>
        <v>240780.37303915163</v>
      </c>
      <c r="AD186" s="8">
        <f t="shared" si="468"/>
        <v>1.4739388379993327E-43</v>
      </c>
      <c r="AE186" s="8">
        <f t="shared" si="469"/>
        <v>1.4739388379993327E-43</v>
      </c>
      <c r="AF186" s="8">
        <f t="shared" si="470"/>
        <v>68734800.973515064</v>
      </c>
      <c r="AG186" s="8">
        <f t="shared" si="471"/>
        <v>26694652.172145136</v>
      </c>
      <c r="AH186" s="8">
        <f t="shared" si="472"/>
        <v>12628053.564638756</v>
      </c>
      <c r="AI186" s="8">
        <f t="shared" si="473"/>
        <v>27609802.611377884</v>
      </c>
      <c r="AJ186" s="8">
        <f t="shared" si="474"/>
        <v>43311739.247704841</v>
      </c>
      <c r="AK186" s="8">
        <f t="shared" si="475"/>
        <v>141005953.65965196</v>
      </c>
      <c r="AL186" s="8">
        <f t="shared" si="476"/>
        <v>106552149.43988621</v>
      </c>
      <c r="AM186" s="8">
        <f t="shared" si="477"/>
        <v>544481400.97620726</v>
      </c>
      <c r="AN186" s="8">
        <f t="shared" si="478"/>
        <v>2094970.325576755</v>
      </c>
      <c r="AO186" s="8">
        <f t="shared" si="479"/>
        <v>890661.09341598011</v>
      </c>
      <c r="AP186" s="8">
        <f t="shared" si="480"/>
        <v>38659543.176122531</v>
      </c>
      <c r="AQ186" s="8">
        <f t="shared" si="481"/>
        <v>11384652.43457838</v>
      </c>
      <c r="AR186" s="8">
        <f t="shared" si="482"/>
        <v>2908422.241596539</v>
      </c>
      <c r="AS186" s="8">
        <f t="shared" si="483"/>
        <v>210523745.32677385</v>
      </c>
      <c r="AT186">
        <f t="shared" ref="AT186:AT195" si="485">V186/$X186*1000000</f>
        <v>218968812.20211443</v>
      </c>
      <c r="AU186">
        <f t="shared" ref="AU186:AU195" si="486">W186/$X186*1000000</f>
        <v>1369025088.5395315</v>
      </c>
    </row>
    <row r="187" spans="1:47">
      <c r="A187" s="3" t="s">
        <v>77</v>
      </c>
      <c r="B187" s="5">
        <v>2054</v>
      </c>
      <c r="C187" s="5">
        <f>$B$187*C196</f>
        <v>7.6893598376740311</v>
      </c>
      <c r="D187" s="5">
        <f t="shared" ref="D187:W187" si="487">$B$187*D196</f>
        <v>1.0673887789107872E-49</v>
      </c>
      <c r="E187" s="5">
        <f t="shared" si="487"/>
        <v>0.1743669830376369</v>
      </c>
      <c r="F187" s="5">
        <f t="shared" si="487"/>
        <v>1.0673887789107872E-49</v>
      </c>
      <c r="G187" s="5">
        <f t="shared" si="487"/>
        <v>1.0673887789107872E-49</v>
      </c>
      <c r="H187" s="5">
        <f t="shared" si="487"/>
        <v>49.775983499682667</v>
      </c>
      <c r="I187" s="5">
        <f t="shared" si="487"/>
        <v>19.33158381534356</v>
      </c>
      <c r="J187" s="5">
        <f t="shared" si="487"/>
        <v>9.1449131584562249</v>
      </c>
      <c r="K187" s="5">
        <f t="shared" si="487"/>
        <v>19.994312338854215</v>
      </c>
      <c r="L187" s="5">
        <f t="shared" si="487"/>
        <v>31.365252937402428</v>
      </c>
      <c r="M187" s="5">
        <f t="shared" si="487"/>
        <v>102.11290239167651</v>
      </c>
      <c r="N187" s="5">
        <f t="shared" si="487"/>
        <v>77.162339270017483</v>
      </c>
      <c r="O187" s="5">
        <f t="shared" si="487"/>
        <v>394.29949380836638</v>
      </c>
      <c r="P187" s="5">
        <f t="shared" si="487"/>
        <v>1.517123886027026</v>
      </c>
      <c r="Q187" s="5">
        <f t="shared" si="487"/>
        <v>0.64499396610991533</v>
      </c>
      <c r="R187" s="5">
        <f t="shared" si="487"/>
        <v>27.996251621961108</v>
      </c>
      <c r="S187" s="5">
        <f t="shared" si="487"/>
        <v>8.2444738866931448</v>
      </c>
      <c r="T187" s="5">
        <f t="shared" si="487"/>
        <v>2.1062049421457134</v>
      </c>
      <c r="U187" s="5">
        <f t="shared" si="487"/>
        <v>152.45590770990486</v>
      </c>
      <c r="V187" s="5">
        <f t="shared" si="487"/>
        <v>158.57160897748611</v>
      </c>
      <c r="W187" s="5">
        <f t="shared" si="487"/>
        <v>991.41292696916128</v>
      </c>
      <c r="X187">
        <v>0.1</v>
      </c>
      <c r="Z187" t="s">
        <v>77</v>
      </c>
      <c r="AA187">
        <f>C187/$X187*1000000</f>
        <v>76893598.376740307</v>
      </c>
      <c r="AB187">
        <f t="shared" si="466"/>
        <v>1.0673887789107871E-42</v>
      </c>
      <c r="AC187">
        <f t="shared" si="467"/>
        <v>1743669.8303763689</v>
      </c>
      <c r="AD187">
        <f t="shared" si="468"/>
        <v>1.0673887789107871E-42</v>
      </c>
      <c r="AE187">
        <f t="shared" si="469"/>
        <v>1.0673887789107871E-42</v>
      </c>
      <c r="AF187">
        <f t="shared" si="470"/>
        <v>497759834.99682665</v>
      </c>
      <c r="AG187">
        <f t="shared" si="471"/>
        <v>193315838.15343559</v>
      </c>
      <c r="AH187">
        <f t="shared" si="472"/>
        <v>91449131.584562242</v>
      </c>
      <c r="AI187">
        <f t="shared" si="473"/>
        <v>199943123.38854215</v>
      </c>
      <c r="AJ187">
        <f t="shared" si="474"/>
        <v>313652529.37402427</v>
      </c>
      <c r="AK187">
        <f t="shared" si="475"/>
        <v>1021129023.9167651</v>
      </c>
      <c r="AL187">
        <f t="shared" si="476"/>
        <v>771623392.70017481</v>
      </c>
      <c r="AM187">
        <f t="shared" si="477"/>
        <v>3942994938.0836639</v>
      </c>
      <c r="AN187">
        <f t="shared" si="478"/>
        <v>15171238.86027026</v>
      </c>
      <c r="AO187">
        <f t="shared" si="479"/>
        <v>6449939.6610991526</v>
      </c>
      <c r="AP187">
        <f t="shared" si="480"/>
        <v>279962516.21961105</v>
      </c>
      <c r="AQ187">
        <f t="shared" si="481"/>
        <v>82444738.866931438</v>
      </c>
      <c r="AR187">
        <f t="shared" si="482"/>
        <v>21062049.421457134</v>
      </c>
      <c r="AS187">
        <f t="shared" si="483"/>
        <v>1524559077.0990486</v>
      </c>
      <c r="AT187">
        <f t="shared" si="485"/>
        <v>1585716089.7748611</v>
      </c>
      <c r="AU187">
        <f t="shared" si="486"/>
        <v>9914129269.6916122</v>
      </c>
    </row>
    <row r="188" spans="1:47">
      <c r="A188" s="3" t="s">
        <v>78</v>
      </c>
      <c r="B188" s="5">
        <v>634</v>
      </c>
      <c r="C188" s="6">
        <f>$B$188*C196</f>
        <v>2.3734440784251878</v>
      </c>
      <c r="D188" s="6">
        <f t="shared" ref="D188:W188" si="488">$B$188*D196</f>
        <v>3.2946664353916214E-50</v>
      </c>
      <c r="E188" s="6">
        <f t="shared" si="488"/>
        <v>5.3821162242386457E-2</v>
      </c>
      <c r="F188" s="6">
        <f t="shared" si="488"/>
        <v>3.2946664353916214E-50</v>
      </c>
      <c r="G188" s="6">
        <f t="shared" si="488"/>
        <v>3.2946664353916214E-50</v>
      </c>
      <c r="H188" s="6">
        <f t="shared" si="488"/>
        <v>15.364154595325616</v>
      </c>
      <c r="I188" s="6">
        <f t="shared" si="488"/>
        <v>5.9670029887671943</v>
      </c>
      <c r="J188" s="6">
        <f t="shared" si="488"/>
        <v>2.8227239252489027</v>
      </c>
      <c r="K188" s="6">
        <f t="shared" si="488"/>
        <v>6.1715647628206289</v>
      </c>
      <c r="L188" s="6">
        <f t="shared" si="488"/>
        <v>9.6813877129080517</v>
      </c>
      <c r="M188" s="6">
        <f t="shared" si="488"/>
        <v>31.518782919339294</v>
      </c>
      <c r="N188" s="6">
        <f t="shared" si="488"/>
        <v>23.81739196552633</v>
      </c>
      <c r="O188" s="6">
        <f t="shared" si="488"/>
        <v>121.70685446665252</v>
      </c>
      <c r="P188" s="6">
        <f t="shared" si="488"/>
        <v>0.46828458799471007</v>
      </c>
      <c r="Q188" s="6">
        <f t="shared" si="488"/>
        <v>0.19908771884794854</v>
      </c>
      <c r="R188" s="6">
        <f t="shared" si="488"/>
        <v>8.6414914938283065</v>
      </c>
      <c r="S188" s="6">
        <f t="shared" si="488"/>
        <v>2.5447889212090815</v>
      </c>
      <c r="T188" s="6">
        <f t="shared" si="488"/>
        <v>0.65011389158733313</v>
      </c>
      <c r="U188" s="6">
        <f t="shared" si="488"/>
        <v>47.057957881246196</v>
      </c>
      <c r="V188" s="6">
        <f t="shared" si="488"/>
        <v>48.945667035893955</v>
      </c>
      <c r="W188" s="6">
        <f t="shared" si="488"/>
        <v>306.01547989213645</v>
      </c>
      <c r="X188">
        <v>10</v>
      </c>
      <c r="Z188" t="s">
        <v>78</v>
      </c>
      <c r="AA188">
        <f t="shared" ref="AA188:AA195" si="489">C188/$X188*1000000</f>
        <v>237344.40784251879</v>
      </c>
      <c r="AB188">
        <f t="shared" si="466"/>
        <v>3.2946664353916214E-45</v>
      </c>
      <c r="AC188">
        <f t="shared" si="467"/>
        <v>5382.1162242386463</v>
      </c>
      <c r="AD188">
        <f t="shared" si="468"/>
        <v>3.2946664353916214E-45</v>
      </c>
      <c r="AE188">
        <f t="shared" si="469"/>
        <v>3.2946664353916214E-45</v>
      </c>
      <c r="AF188">
        <f t="shared" si="470"/>
        <v>1536415.4595325617</v>
      </c>
      <c r="AG188">
        <f t="shared" si="471"/>
        <v>596700.29887671943</v>
      </c>
      <c r="AH188">
        <f t="shared" si="472"/>
        <v>282272.39252489025</v>
      </c>
      <c r="AI188">
        <f t="shared" si="473"/>
        <v>617156.47628206294</v>
      </c>
      <c r="AJ188">
        <f t="shared" si="474"/>
        <v>968138.77129080519</v>
      </c>
      <c r="AK188">
        <f t="shared" si="475"/>
        <v>3151878.2919339295</v>
      </c>
      <c r="AL188">
        <f t="shared" si="476"/>
        <v>2381739.1965526328</v>
      </c>
      <c r="AM188">
        <f t="shared" si="477"/>
        <v>12170685.446665252</v>
      </c>
      <c r="AN188">
        <f t="shared" si="478"/>
        <v>46828.458799471009</v>
      </c>
      <c r="AO188">
        <f t="shared" si="479"/>
        <v>19908.771884794853</v>
      </c>
      <c r="AP188">
        <f t="shared" si="480"/>
        <v>864149.1493828306</v>
      </c>
      <c r="AQ188">
        <f t="shared" si="481"/>
        <v>254478.89212090813</v>
      </c>
      <c r="AR188">
        <f t="shared" si="482"/>
        <v>65011.389158733306</v>
      </c>
      <c r="AS188">
        <f t="shared" si="483"/>
        <v>4705795.78812462</v>
      </c>
      <c r="AT188">
        <f t="shared" si="485"/>
        <v>4894566.7035893956</v>
      </c>
      <c r="AU188">
        <f t="shared" si="486"/>
        <v>30601547.989213645</v>
      </c>
    </row>
    <row r="189" spans="1:47">
      <c r="A189" s="3" t="s">
        <v>79</v>
      </c>
      <c r="B189" s="5">
        <v>1141</v>
      </c>
      <c r="C189" s="6">
        <f>$B$189*C196</f>
        <v>4.2714506206358669</v>
      </c>
      <c r="D189" s="6">
        <f t="shared" ref="D189:W189" si="490">$B$189*D196</f>
        <v>5.9293602567536907E-50</v>
      </c>
      <c r="E189" s="6">
        <f t="shared" si="490"/>
        <v>9.6861113751676581E-2</v>
      </c>
      <c r="F189" s="6">
        <f t="shared" si="490"/>
        <v>5.9293602567536907E-50</v>
      </c>
      <c r="G189" s="6">
        <f t="shared" si="490"/>
        <v>5.9293602567536907E-50</v>
      </c>
      <c r="H189" s="6">
        <f t="shared" si="490"/>
        <v>27.650631535120706</v>
      </c>
      <c r="I189" s="6">
        <f t="shared" si="490"/>
        <v>10.738723044453263</v>
      </c>
      <c r="J189" s="6">
        <f t="shared" si="490"/>
        <v>5.080012616260249</v>
      </c>
      <c r="K189" s="6">
        <f t="shared" si="490"/>
        <v>11.106869707221353</v>
      </c>
      <c r="L189" s="6">
        <f t="shared" si="490"/>
        <v>17.423443817709916</v>
      </c>
      <c r="M189" s="6">
        <f t="shared" si="490"/>
        <v>56.723866421082235</v>
      </c>
      <c r="N189" s="6">
        <f t="shared" si="490"/>
        <v>42.863792165087609</v>
      </c>
      <c r="O189" s="6">
        <f t="shared" si="490"/>
        <v>219.03394471048978</v>
      </c>
      <c r="P189" s="6">
        <f t="shared" si="490"/>
        <v>0.84276453454568478</v>
      </c>
      <c r="Q189" s="6">
        <f t="shared" si="490"/>
        <v>0.35829509022950989</v>
      </c>
      <c r="R189" s="6">
        <f t="shared" si="490"/>
        <v>15.551958666337693</v>
      </c>
      <c r="S189" s="6">
        <f t="shared" si="490"/>
        <v>4.5798172856459969</v>
      </c>
      <c r="T189" s="6">
        <f t="shared" si="490"/>
        <v>1.169999921610642</v>
      </c>
      <c r="U189" s="6">
        <f t="shared" si="490"/>
        <v>84.689479404577142</v>
      </c>
      <c r="V189" s="6">
        <f t="shared" si="490"/>
        <v>88.08676039109622</v>
      </c>
      <c r="W189" s="6">
        <f t="shared" si="490"/>
        <v>550.7313289541446</v>
      </c>
      <c r="X189">
        <v>0.5</v>
      </c>
      <c r="Z189" t="s">
        <v>79</v>
      </c>
      <c r="AA189">
        <f t="shared" si="489"/>
        <v>8542901.2412717342</v>
      </c>
      <c r="AB189">
        <f t="shared" si="466"/>
        <v>1.1858720513507381E-43</v>
      </c>
      <c r="AC189">
        <f t="shared" si="467"/>
        <v>193722.22750335315</v>
      </c>
      <c r="AD189">
        <f t="shared" si="468"/>
        <v>1.1858720513507381E-43</v>
      </c>
      <c r="AE189">
        <f t="shared" si="469"/>
        <v>1.1858720513507381E-43</v>
      </c>
      <c r="AF189">
        <f t="shared" si="470"/>
        <v>55301263.070241414</v>
      </c>
      <c r="AG189">
        <f t="shared" si="471"/>
        <v>21477446.088906527</v>
      </c>
      <c r="AH189">
        <f t="shared" si="472"/>
        <v>10160025.232520498</v>
      </c>
      <c r="AI189">
        <f t="shared" si="473"/>
        <v>22213739.414442707</v>
      </c>
      <c r="AJ189">
        <f t="shared" si="474"/>
        <v>34846887.635419831</v>
      </c>
      <c r="AK189">
        <f t="shared" si="475"/>
        <v>113447732.84216447</v>
      </c>
      <c r="AL189">
        <f t="shared" si="476"/>
        <v>85727584.330175221</v>
      </c>
      <c r="AM189">
        <f t="shared" si="477"/>
        <v>438067889.42097956</v>
      </c>
      <c r="AN189">
        <f t="shared" si="478"/>
        <v>1685529.0690913696</v>
      </c>
      <c r="AO189">
        <f t="shared" si="479"/>
        <v>716590.18045901984</v>
      </c>
      <c r="AP189">
        <f t="shared" si="480"/>
        <v>31103917.332675386</v>
      </c>
      <c r="AQ189">
        <f t="shared" si="481"/>
        <v>9159634.5712919943</v>
      </c>
      <c r="AR189">
        <f t="shared" si="482"/>
        <v>2339999.843221284</v>
      </c>
      <c r="AS189">
        <f t="shared" si="483"/>
        <v>169378958.80915427</v>
      </c>
      <c r="AT189">
        <f t="shared" si="485"/>
        <v>176173520.78219244</v>
      </c>
      <c r="AU189">
        <f t="shared" si="486"/>
        <v>1101462657.9082892</v>
      </c>
    </row>
    <row r="190" spans="1:47">
      <c r="A190" s="3" t="s">
        <v>80</v>
      </c>
      <c r="B190" s="5">
        <v>3093</v>
      </c>
      <c r="C190" s="6">
        <f>$B$190*C196</f>
        <v>11.578962988279347</v>
      </c>
      <c r="D190" s="6">
        <f t="shared" ref="D190:W190" si="491">$B$190*D196</f>
        <v>1.6073191300735465E-49</v>
      </c>
      <c r="E190" s="6">
        <f t="shared" si="491"/>
        <v>0.26256917163359828</v>
      </c>
      <c r="F190" s="6">
        <f t="shared" si="491"/>
        <v>1.6073191300735465E-49</v>
      </c>
      <c r="G190" s="6">
        <f t="shared" si="491"/>
        <v>1.6073191300735465E-49</v>
      </c>
      <c r="H190" s="6">
        <f t="shared" si="491"/>
        <v>74.954779437448153</v>
      </c>
      <c r="I190" s="6">
        <f t="shared" si="491"/>
        <v>29.110315842676545</v>
      </c>
      <c r="J190" s="6">
        <f t="shared" si="491"/>
        <v>13.770796688950877</v>
      </c>
      <c r="K190" s="6">
        <f t="shared" si="491"/>
        <v>30.108280459628087</v>
      </c>
      <c r="L190" s="6">
        <f t="shared" si="491"/>
        <v>47.231123337578239</v>
      </c>
      <c r="M190" s="6">
        <f t="shared" si="491"/>
        <v>153.76592361122468</v>
      </c>
      <c r="N190" s="6">
        <f t="shared" si="491"/>
        <v>116.19431127661346</v>
      </c>
      <c r="O190" s="6">
        <f t="shared" si="491"/>
        <v>593.75284048163439</v>
      </c>
      <c r="P190" s="6">
        <f t="shared" si="491"/>
        <v>2.2845492597281361</v>
      </c>
      <c r="Q190" s="6">
        <f t="shared" si="491"/>
        <v>0.97125917097272063</v>
      </c>
      <c r="R190" s="6">
        <f t="shared" si="491"/>
        <v>42.157938786137152</v>
      </c>
      <c r="S190" s="6">
        <f t="shared" si="491"/>
        <v>12.41487718186071</v>
      </c>
      <c r="T190" s="6">
        <f t="shared" si="491"/>
        <v>3.1716124080120207</v>
      </c>
      <c r="U190" s="6">
        <f t="shared" si="491"/>
        <v>229.57454846481781</v>
      </c>
      <c r="V190" s="6">
        <f t="shared" si="491"/>
        <v>238.78382987700317</v>
      </c>
      <c r="W190" s="6">
        <f t="shared" si="491"/>
        <v>1492.9114815558012</v>
      </c>
      <c r="X190">
        <v>0.5</v>
      </c>
      <c r="Z190" t="s">
        <v>80</v>
      </c>
      <c r="AA190">
        <f t="shared" si="489"/>
        <v>23157925.976558693</v>
      </c>
      <c r="AB190">
        <f t="shared" si="466"/>
        <v>3.214638260147093E-43</v>
      </c>
      <c r="AC190">
        <f t="shared" si="467"/>
        <v>525138.34326719656</v>
      </c>
      <c r="AD190">
        <f t="shared" si="468"/>
        <v>3.214638260147093E-43</v>
      </c>
      <c r="AE190">
        <f t="shared" si="469"/>
        <v>3.214638260147093E-43</v>
      </c>
      <c r="AF190">
        <f t="shared" si="470"/>
        <v>149909558.87489632</v>
      </c>
      <c r="AG190">
        <f t="shared" si="471"/>
        <v>58220631.685353093</v>
      </c>
      <c r="AH190">
        <f t="shared" si="472"/>
        <v>27541593.377901755</v>
      </c>
      <c r="AI190">
        <f t="shared" si="473"/>
        <v>60216560.919256173</v>
      </c>
      <c r="AJ190">
        <f t="shared" si="474"/>
        <v>94462246.675156474</v>
      </c>
      <c r="AK190">
        <f t="shared" si="475"/>
        <v>307531847.22244936</v>
      </c>
      <c r="AL190">
        <f t="shared" si="476"/>
        <v>232388622.55322692</v>
      </c>
      <c r="AM190">
        <f t="shared" si="477"/>
        <v>1187505680.9632688</v>
      </c>
      <c r="AN190">
        <f t="shared" si="478"/>
        <v>4569098.519456272</v>
      </c>
      <c r="AO190">
        <f t="shared" si="479"/>
        <v>1942518.3419454412</v>
      </c>
      <c r="AP190">
        <f t="shared" si="480"/>
        <v>84315877.572274297</v>
      </c>
      <c r="AQ190">
        <f t="shared" si="481"/>
        <v>24829754.363721419</v>
      </c>
      <c r="AR190">
        <f t="shared" si="482"/>
        <v>6343224.8160240417</v>
      </c>
      <c r="AS190">
        <f t="shared" si="483"/>
        <v>459149096.92963564</v>
      </c>
      <c r="AT190">
        <f t="shared" si="485"/>
        <v>477567659.75400633</v>
      </c>
      <c r="AU190">
        <f t="shared" si="486"/>
        <v>2985822963.1116023</v>
      </c>
    </row>
    <row r="191" spans="1:47">
      <c r="A191" s="3" t="s">
        <v>81</v>
      </c>
      <c r="B191" s="5">
        <v>18</v>
      </c>
      <c r="C191" s="6">
        <f>$B$191*C196</f>
        <v>6.7384847652450133E-2</v>
      </c>
      <c r="D191" s="6">
        <f t="shared" ref="D191:W191" si="492">$B$191*D196</f>
        <v>9.3539425610487675E-52</v>
      </c>
      <c r="E191" s="6">
        <f t="shared" si="492"/>
        <v>1.5280456157144421E-3</v>
      </c>
      <c r="F191" s="6">
        <f t="shared" si="492"/>
        <v>9.3539425610487675E-52</v>
      </c>
      <c r="G191" s="6">
        <f t="shared" si="492"/>
        <v>9.3539425610487675E-52</v>
      </c>
      <c r="H191" s="6">
        <f t="shared" si="492"/>
        <v>0.43620628188621619</v>
      </c>
      <c r="I191" s="6">
        <f t="shared" si="492"/>
        <v>0.16941017949181308</v>
      </c>
      <c r="J191" s="6">
        <f t="shared" si="492"/>
        <v>8.0140426899811129E-2</v>
      </c>
      <c r="K191" s="6">
        <f t="shared" si="492"/>
        <v>0.17521792702014405</v>
      </c>
      <c r="L191" s="6">
        <f t="shared" si="492"/>
        <v>0.27486589721190052</v>
      </c>
      <c r="M191" s="6">
        <f t="shared" si="492"/>
        <v>0.89485503556483803</v>
      </c>
      <c r="N191" s="6">
        <f t="shared" si="492"/>
        <v>0.67620355738087368</v>
      </c>
      <c r="O191" s="6">
        <f t="shared" si="492"/>
        <v>3.4553996536273583</v>
      </c>
      <c r="P191" s="6">
        <f t="shared" si="492"/>
        <v>1.3295146031395554E-2</v>
      </c>
      <c r="Q191" s="6">
        <f t="shared" si="492"/>
        <v>5.6523327117714095E-3</v>
      </c>
      <c r="R191" s="6">
        <f t="shared" si="492"/>
        <v>0.24534202979323266</v>
      </c>
      <c r="S191" s="6">
        <f t="shared" si="492"/>
        <v>7.2249527731488128E-2</v>
      </c>
      <c r="T191" s="6">
        <f t="shared" si="492"/>
        <v>1.8457492190176651E-2</v>
      </c>
      <c r="U191" s="6">
        <f t="shared" si="492"/>
        <v>1.3360303499407438</v>
      </c>
      <c r="V191" s="6">
        <f t="shared" si="492"/>
        <v>1.3896246161610271</v>
      </c>
      <c r="W191" s="6">
        <f t="shared" si="492"/>
        <v>8.688136653089046</v>
      </c>
      <c r="X191">
        <v>0.05</v>
      </c>
      <c r="Z191" t="s">
        <v>81</v>
      </c>
      <c r="AA191">
        <f t="shared" si="489"/>
        <v>1347696.9530490027</v>
      </c>
      <c r="AB191">
        <f t="shared" si="466"/>
        <v>1.8707885122097534E-44</v>
      </c>
      <c r="AC191">
        <f t="shared" si="467"/>
        <v>30560.912314288842</v>
      </c>
      <c r="AD191">
        <f t="shared" si="468"/>
        <v>1.8707885122097534E-44</v>
      </c>
      <c r="AE191">
        <f t="shared" si="469"/>
        <v>1.8707885122097534E-44</v>
      </c>
      <c r="AF191">
        <f t="shared" si="470"/>
        <v>8724125.6377243232</v>
      </c>
      <c r="AG191">
        <f t="shared" si="471"/>
        <v>3388203.5898362612</v>
      </c>
      <c r="AH191">
        <f t="shared" si="472"/>
        <v>1602808.5379962225</v>
      </c>
      <c r="AI191">
        <f t="shared" si="473"/>
        <v>3504358.5404028809</v>
      </c>
      <c r="AJ191">
        <f t="shared" si="474"/>
        <v>5497317.9442380099</v>
      </c>
      <c r="AK191">
        <f t="shared" si="475"/>
        <v>17897100.71129676</v>
      </c>
      <c r="AL191">
        <f t="shared" si="476"/>
        <v>13524071.147617472</v>
      </c>
      <c r="AM191">
        <f t="shared" si="477"/>
        <v>69107993.072547153</v>
      </c>
      <c r="AN191">
        <f t="shared" si="478"/>
        <v>265902.92062791105</v>
      </c>
      <c r="AO191">
        <f t="shared" si="479"/>
        <v>113046.65423542818</v>
      </c>
      <c r="AP191">
        <f t="shared" si="480"/>
        <v>4906840.5958646527</v>
      </c>
      <c r="AQ191">
        <f t="shared" si="481"/>
        <v>1444990.5546297627</v>
      </c>
      <c r="AR191">
        <f t="shared" si="482"/>
        <v>369149.843803533</v>
      </c>
      <c r="AS191">
        <f t="shared" si="483"/>
        <v>26720606.998814873</v>
      </c>
      <c r="AT191">
        <f t="shared" si="485"/>
        <v>27792492.32322054</v>
      </c>
      <c r="AU191">
        <f t="shared" si="486"/>
        <v>173762733.06178093</v>
      </c>
    </row>
    <row r="192" spans="1:47">
      <c r="A192" s="3" t="s">
        <v>82</v>
      </c>
      <c r="B192" s="5">
        <v>12</v>
      </c>
      <c r="C192" s="6">
        <f>$B$192*C196</f>
        <v>4.4923231768300084E-2</v>
      </c>
      <c r="D192" s="6">
        <f t="shared" ref="D192:W192" si="493">$B$192*D196</f>
        <v>6.2359617073658448E-52</v>
      </c>
      <c r="E192" s="6">
        <f t="shared" si="493"/>
        <v>1.0186970771429613E-3</v>
      </c>
      <c r="F192" s="6">
        <f t="shared" si="493"/>
        <v>6.2359617073658448E-52</v>
      </c>
      <c r="G192" s="6">
        <f t="shared" si="493"/>
        <v>6.2359617073658448E-52</v>
      </c>
      <c r="H192" s="6">
        <f t="shared" si="493"/>
        <v>0.29080418792414414</v>
      </c>
      <c r="I192" s="6">
        <f t="shared" si="493"/>
        <v>0.11294011966120872</v>
      </c>
      <c r="J192" s="6">
        <f t="shared" si="493"/>
        <v>5.3426951266540748E-2</v>
      </c>
      <c r="K192" s="6">
        <f t="shared" si="493"/>
        <v>0.1168119513467627</v>
      </c>
      <c r="L192" s="6">
        <f t="shared" si="493"/>
        <v>0.18324393147460036</v>
      </c>
      <c r="M192" s="6">
        <f t="shared" si="493"/>
        <v>0.59657002370989198</v>
      </c>
      <c r="N192" s="6">
        <f t="shared" si="493"/>
        <v>0.45080237158724912</v>
      </c>
      <c r="O192" s="6">
        <f t="shared" si="493"/>
        <v>2.3035997690849057</v>
      </c>
      <c r="P192" s="6">
        <f t="shared" si="493"/>
        <v>8.8634306875970369E-3</v>
      </c>
      <c r="Q192" s="6">
        <f t="shared" si="493"/>
        <v>3.7682218078476065E-3</v>
      </c>
      <c r="R192" s="6">
        <f t="shared" si="493"/>
        <v>0.16356135319548845</v>
      </c>
      <c r="S192" s="6">
        <f t="shared" si="493"/>
        <v>4.8166351820992083E-2</v>
      </c>
      <c r="T192" s="6">
        <f t="shared" si="493"/>
        <v>1.23049947934511E-2</v>
      </c>
      <c r="U192" s="6">
        <f t="shared" si="493"/>
        <v>0.89068689996049577</v>
      </c>
      <c r="V192" s="6">
        <f t="shared" si="493"/>
        <v>0.92641641077401804</v>
      </c>
      <c r="W192" s="6">
        <f t="shared" si="493"/>
        <v>5.7920911020593646</v>
      </c>
      <c r="X192">
        <v>0.1</v>
      </c>
      <c r="Z192" t="s">
        <v>82</v>
      </c>
      <c r="AA192">
        <f t="shared" si="489"/>
        <v>449232.31768300082</v>
      </c>
      <c r="AB192">
        <f t="shared" si="466"/>
        <v>6.2359617073658445E-45</v>
      </c>
      <c r="AC192">
        <f t="shared" si="467"/>
        <v>10186.970771429613</v>
      </c>
      <c r="AD192">
        <f t="shared" si="468"/>
        <v>6.2359617073658445E-45</v>
      </c>
      <c r="AE192">
        <f t="shared" si="469"/>
        <v>6.2359617073658445E-45</v>
      </c>
      <c r="AF192">
        <f t="shared" si="470"/>
        <v>2908041.8792414414</v>
      </c>
      <c r="AG192">
        <f t="shared" si="471"/>
        <v>1129401.1966120871</v>
      </c>
      <c r="AH192">
        <f t="shared" si="472"/>
        <v>534269.5126654075</v>
      </c>
      <c r="AI192">
        <f t="shared" si="473"/>
        <v>1168119.5134676269</v>
      </c>
      <c r="AJ192">
        <f t="shared" si="474"/>
        <v>1832439.3147460034</v>
      </c>
      <c r="AK192">
        <f t="shared" si="475"/>
        <v>5965700.2370989192</v>
      </c>
      <c r="AL192">
        <f t="shared" si="476"/>
        <v>4508023.7158724908</v>
      </c>
      <c r="AM192">
        <f t="shared" si="477"/>
        <v>23035997.690849055</v>
      </c>
      <c r="AN192">
        <f t="shared" si="478"/>
        <v>88634.30687597036</v>
      </c>
      <c r="AO192">
        <f t="shared" si="479"/>
        <v>37682.218078476064</v>
      </c>
      <c r="AP192">
        <f t="shared" si="480"/>
        <v>1635613.5319548843</v>
      </c>
      <c r="AQ192">
        <f t="shared" si="481"/>
        <v>481663.51820992079</v>
      </c>
      <c r="AR192">
        <f t="shared" si="482"/>
        <v>123049.94793451099</v>
      </c>
      <c r="AS192">
        <f t="shared" si="483"/>
        <v>8906868.9996049572</v>
      </c>
      <c r="AT192">
        <f t="shared" si="485"/>
        <v>9264164.1077401806</v>
      </c>
      <c r="AU192">
        <f t="shared" si="486"/>
        <v>57920911.020593643</v>
      </c>
    </row>
    <row r="193" spans="1:47">
      <c r="A193" s="3" t="s">
        <v>83</v>
      </c>
      <c r="B193" s="5">
        <v>1821</v>
      </c>
      <c r="C193" s="6">
        <f>$B$193*C196</f>
        <v>6.8171004208395383</v>
      </c>
      <c r="D193" s="6">
        <f t="shared" ref="D193:W193" si="494">$B$193*D196</f>
        <v>9.4630718909276703E-50</v>
      </c>
      <c r="E193" s="6">
        <f t="shared" si="494"/>
        <v>0.1545872814564444</v>
      </c>
      <c r="F193" s="6">
        <f t="shared" si="494"/>
        <v>9.4630718909276703E-50</v>
      </c>
      <c r="G193" s="6">
        <f t="shared" si="494"/>
        <v>9.4630718909276703E-50</v>
      </c>
      <c r="H193" s="6">
        <f t="shared" si="494"/>
        <v>44.129535517488868</v>
      </c>
      <c r="I193" s="6">
        <f t="shared" si="494"/>
        <v>17.138663158588422</v>
      </c>
      <c r="J193" s="6">
        <f t="shared" si="494"/>
        <v>8.1075398546975581</v>
      </c>
      <c r="K193" s="6">
        <f t="shared" si="494"/>
        <v>17.726213616871238</v>
      </c>
      <c r="L193" s="6">
        <f t="shared" si="494"/>
        <v>27.807266601270605</v>
      </c>
      <c r="M193" s="6">
        <f t="shared" si="494"/>
        <v>90.529501097976109</v>
      </c>
      <c r="N193" s="6">
        <f t="shared" si="494"/>
        <v>68.409259888365057</v>
      </c>
      <c r="O193" s="6">
        <f t="shared" si="494"/>
        <v>349.57126495863446</v>
      </c>
      <c r="P193" s="6">
        <f t="shared" si="494"/>
        <v>1.3450256068428501</v>
      </c>
      <c r="Q193" s="6">
        <f t="shared" si="494"/>
        <v>0.57182765934087432</v>
      </c>
      <c r="R193" s="6">
        <f t="shared" si="494"/>
        <v>24.820435347415373</v>
      </c>
      <c r="S193" s="6">
        <f t="shared" si="494"/>
        <v>7.3092438888355487</v>
      </c>
      <c r="T193" s="6">
        <f t="shared" si="494"/>
        <v>1.8672829599062044</v>
      </c>
      <c r="U193" s="6">
        <f t="shared" si="494"/>
        <v>135.16173706900526</v>
      </c>
      <c r="V193" s="6">
        <f t="shared" si="494"/>
        <v>140.58369033495725</v>
      </c>
      <c r="W193" s="6">
        <f t="shared" si="494"/>
        <v>878.94982473750861</v>
      </c>
      <c r="X193">
        <v>1.5</v>
      </c>
      <c r="Z193" t="s">
        <v>83</v>
      </c>
      <c r="AA193">
        <f t="shared" si="489"/>
        <v>4544733.6138930256</v>
      </c>
      <c r="AB193">
        <f t="shared" si="466"/>
        <v>6.3087145939517804E-44</v>
      </c>
      <c r="AC193">
        <f t="shared" si="467"/>
        <v>103058.1876376296</v>
      </c>
      <c r="AD193">
        <f t="shared" si="468"/>
        <v>6.3087145939517804E-44</v>
      </c>
      <c r="AE193">
        <f t="shared" si="469"/>
        <v>6.3087145939517804E-44</v>
      </c>
      <c r="AF193">
        <f t="shared" si="470"/>
        <v>29419690.344992578</v>
      </c>
      <c r="AG193">
        <f t="shared" si="471"/>
        <v>11425775.439058946</v>
      </c>
      <c r="AH193">
        <f t="shared" si="472"/>
        <v>5405026.5697983727</v>
      </c>
      <c r="AI193">
        <f t="shared" si="473"/>
        <v>11817475.744580826</v>
      </c>
      <c r="AJ193">
        <f t="shared" si="474"/>
        <v>18538177.734180406</v>
      </c>
      <c r="AK193">
        <f t="shared" si="475"/>
        <v>60353000.731984071</v>
      </c>
      <c r="AL193">
        <f t="shared" si="476"/>
        <v>45606173.258910038</v>
      </c>
      <c r="AM193">
        <f t="shared" si="477"/>
        <v>233047509.97242296</v>
      </c>
      <c r="AN193">
        <f t="shared" si="478"/>
        <v>896683.73789523332</v>
      </c>
      <c r="AO193">
        <f t="shared" si="479"/>
        <v>381218.43956058286</v>
      </c>
      <c r="AP193">
        <f t="shared" si="480"/>
        <v>16546956.898276914</v>
      </c>
      <c r="AQ193">
        <f t="shared" si="481"/>
        <v>4872829.2592236986</v>
      </c>
      <c r="AR193">
        <f t="shared" si="482"/>
        <v>1244855.3066041362</v>
      </c>
      <c r="AS193">
        <f t="shared" si="483"/>
        <v>90107824.712670162</v>
      </c>
      <c r="AT193">
        <f t="shared" si="485"/>
        <v>93722460.223304838</v>
      </c>
      <c r="AU193">
        <f t="shared" si="486"/>
        <v>585966549.82500565</v>
      </c>
    </row>
    <row r="194" spans="1:47">
      <c r="A194" s="3" t="s">
        <v>84</v>
      </c>
      <c r="B194" s="5">
        <v>153</v>
      </c>
      <c r="C194" s="6">
        <f>$B$194*C196</f>
        <v>0.57277120504582613</v>
      </c>
      <c r="D194" s="6">
        <f t="shared" ref="D194:W194" si="495">$B$194*D196</f>
        <v>7.9508511768914519E-51</v>
      </c>
      <c r="E194" s="6">
        <f t="shared" si="495"/>
        <v>1.2988387733572757E-2</v>
      </c>
      <c r="F194" s="6">
        <f t="shared" si="495"/>
        <v>7.9508511768914519E-51</v>
      </c>
      <c r="G194" s="6">
        <f t="shared" si="495"/>
        <v>7.9508511768914519E-51</v>
      </c>
      <c r="H194" s="6">
        <f t="shared" si="495"/>
        <v>3.7077533960328375</v>
      </c>
      <c r="I194" s="6">
        <f t="shared" si="495"/>
        <v>1.4399865256804112</v>
      </c>
      <c r="J194" s="6">
        <f t="shared" si="495"/>
        <v>0.6811936286483945</v>
      </c>
      <c r="K194" s="6">
        <f t="shared" si="495"/>
        <v>1.4893523796712245</v>
      </c>
      <c r="L194" s="6">
        <f t="shared" si="495"/>
        <v>2.3363601263011544</v>
      </c>
      <c r="M194" s="6">
        <f t="shared" si="495"/>
        <v>7.6062678023011232</v>
      </c>
      <c r="N194" s="6">
        <f t="shared" si="495"/>
        <v>5.7477302377374269</v>
      </c>
      <c r="O194" s="6">
        <f t="shared" si="495"/>
        <v>29.370897055832547</v>
      </c>
      <c r="P194" s="6">
        <f t="shared" si="495"/>
        <v>0.11300874126686221</v>
      </c>
      <c r="Q194" s="6">
        <f t="shared" si="495"/>
        <v>4.8044828050056984E-2</v>
      </c>
      <c r="R194" s="6">
        <f t="shared" si="495"/>
        <v>2.0854072532424777</v>
      </c>
      <c r="S194" s="6">
        <f t="shared" si="495"/>
        <v>0.61412098571764906</v>
      </c>
      <c r="T194" s="6">
        <f t="shared" si="495"/>
        <v>0.15688868361650152</v>
      </c>
      <c r="U194" s="6">
        <f t="shared" si="495"/>
        <v>11.356257974496321</v>
      </c>
      <c r="V194" s="6">
        <f t="shared" si="495"/>
        <v>11.811809237368731</v>
      </c>
      <c r="W194" s="6">
        <f t="shared" si="495"/>
        <v>73.849161551256898</v>
      </c>
      <c r="X194">
        <v>1</v>
      </c>
      <c r="Z194" t="s">
        <v>84</v>
      </c>
      <c r="AA194">
        <f t="shared" si="489"/>
        <v>572771.20504582615</v>
      </c>
      <c r="AB194">
        <f t="shared" si="466"/>
        <v>7.9508511768914514E-45</v>
      </c>
      <c r="AC194">
        <f t="shared" si="467"/>
        <v>12988.387733572757</v>
      </c>
      <c r="AD194">
        <f t="shared" si="468"/>
        <v>7.9508511768914514E-45</v>
      </c>
      <c r="AE194">
        <f t="shared" si="469"/>
        <v>7.9508511768914514E-45</v>
      </c>
      <c r="AF194">
        <f t="shared" si="470"/>
        <v>3707753.3960328377</v>
      </c>
      <c r="AG194">
        <f t="shared" si="471"/>
        <v>1439986.5256804111</v>
      </c>
      <c r="AH194">
        <f t="shared" si="472"/>
        <v>681193.62864839449</v>
      </c>
      <c r="AI194">
        <f t="shared" si="473"/>
        <v>1489352.3796712244</v>
      </c>
      <c r="AJ194">
        <f t="shared" si="474"/>
        <v>2336360.1263011545</v>
      </c>
      <c r="AK194">
        <f t="shared" si="475"/>
        <v>7606267.8023011228</v>
      </c>
      <c r="AL194">
        <f t="shared" si="476"/>
        <v>5747730.2377374265</v>
      </c>
      <c r="AM194">
        <f t="shared" si="477"/>
        <v>29370897.055832546</v>
      </c>
      <c r="AN194">
        <f t="shared" si="478"/>
        <v>113008.74126686221</v>
      </c>
      <c r="AO194">
        <f t="shared" si="479"/>
        <v>48044.828050056982</v>
      </c>
      <c r="AP194">
        <f t="shared" si="480"/>
        <v>2085407.2532424778</v>
      </c>
      <c r="AQ194">
        <f t="shared" si="481"/>
        <v>614120.98571764911</v>
      </c>
      <c r="AR194">
        <f t="shared" si="482"/>
        <v>156888.68361650151</v>
      </c>
      <c r="AS194">
        <f t="shared" si="483"/>
        <v>11356257.974496322</v>
      </c>
      <c r="AT194">
        <f t="shared" si="485"/>
        <v>11811809.237368731</v>
      </c>
      <c r="AU194">
        <f t="shared" si="486"/>
        <v>73849161.551256895</v>
      </c>
    </row>
    <row r="195" spans="1:47">
      <c r="A195" s="3" t="s">
        <v>85</v>
      </c>
      <c r="B195" s="5">
        <v>89</v>
      </c>
      <c r="C195">
        <f>$B$195*C196</f>
        <v>0.33318063561489231</v>
      </c>
      <c r="D195">
        <f t="shared" ref="D195:W195" si="496">$B$195*D196</f>
        <v>4.6250049329630013E-51</v>
      </c>
      <c r="E195">
        <f t="shared" si="496"/>
        <v>7.5553366554769637E-3</v>
      </c>
      <c r="F195">
        <f t="shared" si="496"/>
        <v>4.6250049329630013E-51</v>
      </c>
      <c r="G195">
        <f t="shared" si="496"/>
        <v>4.6250049329630013E-51</v>
      </c>
      <c r="H195">
        <f t="shared" si="496"/>
        <v>2.156797727104069</v>
      </c>
      <c r="I195">
        <f t="shared" si="496"/>
        <v>0.83763922082063136</v>
      </c>
      <c r="J195">
        <f t="shared" si="496"/>
        <v>0.39624988856017723</v>
      </c>
      <c r="K195">
        <f t="shared" si="496"/>
        <v>0.86635530582182341</v>
      </c>
      <c r="L195">
        <f t="shared" si="496"/>
        <v>1.3590591584366194</v>
      </c>
      <c r="M195">
        <f t="shared" si="496"/>
        <v>4.4245610091816987</v>
      </c>
      <c r="N195">
        <f t="shared" si="496"/>
        <v>3.343450922605431</v>
      </c>
      <c r="O195">
        <f t="shared" si="496"/>
        <v>17.08503162071305</v>
      </c>
      <c r="P195">
        <f t="shared" si="496"/>
        <v>6.573711093301135E-2</v>
      </c>
      <c r="Q195">
        <f t="shared" si="496"/>
        <v>2.7947645074869749E-2</v>
      </c>
      <c r="R195">
        <f t="shared" si="496"/>
        <v>1.2130800361998726</v>
      </c>
      <c r="S195">
        <f t="shared" si="496"/>
        <v>0.35723377600569128</v>
      </c>
      <c r="T195">
        <f t="shared" si="496"/>
        <v>9.1262044718095653E-2</v>
      </c>
      <c r="U195">
        <f t="shared" si="496"/>
        <v>6.6059278413736777</v>
      </c>
      <c r="V195">
        <f t="shared" si="496"/>
        <v>6.8709217132406346</v>
      </c>
      <c r="W195">
        <f t="shared" si="496"/>
        <v>42.958009006940287</v>
      </c>
      <c r="X195">
        <v>0.5</v>
      </c>
      <c r="Z195" t="s">
        <v>167</v>
      </c>
      <c r="AA195">
        <f t="shared" si="489"/>
        <v>666361.27122978459</v>
      </c>
      <c r="AB195">
        <f t="shared" si="466"/>
        <v>9.2500098659260029E-45</v>
      </c>
      <c r="AC195">
        <f t="shared" si="467"/>
        <v>15110.673310953927</v>
      </c>
      <c r="AD195">
        <f t="shared" si="468"/>
        <v>9.2500098659260029E-45</v>
      </c>
      <c r="AE195">
        <f t="shared" si="469"/>
        <v>9.2500098659260029E-45</v>
      </c>
      <c r="AF195">
        <f t="shared" si="470"/>
        <v>4313595.4542081384</v>
      </c>
      <c r="AG195">
        <f t="shared" si="471"/>
        <v>1675278.4416412627</v>
      </c>
      <c r="AH195">
        <f t="shared" si="472"/>
        <v>792499.77712035447</v>
      </c>
      <c r="AI195">
        <f t="shared" si="473"/>
        <v>1732710.6116436468</v>
      </c>
      <c r="AJ195">
        <f t="shared" si="474"/>
        <v>2718118.3168732389</v>
      </c>
      <c r="AK195">
        <f t="shared" si="475"/>
        <v>8849122.0183633976</v>
      </c>
      <c r="AL195">
        <f t="shared" si="476"/>
        <v>6686901.8452108623</v>
      </c>
      <c r="AM195">
        <f t="shared" si="477"/>
        <v>34170063.241426103</v>
      </c>
      <c r="AN195">
        <f t="shared" si="478"/>
        <v>131474.22186602271</v>
      </c>
      <c r="AO195">
        <f t="shared" si="479"/>
        <v>55895.2901497395</v>
      </c>
      <c r="AP195">
        <f t="shared" si="480"/>
        <v>2426160.0723997452</v>
      </c>
      <c r="AQ195">
        <f t="shared" si="481"/>
        <v>714467.55201138253</v>
      </c>
      <c r="AR195">
        <f t="shared" si="482"/>
        <v>182524.08943619131</v>
      </c>
      <c r="AS195">
        <f t="shared" si="483"/>
        <v>13211855.682747355</v>
      </c>
      <c r="AT195">
        <f t="shared" si="485"/>
        <v>13741843.426481269</v>
      </c>
      <c r="AU195">
        <f t="shared" si="486"/>
        <v>85916018.013880581</v>
      </c>
    </row>
    <row r="196" spans="1:47">
      <c r="A196" s="3" t="s">
        <v>161</v>
      </c>
      <c r="B196" s="5"/>
      <c r="C196">
        <v>3.7436026473583405E-3</v>
      </c>
      <c r="D196">
        <v>5.196634756138204E-53</v>
      </c>
      <c r="E196">
        <v>8.4891423095246783E-5</v>
      </c>
      <c r="F196">
        <v>5.196634756138204E-53</v>
      </c>
      <c r="G196">
        <v>5.196634756138204E-53</v>
      </c>
      <c r="H196">
        <v>2.4233682327012011E-2</v>
      </c>
      <c r="I196">
        <v>9.4116766384340599E-3</v>
      </c>
      <c r="J196">
        <v>4.4522459388783957E-3</v>
      </c>
      <c r="K196">
        <v>9.7343292788968916E-3</v>
      </c>
      <c r="L196">
        <v>1.5270327622883363E-2</v>
      </c>
      <c r="M196">
        <v>4.9714168642491001E-2</v>
      </c>
      <c r="N196">
        <v>3.7566864298937429E-2</v>
      </c>
      <c r="O196">
        <v>0.19196664742374214</v>
      </c>
      <c r="P196">
        <v>7.3861922396641967E-4</v>
      </c>
      <c r="Q196">
        <v>3.1401848398730054E-4</v>
      </c>
      <c r="R196">
        <v>1.3630112766290704E-2</v>
      </c>
      <c r="S196">
        <v>4.0138626517493402E-3</v>
      </c>
      <c r="T196">
        <v>1.0254162327875916E-3</v>
      </c>
      <c r="U196">
        <v>7.4223908330041319E-2</v>
      </c>
      <c r="V196">
        <v>7.7201367564501508E-2</v>
      </c>
      <c r="W196">
        <v>0.48267425850494705</v>
      </c>
      <c r="Z196" t="s">
        <v>90</v>
      </c>
      <c r="AA196">
        <f>MAX(AA185:AA195)</f>
        <v>76893598.376740307</v>
      </c>
      <c r="AB196">
        <f t="shared" ref="AB196:AS196" si="497">MAX(AB185:AB195)</f>
        <v>1.0673887789107871E-42</v>
      </c>
      <c r="AC196">
        <f t="shared" si="497"/>
        <v>1743669.8303763689</v>
      </c>
      <c r="AD196">
        <f t="shared" si="497"/>
        <v>1.0673887789107871E-42</v>
      </c>
      <c r="AE196">
        <f t="shared" si="497"/>
        <v>1.0673887789107871E-42</v>
      </c>
      <c r="AF196">
        <f t="shared" si="497"/>
        <v>497759834.99682665</v>
      </c>
      <c r="AG196">
        <f t="shared" si="497"/>
        <v>193315838.15343559</v>
      </c>
      <c r="AH196">
        <f t="shared" si="497"/>
        <v>91449131.584562242</v>
      </c>
      <c r="AI196">
        <f t="shared" si="497"/>
        <v>199943123.38854215</v>
      </c>
      <c r="AJ196">
        <f t="shared" si="497"/>
        <v>313652529.37402427</v>
      </c>
      <c r="AK196">
        <f t="shared" si="497"/>
        <v>1021129023.9167651</v>
      </c>
      <c r="AL196">
        <f t="shared" si="497"/>
        <v>771623392.70017481</v>
      </c>
      <c r="AM196">
        <f t="shared" si="497"/>
        <v>3942994938.0836639</v>
      </c>
      <c r="AN196">
        <f t="shared" si="497"/>
        <v>15171238.86027026</v>
      </c>
      <c r="AO196">
        <f t="shared" si="497"/>
        <v>6449939.6610991526</v>
      </c>
      <c r="AP196">
        <f t="shared" si="497"/>
        <v>279962516.21961105</v>
      </c>
      <c r="AQ196">
        <f t="shared" si="497"/>
        <v>82444738.866931438</v>
      </c>
      <c r="AR196">
        <f t="shared" si="497"/>
        <v>21062049.421457134</v>
      </c>
      <c r="AS196">
        <f t="shared" si="497"/>
        <v>1524559077.0990486</v>
      </c>
      <c r="AT196">
        <f>MAX(AT185:AT195)</f>
        <v>1585716089.7748611</v>
      </c>
      <c r="AU196">
        <f>MAX(AU185:AU195)</f>
        <v>9914129269.6916122</v>
      </c>
    </row>
    <row r="199" spans="1:47">
      <c r="A199" s="9" t="s">
        <v>172</v>
      </c>
      <c r="C199">
        <v>1</v>
      </c>
      <c r="D199">
        <v>2</v>
      </c>
      <c r="E199">
        <v>3</v>
      </c>
      <c r="F199">
        <v>4</v>
      </c>
      <c r="G199">
        <v>5</v>
      </c>
      <c r="H199">
        <v>6</v>
      </c>
      <c r="I199">
        <v>7</v>
      </c>
      <c r="J199">
        <v>8</v>
      </c>
      <c r="K199">
        <v>9</v>
      </c>
      <c r="L199">
        <v>10</v>
      </c>
      <c r="M199">
        <v>11</v>
      </c>
      <c r="N199">
        <v>12</v>
      </c>
      <c r="O199">
        <v>13</v>
      </c>
      <c r="P199">
        <v>14</v>
      </c>
      <c r="Q199">
        <v>15</v>
      </c>
      <c r="R199">
        <v>16</v>
      </c>
      <c r="S199">
        <v>17</v>
      </c>
      <c r="T199">
        <v>18</v>
      </c>
      <c r="U199">
        <v>19</v>
      </c>
      <c r="V199">
        <v>20</v>
      </c>
      <c r="W199">
        <v>21</v>
      </c>
    </row>
    <row r="200" spans="1:47">
      <c r="A200" t="s">
        <v>91</v>
      </c>
      <c r="C200" t="s">
        <v>0</v>
      </c>
      <c r="D200" t="s">
        <v>1</v>
      </c>
      <c r="E200" t="s">
        <v>2</v>
      </c>
      <c r="F200" t="s">
        <v>3</v>
      </c>
      <c r="G200" t="s">
        <v>4</v>
      </c>
      <c r="H200" t="s">
        <v>5</v>
      </c>
      <c r="I200" t="s">
        <v>54</v>
      </c>
      <c r="J200" t="s">
        <v>7</v>
      </c>
      <c r="K200" t="s">
        <v>8</v>
      </c>
      <c r="L200" t="s">
        <v>10</v>
      </c>
      <c r="M200" t="s">
        <v>11</v>
      </c>
      <c r="N200" t="s">
        <v>12</v>
      </c>
      <c r="O200" t="s">
        <v>13</v>
      </c>
      <c r="P200" t="s">
        <v>14</v>
      </c>
      <c r="Q200" t="s">
        <v>15</v>
      </c>
      <c r="R200" t="s">
        <v>16</v>
      </c>
      <c r="S200" t="s">
        <v>17</v>
      </c>
      <c r="T200" t="s">
        <v>18</v>
      </c>
      <c r="U200" t="s">
        <v>19</v>
      </c>
      <c r="X200" t="s">
        <v>87</v>
      </c>
    </row>
    <row r="201" spans="1:47">
      <c r="C201" t="s">
        <v>55</v>
      </c>
      <c r="D201" t="s">
        <v>56</v>
      </c>
      <c r="E201" t="s">
        <v>57</v>
      </c>
      <c r="F201" t="s">
        <v>58</v>
      </c>
      <c r="G201" t="s">
        <v>59</v>
      </c>
      <c r="H201" t="s">
        <v>60</v>
      </c>
      <c r="I201" t="s">
        <v>61</v>
      </c>
      <c r="J201" t="s">
        <v>62</v>
      </c>
      <c r="K201" t="s">
        <v>63</v>
      </c>
      <c r="L201" t="s">
        <v>65</v>
      </c>
      <c r="M201" t="s">
        <v>66</v>
      </c>
      <c r="N201" t="s">
        <v>67</v>
      </c>
      <c r="O201" t="s">
        <v>68</v>
      </c>
      <c r="P201" t="s">
        <v>69</v>
      </c>
      <c r="Q201" t="s">
        <v>70</v>
      </c>
      <c r="R201" t="s">
        <v>69</v>
      </c>
      <c r="S201" t="s">
        <v>71</v>
      </c>
      <c r="T201" t="s">
        <v>72</v>
      </c>
      <c r="U201" t="s">
        <v>72</v>
      </c>
      <c r="X201" t="s">
        <v>88</v>
      </c>
      <c r="AA201" t="s">
        <v>0</v>
      </c>
      <c r="AB201" t="s">
        <v>1</v>
      </c>
      <c r="AC201" t="s">
        <v>2</v>
      </c>
      <c r="AD201" t="s">
        <v>3</v>
      </c>
      <c r="AE201" t="s">
        <v>4</v>
      </c>
      <c r="AF201" t="s">
        <v>5</v>
      </c>
      <c r="AG201" t="s">
        <v>6</v>
      </c>
      <c r="AH201" t="s">
        <v>7</v>
      </c>
      <c r="AI201" t="s">
        <v>8</v>
      </c>
      <c r="AJ201" t="s">
        <v>10</v>
      </c>
      <c r="AK201" t="s">
        <v>11</v>
      </c>
      <c r="AL201" t="s">
        <v>12</v>
      </c>
      <c r="AM201" t="s">
        <v>13</v>
      </c>
      <c r="AN201" t="s">
        <v>14</v>
      </c>
      <c r="AO201" t="s">
        <v>15</v>
      </c>
      <c r="AP201" t="s">
        <v>16</v>
      </c>
      <c r="AQ201" t="s">
        <v>17</v>
      </c>
      <c r="AR201" t="s">
        <v>18</v>
      </c>
      <c r="AS201" t="s">
        <v>19</v>
      </c>
    </row>
    <row r="202" spans="1:47">
      <c r="A202" t="s">
        <v>73</v>
      </c>
      <c r="C202">
        <f t="shared" ref="C202:K202" si="498">C184</f>
        <v>222645.63950551488</v>
      </c>
      <c r="D202">
        <f t="shared" si="498"/>
        <v>13692.032619083478</v>
      </c>
      <c r="E202">
        <f t="shared" si="498"/>
        <v>44065.775621477747</v>
      </c>
      <c r="F202">
        <f t="shared" si="498"/>
        <v>2832.284007019085</v>
      </c>
      <c r="G202">
        <f t="shared" si="498"/>
        <v>9969.6698416793133</v>
      </c>
      <c r="H202">
        <f t="shared" si="498"/>
        <v>153617.3382496546</v>
      </c>
      <c r="I202">
        <f t="shared" si="498"/>
        <v>9300.724863843614</v>
      </c>
      <c r="J202">
        <f t="shared" si="498"/>
        <v>24211.133037712396</v>
      </c>
      <c r="K202">
        <f t="shared" si="498"/>
        <v>7469.1434488628984</v>
      </c>
      <c r="L202">
        <f>M184</f>
        <v>85117.695751759762</v>
      </c>
      <c r="M202">
        <f>L184+N184</f>
        <v>98913.076400288439</v>
      </c>
      <c r="N202">
        <f>O184</f>
        <v>1445.9072215586823</v>
      </c>
      <c r="O202">
        <f t="shared" ref="O202" si="499">P184</f>
        <v>230.15594546034595</v>
      </c>
      <c r="P202">
        <f t="shared" ref="P202" si="500">Q184</f>
        <v>50907.354897456215</v>
      </c>
      <c r="Q202">
        <f t="shared" ref="Q202" si="501">R184</f>
        <v>2986.6538875427677</v>
      </c>
      <c r="R202">
        <f t="shared" ref="R202" si="502">S184</f>
        <v>841.50305018660936</v>
      </c>
      <c r="S202">
        <f t="shared" ref="S202" si="503">T184</f>
        <v>78466.805445121659</v>
      </c>
      <c r="T202">
        <f t="shared" ref="T202" si="504">U184</f>
        <v>76337.827730556615</v>
      </c>
      <c r="U202">
        <f t="shared" ref="U202" si="505">V184</f>
        <v>0</v>
      </c>
      <c r="AA202">
        <v>1</v>
      </c>
      <c r="AB202" t="s">
        <v>20</v>
      </c>
      <c r="AC202">
        <v>6</v>
      </c>
      <c r="AD202" t="s">
        <v>21</v>
      </c>
      <c r="AE202" t="s">
        <v>22</v>
      </c>
      <c r="AF202">
        <v>12</v>
      </c>
      <c r="AG202" t="s">
        <v>23</v>
      </c>
      <c r="AH202" t="s">
        <v>24</v>
      </c>
      <c r="AI202">
        <v>27</v>
      </c>
      <c r="AJ202">
        <v>37</v>
      </c>
      <c r="AK202" t="s">
        <v>25</v>
      </c>
      <c r="AL202">
        <v>2</v>
      </c>
      <c r="AM202">
        <v>11</v>
      </c>
      <c r="AN202">
        <v>0</v>
      </c>
      <c r="AO202">
        <v>0</v>
      </c>
      <c r="AP202">
        <v>3</v>
      </c>
      <c r="AQ202">
        <v>26</v>
      </c>
      <c r="AR202">
        <v>0</v>
      </c>
      <c r="AS202">
        <v>25</v>
      </c>
    </row>
    <row r="203" spans="1:47">
      <c r="C203">
        <f>C204-C202</f>
        <v>-221901.36637598826</v>
      </c>
      <c r="D203">
        <f t="shared" ref="D203:U203" si="506">D204-D202</f>
        <v>-13692.032619083478</v>
      </c>
      <c r="E203">
        <f t="shared" si="506"/>
        <v>-44048.898187869338</v>
      </c>
      <c r="F203">
        <f t="shared" si="506"/>
        <v>-2832.284007019085</v>
      </c>
      <c r="G203">
        <f t="shared" si="506"/>
        <v>-9969.6698416793133</v>
      </c>
      <c r="H203">
        <f t="shared" si="506"/>
        <v>-148799.39139885668</v>
      </c>
      <c r="I203">
        <f t="shared" si="506"/>
        <v>-7429.5706080032614</v>
      </c>
      <c r="J203">
        <f t="shared" si="506"/>
        <v>-23325.973118112106</v>
      </c>
      <c r="K203">
        <f t="shared" si="506"/>
        <v>-5533.8419762668491</v>
      </c>
      <c r="L203">
        <f t="shared" si="506"/>
        <v>-75233.922455608845</v>
      </c>
      <c r="M203">
        <f t="shared" si="506"/>
        <v>-88408.40859992741</v>
      </c>
      <c r="N203">
        <f t="shared" si="506"/>
        <v>36719.365886050335</v>
      </c>
      <c r="O203">
        <f t="shared" si="506"/>
        <v>-83.309580305134119</v>
      </c>
      <c r="P203">
        <f t="shared" si="506"/>
        <v>-50844.924254617734</v>
      </c>
      <c r="Q203">
        <f t="shared" si="506"/>
        <v>-276.82390825098037</v>
      </c>
      <c r="R203">
        <f t="shared" si="506"/>
        <v>-43.498988667019489</v>
      </c>
      <c r="S203">
        <f t="shared" si="506"/>
        <v>-78262.940393048688</v>
      </c>
      <c r="T203">
        <f t="shared" si="506"/>
        <v>-61581.224067644442</v>
      </c>
      <c r="U203">
        <f t="shared" si="506"/>
        <v>15348.558288233673</v>
      </c>
    </row>
    <row r="204" spans="1:47">
      <c r="A204" t="s">
        <v>74</v>
      </c>
      <c r="B204" t="s">
        <v>86</v>
      </c>
      <c r="C204">
        <f t="shared" ref="C204:K204" si="507">C185</f>
        <v>744.27312952660634</v>
      </c>
      <c r="D204">
        <f t="shared" si="507"/>
        <v>1.0331533491373486E-47</v>
      </c>
      <c r="E204">
        <f t="shared" si="507"/>
        <v>16.877433608412204</v>
      </c>
      <c r="F204">
        <f t="shared" si="507"/>
        <v>1.0331533491373486E-47</v>
      </c>
      <c r="G204">
        <f t="shared" si="507"/>
        <v>1.0331533491373486E-47</v>
      </c>
      <c r="H204">
        <f t="shared" si="507"/>
        <v>4817.9468507979118</v>
      </c>
      <c r="I204">
        <f t="shared" si="507"/>
        <v>1871.1542558403523</v>
      </c>
      <c r="J204">
        <f t="shared" si="507"/>
        <v>885.15991960029157</v>
      </c>
      <c r="K204">
        <f t="shared" si="507"/>
        <v>1935.3014725960488</v>
      </c>
      <c r="L204">
        <f t="shared" ref="L204" si="508">M185</f>
        <v>9883.7732961509209</v>
      </c>
      <c r="M204">
        <f t="shared" ref="M204" si="509">L185+N185</f>
        <v>10504.667800361036</v>
      </c>
      <c r="N204">
        <f t="shared" ref="N204" si="510">O185</f>
        <v>38165.27310760902</v>
      </c>
      <c r="O204">
        <f t="shared" ref="O204" si="511">P185</f>
        <v>146.84636515521183</v>
      </c>
      <c r="P204">
        <f t="shared" ref="P204" si="512">Q185</f>
        <v>62.430642838483195</v>
      </c>
      <c r="Q204">
        <f t="shared" ref="Q204" si="513">R185</f>
        <v>2709.8299792917874</v>
      </c>
      <c r="R204">
        <f t="shared" ref="R204" si="514">S185</f>
        <v>798.00406151958987</v>
      </c>
      <c r="S204">
        <f t="shared" ref="S204" si="515">T185</f>
        <v>203.86505207296668</v>
      </c>
      <c r="T204">
        <f t="shared" ref="T204" si="516">U185</f>
        <v>14756.603662912175</v>
      </c>
      <c r="U204">
        <f t="shared" ref="U204" si="517">V185</f>
        <v>15348.558288233673</v>
      </c>
      <c r="AA204">
        <v>1</v>
      </c>
      <c r="AB204">
        <v>2</v>
      </c>
      <c r="AC204">
        <v>3</v>
      </c>
      <c r="AD204">
        <v>4</v>
      </c>
      <c r="AE204">
        <v>5</v>
      </c>
      <c r="AF204">
        <v>6</v>
      </c>
      <c r="AG204">
        <v>7</v>
      </c>
      <c r="AH204">
        <v>8</v>
      </c>
      <c r="AI204">
        <v>9</v>
      </c>
      <c r="AJ204">
        <v>10</v>
      </c>
      <c r="AK204">
        <v>11</v>
      </c>
      <c r="AL204">
        <v>12</v>
      </c>
      <c r="AM204">
        <v>13</v>
      </c>
      <c r="AN204">
        <v>14</v>
      </c>
      <c r="AO204">
        <v>15</v>
      </c>
      <c r="AP204">
        <v>16</v>
      </c>
      <c r="AQ204">
        <v>17</v>
      </c>
      <c r="AR204">
        <v>18</v>
      </c>
      <c r="AS204">
        <v>19</v>
      </c>
      <c r="AT204">
        <v>20</v>
      </c>
      <c r="AU204">
        <v>21</v>
      </c>
    </row>
    <row r="205" spans="1:47">
      <c r="A205" s="3" t="s">
        <v>75</v>
      </c>
      <c r="B205" s="7">
        <v>1054591</v>
      </c>
      <c r="C205" s="5">
        <f>$B$205*C216</f>
        <v>32017.845340523701</v>
      </c>
      <c r="D205" s="5">
        <f t="shared" ref="D205:W205" si="518">$B$205*D216</f>
        <v>991.5071309329519</v>
      </c>
      <c r="E205" s="5">
        <f t="shared" si="518"/>
        <v>1.9130092220935242E-47</v>
      </c>
      <c r="F205" s="5">
        <f t="shared" si="518"/>
        <v>271.01504574449751</v>
      </c>
      <c r="G205" s="5">
        <f t="shared" si="518"/>
        <v>1454.4619153263031</v>
      </c>
      <c r="H205" s="5">
        <f t="shared" si="518"/>
        <v>31497.039661494848</v>
      </c>
      <c r="I205" s="5">
        <f t="shared" si="518"/>
        <v>59417.835910834205</v>
      </c>
      <c r="J205" s="5">
        <f t="shared" si="518"/>
        <v>12215.672250454771</v>
      </c>
      <c r="K205" s="5">
        <f t="shared" si="518"/>
        <v>19224.949869690601</v>
      </c>
      <c r="L205" s="5">
        <f t="shared" si="518"/>
        <v>10609.76255711812</v>
      </c>
      <c r="M205" s="5">
        <f t="shared" si="518"/>
        <v>118496.40728687853</v>
      </c>
      <c r="N205" s="5">
        <f t="shared" si="518"/>
        <v>111549.17865811463</v>
      </c>
      <c r="O205" s="5">
        <f t="shared" si="518"/>
        <v>259278.54904434731</v>
      </c>
      <c r="P205" s="5">
        <f t="shared" si="518"/>
        <v>1499.9956930153157</v>
      </c>
      <c r="Q205" s="5">
        <f t="shared" si="518"/>
        <v>1117.7451595852719</v>
      </c>
      <c r="R205" s="5">
        <f t="shared" si="518"/>
        <v>20124.987469601627</v>
      </c>
      <c r="S205" s="5">
        <f t="shared" si="518"/>
        <v>2020.1281698435166</v>
      </c>
      <c r="T205" s="5">
        <f t="shared" si="518"/>
        <v>810.99940466664589</v>
      </c>
      <c r="U205" s="5">
        <f t="shared" si="518"/>
        <v>76613.348988585945</v>
      </c>
      <c r="V205" s="5">
        <f t="shared" si="518"/>
        <v>26544.821052003936</v>
      </c>
      <c r="W205" s="5">
        <f t="shared" si="518"/>
        <v>268834.74939123727</v>
      </c>
      <c r="X205">
        <v>100</v>
      </c>
      <c r="Z205" t="s">
        <v>75</v>
      </c>
      <c r="AA205">
        <f>C205/$X205*1000000</f>
        <v>320178453.40523702</v>
      </c>
      <c r="AB205">
        <f t="shared" ref="AB205:AB215" si="519">D205/$X205*1000000</f>
        <v>9915071.309329519</v>
      </c>
      <c r="AC205">
        <f t="shared" ref="AC205:AC215" si="520">E205/$X205*1000000</f>
        <v>1.9130092220935242E-43</v>
      </c>
      <c r="AD205">
        <f t="shared" ref="AD205:AD215" si="521">F205/$X205*1000000</f>
        <v>2710150.4574449752</v>
      </c>
      <c r="AE205">
        <f t="shared" ref="AE205:AE215" si="522">G205/$X205*1000000</f>
        <v>14544619.153263032</v>
      </c>
      <c r="AF205">
        <f t="shared" ref="AF205:AF215" si="523">H205/$X205*1000000</f>
        <v>314970396.61494845</v>
      </c>
      <c r="AG205">
        <f t="shared" ref="AG205:AG215" si="524">I205/$X205*1000000</f>
        <v>594178359.10834205</v>
      </c>
      <c r="AH205">
        <f t="shared" ref="AH205:AH215" si="525">J205/$X205*1000000</f>
        <v>122156722.5045477</v>
      </c>
      <c r="AI205">
        <f t="shared" ref="AI205:AI215" si="526">K205/$X205*1000000</f>
        <v>192249498.69690603</v>
      </c>
      <c r="AJ205">
        <f t="shared" ref="AJ205:AJ215" si="527">L205/$X205*1000000</f>
        <v>106097625.57118119</v>
      </c>
      <c r="AK205">
        <f t="shared" ref="AK205:AK215" si="528">M205/$X205*1000000</f>
        <v>1184964072.8687851</v>
      </c>
      <c r="AL205">
        <f t="shared" ref="AL205:AL215" si="529">N205/$X205*1000000</f>
        <v>1115491786.5811462</v>
      </c>
      <c r="AM205">
        <f t="shared" ref="AM205:AM215" si="530">O205/$X205*1000000</f>
        <v>2592785490.4434729</v>
      </c>
      <c r="AN205">
        <f t="shared" ref="AN205:AN215" si="531">P205/$X205*1000000</f>
        <v>14999956.930153158</v>
      </c>
      <c r="AO205">
        <f t="shared" ref="AO205:AO215" si="532">Q205/$X205*1000000</f>
        <v>11177451.59585272</v>
      </c>
      <c r="AP205">
        <f t="shared" ref="AP205:AP215" si="533">R205/$X205*1000000</f>
        <v>201249874.69601625</v>
      </c>
      <c r="AQ205">
        <f t="shared" ref="AQ205:AQ215" si="534">S205/$X205*1000000</f>
        <v>20201281.698435169</v>
      </c>
      <c r="AR205">
        <f t="shared" ref="AR205:AR215" si="535">T205/$X205*1000000</f>
        <v>8109994.0466664592</v>
      </c>
      <c r="AS205">
        <f t="shared" ref="AS205:AS215" si="536">U205/$X205*1000000</f>
        <v>766133489.88585949</v>
      </c>
      <c r="AT205">
        <f>V205/$X205*1000000</f>
        <v>265448210.52003938</v>
      </c>
      <c r="AU205">
        <f>W205/$X205*1000000</f>
        <v>2688347493.9123726</v>
      </c>
    </row>
    <row r="206" spans="1:47">
      <c r="A206" s="3" t="s">
        <v>76</v>
      </c>
      <c r="B206" s="7">
        <v>137703</v>
      </c>
      <c r="C206" s="5">
        <f>$B$206*C216</f>
        <v>4180.7234813554596</v>
      </c>
      <c r="D206" s="5">
        <f t="shared" ref="D206:W206" si="537">$B$206*D216</f>
        <v>129.46583694613389</v>
      </c>
      <c r="E206" s="5">
        <f t="shared" si="537"/>
        <v>2.497907804162415E-48</v>
      </c>
      <c r="F206" s="5">
        <f t="shared" si="537"/>
        <v>35.387733106156361</v>
      </c>
      <c r="G206" s="5">
        <f t="shared" si="537"/>
        <v>189.91606141734371</v>
      </c>
      <c r="H206" s="5">
        <f t="shared" si="537"/>
        <v>4112.719388375991</v>
      </c>
      <c r="I206" s="5">
        <f t="shared" si="537"/>
        <v>7758.4715386624794</v>
      </c>
      <c r="J206" s="5">
        <f t="shared" si="537"/>
        <v>1595.058857798306</v>
      </c>
      <c r="K206" s="5">
        <f t="shared" si="537"/>
        <v>2510.2938218759737</v>
      </c>
      <c r="L206" s="5">
        <f t="shared" si="537"/>
        <v>1385.367534335905</v>
      </c>
      <c r="M206" s="5">
        <f t="shared" si="537"/>
        <v>15472.643681413016</v>
      </c>
      <c r="N206" s="5">
        <f t="shared" si="537"/>
        <v>14565.510751332373</v>
      </c>
      <c r="O206" s="5">
        <f t="shared" si="537"/>
        <v>33855.242495956969</v>
      </c>
      <c r="P206" s="5">
        <f t="shared" si="537"/>
        <v>195.8616249477646</v>
      </c>
      <c r="Q206" s="5">
        <f t="shared" si="537"/>
        <v>145.94934122363145</v>
      </c>
      <c r="R206" s="5">
        <f t="shared" si="537"/>
        <v>2627.8160438753534</v>
      </c>
      <c r="S206" s="5">
        <f t="shared" si="537"/>
        <v>263.77781469020857</v>
      </c>
      <c r="T206" s="5">
        <f t="shared" si="537"/>
        <v>105.89607821497732</v>
      </c>
      <c r="U206" s="5">
        <f t="shared" si="537"/>
        <v>10003.772074458488</v>
      </c>
      <c r="V206" s="5">
        <f t="shared" si="537"/>
        <v>3466.084475710582</v>
      </c>
      <c r="W206" s="5">
        <f t="shared" si="537"/>
        <v>35103.041364302888</v>
      </c>
      <c r="X206" s="8">
        <v>15</v>
      </c>
      <c r="Y206" s="8"/>
      <c r="Z206" s="8" t="s">
        <v>76</v>
      </c>
      <c r="AA206" s="8">
        <f>C206/$X206*1000000</f>
        <v>278714898.75703067</v>
      </c>
      <c r="AB206" s="8">
        <f t="shared" si="519"/>
        <v>8631055.7964089271</v>
      </c>
      <c r="AC206" s="8">
        <f t="shared" si="520"/>
        <v>1.66527186944161E-43</v>
      </c>
      <c r="AD206" s="8">
        <f t="shared" si="521"/>
        <v>2359182.2070770906</v>
      </c>
      <c r="AE206" s="8">
        <f t="shared" si="522"/>
        <v>12661070.761156248</v>
      </c>
      <c r="AF206" s="8">
        <f t="shared" si="523"/>
        <v>274181292.55839938</v>
      </c>
      <c r="AG206" s="8">
        <f t="shared" si="524"/>
        <v>517231435.91083193</v>
      </c>
      <c r="AH206" s="8">
        <f t="shared" si="525"/>
        <v>106337257.18655373</v>
      </c>
      <c r="AI206" s="8">
        <f t="shared" si="526"/>
        <v>167352921.45839825</v>
      </c>
      <c r="AJ206" s="8">
        <f t="shared" si="527"/>
        <v>92357835.622393668</v>
      </c>
      <c r="AK206" s="8">
        <f t="shared" si="528"/>
        <v>1031509578.7608677</v>
      </c>
      <c r="AL206" s="8">
        <f t="shared" si="529"/>
        <v>971034050.08882487</v>
      </c>
      <c r="AM206" s="8">
        <f t="shared" si="530"/>
        <v>2257016166.397131</v>
      </c>
      <c r="AN206" s="8">
        <f t="shared" si="531"/>
        <v>13057441.663184306</v>
      </c>
      <c r="AO206" s="8">
        <f t="shared" si="532"/>
        <v>9729956.0815754309</v>
      </c>
      <c r="AP206" s="8">
        <f t="shared" si="533"/>
        <v>175187736.2583569</v>
      </c>
      <c r="AQ206" s="8">
        <f t="shared" si="534"/>
        <v>17585187.646013904</v>
      </c>
      <c r="AR206" s="8">
        <f t="shared" si="535"/>
        <v>7059738.5476651546</v>
      </c>
      <c r="AS206" s="8">
        <f t="shared" si="536"/>
        <v>666918138.29723251</v>
      </c>
      <c r="AT206">
        <f t="shared" ref="AT206:AT215" si="538">V206/$X206*1000000</f>
        <v>231072298.38070548</v>
      </c>
      <c r="AU206">
        <f t="shared" ref="AU206:AU215" si="539">W206/$X206*1000000</f>
        <v>2340202757.6201925</v>
      </c>
    </row>
    <row r="207" spans="1:47">
      <c r="A207" s="3" t="s">
        <v>77</v>
      </c>
      <c r="B207" s="7">
        <v>18328</v>
      </c>
      <c r="C207" s="5">
        <f>$B$207*C216</f>
        <v>556.44611930228723</v>
      </c>
      <c r="D207" s="5">
        <f t="shared" ref="D207:W207" si="540">$B$207*D216</f>
        <v>17.231649706605825</v>
      </c>
      <c r="E207" s="5">
        <f t="shared" si="540"/>
        <v>3.324666436801576E-49</v>
      </c>
      <c r="F207" s="5">
        <f t="shared" si="540"/>
        <v>4.7100380701192694</v>
      </c>
      <c r="G207" s="5">
        <f t="shared" si="540"/>
        <v>25.277456363747163</v>
      </c>
      <c r="H207" s="5">
        <f t="shared" si="540"/>
        <v>547.39490751948154</v>
      </c>
      <c r="I207" s="5">
        <f t="shared" si="540"/>
        <v>1032.6373888775547</v>
      </c>
      <c r="J207" s="5">
        <f t="shared" si="540"/>
        <v>212.29921458303269</v>
      </c>
      <c r="K207" s="5">
        <f t="shared" si="540"/>
        <v>334.11519841501524</v>
      </c>
      <c r="L207" s="5">
        <f t="shared" si="540"/>
        <v>184.38970951474164</v>
      </c>
      <c r="M207" s="5">
        <f t="shared" si="540"/>
        <v>2059.3786147937067</v>
      </c>
      <c r="N207" s="5">
        <f t="shared" si="540"/>
        <v>1938.6409958419188</v>
      </c>
      <c r="O207" s="5">
        <f t="shared" si="540"/>
        <v>4506.0665669295468</v>
      </c>
      <c r="P207" s="5">
        <f t="shared" si="540"/>
        <v>26.068799242156157</v>
      </c>
      <c r="Q207" s="5">
        <f t="shared" si="540"/>
        <v>19.42557188984058</v>
      </c>
      <c r="R207" s="5">
        <f t="shared" si="540"/>
        <v>349.75717632983651</v>
      </c>
      <c r="S207" s="5">
        <f t="shared" si="540"/>
        <v>35.108311276022619</v>
      </c>
      <c r="T207" s="5">
        <f t="shared" si="540"/>
        <v>14.094560913880629</v>
      </c>
      <c r="U207" s="5">
        <f t="shared" si="540"/>
        <v>1331.4824991516173</v>
      </c>
      <c r="V207" s="5">
        <f t="shared" si="540"/>
        <v>461.32906524057967</v>
      </c>
      <c r="W207" s="5">
        <f t="shared" si="540"/>
        <v>4672.1461560383095</v>
      </c>
      <c r="X207">
        <v>0.1</v>
      </c>
      <c r="Z207" t="s">
        <v>77</v>
      </c>
      <c r="AA207">
        <f>C207/$X207*1000000</f>
        <v>5564461193.022872</v>
      </c>
      <c r="AB207">
        <f t="shared" si="519"/>
        <v>172316497.06605825</v>
      </c>
      <c r="AC207">
        <f t="shared" si="520"/>
        <v>3.3246664368015758E-42</v>
      </c>
      <c r="AD207">
        <f t="shared" si="521"/>
        <v>47100380.701192692</v>
      </c>
      <c r="AE207">
        <f t="shared" si="522"/>
        <v>252774563.63747162</v>
      </c>
      <c r="AF207">
        <f t="shared" si="523"/>
        <v>5473949075.1948147</v>
      </c>
      <c r="AG207">
        <f t="shared" si="524"/>
        <v>10326373888.775547</v>
      </c>
      <c r="AH207">
        <f t="shared" si="525"/>
        <v>2122992145.830327</v>
      </c>
      <c r="AI207">
        <f t="shared" si="526"/>
        <v>3341151984.1501522</v>
      </c>
      <c r="AJ207">
        <f t="shared" si="527"/>
        <v>1843897095.1474164</v>
      </c>
      <c r="AK207">
        <f t="shared" si="528"/>
        <v>20593786147.937065</v>
      </c>
      <c r="AL207">
        <f t="shared" si="529"/>
        <v>19386409958.419186</v>
      </c>
      <c r="AM207">
        <f t="shared" si="530"/>
        <v>45060665669.295464</v>
      </c>
      <c r="AN207">
        <f t="shared" si="531"/>
        <v>260687992.42156154</v>
      </c>
      <c r="AO207">
        <f t="shared" si="532"/>
        <v>194255718.89840576</v>
      </c>
      <c r="AP207">
        <f t="shared" si="533"/>
        <v>3497571763.2983651</v>
      </c>
      <c r="AQ207">
        <f t="shared" si="534"/>
        <v>351083112.76022619</v>
      </c>
      <c r="AR207">
        <f t="shared" si="535"/>
        <v>140945609.13880628</v>
      </c>
      <c r="AS207">
        <f t="shared" si="536"/>
        <v>13314824991.516172</v>
      </c>
      <c r="AT207">
        <f t="shared" si="538"/>
        <v>4613290652.4057961</v>
      </c>
      <c r="AU207">
        <f t="shared" si="539"/>
        <v>46721461560.383087</v>
      </c>
    </row>
    <row r="208" spans="1:47">
      <c r="A208" s="3" t="s">
        <v>78</v>
      </c>
      <c r="B208" s="7">
        <v>962</v>
      </c>
      <c r="C208" s="6">
        <f>$B$208*C216</f>
        <v>29.206741966870382</v>
      </c>
      <c r="D208" s="6">
        <f t="shared" ref="D208:W208" si="541">$B$208*D216</f>
        <v>0.90445476962869942</v>
      </c>
      <c r="E208" s="6">
        <f t="shared" si="541"/>
        <v>1.7450508032535554E-50</v>
      </c>
      <c r="F208" s="6">
        <f t="shared" si="541"/>
        <v>0.2472204617773209</v>
      </c>
      <c r="G208" s="6">
        <f t="shared" si="541"/>
        <v>1.3267630413533811</v>
      </c>
      <c r="H208" s="6">
        <f t="shared" si="541"/>
        <v>28.731661994420627</v>
      </c>
      <c r="I208" s="6">
        <f t="shared" si="541"/>
        <v>54.201067661512859</v>
      </c>
      <c r="J208" s="6">
        <f t="shared" si="541"/>
        <v>11.143160433701302</v>
      </c>
      <c r="K208" s="6">
        <f t="shared" si="541"/>
        <v>17.537037367702133</v>
      </c>
      <c r="L208" s="6">
        <f t="shared" si="541"/>
        <v>9.6782464291347363</v>
      </c>
      <c r="M208" s="6">
        <f t="shared" si="541"/>
        <v>108.09265754209656</v>
      </c>
      <c r="N208" s="6">
        <f t="shared" si="541"/>
        <v>101.75538182016182</v>
      </c>
      <c r="O208" s="6">
        <f t="shared" si="541"/>
        <v>236.51440623015191</v>
      </c>
      <c r="P208" s="6">
        <f t="shared" si="541"/>
        <v>1.3682990435920026</v>
      </c>
      <c r="Q208" s="6">
        <f t="shared" si="541"/>
        <v>1.0196093495213137</v>
      </c>
      <c r="R208" s="6">
        <f t="shared" si="541"/>
        <v>18.358053449874657</v>
      </c>
      <c r="S208" s="6">
        <f t="shared" si="541"/>
        <v>1.8427649196602882</v>
      </c>
      <c r="T208" s="6">
        <f t="shared" si="541"/>
        <v>0.73979526403061791</v>
      </c>
      <c r="U208" s="6">
        <f t="shared" si="541"/>
        <v>69.886848766033154</v>
      </c>
      <c r="V208" s="6">
        <f t="shared" si="541"/>
        <v>24.214238365421085</v>
      </c>
      <c r="W208" s="6">
        <f t="shared" si="541"/>
        <v>245.2315911233552</v>
      </c>
      <c r="X208">
        <v>10</v>
      </c>
      <c r="Z208" t="s">
        <v>78</v>
      </c>
      <c r="AA208">
        <f t="shared" ref="AA208:AA215" si="542">C208/$X208*1000000</f>
        <v>2920674.1966870381</v>
      </c>
      <c r="AB208">
        <f t="shared" si="519"/>
        <v>90445.476962869943</v>
      </c>
      <c r="AC208">
        <f t="shared" si="520"/>
        <v>1.7450508032535555E-45</v>
      </c>
      <c r="AD208">
        <f t="shared" si="521"/>
        <v>24722.046177732089</v>
      </c>
      <c r="AE208">
        <f t="shared" si="522"/>
        <v>132676.30413533808</v>
      </c>
      <c r="AF208">
        <f t="shared" si="523"/>
        <v>2873166.1994420625</v>
      </c>
      <c r="AG208">
        <f t="shared" si="524"/>
        <v>5420106.7661512857</v>
      </c>
      <c r="AH208">
        <f t="shared" si="525"/>
        <v>1114316.0433701302</v>
      </c>
      <c r="AI208">
        <f t="shared" si="526"/>
        <v>1753703.7367702133</v>
      </c>
      <c r="AJ208">
        <f t="shared" si="527"/>
        <v>967824.64291347354</v>
      </c>
      <c r="AK208">
        <f t="shared" si="528"/>
        <v>10809265.754209656</v>
      </c>
      <c r="AL208">
        <f t="shared" si="529"/>
        <v>10175538.182016181</v>
      </c>
      <c r="AM208">
        <f t="shared" si="530"/>
        <v>23651440.623015191</v>
      </c>
      <c r="AN208">
        <f t="shared" si="531"/>
        <v>136829.90435920024</v>
      </c>
      <c r="AO208">
        <f t="shared" si="532"/>
        <v>101960.93495213136</v>
      </c>
      <c r="AP208">
        <f t="shared" si="533"/>
        <v>1835805.3449874655</v>
      </c>
      <c r="AQ208">
        <f t="shared" si="534"/>
        <v>184276.49196602881</v>
      </c>
      <c r="AR208">
        <f t="shared" si="535"/>
        <v>73979.526403061798</v>
      </c>
      <c r="AS208">
        <f t="shared" si="536"/>
        <v>6988684.8766033156</v>
      </c>
      <c r="AT208">
        <f t="shared" si="538"/>
        <v>2421423.8365421086</v>
      </c>
      <c r="AU208">
        <f t="shared" si="539"/>
        <v>24523159.112335522</v>
      </c>
    </row>
    <row r="209" spans="1:47">
      <c r="A209" s="3" t="s">
        <v>79</v>
      </c>
      <c r="B209" s="7">
        <v>31464</v>
      </c>
      <c r="C209" s="6">
        <f>$B$209*C216</f>
        <v>955.26084121165241</v>
      </c>
      <c r="D209" s="6">
        <f t="shared" ref="D209:W209" si="543">$B$209*D216</f>
        <v>29.581876165901662</v>
      </c>
      <c r="E209" s="6">
        <f t="shared" si="543"/>
        <v>5.7075133548409422E-49</v>
      </c>
      <c r="F209" s="6">
        <f t="shared" si="543"/>
        <v>8.085805207236616</v>
      </c>
      <c r="G209" s="6">
        <f t="shared" si="543"/>
        <v>43.39425398455591</v>
      </c>
      <c r="H209" s="6">
        <f t="shared" si="543"/>
        <v>939.72246672811912</v>
      </c>
      <c r="I209" s="6">
        <f t="shared" si="543"/>
        <v>1772.7467701682335</v>
      </c>
      <c r="J209" s="6">
        <f t="shared" si="543"/>
        <v>364.45779613927004</v>
      </c>
      <c r="K209" s="6">
        <f t="shared" si="543"/>
        <v>573.58143839644481</v>
      </c>
      <c r="L209" s="6">
        <f t="shared" si="543"/>
        <v>316.54505784438186</v>
      </c>
      <c r="M209" s="6">
        <f t="shared" si="543"/>
        <v>3535.3714936637484</v>
      </c>
      <c r="N209" s="6">
        <f t="shared" si="543"/>
        <v>3328.0990993654586</v>
      </c>
      <c r="O209" s="6">
        <f t="shared" si="543"/>
        <v>7735.6437397354466</v>
      </c>
      <c r="P209" s="6">
        <f t="shared" si="543"/>
        <v>44.752766224094358</v>
      </c>
      <c r="Q209" s="6">
        <f t="shared" si="543"/>
        <v>33.348220970206455</v>
      </c>
      <c r="R209" s="6">
        <f t="shared" si="543"/>
        <v>600.43429703415404</v>
      </c>
      <c r="S209" s="6">
        <f t="shared" si="543"/>
        <v>60.271055542818409</v>
      </c>
      <c r="T209" s="6">
        <f t="shared" si="543"/>
        <v>24.19638065224466</v>
      </c>
      <c r="U209" s="6">
        <f t="shared" si="543"/>
        <v>2285.7794278320866</v>
      </c>
      <c r="V209" s="6">
        <f t="shared" si="543"/>
        <v>791.97172134054995</v>
      </c>
      <c r="W209" s="6">
        <f t="shared" si="543"/>
        <v>8020.7554917933967</v>
      </c>
      <c r="X209">
        <v>0.5</v>
      </c>
      <c r="Z209" t="s">
        <v>79</v>
      </c>
      <c r="AA209">
        <f t="shared" si="542"/>
        <v>1910521682.4233048</v>
      </c>
      <c r="AB209">
        <f t="shared" si="519"/>
        <v>59163752.331803322</v>
      </c>
      <c r="AC209">
        <f t="shared" si="520"/>
        <v>1.1415026709681885E-42</v>
      </c>
      <c r="AD209">
        <f t="shared" si="521"/>
        <v>16171610.414473232</v>
      </c>
      <c r="AE209">
        <f t="shared" si="522"/>
        <v>86788507.969111815</v>
      </c>
      <c r="AF209">
        <f t="shared" si="523"/>
        <v>1879444933.4562383</v>
      </c>
      <c r="AG209">
        <f t="shared" si="524"/>
        <v>3545493540.3364673</v>
      </c>
      <c r="AH209">
        <f t="shared" si="525"/>
        <v>728915592.27854013</v>
      </c>
      <c r="AI209">
        <f t="shared" si="526"/>
        <v>1147162876.7928896</v>
      </c>
      <c r="AJ209">
        <f t="shared" si="527"/>
        <v>633090115.68876374</v>
      </c>
      <c r="AK209">
        <f t="shared" si="528"/>
        <v>7070742987.3274965</v>
      </c>
      <c r="AL209">
        <f t="shared" si="529"/>
        <v>6656198198.730917</v>
      </c>
      <c r="AM209">
        <f t="shared" si="530"/>
        <v>15471287479.470894</v>
      </c>
      <c r="AN209">
        <f t="shared" si="531"/>
        <v>89505532.448188722</v>
      </c>
      <c r="AO209">
        <f t="shared" si="532"/>
        <v>66696441.940412909</v>
      </c>
      <c r="AP209">
        <f t="shared" si="533"/>
        <v>1200868594.0683081</v>
      </c>
      <c r="AQ209">
        <f t="shared" si="534"/>
        <v>120542111.08563682</v>
      </c>
      <c r="AR209">
        <f t="shared" si="535"/>
        <v>48392761.304489322</v>
      </c>
      <c r="AS209">
        <f t="shared" si="536"/>
        <v>4571558855.6641731</v>
      </c>
      <c r="AT209">
        <f t="shared" si="538"/>
        <v>1583943442.6810999</v>
      </c>
      <c r="AU209">
        <f t="shared" si="539"/>
        <v>16041510983.586794</v>
      </c>
    </row>
    <row r="210" spans="1:47">
      <c r="A210" s="3" t="s">
        <v>80</v>
      </c>
      <c r="B210" s="7">
        <v>9308</v>
      </c>
      <c r="C210" s="6">
        <f>$B$210*C216</f>
        <v>282.59496281458371</v>
      </c>
      <c r="D210" s="6">
        <f t="shared" ref="D210:W210" si="544">$B$210*D216</f>
        <v>8.7512110142452535</v>
      </c>
      <c r="E210" s="6">
        <f t="shared" si="544"/>
        <v>1.6884545609858725E-49</v>
      </c>
      <c r="F210" s="6">
        <f t="shared" si="544"/>
        <v>2.3920250085481318</v>
      </c>
      <c r="G210" s="6">
        <f t="shared" si="544"/>
        <v>12.83732888660839</v>
      </c>
      <c r="H210" s="6">
        <f t="shared" si="544"/>
        <v>277.99824308115092</v>
      </c>
      <c r="I210" s="6">
        <f t="shared" si="544"/>
        <v>524.43195196815145</v>
      </c>
      <c r="J210" s="6">
        <f t="shared" si="544"/>
        <v>107.81760635851531</v>
      </c>
      <c r="K210" s="6">
        <f t="shared" si="544"/>
        <v>169.68268588209091</v>
      </c>
      <c r="L210" s="6">
        <f t="shared" si="544"/>
        <v>93.64357355757393</v>
      </c>
      <c r="M210" s="6">
        <f t="shared" si="544"/>
        <v>1045.8694972992046</v>
      </c>
      <c r="N210" s="6">
        <f t="shared" si="544"/>
        <v>984.55207274643055</v>
      </c>
      <c r="O210" s="6">
        <f t="shared" si="544"/>
        <v>2288.4366873079562</v>
      </c>
      <c r="P210" s="6">
        <f t="shared" si="544"/>
        <v>13.239217773133431</v>
      </c>
      <c r="Q210" s="6">
        <f t="shared" si="544"/>
        <v>9.8654093818548727</v>
      </c>
      <c r="R210" s="6">
        <f t="shared" si="544"/>
        <v>177.62657121770613</v>
      </c>
      <c r="S210" s="6">
        <f t="shared" si="544"/>
        <v>17.829995709145493</v>
      </c>
      <c r="T210" s="6">
        <f t="shared" si="544"/>
        <v>7.158019041161114</v>
      </c>
      <c r="U210" s="6">
        <f t="shared" si="544"/>
        <v>676.20248265513169</v>
      </c>
      <c r="V210" s="6">
        <f t="shared" si="544"/>
        <v>234.28911715731752</v>
      </c>
      <c r="W210" s="6">
        <f t="shared" si="544"/>
        <v>2372.7813411394909</v>
      </c>
      <c r="X210">
        <v>0.5</v>
      </c>
      <c r="Z210" t="s">
        <v>80</v>
      </c>
      <c r="AA210">
        <f t="shared" si="542"/>
        <v>565189925.62916744</v>
      </c>
      <c r="AB210">
        <f t="shared" si="519"/>
        <v>17502422.028490506</v>
      </c>
      <c r="AC210">
        <f t="shared" si="520"/>
        <v>3.3769091219717449E-43</v>
      </c>
      <c r="AD210">
        <f t="shared" si="521"/>
        <v>4784050.0170962634</v>
      </c>
      <c r="AE210">
        <f t="shared" si="522"/>
        <v>25674657.77321678</v>
      </c>
      <c r="AF210">
        <f t="shared" si="523"/>
        <v>555996486.16230178</v>
      </c>
      <c r="AG210">
        <f t="shared" si="524"/>
        <v>1048863903.9363029</v>
      </c>
      <c r="AH210">
        <f t="shared" si="525"/>
        <v>215635212.71703061</v>
      </c>
      <c r="AI210">
        <f t="shared" si="526"/>
        <v>339365371.76418179</v>
      </c>
      <c r="AJ210">
        <f t="shared" si="527"/>
        <v>187287147.11514786</v>
      </c>
      <c r="AK210">
        <f t="shared" si="528"/>
        <v>2091738994.5984092</v>
      </c>
      <c r="AL210">
        <f t="shared" si="529"/>
        <v>1969104145.492861</v>
      </c>
      <c r="AM210">
        <f t="shared" si="530"/>
        <v>4576873374.6159124</v>
      </c>
      <c r="AN210">
        <f t="shared" si="531"/>
        <v>26478435.546266861</v>
      </c>
      <c r="AO210">
        <f t="shared" si="532"/>
        <v>19730818.763709746</v>
      </c>
      <c r="AP210">
        <f t="shared" si="533"/>
        <v>355253142.43541223</v>
      </c>
      <c r="AQ210">
        <f t="shared" si="534"/>
        <v>35659991.418290988</v>
      </c>
      <c r="AR210">
        <f t="shared" si="535"/>
        <v>14316038.082322229</v>
      </c>
      <c r="AS210">
        <f t="shared" si="536"/>
        <v>1352404965.3102634</v>
      </c>
      <c r="AT210">
        <f t="shared" si="538"/>
        <v>468578234.31463504</v>
      </c>
      <c r="AU210">
        <f t="shared" si="539"/>
        <v>4745562682.2789822</v>
      </c>
    </row>
    <row r="211" spans="1:47">
      <c r="A211" s="3" t="s">
        <v>81</v>
      </c>
      <c r="B211" s="7">
        <v>12</v>
      </c>
      <c r="C211" s="6">
        <f>$B$211*C216</f>
        <v>0.36432526362000472</v>
      </c>
      <c r="D211" s="6">
        <f t="shared" ref="D211:W211" si="545">$B$211*D216</f>
        <v>1.1282180078528475E-2</v>
      </c>
      <c r="E211" s="6">
        <f t="shared" si="545"/>
        <v>2.1767785487570338E-52</v>
      </c>
      <c r="F211" s="6">
        <f t="shared" si="545"/>
        <v>3.0838311240414251E-3</v>
      </c>
      <c r="G211" s="6">
        <f t="shared" si="545"/>
        <v>1.6550058727900805E-2</v>
      </c>
      <c r="H211" s="6">
        <f t="shared" si="545"/>
        <v>0.35839911011751302</v>
      </c>
      <c r="I211" s="6">
        <f t="shared" si="545"/>
        <v>0.67610479411450553</v>
      </c>
      <c r="J211" s="6">
        <f t="shared" si="545"/>
        <v>0.13899992224991228</v>
      </c>
      <c r="K211" s="6">
        <f t="shared" si="545"/>
        <v>0.21875722288193927</v>
      </c>
      <c r="L211" s="6">
        <f t="shared" si="545"/>
        <v>0.12072656668359338</v>
      </c>
      <c r="M211" s="6">
        <f t="shared" si="545"/>
        <v>1.3483491585292708</v>
      </c>
      <c r="N211" s="6">
        <f t="shared" si="545"/>
        <v>1.2692979021226005</v>
      </c>
      <c r="O211" s="6">
        <f t="shared" si="545"/>
        <v>2.9502836535985684</v>
      </c>
      <c r="P211" s="6">
        <f t="shared" si="545"/>
        <v>1.706817933794598E-2</v>
      </c>
      <c r="Q211" s="6">
        <f t="shared" si="545"/>
        <v>1.2718619744548611E-2</v>
      </c>
      <c r="R211" s="6">
        <f t="shared" si="545"/>
        <v>0.2289985877323242</v>
      </c>
      <c r="S211" s="6">
        <f t="shared" si="545"/>
        <v>2.2986672594515031E-2</v>
      </c>
      <c r="T211" s="6">
        <f t="shared" si="545"/>
        <v>9.2282153517332793E-3</v>
      </c>
      <c r="U211" s="6">
        <f t="shared" si="545"/>
        <v>0.87176942327692086</v>
      </c>
      <c r="V211" s="6">
        <f t="shared" si="545"/>
        <v>0.30204871141897405</v>
      </c>
      <c r="W211" s="6">
        <f t="shared" si="545"/>
        <v>3.0590219266946592</v>
      </c>
      <c r="X211">
        <v>0.05</v>
      </c>
      <c r="Z211" t="s">
        <v>81</v>
      </c>
      <c r="AA211">
        <f t="shared" si="542"/>
        <v>7286505.2724000942</v>
      </c>
      <c r="AB211">
        <f t="shared" si="519"/>
        <v>225643.60157056947</v>
      </c>
      <c r="AC211">
        <f t="shared" si="520"/>
        <v>4.3535570975140676E-45</v>
      </c>
      <c r="AD211">
        <f t="shared" si="521"/>
        <v>61676.622480828504</v>
      </c>
      <c r="AE211">
        <f t="shared" si="522"/>
        <v>331001.17455801606</v>
      </c>
      <c r="AF211">
        <f t="shared" si="523"/>
        <v>7167982.2023502607</v>
      </c>
      <c r="AG211">
        <f t="shared" si="524"/>
        <v>13522095.88229011</v>
      </c>
      <c r="AH211">
        <f t="shared" si="525"/>
        <v>2779998.4449982452</v>
      </c>
      <c r="AI211">
        <f t="shared" si="526"/>
        <v>4375144.4576387852</v>
      </c>
      <c r="AJ211">
        <f t="shared" si="527"/>
        <v>2414531.3336718678</v>
      </c>
      <c r="AK211">
        <f t="shared" si="528"/>
        <v>26966983.170585416</v>
      </c>
      <c r="AL211">
        <f t="shared" si="529"/>
        <v>25385958.042452011</v>
      </c>
      <c r="AM211">
        <f t="shared" si="530"/>
        <v>59005673.071971364</v>
      </c>
      <c r="AN211">
        <f t="shared" si="531"/>
        <v>341363.58675891958</v>
      </c>
      <c r="AO211">
        <f t="shared" si="532"/>
        <v>254372.39489097218</v>
      </c>
      <c r="AP211">
        <f t="shared" si="533"/>
        <v>4579971.7546464838</v>
      </c>
      <c r="AQ211">
        <f t="shared" si="534"/>
        <v>459733.45189030055</v>
      </c>
      <c r="AR211">
        <f t="shared" si="535"/>
        <v>184564.30703466557</v>
      </c>
      <c r="AS211">
        <f t="shared" si="536"/>
        <v>17435388.465538416</v>
      </c>
      <c r="AT211">
        <f t="shared" si="538"/>
        <v>6040974.2283794805</v>
      </c>
      <c r="AU211">
        <f t="shared" si="539"/>
        <v>61180438.533893183</v>
      </c>
    </row>
    <row r="212" spans="1:47">
      <c r="A212" s="3" t="s">
        <v>82</v>
      </c>
      <c r="B212" s="7">
        <v>26</v>
      </c>
      <c r="C212" s="6">
        <f>$B$212*C216</f>
        <v>0.78937140451001031</v>
      </c>
      <c r="D212" s="6">
        <f t="shared" ref="D212:W212" si="546">$B$212*D216</f>
        <v>2.4444723503478361E-2</v>
      </c>
      <c r="E212" s="6">
        <f t="shared" si="546"/>
        <v>4.7163535223069063E-52</v>
      </c>
      <c r="F212" s="6">
        <f t="shared" si="546"/>
        <v>6.6816341020897538E-3</v>
      </c>
      <c r="G212" s="6">
        <f t="shared" si="546"/>
        <v>3.585846057711841E-2</v>
      </c>
      <c r="H212" s="6">
        <f t="shared" si="546"/>
        <v>0.77653140525461151</v>
      </c>
      <c r="I212" s="6">
        <f t="shared" si="546"/>
        <v>1.4648937205814287</v>
      </c>
      <c r="J212" s="6">
        <f t="shared" si="546"/>
        <v>0.30116649820814329</v>
      </c>
      <c r="K212" s="6">
        <f t="shared" si="546"/>
        <v>0.47397398291086845</v>
      </c>
      <c r="L212" s="6">
        <f t="shared" si="546"/>
        <v>0.26157422781445233</v>
      </c>
      <c r="M212" s="6">
        <f t="shared" si="546"/>
        <v>2.9214231768134202</v>
      </c>
      <c r="N212" s="6">
        <f t="shared" si="546"/>
        <v>2.7501454545989681</v>
      </c>
      <c r="O212" s="6">
        <f t="shared" si="546"/>
        <v>6.392281249463565</v>
      </c>
      <c r="P212" s="6">
        <f t="shared" si="546"/>
        <v>3.6981055232216287E-2</v>
      </c>
      <c r="Q212" s="6">
        <f t="shared" si="546"/>
        <v>2.755700944652199E-2</v>
      </c>
      <c r="R212" s="6">
        <f t="shared" si="546"/>
        <v>0.49616360675336912</v>
      </c>
      <c r="S212" s="6">
        <f t="shared" si="546"/>
        <v>4.9804457288115896E-2</v>
      </c>
      <c r="T212" s="6">
        <f t="shared" si="546"/>
        <v>1.9994466595422106E-2</v>
      </c>
      <c r="U212" s="6">
        <f t="shared" si="546"/>
        <v>1.8888337504333286</v>
      </c>
      <c r="V212" s="6">
        <f t="shared" si="546"/>
        <v>0.6544388747411104</v>
      </c>
      <c r="W212" s="6">
        <f t="shared" si="546"/>
        <v>6.6278808411717618</v>
      </c>
      <c r="X212">
        <v>0.1</v>
      </c>
      <c r="Z212" t="s">
        <v>82</v>
      </c>
      <c r="AA212">
        <f t="shared" si="542"/>
        <v>7893714.0451001022</v>
      </c>
      <c r="AB212">
        <f t="shared" si="519"/>
        <v>244447.2350347836</v>
      </c>
      <c r="AC212">
        <f t="shared" si="520"/>
        <v>4.7163535223069063E-45</v>
      </c>
      <c r="AD212">
        <f t="shared" si="521"/>
        <v>66816.34102089754</v>
      </c>
      <c r="AE212">
        <f t="shared" si="522"/>
        <v>358584.60577118408</v>
      </c>
      <c r="AF212">
        <f t="shared" si="523"/>
        <v>7765314.0525461147</v>
      </c>
      <c r="AG212">
        <f t="shared" si="524"/>
        <v>14648937.205814287</v>
      </c>
      <c r="AH212">
        <f t="shared" si="525"/>
        <v>3011664.9820814328</v>
      </c>
      <c r="AI212">
        <f t="shared" si="526"/>
        <v>4739739.8291086843</v>
      </c>
      <c r="AJ212">
        <f t="shared" si="527"/>
        <v>2615742.278144523</v>
      </c>
      <c r="AK212">
        <f t="shared" si="528"/>
        <v>29214231.768134203</v>
      </c>
      <c r="AL212">
        <f t="shared" si="529"/>
        <v>27501454.545989681</v>
      </c>
      <c r="AM212">
        <f t="shared" si="530"/>
        <v>63922812.494635649</v>
      </c>
      <c r="AN212">
        <f t="shared" si="531"/>
        <v>369810.55232216284</v>
      </c>
      <c r="AO212">
        <f t="shared" si="532"/>
        <v>275570.09446521988</v>
      </c>
      <c r="AP212">
        <f t="shared" si="533"/>
        <v>4961636.0675336914</v>
      </c>
      <c r="AQ212">
        <f t="shared" si="534"/>
        <v>498044.57288115897</v>
      </c>
      <c r="AR212">
        <f t="shared" si="535"/>
        <v>199944.66595422107</v>
      </c>
      <c r="AS212">
        <f t="shared" si="536"/>
        <v>18888337.504333287</v>
      </c>
      <c r="AT212">
        <f t="shared" si="538"/>
        <v>6544388.747411103</v>
      </c>
      <c r="AU212">
        <f t="shared" si="539"/>
        <v>66278808.411717616</v>
      </c>
    </row>
    <row r="213" spans="1:47">
      <c r="A213" s="3" t="s">
        <v>83</v>
      </c>
      <c r="B213" s="7">
        <v>9915</v>
      </c>
      <c r="C213" s="6">
        <f>$B$213*C216</f>
        <v>301.02374906602893</v>
      </c>
      <c r="D213" s="6">
        <f t="shared" ref="D213:W213" si="547">$B$213*D216</f>
        <v>9.3219012898841527</v>
      </c>
      <c r="E213" s="6">
        <f t="shared" si="547"/>
        <v>1.798563275910499E-49</v>
      </c>
      <c r="F213" s="6">
        <f t="shared" si="547"/>
        <v>2.5480154662392271</v>
      </c>
      <c r="G213" s="6">
        <f t="shared" si="547"/>
        <v>13.67448602392804</v>
      </c>
      <c r="H213" s="6">
        <f t="shared" si="547"/>
        <v>296.12726473459514</v>
      </c>
      <c r="I213" s="6">
        <f t="shared" si="547"/>
        <v>558.63158613711016</v>
      </c>
      <c r="J213" s="6">
        <f t="shared" si="547"/>
        <v>114.84868575899003</v>
      </c>
      <c r="K213" s="6">
        <f t="shared" si="547"/>
        <v>180.74815540620233</v>
      </c>
      <c r="L213" s="6">
        <f t="shared" si="547"/>
        <v>99.750325722319033</v>
      </c>
      <c r="M213" s="6">
        <f t="shared" si="547"/>
        <v>1114.0734922348101</v>
      </c>
      <c r="N213" s="6">
        <f t="shared" si="547"/>
        <v>1048.7573916287988</v>
      </c>
      <c r="O213" s="6">
        <f t="shared" si="547"/>
        <v>2437.671868785817</v>
      </c>
      <c r="P213" s="6">
        <f t="shared" si="547"/>
        <v>14.102583177977865</v>
      </c>
      <c r="Q213" s="6">
        <f t="shared" si="547"/>
        <v>10.508759563933289</v>
      </c>
      <c r="R213" s="6">
        <f t="shared" si="547"/>
        <v>189.21008311383287</v>
      </c>
      <c r="S213" s="6">
        <f t="shared" si="547"/>
        <v>18.992738231218045</v>
      </c>
      <c r="T213" s="6">
        <f t="shared" si="547"/>
        <v>7.624812934369622</v>
      </c>
      <c r="U213" s="6">
        <f t="shared" si="547"/>
        <v>720.29948598255589</v>
      </c>
      <c r="V213" s="6">
        <f t="shared" si="547"/>
        <v>249.56774780992728</v>
      </c>
      <c r="W213" s="6">
        <f t="shared" si="547"/>
        <v>2527.5168669314626</v>
      </c>
      <c r="X213">
        <v>1.5</v>
      </c>
      <c r="Z213" t="s">
        <v>83</v>
      </c>
      <c r="AA213">
        <f t="shared" si="542"/>
        <v>200682499.37735263</v>
      </c>
      <c r="AB213">
        <f t="shared" si="519"/>
        <v>6214600.8599227685</v>
      </c>
      <c r="AC213">
        <f t="shared" si="520"/>
        <v>1.1990421839403326E-43</v>
      </c>
      <c r="AD213">
        <f t="shared" si="521"/>
        <v>1698676.9774928181</v>
      </c>
      <c r="AE213">
        <f t="shared" si="522"/>
        <v>9116324.0159520265</v>
      </c>
      <c r="AF213">
        <f t="shared" si="523"/>
        <v>197418176.48973009</v>
      </c>
      <c r="AG213">
        <f t="shared" si="524"/>
        <v>372421057.42474014</v>
      </c>
      <c r="AH213">
        <f t="shared" si="525"/>
        <v>76565790.505993351</v>
      </c>
      <c r="AI213">
        <f t="shared" si="526"/>
        <v>120498770.27080156</v>
      </c>
      <c r="AJ213">
        <f t="shared" si="527"/>
        <v>66500217.148212686</v>
      </c>
      <c r="AK213">
        <f t="shared" si="528"/>
        <v>742715661.48987341</v>
      </c>
      <c r="AL213">
        <f t="shared" si="529"/>
        <v>699171594.41919923</v>
      </c>
      <c r="AM213">
        <f t="shared" si="530"/>
        <v>1625114579.1905446</v>
      </c>
      <c r="AN213">
        <f t="shared" si="531"/>
        <v>9401722.1186519098</v>
      </c>
      <c r="AO213">
        <f t="shared" si="532"/>
        <v>7005839.7092888597</v>
      </c>
      <c r="AP213">
        <f t="shared" si="533"/>
        <v>126140055.40922192</v>
      </c>
      <c r="AQ213">
        <f t="shared" si="534"/>
        <v>12661825.487478696</v>
      </c>
      <c r="AR213">
        <f t="shared" si="535"/>
        <v>5083208.6229130812</v>
      </c>
      <c r="AS213">
        <f t="shared" si="536"/>
        <v>480199657.32170391</v>
      </c>
      <c r="AT213">
        <f t="shared" si="538"/>
        <v>166378498.53995153</v>
      </c>
      <c r="AU213">
        <f t="shared" si="539"/>
        <v>1685011244.620975</v>
      </c>
    </row>
    <row r="214" spans="1:47">
      <c r="A214" s="3" t="s">
        <v>84</v>
      </c>
      <c r="B214" s="7">
        <v>1143</v>
      </c>
      <c r="C214" s="6">
        <f>$B$214*C216</f>
        <v>34.701981359805451</v>
      </c>
      <c r="D214" s="6">
        <f t="shared" ref="D214:W214" si="548">$B$214*D216</f>
        <v>1.0746276524798373</v>
      </c>
      <c r="E214" s="6">
        <f t="shared" si="548"/>
        <v>2.0733815676910747E-50</v>
      </c>
      <c r="F214" s="6">
        <f t="shared" si="548"/>
        <v>0.29373491456494571</v>
      </c>
      <c r="G214" s="6">
        <f t="shared" si="548"/>
        <v>1.5763930938325517</v>
      </c>
      <c r="H214" s="6">
        <f t="shared" si="548"/>
        <v>34.137515238693112</v>
      </c>
      <c r="I214" s="6">
        <f t="shared" si="548"/>
        <v>64.398981639406657</v>
      </c>
      <c r="J214" s="6">
        <f t="shared" si="548"/>
        <v>13.239742594304145</v>
      </c>
      <c r="K214" s="6">
        <f t="shared" si="548"/>
        <v>20.836625479504715</v>
      </c>
      <c r="L214" s="6">
        <f t="shared" si="548"/>
        <v>11.49920547661227</v>
      </c>
      <c r="M214" s="6">
        <f t="shared" si="548"/>
        <v>128.43025734991306</v>
      </c>
      <c r="N214" s="6">
        <f t="shared" si="548"/>
        <v>120.90062517717772</v>
      </c>
      <c r="O214" s="6">
        <f t="shared" si="548"/>
        <v>281.01451800526365</v>
      </c>
      <c r="P214" s="6">
        <f t="shared" si="548"/>
        <v>1.6257440819393545</v>
      </c>
      <c r="Q214" s="6">
        <f t="shared" si="548"/>
        <v>1.2114485306682552</v>
      </c>
      <c r="R214" s="6">
        <f t="shared" si="548"/>
        <v>21.812115481503881</v>
      </c>
      <c r="S214" s="6">
        <f t="shared" si="548"/>
        <v>2.1894805646275568</v>
      </c>
      <c r="T214" s="6">
        <f t="shared" si="548"/>
        <v>0.87898751225259486</v>
      </c>
      <c r="U214" s="6">
        <f t="shared" si="548"/>
        <v>83.036037567126712</v>
      </c>
      <c r="V214" s="6">
        <f t="shared" si="548"/>
        <v>28.770139762657276</v>
      </c>
      <c r="W214" s="6">
        <f t="shared" si="548"/>
        <v>291.37183851766633</v>
      </c>
      <c r="X214">
        <v>1</v>
      </c>
      <c r="Z214" t="s">
        <v>84</v>
      </c>
      <c r="AA214">
        <f t="shared" si="542"/>
        <v>34701981.35980545</v>
      </c>
      <c r="AB214">
        <f t="shared" si="519"/>
        <v>1074627.6524798372</v>
      </c>
      <c r="AC214">
        <f t="shared" si="520"/>
        <v>2.0733815676910747E-44</v>
      </c>
      <c r="AD214">
        <f t="shared" si="521"/>
        <v>293734.91456494574</v>
      </c>
      <c r="AE214">
        <f t="shared" si="522"/>
        <v>1576393.0938325517</v>
      </c>
      <c r="AF214">
        <f t="shared" si="523"/>
        <v>34137515.238693111</v>
      </c>
      <c r="AG214">
        <f t="shared" si="524"/>
        <v>64398981.639406659</v>
      </c>
      <c r="AH214">
        <f t="shared" si="525"/>
        <v>13239742.594304144</v>
      </c>
      <c r="AI214">
        <f t="shared" si="526"/>
        <v>20836625.479504716</v>
      </c>
      <c r="AJ214">
        <f t="shared" si="527"/>
        <v>11499205.47661227</v>
      </c>
      <c r="AK214">
        <f t="shared" si="528"/>
        <v>128430257.34991306</v>
      </c>
      <c r="AL214">
        <f t="shared" si="529"/>
        <v>120900625.17717771</v>
      </c>
      <c r="AM214">
        <f t="shared" si="530"/>
        <v>281014518.00526363</v>
      </c>
      <c r="AN214">
        <f t="shared" si="531"/>
        <v>1625744.0819393545</v>
      </c>
      <c r="AO214">
        <f t="shared" si="532"/>
        <v>1211448.5306682552</v>
      </c>
      <c r="AP214">
        <f t="shared" si="533"/>
        <v>21812115.481503882</v>
      </c>
      <c r="AQ214">
        <f t="shared" si="534"/>
        <v>2189480.5646275566</v>
      </c>
      <c r="AR214">
        <f t="shared" si="535"/>
        <v>878987.51225259481</v>
      </c>
      <c r="AS214">
        <f t="shared" si="536"/>
        <v>83036037.567126706</v>
      </c>
      <c r="AT214">
        <f t="shared" si="538"/>
        <v>28770139.762657277</v>
      </c>
      <c r="AU214">
        <f t="shared" si="539"/>
        <v>291371838.51766634</v>
      </c>
    </row>
    <row r="215" spans="1:47">
      <c r="A215" s="3" t="s">
        <v>85</v>
      </c>
      <c r="B215" s="7">
        <v>303</v>
      </c>
      <c r="C215">
        <f>$B$215*C216</f>
        <v>9.1992129064051191</v>
      </c>
      <c r="D215">
        <f t="shared" ref="D215:W215" si="549">$B$215*D216</f>
        <v>0.28487504698284399</v>
      </c>
      <c r="E215">
        <f t="shared" si="549"/>
        <v>5.4963658356115099E-51</v>
      </c>
      <c r="F215">
        <f t="shared" si="549"/>
        <v>7.7866735882045984E-2</v>
      </c>
      <c r="G215">
        <f t="shared" si="549"/>
        <v>0.41788898287949533</v>
      </c>
      <c r="H215">
        <f t="shared" si="549"/>
        <v>9.0495775304672037</v>
      </c>
      <c r="I215">
        <f t="shared" si="549"/>
        <v>17.071646051391266</v>
      </c>
      <c r="J215">
        <f t="shared" si="549"/>
        <v>3.5097480368102851</v>
      </c>
      <c r="K215">
        <f t="shared" si="549"/>
        <v>5.5236198777689669</v>
      </c>
      <c r="L215">
        <f t="shared" si="549"/>
        <v>3.0483458087607329</v>
      </c>
      <c r="M215">
        <f t="shared" si="549"/>
        <v>34.045816252864093</v>
      </c>
      <c r="N215">
        <f t="shared" si="549"/>
        <v>32.049772028595669</v>
      </c>
      <c r="O215">
        <f t="shared" si="549"/>
        <v>74.494662253363856</v>
      </c>
      <c r="P215">
        <f t="shared" si="549"/>
        <v>0.43097152828313595</v>
      </c>
      <c r="Q215">
        <f t="shared" si="549"/>
        <v>0.32114514854985243</v>
      </c>
      <c r="R215">
        <f t="shared" si="549"/>
        <v>5.7822143402411861</v>
      </c>
      <c r="S215">
        <f t="shared" si="549"/>
        <v>0.58041348301150453</v>
      </c>
      <c r="T215">
        <f t="shared" si="549"/>
        <v>0.23301243763126531</v>
      </c>
      <c r="U215">
        <f t="shared" si="549"/>
        <v>22.012177937742255</v>
      </c>
      <c r="V215">
        <f t="shared" si="549"/>
        <v>7.6267299633290939</v>
      </c>
      <c r="W215">
        <f t="shared" si="549"/>
        <v>77.240303649040158</v>
      </c>
      <c r="X215">
        <v>0.5</v>
      </c>
      <c r="Z215" t="s">
        <v>167</v>
      </c>
      <c r="AA215">
        <f t="shared" si="542"/>
        <v>18398425.812810238</v>
      </c>
      <c r="AB215">
        <f t="shared" si="519"/>
        <v>569750.09396568802</v>
      </c>
      <c r="AC215">
        <f t="shared" si="520"/>
        <v>1.099273167122302E-44</v>
      </c>
      <c r="AD215">
        <f t="shared" si="521"/>
        <v>155733.47176409196</v>
      </c>
      <c r="AE215">
        <f t="shared" si="522"/>
        <v>835777.96575899061</v>
      </c>
      <c r="AF215">
        <f t="shared" si="523"/>
        <v>18099155.060934406</v>
      </c>
      <c r="AG215">
        <f t="shared" si="524"/>
        <v>34143292.102782533</v>
      </c>
      <c r="AH215">
        <f t="shared" si="525"/>
        <v>7019496.0736205699</v>
      </c>
      <c r="AI215">
        <f t="shared" si="526"/>
        <v>11047239.755537935</v>
      </c>
      <c r="AJ215">
        <f t="shared" si="527"/>
        <v>6096691.6175214658</v>
      </c>
      <c r="AK215">
        <f t="shared" si="528"/>
        <v>68091632.505728185</v>
      </c>
      <c r="AL215">
        <f t="shared" si="529"/>
        <v>64099544.057191335</v>
      </c>
      <c r="AM215">
        <f t="shared" si="530"/>
        <v>148989324.50672773</v>
      </c>
      <c r="AN215">
        <f t="shared" si="531"/>
        <v>861943.05656627193</v>
      </c>
      <c r="AO215">
        <f t="shared" si="532"/>
        <v>642290.29709970485</v>
      </c>
      <c r="AP215">
        <f t="shared" si="533"/>
        <v>11564428.680482373</v>
      </c>
      <c r="AQ215">
        <f t="shared" si="534"/>
        <v>1160826.966023009</v>
      </c>
      <c r="AR215">
        <f t="shared" si="535"/>
        <v>466024.87526253064</v>
      </c>
      <c r="AS215">
        <f t="shared" si="536"/>
        <v>44024355.875484511</v>
      </c>
      <c r="AT215">
        <f t="shared" si="538"/>
        <v>15253459.926658187</v>
      </c>
      <c r="AU215">
        <f t="shared" si="539"/>
        <v>154480607.29808033</v>
      </c>
    </row>
    <row r="216" spans="1:47">
      <c r="A216" s="3" t="s">
        <v>161</v>
      </c>
      <c r="B216" s="5"/>
      <c r="C216">
        <v>3.0360438635000396E-2</v>
      </c>
      <c r="D216">
        <v>9.4018167321070626E-4</v>
      </c>
      <c r="E216">
        <v>1.8139821239641948E-53</v>
      </c>
      <c r="F216">
        <v>2.5698592700345208E-4</v>
      </c>
      <c r="G216">
        <v>1.3791715606584003E-3</v>
      </c>
      <c r="H216">
        <v>2.9866592509792751E-2</v>
      </c>
      <c r="I216">
        <v>5.6342066176208794E-2</v>
      </c>
      <c r="J216">
        <v>1.1583326854159358E-2</v>
      </c>
      <c r="K216">
        <v>1.8229768573494939E-2</v>
      </c>
      <c r="L216">
        <v>1.0060547223632782E-2</v>
      </c>
      <c r="M216">
        <v>0.11236242987743925</v>
      </c>
      <c r="N216">
        <v>0.10577482517688339</v>
      </c>
      <c r="O216">
        <v>0.24585697113321403</v>
      </c>
      <c r="P216">
        <v>1.4223482781621649E-3</v>
      </c>
      <c r="Q216">
        <v>1.0598849787123842E-3</v>
      </c>
      <c r="R216">
        <v>1.908321564436035E-2</v>
      </c>
      <c r="S216">
        <v>1.9155560495429191E-3</v>
      </c>
      <c r="T216">
        <v>7.6901794597777331E-4</v>
      </c>
      <c r="U216">
        <v>7.264745193974341E-2</v>
      </c>
      <c r="V216">
        <v>2.5170725951581169E-2</v>
      </c>
      <c r="W216">
        <v>0.25491849389122162</v>
      </c>
      <c r="Z216" t="s">
        <v>90</v>
      </c>
      <c r="AA216">
        <f>MAX(AA205:AA215)</f>
        <v>5564461193.022872</v>
      </c>
      <c r="AB216">
        <f t="shared" ref="AB216:AS216" si="550">MAX(AB205:AB215)</f>
        <v>172316497.06605825</v>
      </c>
      <c r="AC216">
        <f t="shared" si="550"/>
        <v>3.3246664368015758E-42</v>
      </c>
      <c r="AD216">
        <f t="shared" si="550"/>
        <v>47100380.701192692</v>
      </c>
      <c r="AE216">
        <f t="shared" si="550"/>
        <v>252774563.63747162</v>
      </c>
      <c r="AF216">
        <f t="shared" si="550"/>
        <v>5473949075.1948147</v>
      </c>
      <c r="AG216">
        <f t="shared" si="550"/>
        <v>10326373888.775547</v>
      </c>
      <c r="AH216">
        <f t="shared" si="550"/>
        <v>2122992145.830327</v>
      </c>
      <c r="AI216">
        <f t="shared" si="550"/>
        <v>3341151984.1501522</v>
      </c>
      <c r="AJ216">
        <f t="shared" si="550"/>
        <v>1843897095.1474164</v>
      </c>
      <c r="AK216">
        <f t="shared" si="550"/>
        <v>20593786147.937065</v>
      </c>
      <c r="AL216">
        <f t="shared" si="550"/>
        <v>19386409958.419186</v>
      </c>
      <c r="AM216">
        <f t="shared" si="550"/>
        <v>45060665669.295464</v>
      </c>
      <c r="AN216">
        <f t="shared" si="550"/>
        <v>260687992.42156154</v>
      </c>
      <c r="AO216">
        <f t="shared" si="550"/>
        <v>194255718.89840576</v>
      </c>
      <c r="AP216">
        <f t="shared" si="550"/>
        <v>3497571763.2983651</v>
      </c>
      <c r="AQ216">
        <f t="shared" si="550"/>
        <v>351083112.76022619</v>
      </c>
      <c r="AR216">
        <f t="shared" si="550"/>
        <v>140945609.13880628</v>
      </c>
      <c r="AS216">
        <f t="shared" si="550"/>
        <v>13314824991.516172</v>
      </c>
      <c r="AT216">
        <f>MAX(AT205:AT215)</f>
        <v>4613290652.4057961</v>
      </c>
      <c r="AU216">
        <f>MAX(AU205:AU215)</f>
        <v>46721461560.383087</v>
      </c>
    </row>
    <row r="219" spans="1:47">
      <c r="A219" s="9" t="s">
        <v>173</v>
      </c>
      <c r="C219">
        <v>1</v>
      </c>
      <c r="D219">
        <v>2</v>
      </c>
      <c r="E219">
        <v>3</v>
      </c>
      <c r="F219">
        <v>4</v>
      </c>
      <c r="G219">
        <v>5</v>
      </c>
      <c r="H219">
        <v>6</v>
      </c>
      <c r="I219">
        <v>7</v>
      </c>
      <c r="J219">
        <v>8</v>
      </c>
      <c r="K219">
        <v>9</v>
      </c>
      <c r="L219">
        <v>10</v>
      </c>
      <c r="M219">
        <v>11</v>
      </c>
      <c r="N219">
        <v>12</v>
      </c>
      <c r="O219">
        <v>13</v>
      </c>
      <c r="P219">
        <v>14</v>
      </c>
      <c r="Q219">
        <v>15</v>
      </c>
      <c r="R219">
        <v>16</v>
      </c>
      <c r="S219">
        <v>17</v>
      </c>
      <c r="T219">
        <v>18</v>
      </c>
      <c r="U219">
        <v>19</v>
      </c>
      <c r="V219">
        <v>20</v>
      </c>
      <c r="W219">
        <v>21</v>
      </c>
    </row>
    <row r="220" spans="1:47">
      <c r="A220" t="s">
        <v>91</v>
      </c>
      <c r="C220" t="s">
        <v>0</v>
      </c>
      <c r="D220" t="s">
        <v>1</v>
      </c>
      <c r="E220" t="s">
        <v>2</v>
      </c>
      <c r="F220" t="s">
        <v>3</v>
      </c>
      <c r="G220" t="s">
        <v>4</v>
      </c>
      <c r="H220" t="s">
        <v>5</v>
      </c>
      <c r="I220" t="s">
        <v>54</v>
      </c>
      <c r="J220" t="s">
        <v>7</v>
      </c>
      <c r="K220" t="s">
        <v>8</v>
      </c>
      <c r="L220" t="s">
        <v>10</v>
      </c>
      <c r="M220" t="s">
        <v>11</v>
      </c>
      <c r="N220" t="s">
        <v>12</v>
      </c>
      <c r="O220" t="s">
        <v>13</v>
      </c>
      <c r="P220" t="s">
        <v>14</v>
      </c>
      <c r="Q220" t="s">
        <v>15</v>
      </c>
      <c r="R220" t="s">
        <v>16</v>
      </c>
      <c r="S220" t="s">
        <v>17</v>
      </c>
      <c r="T220" t="s">
        <v>18</v>
      </c>
      <c r="U220" t="s">
        <v>19</v>
      </c>
      <c r="X220" t="s">
        <v>87</v>
      </c>
    </row>
    <row r="221" spans="1:47">
      <c r="C221" t="s">
        <v>55</v>
      </c>
      <c r="D221" t="s">
        <v>56</v>
      </c>
      <c r="E221" t="s">
        <v>57</v>
      </c>
      <c r="F221" t="s">
        <v>58</v>
      </c>
      <c r="G221" t="s">
        <v>59</v>
      </c>
      <c r="H221" t="s">
        <v>60</v>
      </c>
      <c r="I221" t="s">
        <v>61</v>
      </c>
      <c r="J221" t="s">
        <v>62</v>
      </c>
      <c r="K221" t="s">
        <v>63</v>
      </c>
      <c r="L221" t="s">
        <v>65</v>
      </c>
      <c r="M221" t="s">
        <v>66</v>
      </c>
      <c r="N221" t="s">
        <v>67</v>
      </c>
      <c r="O221" t="s">
        <v>68</v>
      </c>
      <c r="P221" t="s">
        <v>69</v>
      </c>
      <c r="Q221" t="s">
        <v>70</v>
      </c>
      <c r="R221" t="s">
        <v>69</v>
      </c>
      <c r="S221" t="s">
        <v>71</v>
      </c>
      <c r="T221" t="s">
        <v>72</v>
      </c>
      <c r="U221" t="s">
        <v>72</v>
      </c>
      <c r="X221" t="s">
        <v>88</v>
      </c>
      <c r="AA221" t="s">
        <v>0</v>
      </c>
      <c r="AB221" t="s">
        <v>1</v>
      </c>
      <c r="AC221" t="s">
        <v>2</v>
      </c>
      <c r="AD221" t="s">
        <v>3</v>
      </c>
      <c r="AE221" t="s">
        <v>4</v>
      </c>
      <c r="AF221" t="s">
        <v>5</v>
      </c>
      <c r="AG221" t="s">
        <v>6</v>
      </c>
      <c r="AH221" t="s">
        <v>7</v>
      </c>
      <c r="AI221" t="s">
        <v>8</v>
      </c>
      <c r="AJ221" t="s">
        <v>10</v>
      </c>
      <c r="AK221" t="s">
        <v>11</v>
      </c>
      <c r="AL221" t="s">
        <v>12</v>
      </c>
      <c r="AM221" t="s">
        <v>13</v>
      </c>
      <c r="AN221" t="s">
        <v>14</v>
      </c>
      <c r="AO221" t="s">
        <v>15</v>
      </c>
      <c r="AP221" t="s">
        <v>16</v>
      </c>
      <c r="AQ221" t="s">
        <v>17</v>
      </c>
      <c r="AR221" t="s">
        <v>18</v>
      </c>
      <c r="AS221" t="s">
        <v>19</v>
      </c>
    </row>
    <row r="222" spans="1:47">
      <c r="A222" t="s">
        <v>73</v>
      </c>
      <c r="C222">
        <f t="shared" ref="C222:K222" si="551">C204</f>
        <v>744.27312952660634</v>
      </c>
      <c r="D222">
        <f t="shared" si="551"/>
        <v>1.0331533491373486E-47</v>
      </c>
      <c r="E222">
        <f t="shared" si="551"/>
        <v>16.877433608412204</v>
      </c>
      <c r="F222">
        <f t="shared" si="551"/>
        <v>1.0331533491373486E-47</v>
      </c>
      <c r="G222">
        <f t="shared" si="551"/>
        <v>1.0331533491373486E-47</v>
      </c>
      <c r="H222">
        <f t="shared" si="551"/>
        <v>4817.9468507979118</v>
      </c>
      <c r="I222">
        <f t="shared" si="551"/>
        <v>1871.1542558403523</v>
      </c>
      <c r="J222">
        <f t="shared" si="551"/>
        <v>885.15991960029157</v>
      </c>
      <c r="K222">
        <f t="shared" si="551"/>
        <v>1935.3014725960488</v>
      </c>
      <c r="L222">
        <f>M204</f>
        <v>10504.667800361036</v>
      </c>
      <c r="M222">
        <f>L204+N204</f>
        <v>48049.046403759945</v>
      </c>
      <c r="N222">
        <f>O204</f>
        <v>146.84636515521183</v>
      </c>
      <c r="O222">
        <f t="shared" ref="O222" si="552">P204</f>
        <v>62.430642838483195</v>
      </c>
      <c r="P222">
        <f t="shared" ref="P222" si="553">Q204</f>
        <v>2709.8299792917874</v>
      </c>
      <c r="Q222">
        <f t="shared" ref="Q222" si="554">R204</f>
        <v>798.00406151958987</v>
      </c>
      <c r="R222">
        <f t="shared" ref="R222" si="555">S204</f>
        <v>203.86505207296668</v>
      </c>
      <c r="S222">
        <f t="shared" ref="S222" si="556">T204</f>
        <v>14756.603662912175</v>
      </c>
      <c r="T222">
        <f t="shared" ref="T222" si="557">U204</f>
        <v>15348.558288233673</v>
      </c>
      <c r="U222">
        <f t="shared" ref="U222" si="558">V204</f>
        <v>0</v>
      </c>
      <c r="AA222">
        <v>1</v>
      </c>
      <c r="AB222" t="s">
        <v>20</v>
      </c>
      <c r="AC222">
        <v>6</v>
      </c>
      <c r="AD222" t="s">
        <v>21</v>
      </c>
      <c r="AE222" t="s">
        <v>22</v>
      </c>
      <c r="AF222">
        <v>12</v>
      </c>
      <c r="AG222" t="s">
        <v>23</v>
      </c>
      <c r="AH222" t="s">
        <v>24</v>
      </c>
      <c r="AI222">
        <v>27</v>
      </c>
      <c r="AJ222">
        <v>37</v>
      </c>
      <c r="AK222" t="s">
        <v>25</v>
      </c>
      <c r="AL222">
        <v>2</v>
      </c>
      <c r="AM222">
        <v>11</v>
      </c>
      <c r="AN222">
        <v>0</v>
      </c>
      <c r="AO222">
        <v>0</v>
      </c>
      <c r="AP222">
        <v>3</v>
      </c>
      <c r="AQ222">
        <v>26</v>
      </c>
      <c r="AR222">
        <v>0</v>
      </c>
      <c r="AS222">
        <v>25</v>
      </c>
    </row>
    <row r="223" spans="1:47">
      <c r="C223">
        <f>C224-C222</f>
        <v>31273.572210997096</v>
      </c>
      <c r="D223">
        <f t="shared" ref="D223:U223" si="559">D224-D222</f>
        <v>991.5071309329519</v>
      </c>
      <c r="E223">
        <f t="shared" si="559"/>
        <v>-16.877433608412204</v>
      </c>
      <c r="F223">
        <f t="shared" si="559"/>
        <v>271.01504574449751</v>
      </c>
      <c r="G223">
        <f t="shared" si="559"/>
        <v>1454.4619153263031</v>
      </c>
      <c r="H223">
        <f t="shared" si="559"/>
        <v>26679.092810696937</v>
      </c>
      <c r="I223">
        <f t="shared" si="559"/>
        <v>57546.681654993852</v>
      </c>
      <c r="J223">
        <f t="shared" si="559"/>
        <v>11330.512330854479</v>
      </c>
      <c r="K223">
        <f t="shared" si="559"/>
        <v>17289.648397094552</v>
      </c>
      <c r="L223">
        <f t="shared" si="559"/>
        <v>107991.7394865175</v>
      </c>
      <c r="M223">
        <f t="shared" si="559"/>
        <v>74109.894811472797</v>
      </c>
      <c r="N223">
        <f t="shared" si="559"/>
        <v>259131.70267919209</v>
      </c>
      <c r="O223">
        <f t="shared" si="559"/>
        <v>1437.5650501768325</v>
      </c>
      <c r="P223">
        <f t="shared" si="559"/>
        <v>-1592.0848197065154</v>
      </c>
      <c r="Q223">
        <f t="shared" si="559"/>
        <v>19326.983408082036</v>
      </c>
      <c r="R223">
        <f t="shared" si="559"/>
        <v>1816.26311777055</v>
      </c>
      <c r="S223">
        <f t="shared" si="559"/>
        <v>-13945.60425824553</v>
      </c>
      <c r="T223">
        <f t="shared" si="559"/>
        <v>61264.790700352271</v>
      </c>
      <c r="U223">
        <f t="shared" si="559"/>
        <v>26544.821052003936</v>
      </c>
    </row>
    <row r="224" spans="1:47">
      <c r="A224" t="s">
        <v>74</v>
      </c>
      <c r="B224" t="s">
        <v>86</v>
      </c>
      <c r="C224">
        <f t="shared" ref="C224:K224" si="560">C205</f>
        <v>32017.845340523701</v>
      </c>
      <c r="D224">
        <f t="shared" si="560"/>
        <v>991.5071309329519</v>
      </c>
      <c r="E224">
        <f t="shared" si="560"/>
        <v>1.9130092220935242E-47</v>
      </c>
      <c r="F224">
        <f t="shared" si="560"/>
        <v>271.01504574449751</v>
      </c>
      <c r="G224">
        <f t="shared" si="560"/>
        <v>1454.4619153263031</v>
      </c>
      <c r="H224">
        <f t="shared" si="560"/>
        <v>31497.039661494848</v>
      </c>
      <c r="I224">
        <f t="shared" si="560"/>
        <v>59417.835910834205</v>
      </c>
      <c r="J224">
        <f t="shared" si="560"/>
        <v>12215.672250454771</v>
      </c>
      <c r="K224">
        <f t="shared" si="560"/>
        <v>19224.949869690601</v>
      </c>
      <c r="L224">
        <f t="shared" ref="L224" si="561">M205</f>
        <v>118496.40728687853</v>
      </c>
      <c r="M224">
        <f t="shared" ref="M224" si="562">L205+N205</f>
        <v>122158.94121523274</v>
      </c>
      <c r="N224">
        <f t="shared" ref="N224" si="563">O205</f>
        <v>259278.54904434731</v>
      </c>
      <c r="O224">
        <f t="shared" ref="O224" si="564">P205</f>
        <v>1499.9956930153157</v>
      </c>
      <c r="P224">
        <f t="shared" ref="P224" si="565">Q205</f>
        <v>1117.7451595852719</v>
      </c>
      <c r="Q224">
        <f t="shared" ref="Q224" si="566">R205</f>
        <v>20124.987469601627</v>
      </c>
      <c r="R224">
        <f t="shared" ref="R224" si="567">S205</f>
        <v>2020.1281698435166</v>
      </c>
      <c r="S224">
        <f t="shared" ref="S224" si="568">T205</f>
        <v>810.99940466664589</v>
      </c>
      <c r="T224">
        <f t="shared" ref="T224" si="569">U205</f>
        <v>76613.348988585945</v>
      </c>
      <c r="U224">
        <f t="shared" ref="U224" si="570">V205</f>
        <v>26544.821052003936</v>
      </c>
      <c r="AA224">
        <v>1</v>
      </c>
      <c r="AB224">
        <v>2</v>
      </c>
      <c r="AC224">
        <v>3</v>
      </c>
      <c r="AD224">
        <v>4</v>
      </c>
      <c r="AE224">
        <v>5</v>
      </c>
      <c r="AF224">
        <v>6</v>
      </c>
      <c r="AG224">
        <v>7</v>
      </c>
      <c r="AH224">
        <v>8</v>
      </c>
      <c r="AI224">
        <v>9</v>
      </c>
      <c r="AJ224">
        <v>10</v>
      </c>
      <c r="AK224">
        <v>11</v>
      </c>
      <c r="AL224">
        <v>12</v>
      </c>
      <c r="AM224">
        <v>13</v>
      </c>
      <c r="AN224">
        <v>14</v>
      </c>
      <c r="AO224">
        <v>15</v>
      </c>
      <c r="AP224">
        <v>16</v>
      </c>
      <c r="AQ224">
        <v>17</v>
      </c>
      <c r="AR224">
        <v>18</v>
      </c>
      <c r="AS224">
        <v>19</v>
      </c>
      <c r="AT224">
        <v>20</v>
      </c>
      <c r="AU224">
        <v>21</v>
      </c>
    </row>
    <row r="225" spans="1:47">
      <c r="A225" s="3" t="s">
        <v>75</v>
      </c>
      <c r="B225" s="5">
        <v>683197</v>
      </c>
      <c r="C225" s="5">
        <f>$B$225*C236</f>
        <v>14795.105055899552</v>
      </c>
      <c r="D225" s="5">
        <f t="shared" ref="D225:W225" si="571">$B$225*D236</f>
        <v>2.5932717693098679</v>
      </c>
      <c r="E225" s="5">
        <f t="shared" si="571"/>
        <v>2.1186491027215582E-47</v>
      </c>
      <c r="F225" s="5">
        <f t="shared" si="571"/>
        <v>161.62913716369005</v>
      </c>
      <c r="G225" s="5">
        <f t="shared" si="571"/>
        <v>783.54775471140374</v>
      </c>
      <c r="H225" s="5">
        <f t="shared" si="571"/>
        <v>12289.734234154486</v>
      </c>
      <c r="I225" s="5">
        <f t="shared" si="571"/>
        <v>52659.982511366645</v>
      </c>
      <c r="J225" s="5">
        <f t="shared" si="571"/>
        <v>7134.0838464669505</v>
      </c>
      <c r="K225" s="5">
        <f t="shared" si="571"/>
        <v>15468.811045829772</v>
      </c>
      <c r="L225" s="5">
        <f t="shared" si="571"/>
        <v>8123.9689315740288</v>
      </c>
      <c r="M225" s="5">
        <f t="shared" si="571"/>
        <v>60844.385394570789</v>
      </c>
      <c r="N225" s="5">
        <f t="shared" si="571"/>
        <v>46823.591848930388</v>
      </c>
      <c r="O225" s="5">
        <f t="shared" si="571"/>
        <v>95885.885503774902</v>
      </c>
      <c r="P225" s="5">
        <f t="shared" si="571"/>
        <v>1876.517842881291</v>
      </c>
      <c r="Q225" s="5">
        <f t="shared" si="571"/>
        <v>1676.2025735782127</v>
      </c>
      <c r="R225" s="5">
        <f t="shared" si="571"/>
        <v>21815.662563030906</v>
      </c>
      <c r="S225" s="5">
        <f t="shared" si="571"/>
        <v>2025.7364532117235</v>
      </c>
      <c r="T225" s="5">
        <f t="shared" si="571"/>
        <v>964.10958236959198</v>
      </c>
      <c r="U225" s="5">
        <f t="shared" si="571"/>
        <v>128370.42190117715</v>
      </c>
      <c r="V225" s="5">
        <f t="shared" si="571"/>
        <v>19561.232697343337</v>
      </c>
      <c r="W225" s="5">
        <f t="shared" si="571"/>
        <v>191933.79785019581</v>
      </c>
      <c r="X225">
        <v>100</v>
      </c>
      <c r="Z225" t="s">
        <v>75</v>
      </c>
      <c r="AA225">
        <f>C225/$X225*1000000</f>
        <v>147951050.55899552</v>
      </c>
      <c r="AB225">
        <f t="shared" ref="AB225:AB235" si="572">D225/$X225*1000000</f>
        <v>25932.717693098679</v>
      </c>
      <c r="AC225">
        <f t="shared" ref="AC225:AC235" si="573">E225/$X225*1000000</f>
        <v>2.1186491027215583E-43</v>
      </c>
      <c r="AD225">
        <f t="shared" ref="AD225:AD235" si="574">F225/$X225*1000000</f>
        <v>1616291.3716369006</v>
      </c>
      <c r="AE225">
        <f t="shared" ref="AE225:AE235" si="575">G225/$X225*1000000</f>
        <v>7835477.5471140379</v>
      </c>
      <c r="AF225">
        <f t="shared" ref="AF225:AF235" si="576">H225/$X225*1000000</f>
        <v>122897342.34154485</v>
      </c>
      <c r="AG225">
        <f t="shared" ref="AG225:AG235" si="577">I225/$X225*1000000</f>
        <v>526599825.11366647</v>
      </c>
      <c r="AH225">
        <f t="shared" ref="AH225:AH235" si="578">J225/$X225*1000000</f>
        <v>71340838.464669496</v>
      </c>
      <c r="AI225">
        <f t="shared" ref="AI225:AI235" si="579">K225/$X225*1000000</f>
        <v>154688110.45829773</v>
      </c>
      <c r="AJ225">
        <f t="shared" ref="AJ225:AJ235" si="580">L225/$X225*1000000</f>
        <v>81239689.315740287</v>
      </c>
      <c r="AK225">
        <f t="shared" ref="AK225:AK235" si="581">M225/$X225*1000000</f>
        <v>608443853.94570792</v>
      </c>
      <c r="AL225">
        <f t="shared" ref="AL225:AL235" si="582">N225/$X225*1000000</f>
        <v>468235918.48930383</v>
      </c>
      <c r="AM225">
        <f t="shared" ref="AM225:AM235" si="583">O225/$X225*1000000</f>
        <v>958858855.03774893</v>
      </c>
      <c r="AN225">
        <f t="shared" ref="AN225:AN235" si="584">P225/$X225*1000000</f>
        <v>18765178.42881291</v>
      </c>
      <c r="AO225">
        <f t="shared" ref="AO225:AO235" si="585">Q225/$X225*1000000</f>
        <v>16762025.735782128</v>
      </c>
      <c r="AP225">
        <f t="shared" ref="AP225:AP235" si="586">R225/$X225*1000000</f>
        <v>218156625.63030908</v>
      </c>
      <c r="AQ225">
        <f t="shared" ref="AQ225:AQ235" si="587">S225/$X225*1000000</f>
        <v>20257364.532117236</v>
      </c>
      <c r="AR225">
        <f t="shared" ref="AR225:AR235" si="588">T225/$X225*1000000</f>
        <v>9641095.8236959204</v>
      </c>
      <c r="AS225">
        <f t="shared" ref="AS225:AS235" si="589">U225/$X225*1000000</f>
        <v>1283704219.0117714</v>
      </c>
      <c r="AT225">
        <f>V225/$X225*1000000</f>
        <v>195612326.97343338</v>
      </c>
      <c r="AU225">
        <f>W225/$X225*1000000</f>
        <v>1919337978.5019581</v>
      </c>
    </row>
    <row r="226" spans="1:47">
      <c r="A226" s="3" t="s">
        <v>76</v>
      </c>
      <c r="B226" s="5">
        <v>98487</v>
      </c>
      <c r="C226" s="5">
        <f>$B$226*C236</f>
        <v>2132.8043179937545</v>
      </c>
      <c r="D226" s="5">
        <f t="shared" ref="D226:W226" si="590">$B$226*D236</f>
        <v>0.37383588737073048</v>
      </c>
      <c r="E226" s="5">
        <f t="shared" si="590"/>
        <v>3.0541614524030126E-48</v>
      </c>
      <c r="F226" s="5">
        <f t="shared" si="590"/>
        <v>23.299822498986881</v>
      </c>
      <c r="G226" s="5">
        <f t="shared" si="590"/>
        <v>112.95317122039765</v>
      </c>
      <c r="H226" s="5">
        <f t="shared" si="590"/>
        <v>1771.6398864737005</v>
      </c>
      <c r="I226" s="5">
        <f t="shared" si="590"/>
        <v>7591.2565447403404</v>
      </c>
      <c r="J226" s="5">
        <f t="shared" si="590"/>
        <v>1028.4215472067215</v>
      </c>
      <c r="K226" s="5">
        <f t="shared" si="590"/>
        <v>2229.9231312061333</v>
      </c>
      <c r="L226" s="5">
        <f t="shared" si="590"/>
        <v>1171.119498715497</v>
      </c>
      <c r="M226" s="5">
        <f t="shared" si="590"/>
        <v>8771.0879648989867</v>
      </c>
      <c r="N226" s="5">
        <f t="shared" si="590"/>
        <v>6749.9053573502324</v>
      </c>
      <c r="O226" s="5">
        <f t="shared" si="590"/>
        <v>13822.533186782552</v>
      </c>
      <c r="P226" s="5">
        <f t="shared" si="590"/>
        <v>270.51145246810177</v>
      </c>
      <c r="Q226" s="5">
        <f t="shared" si="590"/>
        <v>241.63478888812074</v>
      </c>
      <c r="R226" s="5">
        <f t="shared" si="590"/>
        <v>3144.86035337571</v>
      </c>
      <c r="S226" s="5">
        <f t="shared" si="590"/>
        <v>292.02222209328056</v>
      </c>
      <c r="T226" s="5">
        <f t="shared" si="590"/>
        <v>138.98225612646718</v>
      </c>
      <c r="U226" s="5">
        <f t="shared" si="590"/>
        <v>18505.376548464403</v>
      </c>
      <c r="V226" s="5">
        <f t="shared" si="590"/>
        <v>2819.870585882627</v>
      </c>
      <c r="W226" s="5">
        <f t="shared" si="590"/>
        <v>27668.423527726609</v>
      </c>
      <c r="X226" s="8">
        <v>15</v>
      </c>
      <c r="Y226" s="8"/>
      <c r="Z226" s="8" t="s">
        <v>76</v>
      </c>
      <c r="AA226" s="8">
        <f>C226/$X226*1000000</f>
        <v>142186954.53291696</v>
      </c>
      <c r="AB226" s="8">
        <f t="shared" si="572"/>
        <v>24922.39249138203</v>
      </c>
      <c r="AC226" s="8">
        <f t="shared" si="573"/>
        <v>2.0361076349353419E-43</v>
      </c>
      <c r="AD226" s="8">
        <f t="shared" si="574"/>
        <v>1553321.4999324586</v>
      </c>
      <c r="AE226" s="8">
        <f t="shared" si="575"/>
        <v>7530211.4146931758</v>
      </c>
      <c r="AF226" s="8">
        <f t="shared" si="576"/>
        <v>118109325.76491337</v>
      </c>
      <c r="AG226" s="8">
        <f t="shared" si="577"/>
        <v>506083769.64935607</v>
      </c>
      <c r="AH226" s="8">
        <f t="shared" si="578"/>
        <v>68561436.480448097</v>
      </c>
      <c r="AI226" s="8">
        <f t="shared" si="579"/>
        <v>148661542.08040887</v>
      </c>
      <c r="AJ226" s="8">
        <f t="shared" si="580"/>
        <v>78074633.247699797</v>
      </c>
      <c r="AK226" s="8">
        <f t="shared" si="581"/>
        <v>584739197.65993237</v>
      </c>
      <c r="AL226" s="8">
        <f t="shared" si="582"/>
        <v>449993690.49001545</v>
      </c>
      <c r="AM226" s="8">
        <f t="shared" si="583"/>
        <v>921502212.45217001</v>
      </c>
      <c r="AN226" s="8">
        <f t="shared" si="584"/>
        <v>18034096.831206784</v>
      </c>
      <c r="AO226" s="8">
        <f t="shared" si="585"/>
        <v>16108985.925874716</v>
      </c>
      <c r="AP226" s="8">
        <f t="shared" si="586"/>
        <v>209657356.89171398</v>
      </c>
      <c r="AQ226" s="8">
        <f t="shared" si="587"/>
        <v>19468148.139552038</v>
      </c>
      <c r="AR226" s="8">
        <f t="shared" si="588"/>
        <v>9265483.7417644784</v>
      </c>
      <c r="AS226" s="8">
        <f t="shared" si="589"/>
        <v>1233691769.8976269</v>
      </c>
      <c r="AT226">
        <f t="shared" ref="AT226:AT235" si="591">V226/$X226*1000000</f>
        <v>187991372.39217511</v>
      </c>
      <c r="AU226">
        <f t="shared" ref="AU226:AU235" si="592">W226/$X226*1000000</f>
        <v>1844561568.5151072</v>
      </c>
    </row>
    <row r="227" spans="1:47">
      <c r="A227" s="3" t="s">
        <v>77</v>
      </c>
      <c r="B227" s="5">
        <v>10427</v>
      </c>
      <c r="C227" s="5">
        <f>$B$227*C236</f>
        <v>225.80391953984667</v>
      </c>
      <c r="D227" s="5">
        <f t="shared" ref="D227:W227" si="593">$B$227*D236</f>
        <v>3.9578693610472518E-2</v>
      </c>
      <c r="E227" s="5">
        <f t="shared" si="593"/>
        <v>3.2334969553551444E-49</v>
      </c>
      <c r="F227" s="5">
        <f t="shared" si="593"/>
        <v>2.4667951018605119</v>
      </c>
      <c r="G227" s="5">
        <f t="shared" si="593"/>
        <v>11.958560178653897</v>
      </c>
      <c r="H227" s="5">
        <f t="shared" si="593"/>
        <v>187.56677628784789</v>
      </c>
      <c r="I227" s="5">
        <f t="shared" si="593"/>
        <v>803.70030554293999</v>
      </c>
      <c r="J227" s="5">
        <f t="shared" si="593"/>
        <v>108.88088247915445</v>
      </c>
      <c r="K227" s="5">
        <f t="shared" si="593"/>
        <v>236.0860670858728</v>
      </c>
      <c r="L227" s="5">
        <f t="shared" si="593"/>
        <v>123.9885773057001</v>
      </c>
      <c r="M227" s="5">
        <f t="shared" si="593"/>
        <v>928.61123001006979</v>
      </c>
      <c r="N227" s="5">
        <f t="shared" si="593"/>
        <v>714.62490644542811</v>
      </c>
      <c r="O227" s="5">
        <f t="shared" si="593"/>
        <v>1463.4170351272926</v>
      </c>
      <c r="P227" s="5">
        <f t="shared" si="593"/>
        <v>28.639545471837877</v>
      </c>
      <c r="Q227" s="5">
        <f t="shared" si="593"/>
        <v>25.582319938026693</v>
      </c>
      <c r="R227" s="5">
        <f t="shared" si="593"/>
        <v>332.95215515396478</v>
      </c>
      <c r="S227" s="5">
        <f t="shared" si="593"/>
        <v>30.916930252384951</v>
      </c>
      <c r="T227" s="5">
        <f t="shared" si="593"/>
        <v>14.714307315997779</v>
      </c>
      <c r="U227" s="5">
        <f t="shared" si="593"/>
        <v>1959.1982827260281</v>
      </c>
      <c r="V227" s="5">
        <f t="shared" si="593"/>
        <v>298.5448901783804</v>
      </c>
      <c r="W227" s="5">
        <f t="shared" si="593"/>
        <v>2929.3069351651015</v>
      </c>
      <c r="X227">
        <v>0.1</v>
      </c>
      <c r="Z227" t="s">
        <v>77</v>
      </c>
      <c r="AA227">
        <f>C227/$X227*1000000</f>
        <v>2258039195.3984666</v>
      </c>
      <c r="AB227">
        <f t="shared" si="572"/>
        <v>395786.93610472517</v>
      </c>
      <c r="AC227">
        <f t="shared" si="573"/>
        <v>3.2334969553551442E-42</v>
      </c>
      <c r="AD227">
        <f t="shared" si="574"/>
        <v>24667951.018605117</v>
      </c>
      <c r="AE227">
        <f t="shared" si="575"/>
        <v>119585601.78653897</v>
      </c>
      <c r="AF227">
        <f t="shared" si="576"/>
        <v>1875667762.8784788</v>
      </c>
      <c r="AG227">
        <f t="shared" si="577"/>
        <v>8037003055.4293995</v>
      </c>
      <c r="AH227">
        <f t="shared" si="578"/>
        <v>1088808824.7915444</v>
      </c>
      <c r="AI227">
        <f t="shared" si="579"/>
        <v>2360860670.8587275</v>
      </c>
      <c r="AJ227">
        <f t="shared" si="580"/>
        <v>1239885773.0570009</v>
      </c>
      <c r="AK227">
        <f t="shared" si="581"/>
        <v>9286112300.1006985</v>
      </c>
      <c r="AL227">
        <f t="shared" si="582"/>
        <v>7146249064.4542809</v>
      </c>
      <c r="AM227">
        <f t="shared" si="583"/>
        <v>14634170351.272926</v>
      </c>
      <c r="AN227">
        <f t="shared" si="584"/>
        <v>286395454.71837872</v>
      </c>
      <c r="AO227">
        <f t="shared" si="585"/>
        <v>255823199.3802669</v>
      </c>
      <c r="AP227">
        <f t="shared" si="586"/>
        <v>3329521551.5396476</v>
      </c>
      <c r="AQ227">
        <f t="shared" si="587"/>
        <v>309169302.52384949</v>
      </c>
      <c r="AR227">
        <f t="shared" si="588"/>
        <v>147143073.15997776</v>
      </c>
      <c r="AS227">
        <f t="shared" si="589"/>
        <v>19591982827.260281</v>
      </c>
      <c r="AT227">
        <f t="shared" si="591"/>
        <v>2985448901.7838035</v>
      </c>
      <c r="AU227">
        <f t="shared" si="592"/>
        <v>29293069351.651016</v>
      </c>
    </row>
    <row r="228" spans="1:47">
      <c r="A228" s="3" t="s">
        <v>78</v>
      </c>
      <c r="B228" s="5">
        <v>392</v>
      </c>
      <c r="C228" s="6">
        <f>$B$228*C236</f>
        <v>8.4890319803989538</v>
      </c>
      <c r="D228" s="6">
        <f t="shared" ref="D228:W228" si="594">$B$228*D236</f>
        <v>1.4879493521919274E-3</v>
      </c>
      <c r="E228" s="6">
        <f t="shared" si="594"/>
        <v>1.2156236755530993E-50</v>
      </c>
      <c r="F228" s="6">
        <f t="shared" si="594"/>
        <v>9.2738436743964758E-2</v>
      </c>
      <c r="G228" s="6">
        <f t="shared" si="594"/>
        <v>0.44957855471682434</v>
      </c>
      <c r="H228" s="6">
        <f t="shared" si="594"/>
        <v>7.0515178195872616</v>
      </c>
      <c r="I228" s="6">
        <f t="shared" si="594"/>
        <v>30.214876740465375</v>
      </c>
      <c r="J228" s="6">
        <f t="shared" si="594"/>
        <v>4.0933447714422702</v>
      </c>
      <c r="K228" s="6">
        <f t="shared" si="594"/>
        <v>8.8755862949709527</v>
      </c>
      <c r="L228" s="6">
        <f t="shared" si="594"/>
        <v>4.6613141175634834</v>
      </c>
      <c r="M228" s="6">
        <f t="shared" si="594"/>
        <v>34.910866228440334</v>
      </c>
      <c r="N228" s="6">
        <f t="shared" si="594"/>
        <v>26.866113294965743</v>
      </c>
      <c r="O228" s="6">
        <f t="shared" si="594"/>
        <v>55.016733266509895</v>
      </c>
      <c r="P228" s="6">
        <f t="shared" si="594"/>
        <v>1.0766952934650855</v>
      </c>
      <c r="Q228" s="6">
        <f t="shared" si="594"/>
        <v>0.96175979818801793</v>
      </c>
      <c r="R228" s="6">
        <f t="shared" si="594"/>
        <v>12.517238402258961</v>
      </c>
      <c r="S228" s="6">
        <f t="shared" si="594"/>
        <v>1.1623129048561331</v>
      </c>
      <c r="T228" s="6">
        <f t="shared" si="594"/>
        <v>0.55318005829779704</v>
      </c>
      <c r="U228" s="6">
        <f t="shared" si="594"/>
        <v>73.655483535878304</v>
      </c>
      <c r="V228" s="6">
        <f t="shared" si="594"/>
        <v>11.223707389462465</v>
      </c>
      <c r="W228" s="6">
        <f t="shared" si="594"/>
        <v>110.12643316243596</v>
      </c>
      <c r="X228">
        <v>10</v>
      </c>
      <c r="Z228" t="s">
        <v>78</v>
      </c>
      <c r="AA228">
        <f t="shared" ref="AA228:AA235" si="595">C228/$X228*1000000</f>
        <v>848903.19803989539</v>
      </c>
      <c r="AB228">
        <f t="shared" si="572"/>
        <v>148.79493521919275</v>
      </c>
      <c r="AC228">
        <f t="shared" si="573"/>
        <v>1.2156236755530993E-45</v>
      </c>
      <c r="AD228">
        <f t="shared" si="574"/>
        <v>9273.8436743964758</v>
      </c>
      <c r="AE228">
        <f t="shared" si="575"/>
        <v>44957.855471682436</v>
      </c>
      <c r="AF228">
        <f t="shared" si="576"/>
        <v>705151.78195872623</v>
      </c>
      <c r="AG228">
        <f t="shared" si="577"/>
        <v>3021487.6740465374</v>
      </c>
      <c r="AH228">
        <f t="shared" si="578"/>
        <v>409334.47714422701</v>
      </c>
      <c r="AI228">
        <f t="shared" si="579"/>
        <v>887558.62949709524</v>
      </c>
      <c r="AJ228">
        <f t="shared" si="580"/>
        <v>466131.41175634833</v>
      </c>
      <c r="AK228">
        <f t="shared" si="581"/>
        <v>3491086.6228440334</v>
      </c>
      <c r="AL228">
        <f t="shared" si="582"/>
        <v>2686611.3294965741</v>
      </c>
      <c r="AM228">
        <f t="shared" si="583"/>
        <v>5501673.3266509892</v>
      </c>
      <c r="AN228">
        <f t="shared" si="584"/>
        <v>107669.52934650856</v>
      </c>
      <c r="AO228">
        <f t="shared" si="585"/>
        <v>96175.979818801803</v>
      </c>
      <c r="AP228">
        <f t="shared" si="586"/>
        <v>1251723.8402258961</v>
      </c>
      <c r="AQ228">
        <f t="shared" si="587"/>
        <v>116231.29048561331</v>
      </c>
      <c r="AR228">
        <f t="shared" si="588"/>
        <v>55318.005829779708</v>
      </c>
      <c r="AS228">
        <f t="shared" si="589"/>
        <v>7365548.3535878304</v>
      </c>
      <c r="AT228">
        <f t="shared" si="591"/>
        <v>1122370.7389462464</v>
      </c>
      <c r="AU228">
        <f t="shared" si="592"/>
        <v>11012643.316243596</v>
      </c>
    </row>
    <row r="229" spans="1:47">
      <c r="A229" s="3" t="s">
        <v>79</v>
      </c>
      <c r="B229" s="5">
        <v>4214</v>
      </c>
      <c r="C229" s="6">
        <f>$B$229*C236</f>
        <v>91.25709378928876</v>
      </c>
      <c r="D229" s="6">
        <f t="shared" ref="D229:W229" si="596">$B$229*D236</f>
        <v>1.599545553606322E-2</v>
      </c>
      <c r="E229" s="6">
        <f t="shared" si="596"/>
        <v>1.3067954512195817E-49</v>
      </c>
      <c r="F229" s="6">
        <f t="shared" si="596"/>
        <v>0.99693819499762126</v>
      </c>
      <c r="G229" s="6">
        <f t="shared" si="596"/>
        <v>4.8329694632058615</v>
      </c>
      <c r="H229" s="6">
        <f t="shared" si="596"/>
        <v>75.803816560563064</v>
      </c>
      <c r="I229" s="6">
        <f t="shared" si="596"/>
        <v>324.80992496000277</v>
      </c>
      <c r="J229" s="6">
        <f t="shared" si="596"/>
        <v>44.003456293004398</v>
      </c>
      <c r="K229" s="6">
        <f t="shared" si="596"/>
        <v>95.412552670937757</v>
      </c>
      <c r="L229" s="6">
        <f t="shared" si="596"/>
        <v>50.109126763807446</v>
      </c>
      <c r="M229" s="6">
        <f t="shared" si="596"/>
        <v>375.29181195573358</v>
      </c>
      <c r="N229" s="6">
        <f t="shared" si="596"/>
        <v>288.81071792088176</v>
      </c>
      <c r="O229" s="6">
        <f t="shared" si="596"/>
        <v>591.42988261498135</v>
      </c>
      <c r="P229" s="6">
        <f t="shared" si="596"/>
        <v>11.574474404749671</v>
      </c>
      <c r="Q229" s="6">
        <f t="shared" si="596"/>
        <v>10.338917830521194</v>
      </c>
      <c r="R229" s="6">
        <f t="shared" si="596"/>
        <v>134.56031282428384</v>
      </c>
      <c r="S229" s="6">
        <f t="shared" si="596"/>
        <v>12.49486372720343</v>
      </c>
      <c r="T229" s="6">
        <f t="shared" si="596"/>
        <v>5.946685626701318</v>
      </c>
      <c r="U229" s="6">
        <f t="shared" si="596"/>
        <v>791.79644801069173</v>
      </c>
      <c r="V229" s="6">
        <f t="shared" si="596"/>
        <v>120.65485443672151</v>
      </c>
      <c r="W229" s="6">
        <f t="shared" si="596"/>
        <v>1183.8591564961866</v>
      </c>
      <c r="X229">
        <v>0.5</v>
      </c>
      <c r="Z229" t="s">
        <v>79</v>
      </c>
      <c r="AA229">
        <f t="shared" si="595"/>
        <v>182514187.57857752</v>
      </c>
      <c r="AB229">
        <f t="shared" si="572"/>
        <v>31990.911072126441</v>
      </c>
      <c r="AC229">
        <f t="shared" si="573"/>
        <v>2.6135909024391632E-43</v>
      </c>
      <c r="AD229">
        <f t="shared" si="574"/>
        <v>1993876.3899952425</v>
      </c>
      <c r="AE229">
        <f t="shared" si="575"/>
        <v>9665938.9264117237</v>
      </c>
      <c r="AF229">
        <f t="shared" si="576"/>
        <v>151607633.12112612</v>
      </c>
      <c r="AG229">
        <f t="shared" si="577"/>
        <v>649619849.92000556</v>
      </c>
      <c r="AH229">
        <f t="shared" si="578"/>
        <v>88006912.586008802</v>
      </c>
      <c r="AI229">
        <f t="shared" si="579"/>
        <v>190825105.34187552</v>
      </c>
      <c r="AJ229">
        <f t="shared" si="580"/>
        <v>100218253.52761489</v>
      </c>
      <c r="AK229">
        <f t="shared" si="581"/>
        <v>750583623.91146719</v>
      </c>
      <c r="AL229">
        <f t="shared" si="582"/>
        <v>577621435.8417635</v>
      </c>
      <c r="AM229">
        <f t="shared" si="583"/>
        <v>1182859765.2299626</v>
      </c>
      <c r="AN229">
        <f t="shared" si="584"/>
        <v>23148948.809499342</v>
      </c>
      <c r="AO229">
        <f t="shared" si="585"/>
        <v>20677835.661042389</v>
      </c>
      <c r="AP229">
        <f t="shared" si="586"/>
        <v>269120625.64856768</v>
      </c>
      <c r="AQ229">
        <f t="shared" si="587"/>
        <v>24989727.454406861</v>
      </c>
      <c r="AR229">
        <f t="shared" si="588"/>
        <v>11893371.253402635</v>
      </c>
      <c r="AS229">
        <f t="shared" si="589"/>
        <v>1583592896.0213835</v>
      </c>
      <c r="AT229">
        <f t="shared" si="591"/>
        <v>241309708.87344301</v>
      </c>
      <c r="AU229">
        <f t="shared" si="592"/>
        <v>2367718312.9923735</v>
      </c>
    </row>
    <row r="230" spans="1:47">
      <c r="A230" s="3" t="s">
        <v>80</v>
      </c>
      <c r="B230" s="5">
        <v>4697</v>
      </c>
      <c r="C230" s="6">
        <f>$B$230*C236</f>
        <v>101.71679390799461</v>
      </c>
      <c r="D230" s="6">
        <f t="shared" ref="D230:W230" si="597">$B$230*D236</f>
        <v>1.7828821702156845E-2</v>
      </c>
      <c r="E230" s="6">
        <f t="shared" si="597"/>
        <v>1.4565776541002315E-49</v>
      </c>
      <c r="F230" s="6">
        <f t="shared" si="597"/>
        <v>1.111205197414292</v>
      </c>
      <c r="G230" s="6">
        <f t="shared" si="597"/>
        <v>5.3869144681248065</v>
      </c>
      <c r="H230" s="6">
        <f t="shared" si="597"/>
        <v>84.492293873983087</v>
      </c>
      <c r="I230" s="6">
        <f t="shared" si="597"/>
        <v>362.03896951521904</v>
      </c>
      <c r="J230" s="6">
        <f t="shared" si="597"/>
        <v>49.047041814960053</v>
      </c>
      <c r="K230" s="6">
        <f t="shared" si="597"/>
        <v>106.34854292724124</v>
      </c>
      <c r="L230" s="6">
        <f t="shared" si="597"/>
        <v>55.852531658662457</v>
      </c>
      <c r="M230" s="6">
        <f t="shared" si="597"/>
        <v>418.30698641577612</v>
      </c>
      <c r="N230" s="6">
        <f t="shared" si="597"/>
        <v>321.91360751646454</v>
      </c>
      <c r="O230" s="6">
        <f t="shared" si="597"/>
        <v>659.21835753264531</v>
      </c>
      <c r="P230" s="6">
        <f t="shared" si="597"/>
        <v>12.901116819912009</v>
      </c>
      <c r="Q230" s="6">
        <f t="shared" si="597"/>
        <v>11.523943296145715</v>
      </c>
      <c r="R230" s="6">
        <f t="shared" si="597"/>
        <v>149.98333871278149</v>
      </c>
      <c r="S230" s="6">
        <f t="shared" si="597"/>
        <v>13.926999270686881</v>
      </c>
      <c r="T230" s="6">
        <f t="shared" si="597"/>
        <v>6.6282824842468182</v>
      </c>
      <c r="U230" s="6">
        <f t="shared" si="597"/>
        <v>882.55052593882749</v>
      </c>
      <c r="V230" s="6">
        <f t="shared" si="597"/>
        <v>134.48406532730917</v>
      </c>
      <c r="W230" s="6">
        <f t="shared" si="597"/>
        <v>1319.5506544999023</v>
      </c>
      <c r="X230">
        <v>0.5</v>
      </c>
      <c r="Z230" t="s">
        <v>80</v>
      </c>
      <c r="AA230">
        <f t="shared" si="595"/>
        <v>203433587.81598923</v>
      </c>
      <c r="AB230">
        <f t="shared" si="572"/>
        <v>35657.643404313691</v>
      </c>
      <c r="AC230">
        <f t="shared" si="573"/>
        <v>2.9131553082004631E-43</v>
      </c>
      <c r="AD230">
        <f t="shared" si="574"/>
        <v>2222410.394828584</v>
      </c>
      <c r="AE230">
        <f t="shared" si="575"/>
        <v>10773828.936249614</v>
      </c>
      <c r="AF230">
        <f t="shared" si="576"/>
        <v>168984587.74796617</v>
      </c>
      <c r="AG230">
        <f t="shared" si="577"/>
        <v>724077939.03043807</v>
      </c>
      <c r="AH230">
        <f t="shared" si="578"/>
        <v>98094083.62992011</v>
      </c>
      <c r="AI230">
        <f t="shared" si="579"/>
        <v>212697085.85448247</v>
      </c>
      <c r="AJ230">
        <f t="shared" si="580"/>
        <v>111705063.31732491</v>
      </c>
      <c r="AK230">
        <f t="shared" si="581"/>
        <v>836613972.83155227</v>
      </c>
      <c r="AL230">
        <f t="shared" si="582"/>
        <v>643827215.03292906</v>
      </c>
      <c r="AM230">
        <f t="shared" si="583"/>
        <v>1318436715.0652907</v>
      </c>
      <c r="AN230">
        <f t="shared" si="584"/>
        <v>25802233.639824018</v>
      </c>
      <c r="AO230">
        <f t="shared" si="585"/>
        <v>23047886.59229143</v>
      </c>
      <c r="AP230">
        <f t="shared" si="586"/>
        <v>299966677.42556298</v>
      </c>
      <c r="AQ230">
        <f t="shared" si="587"/>
        <v>27853998.541373763</v>
      </c>
      <c r="AR230">
        <f t="shared" si="588"/>
        <v>13256564.968493637</v>
      </c>
      <c r="AS230">
        <f t="shared" si="589"/>
        <v>1765101051.877655</v>
      </c>
      <c r="AT230">
        <f t="shared" si="591"/>
        <v>268968130.65461832</v>
      </c>
      <c r="AU230">
        <f t="shared" si="592"/>
        <v>2639101308.9998045</v>
      </c>
    </row>
    <row r="231" spans="1:47">
      <c r="A231" s="3" t="s">
        <v>81</v>
      </c>
      <c r="B231" s="5">
        <v>12</v>
      </c>
      <c r="C231" s="6">
        <f>$B$231*C236</f>
        <v>0.25986832593058024</v>
      </c>
      <c r="D231" s="6">
        <f t="shared" ref="D231:W231" si="598">$B$231*D236</f>
        <v>4.5549469965059003E-5</v>
      </c>
      <c r="E231" s="6">
        <f t="shared" si="598"/>
        <v>3.721296965978875E-52</v>
      </c>
      <c r="F231" s="6">
        <f t="shared" si="598"/>
        <v>2.8389317370601458E-3</v>
      </c>
      <c r="G231" s="6">
        <f t="shared" si="598"/>
        <v>1.376260881786197E-2</v>
      </c>
      <c r="H231" s="6">
        <f t="shared" si="598"/>
        <v>0.21586279039552841</v>
      </c>
      <c r="I231" s="6">
        <f t="shared" si="598"/>
        <v>0.92494520634077682</v>
      </c>
      <c r="J231" s="6">
        <f t="shared" si="598"/>
        <v>0.12530647259517153</v>
      </c>
      <c r="K231" s="6">
        <f t="shared" si="598"/>
        <v>0.27170162127462105</v>
      </c>
      <c r="L231" s="6">
        <f t="shared" si="598"/>
        <v>0.14269328931316785</v>
      </c>
      <c r="M231" s="6">
        <f t="shared" si="598"/>
        <v>1.0686999865849081</v>
      </c>
      <c r="N231" s="6">
        <f t="shared" si="598"/>
        <v>0.82243203964180855</v>
      </c>
      <c r="O231" s="6">
        <f t="shared" si="598"/>
        <v>1.6841857122400987</v>
      </c>
      <c r="P231" s="6">
        <f t="shared" si="598"/>
        <v>3.2960060004033231E-2</v>
      </c>
      <c r="Q231" s="6">
        <f t="shared" si="598"/>
        <v>2.9441626475143409E-2</v>
      </c>
      <c r="R231" s="6">
        <f t="shared" si="598"/>
        <v>0.38318076741609064</v>
      </c>
      <c r="S231" s="6">
        <f t="shared" si="598"/>
        <v>3.5581007291514283E-2</v>
      </c>
      <c r="T231" s="6">
        <f t="shared" si="598"/>
        <v>1.6934083417279502E-2</v>
      </c>
      <c r="U231" s="6">
        <f t="shared" si="598"/>
        <v>2.2547597000779072</v>
      </c>
      <c r="V231" s="6">
        <f t="shared" si="598"/>
        <v>0.34358287926925912</v>
      </c>
      <c r="W231" s="6">
        <f t="shared" si="598"/>
        <v>3.3712173417072231</v>
      </c>
      <c r="X231">
        <v>0.05</v>
      </c>
      <c r="Z231" t="s">
        <v>81</v>
      </c>
      <c r="AA231">
        <f t="shared" si="595"/>
        <v>5197366.5186116043</v>
      </c>
      <c r="AB231">
        <f t="shared" si="572"/>
        <v>910.98939930118001</v>
      </c>
      <c r="AC231">
        <f t="shared" si="573"/>
        <v>7.4425939319577492E-45</v>
      </c>
      <c r="AD231">
        <f t="shared" si="574"/>
        <v>56778.634741202914</v>
      </c>
      <c r="AE231">
        <f t="shared" si="575"/>
        <v>275252.17635723937</v>
      </c>
      <c r="AF231">
        <f t="shared" si="576"/>
        <v>4317255.8079105681</v>
      </c>
      <c r="AG231">
        <f t="shared" si="577"/>
        <v>18498904.126815535</v>
      </c>
      <c r="AH231">
        <f t="shared" si="578"/>
        <v>2506129.4519034303</v>
      </c>
      <c r="AI231">
        <f t="shared" si="579"/>
        <v>5434032.4254924208</v>
      </c>
      <c r="AJ231">
        <f t="shared" si="580"/>
        <v>2853865.7862633569</v>
      </c>
      <c r="AK231">
        <f t="shared" si="581"/>
        <v>21373999.731698159</v>
      </c>
      <c r="AL231">
        <f t="shared" si="582"/>
        <v>16448640.792836169</v>
      </c>
      <c r="AM231">
        <f t="shared" si="583"/>
        <v>33683714.244801968</v>
      </c>
      <c r="AN231">
        <f t="shared" si="584"/>
        <v>659201.2000806646</v>
      </c>
      <c r="AO231">
        <f t="shared" si="585"/>
        <v>588832.52950286819</v>
      </c>
      <c r="AP231">
        <f t="shared" si="586"/>
        <v>7663615.3483218122</v>
      </c>
      <c r="AQ231">
        <f t="shared" si="587"/>
        <v>711620.14583028562</v>
      </c>
      <c r="AR231">
        <f t="shared" si="588"/>
        <v>338681.66834559001</v>
      </c>
      <c r="AS231">
        <f t="shared" si="589"/>
        <v>45095194.00155814</v>
      </c>
      <c r="AT231">
        <f t="shared" si="591"/>
        <v>6871657.5853851819</v>
      </c>
      <c r="AU231">
        <f t="shared" si="592"/>
        <v>67424346.834144458</v>
      </c>
    </row>
    <row r="232" spans="1:47">
      <c r="A232" s="3" t="s">
        <v>82</v>
      </c>
      <c r="B232" s="5">
        <v>310</v>
      </c>
      <c r="C232" s="6">
        <f>$B$232*C236</f>
        <v>6.7132650865399892</v>
      </c>
      <c r="D232" s="6">
        <f t="shared" ref="D232:W232" si="599">$B$232*D236</f>
        <v>1.1766946407640241E-3</v>
      </c>
      <c r="E232" s="6">
        <f t="shared" si="599"/>
        <v>9.6133504954454278E-51</v>
      </c>
      <c r="F232" s="6">
        <f t="shared" si="599"/>
        <v>7.3339069874053767E-2</v>
      </c>
      <c r="G232" s="6">
        <f t="shared" si="599"/>
        <v>0.35553406112810088</v>
      </c>
      <c r="H232" s="6">
        <f t="shared" si="599"/>
        <v>5.5764554185511503</v>
      </c>
      <c r="I232" s="6">
        <f t="shared" si="599"/>
        <v>23.894417830470069</v>
      </c>
      <c r="J232" s="6">
        <f t="shared" si="599"/>
        <v>3.2370838753752644</v>
      </c>
      <c r="K232" s="6">
        <f t="shared" si="599"/>
        <v>7.0189585495943767</v>
      </c>
      <c r="L232" s="6">
        <f t="shared" si="599"/>
        <v>3.6862433072568366</v>
      </c>
      <c r="M232" s="6">
        <f t="shared" si="599"/>
        <v>27.608082986776793</v>
      </c>
      <c r="N232" s="6">
        <f t="shared" si="599"/>
        <v>21.246161024080052</v>
      </c>
      <c r="O232" s="6">
        <f t="shared" si="599"/>
        <v>43.508130899535885</v>
      </c>
      <c r="P232" s="6">
        <f t="shared" si="599"/>
        <v>0.85146821677085849</v>
      </c>
      <c r="Q232" s="6">
        <f t="shared" si="599"/>
        <v>0.7605753506078714</v>
      </c>
      <c r="R232" s="6">
        <f t="shared" si="599"/>
        <v>9.8988364915823421</v>
      </c>
      <c r="S232" s="6">
        <f t="shared" si="599"/>
        <v>0.91917602169745216</v>
      </c>
      <c r="T232" s="6">
        <f t="shared" si="599"/>
        <v>0.43746382161305375</v>
      </c>
      <c r="U232" s="6">
        <f t="shared" si="599"/>
        <v>58.247958918679267</v>
      </c>
      <c r="V232" s="6">
        <f t="shared" si="599"/>
        <v>8.8758910477891941</v>
      </c>
      <c r="W232" s="6">
        <f t="shared" si="599"/>
        <v>87.089781327436597</v>
      </c>
      <c r="X232">
        <v>0.1</v>
      </c>
      <c r="Z232" t="s">
        <v>82</v>
      </c>
      <c r="AA232">
        <f t="shared" si="595"/>
        <v>67132650.865399882</v>
      </c>
      <c r="AB232">
        <f t="shared" si="572"/>
        <v>11766.946407640242</v>
      </c>
      <c r="AC232">
        <f t="shared" si="573"/>
        <v>9.6133504954454275E-44</v>
      </c>
      <c r="AD232">
        <f t="shared" si="574"/>
        <v>733390.69874053763</v>
      </c>
      <c r="AE232">
        <f t="shared" si="575"/>
        <v>3555340.6112810085</v>
      </c>
      <c r="AF232">
        <f t="shared" si="576"/>
        <v>55764554.1855115</v>
      </c>
      <c r="AG232">
        <f t="shared" si="577"/>
        <v>238944178.30470067</v>
      </c>
      <c r="AH232">
        <f t="shared" si="578"/>
        <v>32370838.753752645</v>
      </c>
      <c r="AI232">
        <f t="shared" si="579"/>
        <v>70189585.495943755</v>
      </c>
      <c r="AJ232">
        <f t="shared" si="580"/>
        <v>36862433.072568364</v>
      </c>
      <c r="AK232">
        <f t="shared" si="581"/>
        <v>276080829.86776793</v>
      </c>
      <c r="AL232">
        <f t="shared" si="582"/>
        <v>212461610.24080053</v>
      </c>
      <c r="AM232">
        <f t="shared" si="583"/>
        <v>435081308.99535882</v>
      </c>
      <c r="AN232">
        <f t="shared" si="584"/>
        <v>8514682.1677085832</v>
      </c>
      <c r="AO232">
        <f t="shared" si="585"/>
        <v>7605753.5060787136</v>
      </c>
      <c r="AP232">
        <f t="shared" si="586"/>
        <v>98988364.915823415</v>
      </c>
      <c r="AQ232">
        <f t="shared" si="587"/>
        <v>9191760.2169745211</v>
      </c>
      <c r="AR232">
        <f t="shared" si="588"/>
        <v>4374638.2161305379</v>
      </c>
      <c r="AS232">
        <f t="shared" si="589"/>
        <v>582479589.18679261</v>
      </c>
      <c r="AT232">
        <f t="shared" si="591"/>
        <v>88758910.477891937</v>
      </c>
      <c r="AU232">
        <f t="shared" si="592"/>
        <v>870897813.2743659</v>
      </c>
    </row>
    <row r="233" spans="1:47">
      <c r="A233" s="3" t="s">
        <v>83</v>
      </c>
      <c r="B233" s="5">
        <v>12158</v>
      </c>
      <c r="C233" s="6">
        <f>$B$233*C236</f>
        <v>263.2899255553329</v>
      </c>
      <c r="D233" s="6">
        <f t="shared" ref="D233:W233" si="600">$B$233*D236</f>
        <v>4.6149204652932277E-2</v>
      </c>
      <c r="E233" s="6">
        <f t="shared" si="600"/>
        <v>3.7702940426975972E-49</v>
      </c>
      <c r="F233" s="6">
        <f t="shared" si="600"/>
        <v>2.8763110049314378</v>
      </c>
      <c r="G233" s="6">
        <f t="shared" si="600"/>
        <v>13.943816500630486</v>
      </c>
      <c r="H233" s="6">
        <f t="shared" si="600"/>
        <v>218.70498380240286</v>
      </c>
      <c r="I233" s="6">
        <f t="shared" si="600"/>
        <v>937.1236515575971</v>
      </c>
      <c r="J233" s="6">
        <f t="shared" si="600"/>
        <v>126.95634115100795</v>
      </c>
      <c r="K233" s="6">
        <f t="shared" si="600"/>
        <v>275.27902595473688</v>
      </c>
      <c r="L233" s="6">
        <f t="shared" si="600"/>
        <v>144.57208428912458</v>
      </c>
      <c r="M233" s="6">
        <f t="shared" si="600"/>
        <v>1082.7712030749428</v>
      </c>
      <c r="N233" s="6">
        <f t="shared" si="600"/>
        <v>833.26072816375893</v>
      </c>
      <c r="O233" s="6">
        <f t="shared" si="600"/>
        <v>1706.3608241179268</v>
      </c>
      <c r="P233" s="6">
        <f t="shared" si="600"/>
        <v>33.394034127419673</v>
      </c>
      <c r="Q233" s="6">
        <f t="shared" si="600"/>
        <v>29.829274557066128</v>
      </c>
      <c r="R233" s="6">
        <f t="shared" si="600"/>
        <v>388.22598085373585</v>
      </c>
      <c r="S233" s="6">
        <f t="shared" si="600"/>
        <v>36.049490554185887</v>
      </c>
      <c r="T233" s="6">
        <f t="shared" si="600"/>
        <v>17.157048848940349</v>
      </c>
      <c r="U233" s="6">
        <f t="shared" si="600"/>
        <v>2284.4473694622661</v>
      </c>
      <c r="V233" s="6">
        <f t="shared" si="600"/>
        <v>348.10672051297104</v>
      </c>
      <c r="W233" s="6">
        <f t="shared" si="600"/>
        <v>3415.6050367063685</v>
      </c>
      <c r="X233">
        <v>1.5</v>
      </c>
      <c r="Z233" t="s">
        <v>83</v>
      </c>
      <c r="AA233">
        <f t="shared" si="595"/>
        <v>175526617.0368886</v>
      </c>
      <c r="AB233">
        <f t="shared" si="572"/>
        <v>30766.136435288183</v>
      </c>
      <c r="AC233">
        <f t="shared" si="573"/>
        <v>2.5135293617983984E-43</v>
      </c>
      <c r="AD233">
        <f t="shared" si="574"/>
        <v>1917540.6699542918</v>
      </c>
      <c r="AE233">
        <f t="shared" si="575"/>
        <v>9295877.6670869906</v>
      </c>
      <c r="AF233">
        <f t="shared" si="576"/>
        <v>145803322.53493524</v>
      </c>
      <c r="AG233">
        <f t="shared" si="577"/>
        <v>624749101.03839803</v>
      </c>
      <c r="AH233">
        <f t="shared" si="578"/>
        <v>84637560.767338634</v>
      </c>
      <c r="AI233">
        <f t="shared" si="579"/>
        <v>183519350.63649124</v>
      </c>
      <c r="AJ233">
        <f t="shared" si="580"/>
        <v>96381389.526083052</v>
      </c>
      <c r="AK233">
        <f t="shared" si="581"/>
        <v>721847468.71662855</v>
      </c>
      <c r="AL233">
        <f t="shared" si="582"/>
        <v>555507152.10917258</v>
      </c>
      <c r="AM233">
        <f t="shared" si="583"/>
        <v>1137573882.7452843</v>
      </c>
      <c r="AN233">
        <f t="shared" si="584"/>
        <v>22262689.418279782</v>
      </c>
      <c r="AO233">
        <f t="shared" si="585"/>
        <v>19886183.038044084</v>
      </c>
      <c r="AP233">
        <f t="shared" si="586"/>
        <v>258817320.56915724</v>
      </c>
      <c r="AQ233">
        <f t="shared" si="587"/>
        <v>24032993.702790592</v>
      </c>
      <c r="AR233">
        <f t="shared" si="588"/>
        <v>11438032.565960232</v>
      </c>
      <c r="AS233">
        <f t="shared" si="589"/>
        <v>1522964912.974844</v>
      </c>
      <c r="AT233">
        <f t="shared" si="591"/>
        <v>232071147.00864735</v>
      </c>
      <c r="AU233">
        <f t="shared" si="592"/>
        <v>2277070024.4709125</v>
      </c>
    </row>
    <row r="234" spans="1:47">
      <c r="A234" s="3" t="s">
        <v>84</v>
      </c>
      <c r="B234" s="5">
        <v>725</v>
      </c>
      <c r="C234" s="6">
        <f>$B$234*C236</f>
        <v>15.700378024972556</v>
      </c>
      <c r="D234" s="6">
        <f t="shared" ref="D234:W234" si="601">$B$234*D236</f>
        <v>2.7519471437223147E-3</v>
      </c>
      <c r="E234" s="6">
        <f t="shared" si="601"/>
        <v>2.2482835836122372E-50</v>
      </c>
      <c r="F234" s="6">
        <f t="shared" si="601"/>
        <v>0.1715187924473838</v>
      </c>
      <c r="G234" s="6">
        <f t="shared" si="601"/>
        <v>0.83149094941249402</v>
      </c>
      <c r="H234" s="6">
        <f t="shared" si="601"/>
        <v>13.041710253063176</v>
      </c>
      <c r="I234" s="6">
        <f t="shared" si="601"/>
        <v>55.882106216421931</v>
      </c>
      <c r="J234" s="6">
        <f t="shared" si="601"/>
        <v>7.5705993859582801</v>
      </c>
      <c r="K234" s="6">
        <f t="shared" si="601"/>
        <v>16.415306285341686</v>
      </c>
      <c r="L234" s="6">
        <f t="shared" si="601"/>
        <v>8.6210528960038921</v>
      </c>
      <c r="M234" s="6">
        <f t="shared" si="601"/>
        <v>64.567290856171539</v>
      </c>
      <c r="N234" s="6">
        <f t="shared" si="601"/>
        <v>49.688602395025931</v>
      </c>
      <c r="O234" s="6">
        <f t="shared" si="601"/>
        <v>101.75288678117263</v>
      </c>
      <c r="P234" s="6">
        <f t="shared" si="601"/>
        <v>1.9913369585770078</v>
      </c>
      <c r="Q234" s="6">
        <f t="shared" si="601"/>
        <v>1.7787649328732476</v>
      </c>
      <c r="R234" s="6">
        <f t="shared" si="601"/>
        <v>23.150504698055475</v>
      </c>
      <c r="S234" s="6">
        <f t="shared" si="601"/>
        <v>2.1496858571956543</v>
      </c>
      <c r="T234" s="6">
        <f t="shared" si="601"/>
        <v>1.0231008731273032</v>
      </c>
      <c r="U234" s="6">
        <f t="shared" si="601"/>
        <v>136.22506521304021</v>
      </c>
      <c r="V234" s="6">
        <f t="shared" si="601"/>
        <v>20.758132289184406</v>
      </c>
      <c r="W234" s="6">
        <f t="shared" si="601"/>
        <v>203.6777143948114</v>
      </c>
      <c r="X234">
        <v>1</v>
      </c>
      <c r="Z234" t="s">
        <v>84</v>
      </c>
      <c r="AA234">
        <f t="shared" si="595"/>
        <v>15700378.024972556</v>
      </c>
      <c r="AB234">
        <f t="shared" si="572"/>
        <v>2751.9471437223146</v>
      </c>
      <c r="AC234">
        <f t="shared" si="573"/>
        <v>2.2482835836122371E-44</v>
      </c>
      <c r="AD234">
        <f t="shared" si="574"/>
        <v>171518.79244738381</v>
      </c>
      <c r="AE234">
        <f t="shared" si="575"/>
        <v>831490.94941249397</v>
      </c>
      <c r="AF234">
        <f t="shared" si="576"/>
        <v>13041710.253063176</v>
      </c>
      <c r="AG234">
        <f t="shared" si="577"/>
        <v>55882106.216421932</v>
      </c>
      <c r="AH234">
        <f t="shared" si="578"/>
        <v>7570599.3859582804</v>
      </c>
      <c r="AI234">
        <f t="shared" si="579"/>
        <v>16415306.285341686</v>
      </c>
      <c r="AJ234">
        <f t="shared" si="580"/>
        <v>8621052.8960038926</v>
      </c>
      <c r="AK234">
        <f t="shared" si="581"/>
        <v>64567290.856171541</v>
      </c>
      <c r="AL234">
        <f t="shared" si="582"/>
        <v>49688602.395025931</v>
      </c>
      <c r="AM234">
        <f t="shared" si="583"/>
        <v>101752886.78117263</v>
      </c>
      <c r="AN234">
        <f t="shared" si="584"/>
        <v>1991336.9585770078</v>
      </c>
      <c r="AO234">
        <f t="shared" si="585"/>
        <v>1778764.9328732477</v>
      </c>
      <c r="AP234">
        <f t="shared" si="586"/>
        <v>23150504.698055476</v>
      </c>
      <c r="AQ234">
        <f t="shared" si="587"/>
        <v>2149685.8571956544</v>
      </c>
      <c r="AR234">
        <f t="shared" si="588"/>
        <v>1023100.8731273032</v>
      </c>
      <c r="AS234">
        <f t="shared" si="589"/>
        <v>136225065.2130402</v>
      </c>
      <c r="AT234">
        <f t="shared" si="591"/>
        <v>20758132.289184406</v>
      </c>
      <c r="AU234">
        <f t="shared" si="592"/>
        <v>203677714.39481139</v>
      </c>
    </row>
    <row r="235" spans="1:47">
      <c r="A235" s="3" t="s">
        <v>85</v>
      </c>
      <c r="B235" s="5">
        <v>247</v>
      </c>
      <c r="C235">
        <f>$B$235*C236</f>
        <v>5.3489563754044429</v>
      </c>
      <c r="D235">
        <f t="shared" ref="D235:W235" si="602">$B$235*D236</f>
        <v>9.3755992344746446E-4</v>
      </c>
      <c r="E235">
        <f t="shared" si="602"/>
        <v>7.659669588306518E-51</v>
      </c>
      <c r="F235">
        <f t="shared" si="602"/>
        <v>5.8434678254488004E-2</v>
      </c>
      <c r="G235">
        <f t="shared" si="602"/>
        <v>0.28328036483432556</v>
      </c>
      <c r="H235">
        <f t="shared" si="602"/>
        <v>4.4431757689746263</v>
      </c>
      <c r="I235">
        <f t="shared" si="602"/>
        <v>19.038455497180991</v>
      </c>
      <c r="J235">
        <f t="shared" si="602"/>
        <v>2.579224894250614</v>
      </c>
      <c r="K235">
        <f t="shared" si="602"/>
        <v>5.5925250379026163</v>
      </c>
      <c r="L235">
        <f t="shared" si="602"/>
        <v>2.9371035383627051</v>
      </c>
      <c r="M235">
        <f t="shared" si="602"/>
        <v>21.997408057206027</v>
      </c>
      <c r="N235">
        <f t="shared" si="602"/>
        <v>16.928392815960557</v>
      </c>
      <c r="O235">
        <f t="shared" si="602"/>
        <v>34.666155910275364</v>
      </c>
      <c r="P235">
        <f t="shared" si="602"/>
        <v>0.67842790174968404</v>
      </c>
      <c r="Q235">
        <f t="shared" si="602"/>
        <v>0.60600681161336845</v>
      </c>
      <c r="R235">
        <f t="shared" si="602"/>
        <v>7.8871374626478659</v>
      </c>
      <c r="S235">
        <f t="shared" si="602"/>
        <v>0.73237573341700224</v>
      </c>
      <c r="T235">
        <f t="shared" si="602"/>
        <v>0.34855988367233637</v>
      </c>
      <c r="U235">
        <f t="shared" si="602"/>
        <v>46.410470493270253</v>
      </c>
      <c r="V235">
        <f t="shared" si="602"/>
        <v>7.0720809316255835</v>
      </c>
      <c r="W235">
        <f t="shared" si="602"/>
        <v>69.390890283473681</v>
      </c>
      <c r="X235">
        <v>0.5</v>
      </c>
      <c r="Z235" t="s">
        <v>167</v>
      </c>
      <c r="AA235">
        <f t="shared" si="595"/>
        <v>10697912.750808885</v>
      </c>
      <c r="AB235">
        <f t="shared" si="572"/>
        <v>1875.119846894929</v>
      </c>
      <c r="AC235">
        <f t="shared" si="573"/>
        <v>1.5319339176613037E-44</v>
      </c>
      <c r="AD235">
        <f t="shared" si="574"/>
        <v>116869.35650897601</v>
      </c>
      <c r="AE235">
        <f t="shared" si="575"/>
        <v>566560.72966865113</v>
      </c>
      <c r="AF235">
        <f t="shared" si="576"/>
        <v>8886351.5379492529</v>
      </c>
      <c r="AG235">
        <f t="shared" si="577"/>
        <v>38076910.994361982</v>
      </c>
      <c r="AH235">
        <f t="shared" si="578"/>
        <v>5158449.7885012282</v>
      </c>
      <c r="AI235">
        <f t="shared" si="579"/>
        <v>11185050.075805232</v>
      </c>
      <c r="AJ235">
        <f t="shared" si="580"/>
        <v>5874207.0767254103</v>
      </c>
      <c r="AK235">
        <f t="shared" si="581"/>
        <v>43994816.114412054</v>
      </c>
      <c r="AL235">
        <f t="shared" si="582"/>
        <v>33856785.631921113</v>
      </c>
      <c r="AM235">
        <f t="shared" si="583"/>
        <v>69332311.820550725</v>
      </c>
      <c r="AN235">
        <f t="shared" si="584"/>
        <v>1356855.803499368</v>
      </c>
      <c r="AO235">
        <f t="shared" si="585"/>
        <v>1212013.6232267369</v>
      </c>
      <c r="AP235">
        <f t="shared" si="586"/>
        <v>15774274.925295731</v>
      </c>
      <c r="AQ235">
        <f t="shared" si="587"/>
        <v>1464751.4668340045</v>
      </c>
      <c r="AR235">
        <f t="shared" si="588"/>
        <v>697119.7673446727</v>
      </c>
      <c r="AS235">
        <f t="shared" si="589"/>
        <v>92820940.986540511</v>
      </c>
      <c r="AT235">
        <f t="shared" si="591"/>
        <v>14144161.863251166</v>
      </c>
      <c r="AU235">
        <f t="shared" si="592"/>
        <v>138781780.56694737</v>
      </c>
    </row>
    <row r="236" spans="1:47">
      <c r="A236" s="3" t="s">
        <v>161</v>
      </c>
      <c r="B236" s="5"/>
      <c r="C236">
        <v>2.1655693827548353E-2</v>
      </c>
      <c r="D236">
        <v>3.7957891637549167E-6</v>
      </c>
      <c r="E236">
        <v>3.1010808049823962E-53</v>
      </c>
      <c r="F236">
        <v>2.3657764475501215E-4</v>
      </c>
      <c r="G236">
        <v>1.1468840681551642E-3</v>
      </c>
      <c r="H236">
        <v>1.7988565866294035E-2</v>
      </c>
      <c r="I236">
        <v>7.7078767195064735E-2</v>
      </c>
      <c r="J236">
        <v>1.0442206049597627E-2</v>
      </c>
      <c r="K236">
        <v>2.2641801772885085E-2</v>
      </c>
      <c r="L236">
        <v>1.1891107442763988E-2</v>
      </c>
      <c r="M236">
        <v>8.9058332215409014E-2</v>
      </c>
      <c r="N236">
        <v>6.8536003303484042E-2</v>
      </c>
      <c r="O236">
        <v>0.14034880935334157</v>
      </c>
      <c r="P236">
        <v>2.7466716670027694E-3</v>
      </c>
      <c r="Q236">
        <v>2.4534688729286173E-3</v>
      </c>
      <c r="R236">
        <v>3.1931730618007553E-2</v>
      </c>
      <c r="S236">
        <v>2.9650839409595233E-3</v>
      </c>
      <c r="T236">
        <v>1.4111736181066251E-3</v>
      </c>
      <c r="U236">
        <v>0.18789664167315892</v>
      </c>
      <c r="V236">
        <v>2.8631906605771595E-2</v>
      </c>
      <c r="W236">
        <v>0.28093477847560194</v>
      </c>
      <c r="Z236" t="s">
        <v>90</v>
      </c>
      <c r="AA236">
        <f>MAX(AA225:AA235)</f>
        <v>2258039195.3984666</v>
      </c>
      <c r="AB236">
        <f t="shared" ref="AB236:AS236" si="603">MAX(AB225:AB235)</f>
        <v>395786.93610472517</v>
      </c>
      <c r="AC236">
        <f t="shared" si="603"/>
        <v>3.2334969553551442E-42</v>
      </c>
      <c r="AD236">
        <f t="shared" si="603"/>
        <v>24667951.018605117</v>
      </c>
      <c r="AE236">
        <f t="shared" si="603"/>
        <v>119585601.78653897</v>
      </c>
      <c r="AF236">
        <f t="shared" si="603"/>
        <v>1875667762.8784788</v>
      </c>
      <c r="AG236">
        <f t="shared" si="603"/>
        <v>8037003055.4293995</v>
      </c>
      <c r="AH236">
        <f t="shared" si="603"/>
        <v>1088808824.7915444</v>
      </c>
      <c r="AI236">
        <f t="shared" si="603"/>
        <v>2360860670.8587275</v>
      </c>
      <c r="AJ236">
        <f t="shared" si="603"/>
        <v>1239885773.0570009</v>
      </c>
      <c r="AK236">
        <f t="shared" si="603"/>
        <v>9286112300.1006985</v>
      </c>
      <c r="AL236">
        <f t="shared" si="603"/>
        <v>7146249064.4542809</v>
      </c>
      <c r="AM236">
        <f t="shared" si="603"/>
        <v>14634170351.272926</v>
      </c>
      <c r="AN236">
        <f t="shared" si="603"/>
        <v>286395454.71837872</v>
      </c>
      <c r="AO236">
        <f t="shared" si="603"/>
        <v>255823199.3802669</v>
      </c>
      <c r="AP236">
        <f t="shared" si="603"/>
        <v>3329521551.5396476</v>
      </c>
      <c r="AQ236">
        <f t="shared" si="603"/>
        <v>309169302.52384949</v>
      </c>
      <c r="AR236">
        <f t="shared" si="603"/>
        <v>147143073.15997776</v>
      </c>
      <c r="AS236">
        <f t="shared" si="603"/>
        <v>19591982827.260281</v>
      </c>
      <c r="AT236">
        <f>MAX(AT225:AT235)</f>
        <v>2985448901.7838035</v>
      </c>
      <c r="AU236">
        <f>MAX(AU225:AU235)</f>
        <v>29293069351.651016</v>
      </c>
    </row>
    <row r="239" spans="1:47">
      <c r="A239" s="9" t="s">
        <v>174</v>
      </c>
      <c r="C239">
        <v>1</v>
      </c>
      <c r="D239">
        <v>2</v>
      </c>
      <c r="E239">
        <v>3</v>
      </c>
      <c r="F239">
        <v>4</v>
      </c>
      <c r="G239">
        <v>5</v>
      </c>
      <c r="H239">
        <v>6</v>
      </c>
      <c r="I239">
        <v>7</v>
      </c>
      <c r="J239">
        <v>8</v>
      </c>
      <c r="K239">
        <v>9</v>
      </c>
      <c r="L239">
        <v>10</v>
      </c>
      <c r="M239">
        <v>11</v>
      </c>
      <c r="N239">
        <v>12</v>
      </c>
      <c r="O239">
        <v>13</v>
      </c>
      <c r="P239">
        <v>14</v>
      </c>
      <c r="Q239">
        <v>15</v>
      </c>
      <c r="R239">
        <v>16</v>
      </c>
      <c r="S239">
        <v>17</v>
      </c>
      <c r="T239">
        <v>18</v>
      </c>
      <c r="U239">
        <v>19</v>
      </c>
      <c r="V239">
        <v>20</v>
      </c>
      <c r="W239">
        <v>21</v>
      </c>
    </row>
    <row r="240" spans="1:47">
      <c r="A240" t="s">
        <v>91</v>
      </c>
      <c r="C240" t="s">
        <v>0</v>
      </c>
      <c r="D240" t="s">
        <v>1</v>
      </c>
      <c r="E240" t="s">
        <v>2</v>
      </c>
      <c r="F240" t="s">
        <v>3</v>
      </c>
      <c r="G240" t="s">
        <v>4</v>
      </c>
      <c r="H240" t="s">
        <v>5</v>
      </c>
      <c r="I240" t="s">
        <v>54</v>
      </c>
      <c r="J240" t="s">
        <v>7</v>
      </c>
      <c r="K240" t="s">
        <v>8</v>
      </c>
      <c r="L240" t="s">
        <v>10</v>
      </c>
      <c r="M240" t="s">
        <v>11</v>
      </c>
      <c r="N240" t="s">
        <v>12</v>
      </c>
      <c r="O240" t="s">
        <v>13</v>
      </c>
      <c r="P240" t="s">
        <v>14</v>
      </c>
      <c r="Q240" t="s">
        <v>15</v>
      </c>
      <c r="R240" t="s">
        <v>16</v>
      </c>
      <c r="S240" t="s">
        <v>17</v>
      </c>
      <c r="T240" t="s">
        <v>18</v>
      </c>
      <c r="U240" t="s">
        <v>19</v>
      </c>
      <c r="X240" t="s">
        <v>87</v>
      </c>
    </row>
    <row r="241" spans="1:47">
      <c r="C241" t="s">
        <v>55</v>
      </c>
      <c r="D241" t="s">
        <v>56</v>
      </c>
      <c r="E241" t="s">
        <v>57</v>
      </c>
      <c r="F241" t="s">
        <v>58</v>
      </c>
      <c r="G241" t="s">
        <v>59</v>
      </c>
      <c r="H241" t="s">
        <v>60</v>
      </c>
      <c r="I241" t="s">
        <v>61</v>
      </c>
      <c r="J241" t="s">
        <v>62</v>
      </c>
      <c r="K241" t="s">
        <v>63</v>
      </c>
      <c r="L241" t="s">
        <v>65</v>
      </c>
      <c r="M241" t="s">
        <v>66</v>
      </c>
      <c r="N241" t="s">
        <v>67</v>
      </c>
      <c r="O241" t="s">
        <v>68</v>
      </c>
      <c r="P241" t="s">
        <v>69</v>
      </c>
      <c r="Q241" t="s">
        <v>70</v>
      </c>
      <c r="R241" t="s">
        <v>69</v>
      </c>
      <c r="S241" t="s">
        <v>71</v>
      </c>
      <c r="T241" t="s">
        <v>72</v>
      </c>
      <c r="U241" t="s">
        <v>72</v>
      </c>
      <c r="X241" t="s">
        <v>88</v>
      </c>
      <c r="AA241" t="s">
        <v>0</v>
      </c>
      <c r="AB241" t="s">
        <v>1</v>
      </c>
      <c r="AC241" t="s">
        <v>2</v>
      </c>
      <c r="AD241" t="s">
        <v>3</v>
      </c>
      <c r="AE241" t="s">
        <v>4</v>
      </c>
      <c r="AF241" t="s">
        <v>5</v>
      </c>
      <c r="AG241" t="s">
        <v>6</v>
      </c>
      <c r="AH241" t="s">
        <v>7</v>
      </c>
      <c r="AI241" t="s">
        <v>8</v>
      </c>
      <c r="AJ241" t="s">
        <v>10</v>
      </c>
      <c r="AK241" t="s">
        <v>11</v>
      </c>
      <c r="AL241" t="s">
        <v>12</v>
      </c>
      <c r="AM241" t="s">
        <v>13</v>
      </c>
      <c r="AN241" t="s">
        <v>14</v>
      </c>
      <c r="AO241" t="s">
        <v>15</v>
      </c>
      <c r="AP241" t="s">
        <v>16</v>
      </c>
      <c r="AQ241" t="s">
        <v>17</v>
      </c>
      <c r="AR241" t="s">
        <v>18</v>
      </c>
      <c r="AS241" t="s">
        <v>19</v>
      </c>
    </row>
    <row r="242" spans="1:47">
      <c r="A242" t="s">
        <v>73</v>
      </c>
      <c r="C242">
        <f t="shared" ref="C242:K242" si="604">C224</f>
        <v>32017.845340523701</v>
      </c>
      <c r="D242">
        <f t="shared" si="604"/>
        <v>991.5071309329519</v>
      </c>
      <c r="E242">
        <f t="shared" si="604"/>
        <v>1.9130092220935242E-47</v>
      </c>
      <c r="F242">
        <f t="shared" si="604"/>
        <v>271.01504574449751</v>
      </c>
      <c r="G242">
        <f t="shared" si="604"/>
        <v>1454.4619153263031</v>
      </c>
      <c r="H242">
        <f t="shared" si="604"/>
        <v>31497.039661494848</v>
      </c>
      <c r="I242">
        <f t="shared" si="604"/>
        <v>59417.835910834205</v>
      </c>
      <c r="J242">
        <f t="shared" si="604"/>
        <v>12215.672250454771</v>
      </c>
      <c r="K242">
        <f t="shared" si="604"/>
        <v>19224.949869690601</v>
      </c>
      <c r="L242">
        <f>M224</f>
        <v>122158.94121523274</v>
      </c>
      <c r="M242">
        <f>L224+N224</f>
        <v>377774.95633122581</v>
      </c>
      <c r="N242">
        <f>O224</f>
        <v>1499.9956930153157</v>
      </c>
      <c r="O242">
        <f t="shared" ref="O242" si="605">P224</f>
        <v>1117.7451595852719</v>
      </c>
      <c r="P242">
        <f t="shared" ref="P242" si="606">Q224</f>
        <v>20124.987469601627</v>
      </c>
      <c r="Q242">
        <f t="shared" ref="Q242" si="607">R224</f>
        <v>2020.1281698435166</v>
      </c>
      <c r="R242">
        <f t="shared" ref="R242" si="608">S224</f>
        <v>810.99940466664589</v>
      </c>
      <c r="S242">
        <f t="shared" ref="S242" si="609">T224</f>
        <v>76613.348988585945</v>
      </c>
      <c r="T242">
        <f t="shared" ref="T242" si="610">U224</f>
        <v>26544.821052003936</v>
      </c>
      <c r="U242">
        <f t="shared" ref="U242" si="611">V224</f>
        <v>0</v>
      </c>
      <c r="AA242">
        <v>1</v>
      </c>
      <c r="AB242" t="s">
        <v>20</v>
      </c>
      <c r="AC242">
        <v>6</v>
      </c>
      <c r="AD242" t="s">
        <v>21</v>
      </c>
      <c r="AE242" t="s">
        <v>22</v>
      </c>
      <c r="AF242">
        <v>12</v>
      </c>
      <c r="AG242" t="s">
        <v>23</v>
      </c>
      <c r="AH242" t="s">
        <v>24</v>
      </c>
      <c r="AI242">
        <v>27</v>
      </c>
      <c r="AJ242">
        <v>37</v>
      </c>
      <c r="AK242" t="s">
        <v>25</v>
      </c>
      <c r="AL242">
        <v>2</v>
      </c>
      <c r="AM242">
        <v>11</v>
      </c>
      <c r="AN242">
        <v>0</v>
      </c>
      <c r="AO242">
        <v>0</v>
      </c>
      <c r="AP242">
        <v>3</v>
      </c>
      <c r="AQ242">
        <v>26</v>
      </c>
      <c r="AR242">
        <v>0</v>
      </c>
      <c r="AS242">
        <v>25</v>
      </c>
    </row>
    <row r="243" spans="1:47">
      <c r="C243">
        <f>C244-C242</f>
        <v>-17222.740284624149</v>
      </c>
      <c r="D243">
        <f t="shared" ref="D243:U243" si="612">D244-D242</f>
        <v>-988.91385916364197</v>
      </c>
      <c r="E243">
        <f t="shared" si="612"/>
        <v>2.0563988062803404E-48</v>
      </c>
      <c r="F243">
        <f t="shared" si="612"/>
        <v>-109.38590858080747</v>
      </c>
      <c r="G243">
        <f t="shared" si="612"/>
        <v>-670.9141606148994</v>
      </c>
      <c r="H243">
        <f t="shared" si="612"/>
        <v>-19207.305427340361</v>
      </c>
      <c r="I243">
        <f t="shared" si="612"/>
        <v>-6757.8533994675599</v>
      </c>
      <c r="J243">
        <f t="shared" si="612"/>
        <v>-5081.5884039878201</v>
      </c>
      <c r="K243">
        <f t="shared" si="612"/>
        <v>-3756.1388238608288</v>
      </c>
      <c r="L243">
        <f t="shared" si="612"/>
        <v>-61314.555820661953</v>
      </c>
      <c r="M243">
        <f t="shared" si="612"/>
        <v>-322827.39555072138</v>
      </c>
      <c r="N243">
        <f t="shared" si="612"/>
        <v>94385.889810759589</v>
      </c>
      <c r="O243">
        <f t="shared" si="612"/>
        <v>758.77268329601907</v>
      </c>
      <c r="P243">
        <f t="shared" si="612"/>
        <v>-18448.784896023415</v>
      </c>
      <c r="Q243">
        <f t="shared" si="612"/>
        <v>19795.53439318739</v>
      </c>
      <c r="R243">
        <f t="shared" si="612"/>
        <v>1214.7370485450776</v>
      </c>
      <c r="S243">
        <f t="shared" si="612"/>
        <v>-75649.239406216351</v>
      </c>
      <c r="T243">
        <f t="shared" si="612"/>
        <v>101825.60084917321</v>
      </c>
      <c r="U243">
        <f t="shared" si="612"/>
        <v>19561.232697343337</v>
      </c>
    </row>
    <row r="244" spans="1:47">
      <c r="A244" t="s">
        <v>74</v>
      </c>
      <c r="B244" t="s">
        <v>86</v>
      </c>
      <c r="C244">
        <f t="shared" ref="C244:K244" si="613">C225</f>
        <v>14795.105055899552</v>
      </c>
      <c r="D244">
        <f t="shared" si="613"/>
        <v>2.5932717693098679</v>
      </c>
      <c r="E244">
        <f t="shared" si="613"/>
        <v>2.1186491027215582E-47</v>
      </c>
      <c r="F244">
        <f t="shared" si="613"/>
        <v>161.62913716369005</v>
      </c>
      <c r="G244">
        <f t="shared" si="613"/>
        <v>783.54775471140374</v>
      </c>
      <c r="H244">
        <f t="shared" si="613"/>
        <v>12289.734234154486</v>
      </c>
      <c r="I244">
        <f t="shared" si="613"/>
        <v>52659.982511366645</v>
      </c>
      <c r="J244">
        <f t="shared" si="613"/>
        <v>7134.0838464669505</v>
      </c>
      <c r="K244">
        <f t="shared" si="613"/>
        <v>15468.811045829772</v>
      </c>
      <c r="L244">
        <f t="shared" ref="L244" si="614">M225</f>
        <v>60844.385394570789</v>
      </c>
      <c r="M244">
        <f t="shared" ref="M244" si="615">L225+N225</f>
        <v>54947.560780504413</v>
      </c>
      <c r="N244">
        <f t="shared" ref="N244" si="616">O225</f>
        <v>95885.885503774902</v>
      </c>
      <c r="O244">
        <f t="shared" ref="O244" si="617">P225</f>
        <v>1876.517842881291</v>
      </c>
      <c r="P244">
        <f t="shared" ref="P244" si="618">Q225</f>
        <v>1676.2025735782127</v>
      </c>
      <c r="Q244">
        <f t="shared" ref="Q244" si="619">R225</f>
        <v>21815.662563030906</v>
      </c>
      <c r="R244">
        <f t="shared" ref="R244" si="620">S225</f>
        <v>2025.7364532117235</v>
      </c>
      <c r="S244">
        <f t="shared" ref="S244" si="621">T225</f>
        <v>964.10958236959198</v>
      </c>
      <c r="T244">
        <f t="shared" ref="T244" si="622">U225</f>
        <v>128370.42190117715</v>
      </c>
      <c r="U244">
        <f t="shared" ref="U244" si="623">V225</f>
        <v>19561.232697343337</v>
      </c>
      <c r="AA244">
        <v>1</v>
      </c>
      <c r="AB244">
        <v>2</v>
      </c>
      <c r="AC244">
        <v>3</v>
      </c>
      <c r="AD244">
        <v>4</v>
      </c>
      <c r="AE244">
        <v>5</v>
      </c>
      <c r="AF244">
        <v>6</v>
      </c>
      <c r="AG244">
        <v>7</v>
      </c>
      <c r="AH244">
        <v>8</v>
      </c>
      <c r="AI244">
        <v>9</v>
      </c>
      <c r="AJ244">
        <v>10</v>
      </c>
      <c r="AK244">
        <v>11</v>
      </c>
      <c r="AL244">
        <v>12</v>
      </c>
      <c r="AM244">
        <v>13</v>
      </c>
      <c r="AN244">
        <v>14</v>
      </c>
      <c r="AO244">
        <v>15</v>
      </c>
      <c r="AP244">
        <v>16</v>
      </c>
      <c r="AQ244">
        <v>17</v>
      </c>
      <c r="AR244">
        <v>18</v>
      </c>
      <c r="AS244">
        <v>19</v>
      </c>
      <c r="AT244">
        <v>20</v>
      </c>
      <c r="AU244">
        <v>21</v>
      </c>
    </row>
    <row r="245" spans="1:47">
      <c r="A245" s="3" t="s">
        <v>75</v>
      </c>
      <c r="B245" s="5">
        <v>871056</v>
      </c>
      <c r="C245" s="5">
        <f>$B$245*C256</f>
        <v>49876.906047898003</v>
      </c>
      <c r="D245" s="5">
        <f t="shared" ref="D245:W245" si="624">$B$245*D256</f>
        <v>8292.7091603443168</v>
      </c>
      <c r="E245" s="5">
        <f t="shared" si="624"/>
        <v>4.7716807928427823E-47</v>
      </c>
      <c r="F245" s="5">
        <f t="shared" si="624"/>
        <v>7148.9485332199356</v>
      </c>
      <c r="G245" s="5">
        <f t="shared" si="624"/>
        <v>4700.4111904392466</v>
      </c>
      <c r="H245" s="5">
        <f t="shared" si="624"/>
        <v>63417.979560458763</v>
      </c>
      <c r="I245" s="5">
        <f t="shared" si="624"/>
        <v>35750.071588810228</v>
      </c>
      <c r="J245" s="5">
        <f t="shared" si="624"/>
        <v>15515.911711655515</v>
      </c>
      <c r="K245" s="5">
        <f t="shared" si="624"/>
        <v>14727.068334089216</v>
      </c>
      <c r="L245" s="5">
        <f t="shared" si="624"/>
        <v>6489.6140158308663</v>
      </c>
      <c r="M245" s="5">
        <f t="shared" si="624"/>
        <v>64609.806673096457</v>
      </c>
      <c r="N245" s="5">
        <f t="shared" si="624"/>
        <v>108572.88533796254</v>
      </c>
      <c r="O245" s="5">
        <f t="shared" si="624"/>
        <v>165013.32002280807</v>
      </c>
      <c r="P245" s="5">
        <f t="shared" si="624"/>
        <v>2938.0517456510265</v>
      </c>
      <c r="Q245" s="5">
        <f t="shared" si="624"/>
        <v>5791.0613008732616</v>
      </c>
      <c r="R245" s="5">
        <f t="shared" si="624"/>
        <v>24051.687739345118</v>
      </c>
      <c r="S245" s="5">
        <f t="shared" si="624"/>
        <v>1929.2081113427018</v>
      </c>
      <c r="T245" s="5">
        <f t="shared" si="624"/>
        <v>692.13028355380357</v>
      </c>
      <c r="U245" s="5">
        <f t="shared" si="624"/>
        <v>78616.055797013527</v>
      </c>
      <c r="V245" s="5">
        <f t="shared" si="624"/>
        <v>32523.18341301016</v>
      </c>
      <c r="W245" s="5">
        <f t="shared" si="624"/>
        <v>180398.98943259727</v>
      </c>
      <c r="X245">
        <v>100</v>
      </c>
      <c r="Z245" t="s">
        <v>75</v>
      </c>
      <c r="AA245">
        <f>C245/$X245*1000000</f>
        <v>498769060.47898</v>
      </c>
      <c r="AB245">
        <f t="shared" ref="AB245:AB255" si="625">D245/$X245*1000000</f>
        <v>82927091.603443176</v>
      </c>
      <c r="AC245">
        <f t="shared" ref="AC245:AC255" si="626">E245/$X245*1000000</f>
        <v>4.7716807928427821E-43</v>
      </c>
      <c r="AD245">
        <f t="shared" ref="AD245:AD255" si="627">F245/$X245*1000000</f>
        <v>71489485.33219935</v>
      </c>
      <c r="AE245">
        <f t="shared" ref="AE245:AE255" si="628">G245/$X245*1000000</f>
        <v>47004111.904392466</v>
      </c>
      <c r="AF245">
        <f t="shared" ref="AF245:AF255" si="629">H245/$X245*1000000</f>
        <v>634179795.60458767</v>
      </c>
      <c r="AG245">
        <f t="shared" ref="AG245:AG255" si="630">I245/$X245*1000000</f>
        <v>357500715.88810229</v>
      </c>
      <c r="AH245">
        <f t="shared" ref="AH245:AH255" si="631">J245/$X245*1000000</f>
        <v>155159117.11655515</v>
      </c>
      <c r="AI245">
        <f t="shared" ref="AI245:AI255" si="632">K245/$X245*1000000</f>
        <v>147270683.34089217</v>
      </c>
      <c r="AJ245">
        <f t="shared" ref="AJ245:AJ255" si="633">L245/$X245*1000000</f>
        <v>64896140.15830867</v>
      </c>
      <c r="AK245">
        <f t="shared" ref="AK245:AK255" si="634">M245/$X245*1000000</f>
        <v>646098066.73096454</v>
      </c>
      <c r="AL245">
        <f t="shared" ref="AL245:AL255" si="635">N245/$X245*1000000</f>
        <v>1085728853.3796253</v>
      </c>
      <c r="AM245">
        <f t="shared" ref="AM245:AM255" si="636">O245/$X245*1000000</f>
        <v>1650133200.2280805</v>
      </c>
      <c r="AN245">
        <f t="shared" ref="AN245:AN255" si="637">P245/$X245*1000000</f>
        <v>29380517.456510264</v>
      </c>
      <c r="AO245">
        <f t="shared" ref="AO245:AO255" si="638">Q245/$X245*1000000</f>
        <v>57910613.008732617</v>
      </c>
      <c r="AP245">
        <f t="shared" ref="AP245:AP255" si="639">R245/$X245*1000000</f>
        <v>240516877.39345118</v>
      </c>
      <c r="AQ245">
        <f t="shared" ref="AQ245:AQ255" si="640">S245/$X245*1000000</f>
        <v>19292081.113427017</v>
      </c>
      <c r="AR245">
        <f t="shared" ref="AR245:AR255" si="641">T245/$X245*1000000</f>
        <v>6921302.8355380362</v>
      </c>
      <c r="AS245">
        <f t="shared" ref="AS245:AS255" si="642">U245/$X245*1000000</f>
        <v>786160557.97013533</v>
      </c>
      <c r="AT245">
        <f>V245/$X245*1000000</f>
        <v>325231834.13010162</v>
      </c>
      <c r="AU245">
        <f>W245/$X245*1000000</f>
        <v>1803989894.3259728</v>
      </c>
    </row>
    <row r="246" spans="1:47">
      <c r="A246" s="3" t="s">
        <v>76</v>
      </c>
      <c r="B246" s="5">
        <v>96751</v>
      </c>
      <c r="C246" s="5">
        <f>$B$246*C256</f>
        <v>5539.9888606934337</v>
      </c>
      <c r="D246" s="5">
        <f t="shared" ref="D246:W246" si="643">$B$246*D256</f>
        <v>921.09795922704507</v>
      </c>
      <c r="E246" s="5">
        <f t="shared" si="643"/>
        <v>5.3000597939550615E-48</v>
      </c>
      <c r="F246" s="5">
        <f t="shared" si="643"/>
        <v>794.05677653051248</v>
      </c>
      <c r="G246" s="5">
        <f t="shared" si="643"/>
        <v>522.08983473644344</v>
      </c>
      <c r="H246" s="5">
        <f t="shared" si="643"/>
        <v>7044.0395800659726</v>
      </c>
      <c r="I246" s="5">
        <f t="shared" si="643"/>
        <v>3970.8757832894539</v>
      </c>
      <c r="J246" s="5">
        <f t="shared" si="643"/>
        <v>1723.4023690949639</v>
      </c>
      <c r="K246" s="5">
        <f t="shared" si="643"/>
        <v>1635.7829902916296</v>
      </c>
      <c r="L246" s="5">
        <f t="shared" si="643"/>
        <v>720.82236463057734</v>
      </c>
      <c r="M246" s="5">
        <f t="shared" si="643"/>
        <v>7176.4196623738944</v>
      </c>
      <c r="N246" s="5">
        <f t="shared" si="643"/>
        <v>12059.54063726467</v>
      </c>
      <c r="O246" s="5">
        <f t="shared" si="643"/>
        <v>18328.561798009203</v>
      </c>
      <c r="P246" s="5">
        <f t="shared" si="643"/>
        <v>326.33888572431903</v>
      </c>
      <c r="Q246" s="5">
        <f t="shared" si="643"/>
        <v>643.23186100639782</v>
      </c>
      <c r="R246" s="5">
        <f t="shared" si="643"/>
        <v>2671.4985494266493</v>
      </c>
      <c r="S246" s="5">
        <f t="shared" si="643"/>
        <v>214.28336867034696</v>
      </c>
      <c r="T246" s="5">
        <f t="shared" si="643"/>
        <v>76.87714344900219</v>
      </c>
      <c r="U246" s="5">
        <f t="shared" si="643"/>
        <v>8732.1389375847884</v>
      </c>
      <c r="V246" s="5">
        <f t="shared" si="643"/>
        <v>3612.4549034644683</v>
      </c>
      <c r="W246" s="5">
        <f t="shared" si="643"/>
        <v>20037.497734466233</v>
      </c>
      <c r="X246" s="8">
        <v>15</v>
      </c>
      <c r="Y246" s="8"/>
      <c r="Z246" s="8" t="s">
        <v>76</v>
      </c>
      <c r="AA246" s="8">
        <f>C246/$X246*1000000</f>
        <v>369332590.71289557</v>
      </c>
      <c r="AB246" s="8">
        <f t="shared" si="625"/>
        <v>61406530.61513634</v>
      </c>
      <c r="AC246" s="8">
        <f t="shared" si="626"/>
        <v>3.5333731959700411E-43</v>
      </c>
      <c r="AD246" s="8">
        <f t="shared" si="627"/>
        <v>52937118.435367502</v>
      </c>
      <c r="AE246" s="8">
        <f t="shared" si="628"/>
        <v>34805988.982429564</v>
      </c>
      <c r="AF246" s="8">
        <f t="shared" si="629"/>
        <v>469602638.67106485</v>
      </c>
      <c r="AG246" s="8">
        <f t="shared" si="630"/>
        <v>264725052.2192969</v>
      </c>
      <c r="AH246" s="8">
        <f t="shared" si="631"/>
        <v>114893491.27299759</v>
      </c>
      <c r="AI246" s="8">
        <f t="shared" si="632"/>
        <v>109052199.35277531</v>
      </c>
      <c r="AJ246" s="8">
        <f t="shared" si="633"/>
        <v>48054824.308705159</v>
      </c>
      <c r="AK246" s="8">
        <f t="shared" si="634"/>
        <v>478427977.49159294</v>
      </c>
      <c r="AL246" s="8">
        <f t="shared" si="635"/>
        <v>803969375.81764472</v>
      </c>
      <c r="AM246" s="8">
        <f t="shared" si="636"/>
        <v>1221904119.86728</v>
      </c>
      <c r="AN246" s="8">
        <f t="shared" si="637"/>
        <v>21755925.714954603</v>
      </c>
      <c r="AO246" s="8">
        <f t="shared" si="638"/>
        <v>42882124.067093186</v>
      </c>
      <c r="AP246" s="8">
        <f t="shared" si="639"/>
        <v>178099903.29510996</v>
      </c>
      <c r="AQ246" s="8">
        <f t="shared" si="640"/>
        <v>14285557.911356464</v>
      </c>
      <c r="AR246" s="8">
        <f t="shared" si="641"/>
        <v>5125142.8966001468</v>
      </c>
      <c r="AS246" s="8">
        <f t="shared" si="642"/>
        <v>582142595.83898592</v>
      </c>
      <c r="AT246">
        <f t="shared" ref="AT246:AT255" si="644">V246/$X246*1000000</f>
        <v>240830326.8976312</v>
      </c>
      <c r="AU246">
        <f t="shared" ref="AU246:AU255" si="645">W246/$X246*1000000</f>
        <v>1335833182.2977488</v>
      </c>
    </row>
    <row r="247" spans="1:47">
      <c r="A247" s="3" t="s">
        <v>77</v>
      </c>
      <c r="B247" s="5">
        <v>20110</v>
      </c>
      <c r="C247" s="5">
        <f>$B$247*C256</f>
        <v>1151.5041290378906</v>
      </c>
      <c r="D247" s="5">
        <f t="shared" ref="D247:W247" si="646">$B$247*D256</f>
        <v>191.45311118289089</v>
      </c>
      <c r="E247" s="5">
        <f t="shared" si="646"/>
        <v>1.1016341170265557E-48</v>
      </c>
      <c r="F247" s="5">
        <f t="shared" si="646"/>
        <v>165.04720133154805</v>
      </c>
      <c r="G247" s="5">
        <f t="shared" si="646"/>
        <v>108.51801610887617</v>
      </c>
      <c r="H247" s="5">
        <f t="shared" si="646"/>
        <v>1464.1258070213921</v>
      </c>
      <c r="I247" s="5">
        <f t="shared" si="646"/>
        <v>825.35903506889758</v>
      </c>
      <c r="J247" s="5">
        <f t="shared" si="646"/>
        <v>358.21460907380515</v>
      </c>
      <c r="K247" s="5">
        <f t="shared" si="646"/>
        <v>340.00264529322357</v>
      </c>
      <c r="L247" s="5">
        <f t="shared" si="646"/>
        <v>149.82519821728883</v>
      </c>
      <c r="M247" s="5">
        <f t="shared" si="646"/>
        <v>1491.6414239681144</v>
      </c>
      <c r="N247" s="5">
        <f t="shared" si="646"/>
        <v>2506.6134945932599</v>
      </c>
      <c r="O247" s="5">
        <f t="shared" si="646"/>
        <v>3809.649282777078</v>
      </c>
      <c r="P247" s="5">
        <f t="shared" si="646"/>
        <v>67.830564975204965</v>
      </c>
      <c r="Q247" s="5">
        <f t="shared" si="646"/>
        <v>133.69776772166347</v>
      </c>
      <c r="R247" s="5">
        <f t="shared" si="646"/>
        <v>555.27938552542014</v>
      </c>
      <c r="S247" s="5">
        <f t="shared" si="646"/>
        <v>44.5394729146022</v>
      </c>
      <c r="T247" s="5">
        <f t="shared" si="646"/>
        <v>15.979156336982914</v>
      </c>
      <c r="U247" s="5">
        <f t="shared" si="646"/>
        <v>1815.0025739768075</v>
      </c>
      <c r="V247" s="5">
        <f t="shared" si="646"/>
        <v>750.86012659993651</v>
      </c>
      <c r="W247" s="5">
        <f t="shared" si="646"/>
        <v>4164.8569982751178</v>
      </c>
      <c r="X247">
        <v>0.1</v>
      </c>
      <c r="Z247" t="s">
        <v>77</v>
      </c>
      <c r="AA247">
        <f>C247/$X247*1000000</f>
        <v>11515041290.378906</v>
      </c>
      <c r="AB247">
        <f t="shared" si="625"/>
        <v>1914531111.8289089</v>
      </c>
      <c r="AC247">
        <f t="shared" si="626"/>
        <v>1.1016341170265555E-41</v>
      </c>
      <c r="AD247">
        <f t="shared" si="627"/>
        <v>1650472013.3154805</v>
      </c>
      <c r="AE247">
        <f t="shared" si="628"/>
        <v>1085180161.0887616</v>
      </c>
      <c r="AF247">
        <f t="shared" si="629"/>
        <v>14641258070.213921</v>
      </c>
      <c r="AG247">
        <f t="shared" si="630"/>
        <v>8253590350.6889753</v>
      </c>
      <c r="AH247">
        <f t="shared" si="631"/>
        <v>3582146090.7380514</v>
      </c>
      <c r="AI247">
        <f t="shared" si="632"/>
        <v>3400026452.9322352</v>
      </c>
      <c r="AJ247">
        <f t="shared" si="633"/>
        <v>1498251982.172888</v>
      </c>
      <c r="AK247">
        <f t="shared" si="634"/>
        <v>14916414239.681145</v>
      </c>
      <c r="AL247">
        <f t="shared" si="635"/>
        <v>25066134945.932598</v>
      </c>
      <c r="AM247">
        <f t="shared" si="636"/>
        <v>38096492827.770782</v>
      </c>
      <c r="AN247">
        <f t="shared" si="637"/>
        <v>678305649.75204957</v>
      </c>
      <c r="AO247">
        <f t="shared" si="638"/>
        <v>1336977677.2166348</v>
      </c>
      <c r="AP247">
        <f t="shared" si="639"/>
        <v>5552793855.2542009</v>
      </c>
      <c r="AQ247">
        <f t="shared" si="640"/>
        <v>445394729.14602196</v>
      </c>
      <c r="AR247">
        <f t="shared" si="641"/>
        <v>159791563.36982915</v>
      </c>
      <c r="AS247">
        <f t="shared" si="642"/>
        <v>18150025739.768074</v>
      </c>
      <c r="AT247">
        <f t="shared" si="644"/>
        <v>7508601265.9993649</v>
      </c>
      <c r="AU247">
        <f t="shared" si="645"/>
        <v>41648569982.751175</v>
      </c>
    </row>
    <row r="248" spans="1:47">
      <c r="A248" s="3" t="s">
        <v>78</v>
      </c>
      <c r="B248" s="5">
        <v>666</v>
      </c>
      <c r="C248" s="6">
        <f>$B$248*C256</f>
        <v>38.135343109857544</v>
      </c>
      <c r="D248" s="6">
        <f t="shared" ref="D248:W248" si="647">$B$248*D256</f>
        <v>6.3405157656790321</v>
      </c>
      <c r="E248" s="6">
        <f t="shared" si="647"/>
        <v>3.6483755442053014E-50</v>
      </c>
      <c r="F248" s="6">
        <f t="shared" si="647"/>
        <v>5.4660087561815516</v>
      </c>
      <c r="G248" s="6">
        <f t="shared" si="647"/>
        <v>3.5938835767534325</v>
      </c>
      <c r="H248" s="6">
        <f t="shared" si="647"/>
        <v>48.488701515477231</v>
      </c>
      <c r="I248" s="6">
        <f t="shared" si="647"/>
        <v>27.334118217597503</v>
      </c>
      <c r="J248" s="6">
        <f t="shared" si="647"/>
        <v>11.863298341280668</v>
      </c>
      <c r="K248" s="6">
        <f t="shared" si="647"/>
        <v>11.260157223534902</v>
      </c>
      <c r="L248" s="6">
        <f t="shared" si="647"/>
        <v>4.9618887127157807</v>
      </c>
      <c r="M248" s="6">
        <f t="shared" si="647"/>
        <v>49.399959640117558</v>
      </c>
      <c r="N248" s="6">
        <f t="shared" si="647"/>
        <v>83.013654271462514</v>
      </c>
      <c r="O248" s="6">
        <f t="shared" si="647"/>
        <v>126.16740041419861</v>
      </c>
      <c r="P248" s="6">
        <f t="shared" si="647"/>
        <v>2.2464025993777477</v>
      </c>
      <c r="Q248" s="6">
        <f t="shared" si="647"/>
        <v>4.4277828594046671</v>
      </c>
      <c r="R248" s="6">
        <f t="shared" si="647"/>
        <v>18.389660405764783</v>
      </c>
      <c r="S248" s="6">
        <f t="shared" si="647"/>
        <v>1.475051663904777</v>
      </c>
      <c r="T248" s="6">
        <f t="shared" si="647"/>
        <v>0.52919533169719646</v>
      </c>
      <c r="U248" s="6">
        <f t="shared" si="647"/>
        <v>60.108986288839077</v>
      </c>
      <c r="V248" s="6">
        <f t="shared" si="647"/>
        <v>24.866874406541907</v>
      </c>
      <c r="W248" s="6">
        <f t="shared" si="647"/>
        <v>137.93111689961356</v>
      </c>
      <c r="X248">
        <v>10</v>
      </c>
      <c r="Z248" t="s">
        <v>78</v>
      </c>
      <c r="AA248">
        <f t="shared" ref="AA248:AA255" si="648">C248/$X248*1000000</f>
        <v>3813534.3109857542</v>
      </c>
      <c r="AB248">
        <f t="shared" si="625"/>
        <v>634051.57656790328</v>
      </c>
      <c r="AC248">
        <f t="shared" si="626"/>
        <v>3.6483755442053012E-45</v>
      </c>
      <c r="AD248">
        <f t="shared" si="627"/>
        <v>546600.87561815523</v>
      </c>
      <c r="AE248">
        <f t="shared" si="628"/>
        <v>359388.35767534329</v>
      </c>
      <c r="AF248">
        <f t="shared" si="629"/>
        <v>4848870.1515477234</v>
      </c>
      <c r="AG248">
        <f t="shared" si="630"/>
        <v>2733411.8217597501</v>
      </c>
      <c r="AH248">
        <f t="shared" si="631"/>
        <v>1186329.8341280669</v>
      </c>
      <c r="AI248">
        <f t="shared" si="632"/>
        <v>1126015.7223534901</v>
      </c>
      <c r="AJ248">
        <f t="shared" si="633"/>
        <v>496188.87127157807</v>
      </c>
      <c r="AK248">
        <f t="shared" si="634"/>
        <v>4939995.9640117558</v>
      </c>
      <c r="AL248">
        <f t="shared" si="635"/>
        <v>8301365.4271462513</v>
      </c>
      <c r="AM248">
        <f t="shared" si="636"/>
        <v>12616740.041419862</v>
      </c>
      <c r="AN248">
        <f t="shared" si="637"/>
        <v>224640.25993777477</v>
      </c>
      <c r="AO248">
        <f t="shared" si="638"/>
        <v>442778.28594046668</v>
      </c>
      <c r="AP248">
        <f t="shared" si="639"/>
        <v>1838966.0405764782</v>
      </c>
      <c r="AQ248">
        <f t="shared" si="640"/>
        <v>147505.16639047771</v>
      </c>
      <c r="AR248">
        <f t="shared" si="641"/>
        <v>52919.533169719645</v>
      </c>
      <c r="AS248">
        <f t="shared" si="642"/>
        <v>6010898.6288839076</v>
      </c>
      <c r="AT248">
        <f t="shared" si="644"/>
        <v>2486687.4406541907</v>
      </c>
      <c r="AU248">
        <f t="shared" si="645"/>
        <v>13793111.689961355</v>
      </c>
    </row>
    <row r="249" spans="1:47">
      <c r="A249" s="3" t="s">
        <v>79</v>
      </c>
      <c r="B249" s="5">
        <v>3582</v>
      </c>
      <c r="C249" s="6">
        <f>$B$249*C256</f>
        <v>205.10630483409867</v>
      </c>
      <c r="D249" s="6">
        <f t="shared" ref="D249:W249" si="649">$B$249*D256</f>
        <v>34.101692901895333</v>
      </c>
      <c r="E249" s="6">
        <f t="shared" si="649"/>
        <v>1.9622344143158242E-49</v>
      </c>
      <c r="F249" s="6">
        <f t="shared" si="649"/>
        <v>29.398263310273748</v>
      </c>
      <c r="G249" s="6">
        <f t="shared" si="649"/>
        <v>19.329265723619812</v>
      </c>
      <c r="H249" s="6">
        <f t="shared" si="649"/>
        <v>260.79058382648566</v>
      </c>
      <c r="I249" s="6">
        <f t="shared" si="649"/>
        <v>147.01323041356497</v>
      </c>
      <c r="J249" s="6">
        <f t="shared" si="649"/>
        <v>63.805307294996027</v>
      </c>
      <c r="K249" s="6">
        <f t="shared" si="649"/>
        <v>60.56138614820123</v>
      </c>
      <c r="L249" s="6">
        <f t="shared" si="649"/>
        <v>26.68691496839028</v>
      </c>
      <c r="M249" s="6">
        <f t="shared" si="649"/>
        <v>265.6916748211728</v>
      </c>
      <c r="N249" s="6">
        <f t="shared" si="649"/>
        <v>446.47884324381192</v>
      </c>
      <c r="O249" s="6">
        <f t="shared" si="649"/>
        <v>678.57601844393309</v>
      </c>
      <c r="P249" s="6">
        <f t="shared" si="649"/>
        <v>12.082003169626265</v>
      </c>
      <c r="Q249" s="6">
        <f t="shared" si="649"/>
        <v>23.814291595176453</v>
      </c>
      <c r="R249" s="6">
        <f t="shared" si="649"/>
        <v>98.906551912086272</v>
      </c>
      <c r="S249" s="6">
        <f t="shared" si="649"/>
        <v>7.9333859761365026</v>
      </c>
      <c r="T249" s="6">
        <f t="shared" si="649"/>
        <v>2.8462127299389754</v>
      </c>
      <c r="U249" s="6">
        <f t="shared" si="649"/>
        <v>323.28887220213448</v>
      </c>
      <c r="V249" s="6">
        <f t="shared" si="649"/>
        <v>133.74345964599567</v>
      </c>
      <c r="W249" s="6">
        <f t="shared" si="649"/>
        <v>741.84573683846213</v>
      </c>
      <c r="X249">
        <v>0.5</v>
      </c>
      <c r="Z249" t="s">
        <v>79</v>
      </c>
      <c r="AA249">
        <f t="shared" si="648"/>
        <v>410212609.66819733</v>
      </c>
      <c r="AB249">
        <f t="shared" si="625"/>
        <v>68203385.803790674</v>
      </c>
      <c r="AC249">
        <f t="shared" si="626"/>
        <v>3.9244688286316485E-43</v>
      </c>
      <c r="AD249">
        <f t="shared" si="627"/>
        <v>58796526.620547496</v>
      </c>
      <c r="AE249">
        <f t="shared" si="628"/>
        <v>38658531.447239622</v>
      </c>
      <c r="AF249">
        <f t="shared" si="629"/>
        <v>521581167.65297133</v>
      </c>
      <c r="AG249">
        <f t="shared" si="630"/>
        <v>294026460.82712996</v>
      </c>
      <c r="AH249">
        <f t="shared" si="631"/>
        <v>127610614.58999205</v>
      </c>
      <c r="AI249">
        <f t="shared" si="632"/>
        <v>121122772.29640245</v>
      </c>
      <c r="AJ249">
        <f t="shared" si="633"/>
        <v>53373829.936780557</v>
      </c>
      <c r="AK249">
        <f t="shared" si="634"/>
        <v>531383349.64234561</v>
      </c>
      <c r="AL249">
        <f t="shared" si="635"/>
        <v>892957686.48762381</v>
      </c>
      <c r="AM249">
        <f t="shared" si="636"/>
        <v>1357152036.8878663</v>
      </c>
      <c r="AN249">
        <f t="shared" si="637"/>
        <v>24164006.339252532</v>
      </c>
      <c r="AO249">
        <f t="shared" si="638"/>
        <v>47628583.190352909</v>
      </c>
      <c r="AP249">
        <f t="shared" si="639"/>
        <v>197813103.82417256</v>
      </c>
      <c r="AQ249">
        <f t="shared" si="640"/>
        <v>15866771.952273006</v>
      </c>
      <c r="AR249">
        <f t="shared" si="641"/>
        <v>5692425.4598779511</v>
      </c>
      <c r="AS249">
        <f t="shared" si="642"/>
        <v>646577744.40426898</v>
      </c>
      <c r="AT249">
        <f t="shared" si="644"/>
        <v>267486919.29199135</v>
      </c>
      <c r="AU249">
        <f t="shared" si="645"/>
        <v>1483691473.6769242</v>
      </c>
    </row>
    <row r="250" spans="1:47">
      <c r="A250" s="3" t="s">
        <v>80</v>
      </c>
      <c r="B250" s="5">
        <v>6314</v>
      </c>
      <c r="C250" s="6">
        <f>$B$250*C256</f>
        <v>361.54137596943019</v>
      </c>
      <c r="D250" s="6">
        <f t="shared" ref="D250:W250" si="650">$B$250*D256</f>
        <v>60.111135952698817</v>
      </c>
      <c r="E250" s="6">
        <f t="shared" si="650"/>
        <v>3.4588353132300707E-49</v>
      </c>
      <c r="F250" s="6">
        <f t="shared" si="650"/>
        <v>51.820389319114589</v>
      </c>
      <c r="G250" s="6">
        <f t="shared" si="650"/>
        <v>34.071743098530291</v>
      </c>
      <c r="H250" s="6">
        <f t="shared" si="650"/>
        <v>459.69618824132618</v>
      </c>
      <c r="I250" s="6">
        <f t="shared" si="650"/>
        <v>259.14057421307905</v>
      </c>
      <c r="J250" s="6">
        <f t="shared" si="650"/>
        <v>112.46976835862783</v>
      </c>
      <c r="K250" s="6">
        <f t="shared" si="650"/>
        <v>106.75170076486393</v>
      </c>
      <c r="L250" s="6">
        <f t="shared" si="650"/>
        <v>47.041089087218381</v>
      </c>
      <c r="M250" s="6">
        <f t="shared" si="650"/>
        <v>468.33535310465805</v>
      </c>
      <c r="N250" s="6">
        <f t="shared" si="650"/>
        <v>787.00932893395543</v>
      </c>
      <c r="O250" s="6">
        <f t="shared" si="650"/>
        <v>1196.1275768997748</v>
      </c>
      <c r="P250" s="6">
        <f t="shared" si="650"/>
        <v>21.296975994701352</v>
      </c>
      <c r="Q250" s="6">
        <f t="shared" si="650"/>
        <v>41.977508970391995</v>
      </c>
      <c r="R250" s="6">
        <f t="shared" si="650"/>
        <v>174.34281651951778</v>
      </c>
      <c r="S250" s="6">
        <f t="shared" si="650"/>
        <v>13.984198507349491</v>
      </c>
      <c r="T250" s="6">
        <f t="shared" si="650"/>
        <v>5.0170260125166646</v>
      </c>
      <c r="U250" s="6">
        <f t="shared" si="650"/>
        <v>569.86207121280768</v>
      </c>
      <c r="V250" s="6">
        <f t="shared" si="650"/>
        <v>235.74991742178017</v>
      </c>
      <c r="W250" s="6">
        <f t="shared" si="650"/>
        <v>1307.6532614176576</v>
      </c>
      <c r="X250">
        <v>0.5</v>
      </c>
      <c r="Z250" t="s">
        <v>80</v>
      </c>
      <c r="AA250">
        <f t="shared" si="648"/>
        <v>723082751.93886042</v>
      </c>
      <c r="AB250">
        <f t="shared" si="625"/>
        <v>120222271.90539764</v>
      </c>
      <c r="AC250">
        <f t="shared" si="626"/>
        <v>6.9176706264601413E-43</v>
      </c>
      <c r="AD250">
        <f t="shared" si="627"/>
        <v>103640778.63822918</v>
      </c>
      <c r="AE250">
        <f t="shared" si="628"/>
        <v>68143486.197060585</v>
      </c>
      <c r="AF250">
        <f t="shared" si="629"/>
        <v>919392376.48265243</v>
      </c>
      <c r="AG250">
        <f t="shared" si="630"/>
        <v>518281148.42615807</v>
      </c>
      <c r="AH250">
        <f t="shared" si="631"/>
        <v>224939536.71725565</v>
      </c>
      <c r="AI250">
        <f t="shared" si="632"/>
        <v>213503401.52972785</v>
      </c>
      <c r="AJ250">
        <f t="shared" si="633"/>
        <v>94082178.174436763</v>
      </c>
      <c r="AK250">
        <f t="shared" si="634"/>
        <v>936670706.20931613</v>
      </c>
      <c r="AL250">
        <f t="shared" si="635"/>
        <v>1574018657.8679109</v>
      </c>
      <c r="AM250">
        <f t="shared" si="636"/>
        <v>2392255153.7995496</v>
      </c>
      <c r="AN250">
        <f t="shared" si="637"/>
        <v>42593951.989402704</v>
      </c>
      <c r="AO250">
        <f t="shared" si="638"/>
        <v>83955017.940783992</v>
      </c>
      <c r="AP250">
        <f t="shared" si="639"/>
        <v>348685633.03903556</v>
      </c>
      <c r="AQ250">
        <f t="shared" si="640"/>
        <v>27968397.014698982</v>
      </c>
      <c r="AR250">
        <f t="shared" si="641"/>
        <v>10034052.025033329</v>
      </c>
      <c r="AS250">
        <f t="shared" si="642"/>
        <v>1139724142.4256153</v>
      </c>
      <c r="AT250">
        <f t="shared" si="644"/>
        <v>471499834.84356034</v>
      </c>
      <c r="AU250">
        <f t="shared" si="645"/>
        <v>2615306522.8353152</v>
      </c>
    </row>
    <row r="251" spans="1:47">
      <c r="A251" s="3" t="s">
        <v>81</v>
      </c>
      <c r="B251" s="5">
        <v>13</v>
      </c>
      <c r="C251" s="6">
        <f>$B$251*C256</f>
        <v>0.74438357421643853</v>
      </c>
      <c r="D251" s="6">
        <f t="shared" ref="D251:W251" si="651">$B$251*D256</f>
        <v>0.12376382125199312</v>
      </c>
      <c r="E251" s="6">
        <f t="shared" si="651"/>
        <v>7.1214537649653024E-52</v>
      </c>
      <c r="F251" s="6">
        <f t="shared" si="651"/>
        <v>0.1066938646101504</v>
      </c>
      <c r="G251" s="6">
        <f t="shared" si="651"/>
        <v>7.0150880627319251E-2</v>
      </c>
      <c r="H251" s="6">
        <f t="shared" si="651"/>
        <v>0.94647615570751353</v>
      </c>
      <c r="I251" s="6">
        <f t="shared" si="651"/>
        <v>0.53354885409724861</v>
      </c>
      <c r="J251" s="6">
        <f t="shared" si="651"/>
        <v>0.23156588353851154</v>
      </c>
      <c r="K251" s="6">
        <f t="shared" si="651"/>
        <v>0.21979285871764823</v>
      </c>
      <c r="L251" s="6">
        <f t="shared" si="651"/>
        <v>9.6853683581539257E-2</v>
      </c>
      <c r="M251" s="6">
        <f t="shared" si="651"/>
        <v>0.96426347645875121</v>
      </c>
      <c r="N251" s="6">
        <f t="shared" si="651"/>
        <v>1.6203866449384576</v>
      </c>
      <c r="O251" s="6">
        <f t="shared" si="651"/>
        <v>2.462727035111985</v>
      </c>
      <c r="P251" s="6">
        <f t="shared" si="651"/>
        <v>4.3848699387253338E-2</v>
      </c>
      <c r="Q251" s="6">
        <f t="shared" si="651"/>
        <v>8.6428193952343357E-2</v>
      </c>
      <c r="R251" s="6">
        <f t="shared" si="651"/>
        <v>0.35895733524766094</v>
      </c>
      <c r="S251" s="6">
        <f t="shared" si="651"/>
        <v>2.8792299745889038E-2</v>
      </c>
      <c r="T251" s="6">
        <f t="shared" si="651"/>
        <v>1.0329638606702033E-2</v>
      </c>
      <c r="U251" s="6">
        <f t="shared" si="651"/>
        <v>1.1732985311635256</v>
      </c>
      <c r="V251" s="6">
        <f t="shared" si="651"/>
        <v>0.48538944036793508</v>
      </c>
      <c r="W251" s="6">
        <f t="shared" si="651"/>
        <v>2.6923491286711356</v>
      </c>
      <c r="X251">
        <v>0.05</v>
      </c>
      <c r="Z251" t="s">
        <v>81</v>
      </c>
      <c r="AA251">
        <f t="shared" si="648"/>
        <v>14887671.484328769</v>
      </c>
      <c r="AB251">
        <f t="shared" si="625"/>
        <v>2475276.4250398618</v>
      </c>
      <c r="AC251">
        <f t="shared" si="626"/>
        <v>1.4242907529930605E-44</v>
      </c>
      <c r="AD251">
        <f t="shared" si="627"/>
        <v>2133877.2922030082</v>
      </c>
      <c r="AE251">
        <f t="shared" si="628"/>
        <v>1403017.6125463848</v>
      </c>
      <c r="AF251">
        <f t="shared" si="629"/>
        <v>18929523.114150271</v>
      </c>
      <c r="AG251">
        <f t="shared" si="630"/>
        <v>10670977.081944972</v>
      </c>
      <c r="AH251">
        <f t="shared" si="631"/>
        <v>4631317.6707702307</v>
      </c>
      <c r="AI251">
        <f t="shared" si="632"/>
        <v>4395857.1743529644</v>
      </c>
      <c r="AJ251">
        <f t="shared" si="633"/>
        <v>1937073.6716307851</v>
      </c>
      <c r="AK251">
        <f t="shared" si="634"/>
        <v>19285269.529175021</v>
      </c>
      <c r="AL251">
        <f t="shared" si="635"/>
        <v>32407732.898769148</v>
      </c>
      <c r="AM251">
        <f t="shared" si="636"/>
        <v>49254540.702239692</v>
      </c>
      <c r="AN251">
        <f t="shared" si="637"/>
        <v>876973.98774506676</v>
      </c>
      <c r="AO251">
        <f t="shared" si="638"/>
        <v>1728563.8790468671</v>
      </c>
      <c r="AP251">
        <f t="shared" si="639"/>
        <v>7179146.7049532188</v>
      </c>
      <c r="AQ251">
        <f t="shared" si="640"/>
        <v>575845.99491778074</v>
      </c>
      <c r="AR251">
        <f t="shared" si="641"/>
        <v>206592.77213404066</v>
      </c>
      <c r="AS251">
        <f t="shared" si="642"/>
        <v>23465970.623270512</v>
      </c>
      <c r="AT251">
        <f t="shared" si="644"/>
        <v>9707788.8073587008</v>
      </c>
      <c r="AU251">
        <f t="shared" si="645"/>
        <v>53846982.573422708</v>
      </c>
    </row>
    <row r="252" spans="1:47">
      <c r="A252" s="3" t="s">
        <v>82</v>
      </c>
      <c r="B252" s="5">
        <v>141</v>
      </c>
      <c r="C252" s="6">
        <f>$B$252*C256</f>
        <v>8.0736987665013711</v>
      </c>
      <c r="D252" s="6">
        <f t="shared" ref="D252:W252" si="652">$B$252*D256</f>
        <v>1.3423614458870023</v>
      </c>
      <c r="E252" s="6">
        <f t="shared" si="652"/>
        <v>7.724038314308521E-51</v>
      </c>
      <c r="F252" s="6">
        <f t="shared" si="652"/>
        <v>1.1572180700024006</v>
      </c>
      <c r="G252" s="6">
        <f t="shared" si="652"/>
        <v>0.76086724372707804</v>
      </c>
      <c r="H252" s="6">
        <f t="shared" si="652"/>
        <v>10.265625996519955</v>
      </c>
      <c r="I252" s="6">
        <f t="shared" si="652"/>
        <v>5.7869529559778501</v>
      </c>
      <c r="J252" s="6">
        <f t="shared" si="652"/>
        <v>2.5115991983792405</v>
      </c>
      <c r="K252" s="6">
        <f t="shared" si="652"/>
        <v>2.3839071599375692</v>
      </c>
      <c r="L252" s="6">
        <f t="shared" si="652"/>
        <v>1.0504899526920797</v>
      </c>
      <c r="M252" s="6">
        <f t="shared" si="652"/>
        <v>10.458550013898762</v>
      </c>
      <c r="N252" s="6">
        <f t="shared" si="652"/>
        <v>17.574962841255577</v>
      </c>
      <c r="O252" s="6">
        <f t="shared" si="652"/>
        <v>26.711116303906913</v>
      </c>
      <c r="P252" s="6">
        <f t="shared" si="652"/>
        <v>0.47558973950790157</v>
      </c>
      <c r="Q252" s="6">
        <f t="shared" si="652"/>
        <v>0.9374134882523395</v>
      </c>
      <c r="R252" s="6">
        <f t="shared" si="652"/>
        <v>3.8933064823015533</v>
      </c>
      <c r="S252" s="6">
        <f t="shared" si="652"/>
        <v>0.31228571262848881</v>
      </c>
      <c r="T252" s="6">
        <f t="shared" si="652"/>
        <v>0.11203684950346052</v>
      </c>
      <c r="U252" s="6">
        <f t="shared" si="652"/>
        <v>12.72577637646593</v>
      </c>
      <c r="V252" s="6">
        <f t="shared" si="652"/>
        <v>5.2646085455291427</v>
      </c>
      <c r="W252" s="6">
        <f t="shared" si="652"/>
        <v>29.201632857125393</v>
      </c>
      <c r="X252">
        <v>0.1</v>
      </c>
      <c r="Z252" t="s">
        <v>82</v>
      </c>
      <c r="AA252">
        <f t="shared" si="648"/>
        <v>80736987.665013701</v>
      </c>
      <c r="AB252">
        <f t="shared" si="625"/>
        <v>13423614.458870023</v>
      </c>
      <c r="AC252">
        <f t="shared" si="626"/>
        <v>7.7240383143085203E-44</v>
      </c>
      <c r="AD252">
        <f t="shared" si="627"/>
        <v>11572180.700024007</v>
      </c>
      <c r="AE252">
        <f t="shared" si="628"/>
        <v>7608672.4372707801</v>
      </c>
      <c r="AF252">
        <f t="shared" si="629"/>
        <v>102656259.96519955</v>
      </c>
      <c r="AG252">
        <f t="shared" si="630"/>
        <v>57869529.559778497</v>
      </c>
      <c r="AH252">
        <f t="shared" si="631"/>
        <v>25115991.983792406</v>
      </c>
      <c r="AI252">
        <f t="shared" si="632"/>
        <v>23839071.599375688</v>
      </c>
      <c r="AJ252">
        <f t="shared" si="633"/>
        <v>10504899.526920797</v>
      </c>
      <c r="AK252">
        <f t="shared" si="634"/>
        <v>104585500.13898762</v>
      </c>
      <c r="AL252">
        <f t="shared" si="635"/>
        <v>175749628.41255575</v>
      </c>
      <c r="AM252">
        <f t="shared" si="636"/>
        <v>267111163.03906909</v>
      </c>
      <c r="AN252">
        <f t="shared" si="637"/>
        <v>4755897.3950790158</v>
      </c>
      <c r="AO252">
        <f t="shared" si="638"/>
        <v>9374134.8825233951</v>
      </c>
      <c r="AP252">
        <f t="shared" si="639"/>
        <v>38933064.823015526</v>
      </c>
      <c r="AQ252">
        <f t="shared" si="640"/>
        <v>3122857.126284888</v>
      </c>
      <c r="AR252">
        <f t="shared" si="641"/>
        <v>1120368.495034605</v>
      </c>
      <c r="AS252">
        <f t="shared" si="642"/>
        <v>127257763.7646593</v>
      </c>
      <c r="AT252">
        <f t="shared" si="644"/>
        <v>52646085.455291428</v>
      </c>
      <c r="AU252">
        <f t="shared" si="645"/>
        <v>292016328.5712539</v>
      </c>
    </row>
    <row r="253" spans="1:47">
      <c r="A253" s="3" t="s">
        <v>83</v>
      </c>
      <c r="B253" s="5">
        <v>766</v>
      </c>
      <c r="C253" s="6">
        <f>$B$253*C256</f>
        <v>43.861370603830146</v>
      </c>
      <c r="D253" s="6">
        <f t="shared" ref="D253:W253" si="653">$B$253*D256</f>
        <v>7.2925451599251332</v>
      </c>
      <c r="E253" s="6">
        <f t="shared" si="653"/>
        <v>4.1961796799718626E-50</v>
      </c>
      <c r="F253" s="6">
        <f t="shared" si="653"/>
        <v>6.2867307916442465</v>
      </c>
      <c r="G253" s="6">
        <f t="shared" si="653"/>
        <v>4.1335057354251195</v>
      </c>
      <c r="H253" s="6">
        <f t="shared" si="653"/>
        <v>55.769287328611952</v>
      </c>
      <c r="I253" s="6">
        <f t="shared" si="653"/>
        <v>31.438340172191726</v>
      </c>
      <c r="J253" s="6">
        <f t="shared" si="653"/>
        <v>13.644574368499988</v>
      </c>
      <c r="K253" s="6">
        <f t="shared" si="653"/>
        <v>12.950871521362965</v>
      </c>
      <c r="L253" s="6">
        <f t="shared" si="653"/>
        <v>5.7069170479583908</v>
      </c>
      <c r="M253" s="6">
        <f t="shared" si="653"/>
        <v>56.817370997492567</v>
      </c>
      <c r="N253" s="6">
        <f t="shared" si="653"/>
        <v>95.478166924835264</v>
      </c>
      <c r="O253" s="6">
        <f t="shared" si="653"/>
        <v>145.11145453044463</v>
      </c>
      <c r="P253" s="6">
        <f t="shared" si="653"/>
        <v>2.5837002869720043</v>
      </c>
      <c r="Q253" s="6">
        <f t="shared" si="653"/>
        <v>5.0926151205765393</v>
      </c>
      <c r="R253" s="6">
        <f t="shared" si="653"/>
        <v>21.150870676900638</v>
      </c>
      <c r="S253" s="6">
        <f t="shared" si="653"/>
        <v>1.6965308927193079</v>
      </c>
      <c r="T253" s="6">
        <f t="shared" si="653"/>
        <v>0.60865409021028904</v>
      </c>
      <c r="U253" s="6">
        <f t="shared" si="653"/>
        <v>69.134359605481578</v>
      </c>
      <c r="V253" s="6">
        <f t="shared" si="653"/>
        <v>28.600639332449099</v>
      </c>
      <c r="W253" s="6">
        <f t="shared" si="653"/>
        <v>158.64149481246844</v>
      </c>
      <c r="X253">
        <v>1.5</v>
      </c>
      <c r="Z253" t="s">
        <v>83</v>
      </c>
      <c r="AA253">
        <f t="shared" si="648"/>
        <v>29240913.735886764</v>
      </c>
      <c r="AB253">
        <f t="shared" si="625"/>
        <v>4861696.773283422</v>
      </c>
      <c r="AC253">
        <f t="shared" si="626"/>
        <v>2.7974531199812418E-44</v>
      </c>
      <c r="AD253">
        <f t="shared" si="627"/>
        <v>4191153.8610961642</v>
      </c>
      <c r="AE253">
        <f t="shared" si="628"/>
        <v>2755670.4902834129</v>
      </c>
      <c r="AF253">
        <f t="shared" si="629"/>
        <v>37179524.885741301</v>
      </c>
      <c r="AG253">
        <f t="shared" si="630"/>
        <v>20958893.448127817</v>
      </c>
      <c r="AH253">
        <f t="shared" si="631"/>
        <v>9096382.9123333264</v>
      </c>
      <c r="AI253">
        <f t="shared" si="632"/>
        <v>8633914.3475753106</v>
      </c>
      <c r="AJ253">
        <f t="shared" si="633"/>
        <v>3804611.3653055937</v>
      </c>
      <c r="AK253">
        <f t="shared" si="634"/>
        <v>37878247.331661709</v>
      </c>
      <c r="AL253">
        <f t="shared" si="635"/>
        <v>63652111.28322351</v>
      </c>
      <c r="AM253">
        <f t="shared" si="636"/>
        <v>96740969.686963081</v>
      </c>
      <c r="AN253">
        <f t="shared" si="637"/>
        <v>1722466.8579813363</v>
      </c>
      <c r="AO253">
        <f t="shared" si="638"/>
        <v>3395076.7470510262</v>
      </c>
      <c r="AP253">
        <f t="shared" si="639"/>
        <v>14100580.451267092</v>
      </c>
      <c r="AQ253">
        <f t="shared" si="640"/>
        <v>1131020.5951462053</v>
      </c>
      <c r="AR253">
        <f t="shared" si="641"/>
        <v>405769.39347352606</v>
      </c>
      <c r="AS253">
        <f t="shared" si="642"/>
        <v>46089573.070321053</v>
      </c>
      <c r="AT253">
        <f t="shared" si="644"/>
        <v>19067092.888299398</v>
      </c>
      <c r="AU253">
        <f t="shared" si="645"/>
        <v>105760996.54164563</v>
      </c>
    </row>
    <row r="254" spans="1:47">
      <c r="A254" s="3" t="s">
        <v>84</v>
      </c>
      <c r="B254" s="5">
        <v>1513</v>
      </c>
      <c r="C254" s="6">
        <f>$B$254*C256</f>
        <v>86.634795983805503</v>
      </c>
      <c r="D254" s="6">
        <f t="shared" ref="D254:W254" si="654">$B$254*D256</f>
        <v>14.404204734943507</v>
      </c>
      <c r="E254" s="6">
        <f t="shared" si="654"/>
        <v>8.2882765741480786E-50</v>
      </c>
      <c r="F254" s="6">
        <f t="shared" si="654"/>
        <v>12.417524396550581</v>
      </c>
      <c r="G254" s="6">
        <f t="shared" si="654"/>
        <v>8.1644832607026174</v>
      </c>
      <c r="H254" s="6">
        <f t="shared" si="654"/>
        <v>110.15526335272831</v>
      </c>
      <c r="I254" s="6">
        <f t="shared" si="654"/>
        <v>62.096878173010545</v>
      </c>
      <c r="J254" s="6">
        <f t="shared" si="654"/>
        <v>26.950706291828304</v>
      </c>
      <c r="K254" s="6">
        <f t="shared" si="654"/>
        <v>25.580507326138598</v>
      </c>
      <c r="L254" s="6">
        <f t="shared" si="654"/>
        <v>11.272278712220686</v>
      </c>
      <c r="M254" s="6">
        <f t="shared" si="654"/>
        <v>112.22543383708388</v>
      </c>
      <c r="N254" s="6">
        <f t="shared" si="654"/>
        <v>188.58807644552971</v>
      </c>
      <c r="O254" s="6">
        <f t="shared" si="654"/>
        <v>286.62353877880253</v>
      </c>
      <c r="P254" s="6">
        <f t="shared" si="654"/>
        <v>5.1033140133010999</v>
      </c>
      <c r="Q254" s="6">
        <f t="shared" si="654"/>
        <v>10.058912111530423</v>
      </c>
      <c r="R254" s="6">
        <f t="shared" si="654"/>
        <v>41.777111402285463</v>
      </c>
      <c r="S254" s="6">
        <f t="shared" si="654"/>
        <v>3.3509807319638552</v>
      </c>
      <c r="T254" s="6">
        <f t="shared" si="654"/>
        <v>1.2022110163030904</v>
      </c>
      <c r="U254" s="6">
        <f t="shared" si="654"/>
        <v>136.55389828080109</v>
      </c>
      <c r="V254" s="6">
        <f t="shared" si="654"/>
        <v>56.491863328975832</v>
      </c>
      <c r="W254" s="6">
        <f t="shared" si="654"/>
        <v>313.34801782149447</v>
      </c>
      <c r="X254">
        <v>1</v>
      </c>
      <c r="Z254" t="s">
        <v>84</v>
      </c>
      <c r="AA254">
        <f t="shared" si="648"/>
        <v>86634795.983805507</v>
      </c>
      <c r="AB254">
        <f t="shared" si="625"/>
        <v>14404204.734943507</v>
      </c>
      <c r="AC254">
        <f t="shared" si="626"/>
        <v>8.2882765741480782E-44</v>
      </c>
      <c r="AD254">
        <f t="shared" si="627"/>
        <v>12417524.396550581</v>
      </c>
      <c r="AE254">
        <f t="shared" si="628"/>
        <v>8164483.2607026175</v>
      </c>
      <c r="AF254">
        <f t="shared" si="629"/>
        <v>110155263.35272831</v>
      </c>
      <c r="AG254">
        <f t="shared" si="630"/>
        <v>62096878.173010543</v>
      </c>
      <c r="AH254">
        <f t="shared" si="631"/>
        <v>26950706.291828305</v>
      </c>
      <c r="AI254">
        <f t="shared" si="632"/>
        <v>25580507.326138597</v>
      </c>
      <c r="AJ254">
        <f t="shared" si="633"/>
        <v>11272278.712220686</v>
      </c>
      <c r="AK254">
        <f t="shared" si="634"/>
        <v>112225433.83708389</v>
      </c>
      <c r="AL254">
        <f t="shared" si="635"/>
        <v>188588076.4455297</v>
      </c>
      <c r="AM254">
        <f t="shared" si="636"/>
        <v>286623538.77880251</v>
      </c>
      <c r="AN254">
        <f t="shared" si="637"/>
        <v>5103314.0133010997</v>
      </c>
      <c r="AO254">
        <f t="shared" si="638"/>
        <v>10058912.111530423</v>
      </c>
      <c r="AP254">
        <f t="shared" si="639"/>
        <v>41777111.402285464</v>
      </c>
      <c r="AQ254">
        <f t="shared" si="640"/>
        <v>3350980.7319638552</v>
      </c>
      <c r="AR254">
        <f t="shared" si="641"/>
        <v>1202211.0163030904</v>
      </c>
      <c r="AS254">
        <f t="shared" si="642"/>
        <v>136553898.28080109</v>
      </c>
      <c r="AT254">
        <f t="shared" si="644"/>
        <v>56491863.328975834</v>
      </c>
      <c r="AU254">
        <f t="shared" si="645"/>
        <v>313348017.82149446</v>
      </c>
    </row>
    <row r="255" spans="1:47">
      <c r="A255" s="3" t="s">
        <v>85</v>
      </c>
      <c r="B255" s="5">
        <v>2282</v>
      </c>
      <c r="C255">
        <f>$B$255*C256</f>
        <v>130.66794741245482</v>
      </c>
      <c r="D255">
        <f t="shared" ref="D255:W255" si="655">$B$255*D256</f>
        <v>21.725310776696023</v>
      </c>
      <c r="E255">
        <f t="shared" si="655"/>
        <v>1.2500890378192939E-49</v>
      </c>
      <c r="F255">
        <f t="shared" si="655"/>
        <v>18.728876849258707</v>
      </c>
      <c r="G255">
        <f t="shared" si="655"/>
        <v>12.314177660887887</v>
      </c>
      <c r="H255">
        <f t="shared" si="655"/>
        <v>166.1429682557343</v>
      </c>
      <c r="I255">
        <f t="shared" si="655"/>
        <v>93.658345003840097</v>
      </c>
      <c r="J255">
        <f t="shared" si="655"/>
        <v>40.648718941144871</v>
      </c>
      <c r="K255">
        <f t="shared" si="655"/>
        <v>38.582100276436407</v>
      </c>
      <c r="L255">
        <f t="shared" si="655"/>
        <v>17.001546610236353</v>
      </c>
      <c r="M255">
        <f t="shared" si="655"/>
        <v>169.2653271752977</v>
      </c>
      <c r="N255">
        <f t="shared" si="655"/>
        <v>284.44017874996615</v>
      </c>
      <c r="O255">
        <f t="shared" si="655"/>
        <v>432.30331493273457</v>
      </c>
      <c r="P255">
        <f t="shared" si="655"/>
        <v>7.6971332309009322</v>
      </c>
      <c r="Q255">
        <f t="shared" si="655"/>
        <v>15.171472199942119</v>
      </c>
      <c r="R255">
        <f t="shared" si="655"/>
        <v>63.010818387320178</v>
      </c>
      <c r="S255">
        <f t="shared" si="655"/>
        <v>5.0541560015475993</v>
      </c>
      <c r="T255">
        <f t="shared" si="655"/>
        <v>1.8132488692687723</v>
      </c>
      <c r="U255">
        <f t="shared" si="655"/>
        <v>205.95901908578196</v>
      </c>
      <c r="V255">
        <f t="shared" si="655"/>
        <v>85.204515609202147</v>
      </c>
      <c r="W255">
        <f t="shared" si="655"/>
        <v>472.61082397134857</v>
      </c>
      <c r="X255">
        <v>0.5</v>
      </c>
      <c r="Z255" t="s">
        <v>167</v>
      </c>
      <c r="AA255">
        <f t="shared" si="648"/>
        <v>261335894.82490966</v>
      </c>
      <c r="AB255">
        <f t="shared" si="625"/>
        <v>43450621.553392045</v>
      </c>
      <c r="AC255">
        <f t="shared" si="626"/>
        <v>2.500178075638588E-43</v>
      </c>
      <c r="AD255">
        <f t="shared" si="627"/>
        <v>37457753.698517412</v>
      </c>
      <c r="AE255">
        <f t="shared" si="628"/>
        <v>24628355.321775775</v>
      </c>
      <c r="AF255">
        <f t="shared" si="629"/>
        <v>332285936.51146859</v>
      </c>
      <c r="AG255">
        <f t="shared" si="630"/>
        <v>187316690.00768021</v>
      </c>
      <c r="AH255">
        <f t="shared" si="631"/>
        <v>81297437.882289737</v>
      </c>
      <c r="AI255">
        <f t="shared" si="632"/>
        <v>77164200.552872807</v>
      </c>
      <c r="AJ255">
        <f t="shared" si="633"/>
        <v>34003093.220472708</v>
      </c>
      <c r="AK255">
        <f t="shared" si="634"/>
        <v>338530654.35059541</v>
      </c>
      <c r="AL255">
        <f t="shared" si="635"/>
        <v>568880357.49993229</v>
      </c>
      <c r="AM255">
        <f t="shared" si="636"/>
        <v>864606629.8654691</v>
      </c>
      <c r="AN255">
        <f t="shared" si="637"/>
        <v>15394266.461801864</v>
      </c>
      <c r="AO255">
        <f t="shared" si="638"/>
        <v>30342944.399884239</v>
      </c>
      <c r="AP255">
        <f t="shared" si="639"/>
        <v>126021636.77464035</v>
      </c>
      <c r="AQ255">
        <f t="shared" si="640"/>
        <v>10108312.003095198</v>
      </c>
      <c r="AR255">
        <f t="shared" si="641"/>
        <v>3626497.7385375444</v>
      </c>
      <c r="AS255">
        <f t="shared" si="642"/>
        <v>411918038.17156392</v>
      </c>
      <c r="AT255">
        <f t="shared" si="644"/>
        <v>170409031.21840429</v>
      </c>
      <c r="AU255">
        <f t="shared" si="645"/>
        <v>945221647.94269717</v>
      </c>
    </row>
    <row r="256" spans="1:47">
      <c r="A256" s="3" t="s">
        <v>161</v>
      </c>
      <c r="B256" s="5"/>
      <c r="C256">
        <v>5.726027493972604E-2</v>
      </c>
      <c r="D256">
        <v>9.5202939424610094E-3</v>
      </c>
      <c r="E256">
        <v>5.4780413576656173E-53</v>
      </c>
      <c r="F256">
        <v>8.207220354626954E-3</v>
      </c>
      <c r="G256">
        <v>5.3962215867168657E-3</v>
      </c>
      <c r="H256">
        <v>7.2805858131347198E-2</v>
      </c>
      <c r="I256">
        <v>4.1042219545942199E-2</v>
      </c>
      <c r="J256">
        <v>1.7812760272193195E-2</v>
      </c>
      <c r="K256">
        <v>1.6907142978280634E-2</v>
      </c>
      <c r="L256">
        <v>7.4502833524260972E-3</v>
      </c>
      <c r="M256">
        <v>7.4174113573750089E-2</v>
      </c>
      <c r="N256">
        <v>0.1246451265337275</v>
      </c>
      <c r="O256">
        <v>0.18944054116246037</v>
      </c>
      <c r="P256">
        <v>3.3729768759425643E-3</v>
      </c>
      <c r="Q256">
        <v>6.6483226117187199E-3</v>
      </c>
      <c r="R256">
        <v>2.7612102711358534E-2</v>
      </c>
      <c r="S256">
        <v>2.2147922881453107E-3</v>
      </c>
      <c r="T256">
        <v>7.9458758513092562E-4</v>
      </c>
      <c r="U256">
        <v>9.0253733166425043E-2</v>
      </c>
      <c r="V256">
        <v>3.7337649259071931E-2</v>
      </c>
      <c r="W256">
        <v>0.20710377912854888</v>
      </c>
      <c r="Z256" t="s">
        <v>90</v>
      </c>
      <c r="AA256">
        <f>MAX(AA245:AA255)</f>
        <v>11515041290.378906</v>
      </c>
      <c r="AB256">
        <f t="shared" ref="AB256:AS256" si="656">MAX(AB245:AB255)</f>
        <v>1914531111.8289089</v>
      </c>
      <c r="AC256">
        <f t="shared" si="656"/>
        <v>1.1016341170265555E-41</v>
      </c>
      <c r="AD256">
        <f t="shared" si="656"/>
        <v>1650472013.3154805</v>
      </c>
      <c r="AE256">
        <f t="shared" si="656"/>
        <v>1085180161.0887616</v>
      </c>
      <c r="AF256">
        <f t="shared" si="656"/>
        <v>14641258070.213921</v>
      </c>
      <c r="AG256">
        <f t="shared" si="656"/>
        <v>8253590350.6889753</v>
      </c>
      <c r="AH256">
        <f t="shared" si="656"/>
        <v>3582146090.7380514</v>
      </c>
      <c r="AI256">
        <f t="shared" si="656"/>
        <v>3400026452.9322352</v>
      </c>
      <c r="AJ256">
        <f t="shared" si="656"/>
        <v>1498251982.172888</v>
      </c>
      <c r="AK256">
        <f t="shared" si="656"/>
        <v>14916414239.681145</v>
      </c>
      <c r="AL256">
        <f t="shared" si="656"/>
        <v>25066134945.932598</v>
      </c>
      <c r="AM256">
        <f t="shared" si="656"/>
        <v>38096492827.770782</v>
      </c>
      <c r="AN256">
        <f t="shared" si="656"/>
        <v>678305649.75204957</v>
      </c>
      <c r="AO256">
        <f t="shared" si="656"/>
        <v>1336977677.2166348</v>
      </c>
      <c r="AP256">
        <f t="shared" si="656"/>
        <v>5552793855.2542009</v>
      </c>
      <c r="AQ256">
        <f t="shared" si="656"/>
        <v>445394729.14602196</v>
      </c>
      <c r="AR256">
        <f t="shared" si="656"/>
        <v>159791563.36982915</v>
      </c>
      <c r="AS256">
        <f t="shared" si="656"/>
        <v>18150025739.768074</v>
      </c>
      <c r="AT256">
        <f>MAX(AT245:AT255)</f>
        <v>7508601265.9993649</v>
      </c>
      <c r="AU256">
        <f>MAX(AU245:AU255)</f>
        <v>41648569982.751175</v>
      </c>
    </row>
    <row r="258" spans="1:47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 spans="1:47">
      <c r="A259" s="9" t="s">
        <v>175</v>
      </c>
      <c r="C259">
        <v>1</v>
      </c>
      <c r="D259">
        <v>2</v>
      </c>
      <c r="E259">
        <v>3</v>
      </c>
      <c r="F259">
        <v>4</v>
      </c>
      <c r="G259">
        <v>5</v>
      </c>
      <c r="H259">
        <v>6</v>
      </c>
      <c r="I259">
        <v>7</v>
      </c>
      <c r="J259">
        <v>8</v>
      </c>
      <c r="K259">
        <v>9</v>
      </c>
      <c r="L259">
        <v>10</v>
      </c>
      <c r="M259">
        <v>11</v>
      </c>
      <c r="N259">
        <v>12</v>
      </c>
      <c r="O259">
        <v>13</v>
      </c>
      <c r="P259">
        <v>14</v>
      </c>
      <c r="Q259">
        <v>15</v>
      </c>
      <c r="R259">
        <v>16</v>
      </c>
      <c r="S259">
        <v>17</v>
      </c>
      <c r="T259">
        <v>18</v>
      </c>
      <c r="U259">
        <v>19</v>
      </c>
      <c r="V259">
        <v>20</v>
      </c>
      <c r="W259">
        <v>21</v>
      </c>
    </row>
    <row r="260" spans="1:47">
      <c r="A260" t="s">
        <v>91</v>
      </c>
      <c r="C260" t="s">
        <v>0</v>
      </c>
      <c r="D260" t="s">
        <v>1</v>
      </c>
      <c r="E260" t="s">
        <v>2</v>
      </c>
      <c r="F260" t="s">
        <v>3</v>
      </c>
      <c r="G260" t="s">
        <v>4</v>
      </c>
      <c r="H260" t="s">
        <v>5</v>
      </c>
      <c r="I260" t="s">
        <v>54</v>
      </c>
      <c r="J260" t="s">
        <v>7</v>
      </c>
      <c r="K260" t="s">
        <v>8</v>
      </c>
      <c r="L260" t="s">
        <v>10</v>
      </c>
      <c r="M260" t="s">
        <v>11</v>
      </c>
      <c r="N260" t="s">
        <v>12</v>
      </c>
      <c r="O260" t="s">
        <v>13</v>
      </c>
      <c r="P260" t="s">
        <v>14</v>
      </c>
      <c r="Q260" t="s">
        <v>15</v>
      </c>
      <c r="R260" t="s">
        <v>16</v>
      </c>
      <c r="S260" t="s">
        <v>17</v>
      </c>
      <c r="T260" t="s">
        <v>18</v>
      </c>
      <c r="U260" t="s">
        <v>19</v>
      </c>
      <c r="X260" t="s">
        <v>87</v>
      </c>
    </row>
    <row r="261" spans="1:47">
      <c r="C261" t="s">
        <v>55</v>
      </c>
      <c r="D261" t="s">
        <v>56</v>
      </c>
      <c r="E261" t="s">
        <v>57</v>
      </c>
      <c r="F261" t="s">
        <v>58</v>
      </c>
      <c r="G261" t="s">
        <v>59</v>
      </c>
      <c r="H261" t="s">
        <v>60</v>
      </c>
      <c r="I261" t="s">
        <v>61</v>
      </c>
      <c r="J261" t="s">
        <v>62</v>
      </c>
      <c r="K261" t="s">
        <v>63</v>
      </c>
      <c r="L261" t="s">
        <v>65</v>
      </c>
      <c r="M261" t="s">
        <v>66</v>
      </c>
      <c r="N261" t="s">
        <v>67</v>
      </c>
      <c r="O261" t="s">
        <v>68</v>
      </c>
      <c r="P261" t="s">
        <v>69</v>
      </c>
      <c r="Q261" t="s">
        <v>70</v>
      </c>
      <c r="R261" t="s">
        <v>69</v>
      </c>
      <c r="S261" t="s">
        <v>71</v>
      </c>
      <c r="T261" t="s">
        <v>72</v>
      </c>
      <c r="U261" t="s">
        <v>72</v>
      </c>
      <c r="X261" t="s">
        <v>88</v>
      </c>
      <c r="AA261" t="s">
        <v>0</v>
      </c>
      <c r="AB261" t="s">
        <v>1</v>
      </c>
      <c r="AC261" t="s">
        <v>2</v>
      </c>
      <c r="AD261" t="s">
        <v>3</v>
      </c>
      <c r="AE261" t="s">
        <v>4</v>
      </c>
      <c r="AF261" t="s">
        <v>5</v>
      </c>
      <c r="AG261" t="s">
        <v>6</v>
      </c>
      <c r="AH261" t="s">
        <v>7</v>
      </c>
      <c r="AI261" t="s">
        <v>8</v>
      </c>
      <c r="AJ261" t="s">
        <v>10</v>
      </c>
      <c r="AK261" t="s">
        <v>11</v>
      </c>
      <c r="AL261" t="s">
        <v>12</v>
      </c>
      <c r="AM261" t="s">
        <v>13</v>
      </c>
      <c r="AN261" t="s">
        <v>14</v>
      </c>
      <c r="AO261" t="s">
        <v>15</v>
      </c>
      <c r="AP261" t="s">
        <v>16</v>
      </c>
      <c r="AQ261" t="s">
        <v>17</v>
      </c>
      <c r="AR261" t="s">
        <v>18</v>
      </c>
      <c r="AS261" t="s">
        <v>19</v>
      </c>
    </row>
    <row r="262" spans="1:47">
      <c r="A262" t="s">
        <v>73</v>
      </c>
      <c r="C262">
        <f t="shared" ref="C262:K262" si="657">C244</f>
        <v>14795.105055899552</v>
      </c>
      <c r="D262">
        <f t="shared" si="657"/>
        <v>2.5932717693098679</v>
      </c>
      <c r="E262">
        <f t="shared" si="657"/>
        <v>2.1186491027215582E-47</v>
      </c>
      <c r="F262">
        <f t="shared" si="657"/>
        <v>161.62913716369005</v>
      </c>
      <c r="G262">
        <f t="shared" si="657"/>
        <v>783.54775471140374</v>
      </c>
      <c r="H262">
        <f t="shared" si="657"/>
        <v>12289.734234154486</v>
      </c>
      <c r="I262">
        <f t="shared" si="657"/>
        <v>52659.982511366645</v>
      </c>
      <c r="J262">
        <f t="shared" si="657"/>
        <v>7134.0838464669505</v>
      </c>
      <c r="K262">
        <f t="shared" si="657"/>
        <v>15468.811045829772</v>
      </c>
      <c r="L262">
        <f>M244</f>
        <v>54947.560780504413</v>
      </c>
      <c r="M262">
        <f>L244+N244</f>
        <v>156730.27089834568</v>
      </c>
      <c r="N262">
        <f>O244</f>
        <v>1876.517842881291</v>
      </c>
      <c r="O262">
        <f t="shared" ref="O262" si="658">P244</f>
        <v>1676.2025735782127</v>
      </c>
      <c r="P262">
        <f t="shared" ref="P262" si="659">Q244</f>
        <v>21815.662563030906</v>
      </c>
      <c r="Q262">
        <f t="shared" ref="Q262" si="660">R244</f>
        <v>2025.7364532117235</v>
      </c>
      <c r="R262">
        <f t="shared" ref="R262" si="661">S244</f>
        <v>964.10958236959198</v>
      </c>
      <c r="S262">
        <f t="shared" ref="S262" si="662">T244</f>
        <v>128370.42190117715</v>
      </c>
      <c r="T262">
        <f t="shared" ref="T262" si="663">U244</f>
        <v>19561.232697343337</v>
      </c>
      <c r="U262">
        <f t="shared" ref="U262" si="664">V244</f>
        <v>0</v>
      </c>
      <c r="AA262">
        <v>1</v>
      </c>
      <c r="AB262" t="s">
        <v>20</v>
      </c>
      <c r="AC262">
        <v>6</v>
      </c>
      <c r="AD262" t="s">
        <v>21</v>
      </c>
      <c r="AE262" t="s">
        <v>22</v>
      </c>
      <c r="AF262">
        <v>12</v>
      </c>
      <c r="AG262" t="s">
        <v>23</v>
      </c>
      <c r="AH262" t="s">
        <v>24</v>
      </c>
      <c r="AI262">
        <v>27</v>
      </c>
      <c r="AJ262">
        <v>37</v>
      </c>
      <c r="AK262" t="s">
        <v>25</v>
      </c>
      <c r="AL262">
        <v>2</v>
      </c>
      <c r="AM262">
        <v>11</v>
      </c>
      <c r="AN262">
        <v>0</v>
      </c>
      <c r="AO262">
        <v>0</v>
      </c>
      <c r="AP262">
        <v>3</v>
      </c>
      <c r="AQ262">
        <v>26</v>
      </c>
      <c r="AR262">
        <v>0</v>
      </c>
      <c r="AS262">
        <v>25</v>
      </c>
    </row>
    <row r="263" spans="1:47">
      <c r="C263">
        <f>C264-C262</f>
        <v>35081.800991998447</v>
      </c>
      <c r="D263">
        <f t="shared" ref="D263:U263" si="665">D264-D262</f>
        <v>8290.1158885750065</v>
      </c>
      <c r="E263">
        <f t="shared" si="665"/>
        <v>2.6530316901212241E-47</v>
      </c>
      <c r="F263">
        <f t="shared" si="665"/>
        <v>6987.3193960562458</v>
      </c>
      <c r="G263">
        <f t="shared" si="665"/>
        <v>3916.8634357278429</v>
      </c>
      <c r="H263">
        <f t="shared" si="665"/>
        <v>51128.245326304277</v>
      </c>
      <c r="I263">
        <f t="shared" si="665"/>
        <v>-16909.910922556417</v>
      </c>
      <c r="J263">
        <f t="shared" si="665"/>
        <v>8381.8278651885648</v>
      </c>
      <c r="K263">
        <f t="shared" si="665"/>
        <v>-741.74271174055684</v>
      </c>
      <c r="L263">
        <f t="shared" si="665"/>
        <v>9662.2458925920437</v>
      </c>
      <c r="M263">
        <f t="shared" si="665"/>
        <v>-41667.771544552277</v>
      </c>
      <c r="N263">
        <f t="shared" si="665"/>
        <v>163136.80217992677</v>
      </c>
      <c r="O263">
        <f t="shared" si="665"/>
        <v>1261.8491720728139</v>
      </c>
      <c r="P263">
        <f t="shared" si="665"/>
        <v>-16024.601262157645</v>
      </c>
      <c r="Q263">
        <f t="shared" si="665"/>
        <v>22025.951286133393</v>
      </c>
      <c r="R263">
        <f t="shared" si="665"/>
        <v>965.09852897310986</v>
      </c>
      <c r="S263">
        <f t="shared" si="665"/>
        <v>-127678.29161762334</v>
      </c>
      <c r="T263">
        <f t="shared" si="665"/>
        <v>59054.82309967019</v>
      </c>
      <c r="U263">
        <f t="shared" si="665"/>
        <v>32523.18341301016</v>
      </c>
    </row>
    <row r="264" spans="1:47">
      <c r="A264" t="s">
        <v>74</v>
      </c>
      <c r="B264" t="s">
        <v>86</v>
      </c>
      <c r="C264">
        <f t="shared" ref="C264:K264" si="666">C245</f>
        <v>49876.906047898003</v>
      </c>
      <c r="D264">
        <f t="shared" si="666"/>
        <v>8292.7091603443168</v>
      </c>
      <c r="E264">
        <f t="shared" si="666"/>
        <v>4.7716807928427823E-47</v>
      </c>
      <c r="F264">
        <f t="shared" si="666"/>
        <v>7148.9485332199356</v>
      </c>
      <c r="G264">
        <f t="shared" si="666"/>
        <v>4700.4111904392466</v>
      </c>
      <c r="H264">
        <f t="shared" si="666"/>
        <v>63417.979560458763</v>
      </c>
      <c r="I264">
        <f t="shared" si="666"/>
        <v>35750.071588810228</v>
      </c>
      <c r="J264">
        <f t="shared" si="666"/>
        <v>15515.911711655515</v>
      </c>
      <c r="K264">
        <f t="shared" si="666"/>
        <v>14727.068334089216</v>
      </c>
      <c r="L264">
        <f t="shared" ref="L264" si="667">M245</f>
        <v>64609.806673096457</v>
      </c>
      <c r="M264">
        <f t="shared" ref="M264" si="668">L245+N245</f>
        <v>115062.49935379341</v>
      </c>
      <c r="N264">
        <f t="shared" ref="N264" si="669">O245</f>
        <v>165013.32002280807</v>
      </c>
      <c r="O264">
        <f t="shared" ref="O264" si="670">P245</f>
        <v>2938.0517456510265</v>
      </c>
      <c r="P264">
        <f t="shared" ref="P264" si="671">Q245</f>
        <v>5791.0613008732616</v>
      </c>
      <c r="Q264">
        <f t="shared" ref="Q264" si="672">R245</f>
        <v>24051.687739345118</v>
      </c>
      <c r="R264">
        <f t="shared" ref="R264" si="673">S245</f>
        <v>1929.2081113427018</v>
      </c>
      <c r="S264">
        <f t="shared" ref="S264" si="674">T245</f>
        <v>692.13028355380357</v>
      </c>
      <c r="T264">
        <f t="shared" ref="T264" si="675">U245</f>
        <v>78616.055797013527</v>
      </c>
      <c r="U264">
        <f t="shared" ref="U264" si="676">V245</f>
        <v>32523.18341301016</v>
      </c>
      <c r="AA264">
        <v>1</v>
      </c>
      <c r="AB264">
        <v>2</v>
      </c>
      <c r="AC264">
        <v>3</v>
      </c>
      <c r="AD264">
        <v>4</v>
      </c>
      <c r="AE264">
        <v>5</v>
      </c>
      <c r="AF264">
        <v>6</v>
      </c>
      <c r="AG264">
        <v>7</v>
      </c>
      <c r="AH264">
        <v>8</v>
      </c>
      <c r="AI264">
        <v>9</v>
      </c>
      <c r="AJ264">
        <v>10</v>
      </c>
      <c r="AK264">
        <v>11</v>
      </c>
      <c r="AL264">
        <v>12</v>
      </c>
      <c r="AM264">
        <v>13</v>
      </c>
      <c r="AN264">
        <v>14</v>
      </c>
      <c r="AO264">
        <v>15</v>
      </c>
      <c r="AP264">
        <v>16</v>
      </c>
      <c r="AQ264">
        <v>17</v>
      </c>
      <c r="AR264">
        <v>18</v>
      </c>
      <c r="AS264">
        <v>19</v>
      </c>
      <c r="AT264">
        <v>20</v>
      </c>
      <c r="AU264">
        <v>21</v>
      </c>
    </row>
    <row r="265" spans="1:47">
      <c r="A265" s="3" t="s">
        <v>75</v>
      </c>
      <c r="B265" s="5">
        <v>609439</v>
      </c>
      <c r="C265" s="5">
        <f>$B$265*C276</f>
        <v>30710.542845153712</v>
      </c>
      <c r="D265" s="5">
        <f t="shared" ref="D265:W265" si="677">$B$265*D276</f>
        <v>1143.2501769200137</v>
      </c>
      <c r="E265" s="5">
        <f t="shared" si="677"/>
        <v>3.469895346916869E-47</v>
      </c>
      <c r="F265" s="5">
        <f t="shared" si="677"/>
        <v>2182.6220987053425</v>
      </c>
      <c r="G265" s="5">
        <f t="shared" si="677"/>
        <v>3032.9830582564891</v>
      </c>
      <c r="H265" s="5">
        <f t="shared" si="677"/>
        <v>42340.136964417834</v>
      </c>
      <c r="I265" s="5">
        <f t="shared" si="677"/>
        <v>62028.833158897753</v>
      </c>
      <c r="J265" s="5">
        <f t="shared" si="677"/>
        <v>13152.964244430414</v>
      </c>
      <c r="K265" s="5">
        <f t="shared" si="677"/>
        <v>21824.822297909788</v>
      </c>
      <c r="L265" s="5">
        <f t="shared" si="677"/>
        <v>15282.107278428124</v>
      </c>
      <c r="M265" s="5">
        <f t="shared" si="677"/>
        <v>35798.407426621379</v>
      </c>
      <c r="N265" s="5">
        <f t="shared" si="677"/>
        <v>60664.019603547982</v>
      </c>
      <c r="O265" s="5">
        <f t="shared" si="677"/>
        <v>65599.954602070327</v>
      </c>
      <c r="P265" s="5">
        <f t="shared" si="677"/>
        <v>2533.3263859647877</v>
      </c>
      <c r="Q265" s="5">
        <f t="shared" si="677"/>
        <v>549.0487181753216</v>
      </c>
      <c r="R265" s="5">
        <f t="shared" si="677"/>
        <v>18714.918125366577</v>
      </c>
      <c r="S265" s="5">
        <f t="shared" si="677"/>
        <v>1363.1798727158559</v>
      </c>
      <c r="T265" s="5">
        <f t="shared" si="677"/>
        <v>450.89544247225541</v>
      </c>
      <c r="U265" s="5">
        <f t="shared" si="677"/>
        <v>66089.909564580128</v>
      </c>
      <c r="V265" s="5">
        <f t="shared" si="677"/>
        <v>27152.873090063436</v>
      </c>
      <c r="W265" s="5">
        <f t="shared" si="677"/>
        <v>138824.20504530237</v>
      </c>
      <c r="X265">
        <v>100</v>
      </c>
      <c r="Z265" t="s">
        <v>75</v>
      </c>
      <c r="AA265">
        <f>C265/$X265*1000000</f>
        <v>307105428.45153713</v>
      </c>
      <c r="AB265">
        <f t="shared" ref="AB265:AB275" si="678">D265/$X265*1000000</f>
        <v>11432501.769200137</v>
      </c>
      <c r="AC265">
        <f t="shared" ref="AC265:AC275" si="679">E265/$X265*1000000</f>
        <v>3.4698953469168691E-43</v>
      </c>
      <c r="AD265">
        <f t="shared" ref="AD265:AD275" si="680">F265/$X265*1000000</f>
        <v>21826220.987053424</v>
      </c>
      <c r="AE265">
        <f t="shared" ref="AE265:AE275" si="681">G265/$X265*1000000</f>
        <v>30329830.58256489</v>
      </c>
      <c r="AF265">
        <f t="shared" ref="AF265:AF275" si="682">H265/$X265*1000000</f>
        <v>423401369.64417833</v>
      </c>
      <c r="AG265">
        <f t="shared" ref="AG265:AG275" si="683">I265/$X265*1000000</f>
        <v>620288331.58897746</v>
      </c>
      <c r="AH265">
        <f t="shared" ref="AH265:AH275" si="684">J265/$X265*1000000</f>
        <v>131529642.44430412</v>
      </c>
      <c r="AI265">
        <f t="shared" ref="AI265:AI275" si="685">K265/$X265*1000000</f>
        <v>218248222.97909787</v>
      </c>
      <c r="AJ265">
        <f t="shared" ref="AJ265:AJ275" si="686">L265/$X265*1000000</f>
        <v>152821072.78428122</v>
      </c>
      <c r="AK265">
        <f t="shared" ref="AK265:AK275" si="687">M265/$X265*1000000</f>
        <v>357984074.26621377</v>
      </c>
      <c r="AL265">
        <f t="shared" ref="AL265:AL275" si="688">N265/$X265*1000000</f>
        <v>606640196.03547978</v>
      </c>
      <c r="AM265">
        <f t="shared" ref="AM265:AM275" si="689">O265/$X265*1000000</f>
        <v>655999546.02070332</v>
      </c>
      <c r="AN265">
        <f t="shared" ref="AN265:AN275" si="690">P265/$X265*1000000</f>
        <v>25333263.859647878</v>
      </c>
      <c r="AO265">
        <f t="shared" ref="AO265:AO275" si="691">Q265/$X265*1000000</f>
        <v>5490487.1817532163</v>
      </c>
      <c r="AP265">
        <f t="shared" ref="AP265:AP275" si="692">R265/$X265*1000000</f>
        <v>187149181.25366578</v>
      </c>
      <c r="AQ265">
        <f t="shared" ref="AQ265:AQ275" si="693">S265/$X265*1000000</f>
        <v>13631798.727158559</v>
      </c>
      <c r="AR265">
        <f t="shared" ref="AR265:AR275" si="694">T265/$X265*1000000</f>
        <v>4508954.4247225542</v>
      </c>
      <c r="AS265">
        <f t="shared" ref="AS265:AS275" si="695">U265/$X265*1000000</f>
        <v>660899095.64580131</v>
      </c>
      <c r="AT265">
        <f>V265/$X265*1000000</f>
        <v>271528730.90063435</v>
      </c>
      <c r="AU265">
        <f>W265/$X265*1000000</f>
        <v>1388242050.4530237</v>
      </c>
    </row>
    <row r="266" spans="1:47">
      <c r="A266" s="3" t="s">
        <v>76</v>
      </c>
      <c r="B266" s="5">
        <v>85133</v>
      </c>
      <c r="C266" s="5">
        <f>$B$266*C276</f>
        <v>4289.9792170118271</v>
      </c>
      <c r="D266" s="5">
        <f t="shared" ref="D266:W266" si="696">$B$266*D276</f>
        <v>159.70149155490793</v>
      </c>
      <c r="E266" s="5">
        <f t="shared" si="696"/>
        <v>4.8471233473583712E-48</v>
      </c>
      <c r="F266" s="5">
        <f t="shared" si="696"/>
        <v>304.89215020548721</v>
      </c>
      <c r="G266" s="5">
        <f t="shared" si="696"/>
        <v>423.67972298876458</v>
      </c>
      <c r="H266" s="5">
        <f t="shared" si="696"/>
        <v>5914.5261136746803</v>
      </c>
      <c r="I266" s="5">
        <f t="shared" si="696"/>
        <v>8664.8551427073799</v>
      </c>
      <c r="J266" s="5">
        <f t="shared" si="696"/>
        <v>1837.3476344984394</v>
      </c>
      <c r="K266" s="5">
        <f t="shared" si="696"/>
        <v>3048.7261180987007</v>
      </c>
      <c r="L266" s="5">
        <f t="shared" si="696"/>
        <v>2134.769253254914</v>
      </c>
      <c r="M266" s="5">
        <f t="shared" si="696"/>
        <v>5000.7069115211825</v>
      </c>
      <c r="N266" s="5">
        <f t="shared" si="696"/>
        <v>8474.2032933711998</v>
      </c>
      <c r="O266" s="5">
        <f t="shared" si="696"/>
        <v>9163.7078282454077</v>
      </c>
      <c r="P266" s="5">
        <f t="shared" si="696"/>
        <v>353.88230030624936</v>
      </c>
      <c r="Q266" s="5">
        <f t="shared" si="696"/>
        <v>76.697035346309718</v>
      </c>
      <c r="R266" s="5">
        <f t="shared" si="696"/>
        <v>2614.3012258270846</v>
      </c>
      <c r="S266" s="5">
        <f t="shared" si="696"/>
        <v>190.42363895963166</v>
      </c>
      <c r="T266" s="5">
        <f t="shared" si="696"/>
        <v>62.985929197164147</v>
      </c>
      <c r="U266" s="5">
        <f t="shared" si="696"/>
        <v>9232.1500116687639</v>
      </c>
      <c r="V266" s="5">
        <f t="shared" si="696"/>
        <v>3793.0056080696686</v>
      </c>
      <c r="W266" s="5">
        <f t="shared" si="696"/>
        <v>19392.459373492224</v>
      </c>
      <c r="X266" s="8">
        <v>15</v>
      </c>
      <c r="Y266" s="8"/>
      <c r="Z266" s="8" t="s">
        <v>76</v>
      </c>
      <c r="AA266" s="8">
        <f>C266/$X266*1000000</f>
        <v>285998614.46745515</v>
      </c>
      <c r="AB266" s="8">
        <f t="shared" si="678"/>
        <v>10646766.103660529</v>
      </c>
      <c r="AC266" s="8">
        <f t="shared" si="679"/>
        <v>3.2314155649055808E-43</v>
      </c>
      <c r="AD266" s="8">
        <f t="shared" si="680"/>
        <v>20326143.34703248</v>
      </c>
      <c r="AE266" s="8">
        <f t="shared" si="681"/>
        <v>28245314.865917638</v>
      </c>
      <c r="AF266" s="8">
        <f t="shared" si="682"/>
        <v>394301740.91164535</v>
      </c>
      <c r="AG266" s="8">
        <f t="shared" si="683"/>
        <v>577657009.5138253</v>
      </c>
      <c r="AH266" s="8">
        <f t="shared" si="684"/>
        <v>122489842.29989597</v>
      </c>
      <c r="AI266" s="8">
        <f t="shared" si="685"/>
        <v>203248407.87324673</v>
      </c>
      <c r="AJ266" s="8">
        <f t="shared" si="686"/>
        <v>142317950.21699426</v>
      </c>
      <c r="AK266" s="8">
        <f t="shared" si="687"/>
        <v>333380460.7680788</v>
      </c>
      <c r="AL266" s="8">
        <f t="shared" si="688"/>
        <v>564946886.2247467</v>
      </c>
      <c r="AM266" s="8">
        <f t="shared" si="689"/>
        <v>610913855.21636045</v>
      </c>
      <c r="AN266" s="8">
        <f t="shared" si="690"/>
        <v>23592153.353749957</v>
      </c>
      <c r="AO266" s="8">
        <f t="shared" si="691"/>
        <v>5113135.6897539804</v>
      </c>
      <c r="AP266" s="8">
        <f t="shared" si="692"/>
        <v>174286748.38847232</v>
      </c>
      <c r="AQ266" s="8">
        <f t="shared" si="693"/>
        <v>12694909.263975443</v>
      </c>
      <c r="AR266" s="8">
        <f t="shared" si="694"/>
        <v>4199061.9464776097</v>
      </c>
      <c r="AS266" s="8">
        <f t="shared" si="695"/>
        <v>615476667.44458425</v>
      </c>
      <c r="AT266">
        <f t="shared" ref="AT266:AT275" si="697">V266/$X266*1000000</f>
        <v>252867040.5379779</v>
      </c>
      <c r="AU266">
        <f t="shared" ref="AU266:AU275" si="698">W266/$X266*1000000</f>
        <v>1292830624.8994815</v>
      </c>
    </row>
    <row r="267" spans="1:47">
      <c r="A267" s="3" t="s">
        <v>77</v>
      </c>
      <c r="B267" s="5">
        <v>12589</v>
      </c>
      <c r="C267" s="5">
        <f>$B$267*C276</f>
        <v>634.37854137598686</v>
      </c>
      <c r="D267" s="5">
        <f t="shared" ref="D267:W267" si="699">$B$267*D276</f>
        <v>23.6157785721722</v>
      </c>
      <c r="E267" s="5">
        <f t="shared" si="699"/>
        <v>7.167659523321689E-49</v>
      </c>
      <c r="F267" s="5">
        <f t="shared" si="699"/>
        <v>45.085774951392274</v>
      </c>
      <c r="G267" s="5">
        <f t="shared" si="699"/>
        <v>62.651428150136347</v>
      </c>
      <c r="H267" s="5">
        <f t="shared" si="699"/>
        <v>874.60760510084879</v>
      </c>
      <c r="I267" s="5">
        <f t="shared" si="699"/>
        <v>1281.3111412911937</v>
      </c>
      <c r="J267" s="5">
        <f t="shared" si="699"/>
        <v>271.69686691060872</v>
      </c>
      <c r="K267" s="5">
        <f t="shared" si="699"/>
        <v>450.82885720865636</v>
      </c>
      <c r="L267" s="5">
        <f t="shared" si="699"/>
        <v>315.6779407424396</v>
      </c>
      <c r="M267" s="5">
        <f t="shared" si="699"/>
        <v>739.4770454364367</v>
      </c>
      <c r="N267" s="5">
        <f t="shared" si="699"/>
        <v>1253.1185939676745</v>
      </c>
      <c r="O267" s="5">
        <f t="shared" si="699"/>
        <v>1355.0787338609168</v>
      </c>
      <c r="P267" s="5">
        <f t="shared" si="699"/>
        <v>52.330169012666921</v>
      </c>
      <c r="Q267" s="5">
        <f t="shared" si="699"/>
        <v>11.341535925841837</v>
      </c>
      <c r="R267" s="5">
        <f t="shared" si="699"/>
        <v>386.58849249923264</v>
      </c>
      <c r="S267" s="5">
        <f t="shared" si="699"/>
        <v>28.15880082767908</v>
      </c>
      <c r="T267" s="5">
        <f t="shared" si="699"/>
        <v>9.3140129287479532</v>
      </c>
      <c r="U267" s="5">
        <f t="shared" si="699"/>
        <v>1365.1995876675094</v>
      </c>
      <c r="V267" s="5">
        <f t="shared" si="699"/>
        <v>560.88881632256653</v>
      </c>
      <c r="W267" s="5">
        <f t="shared" si="699"/>
        <v>2867.6502772472904</v>
      </c>
      <c r="X267">
        <v>0.1</v>
      </c>
      <c r="Z267" t="s">
        <v>77</v>
      </c>
      <c r="AA267">
        <f>C267/$X267*1000000</f>
        <v>6343785413.7598677</v>
      </c>
      <c r="AB267">
        <f t="shared" si="678"/>
        <v>236157785.72172198</v>
      </c>
      <c r="AC267">
        <f t="shared" si="679"/>
        <v>7.1676595233216885E-42</v>
      </c>
      <c r="AD267">
        <f t="shared" si="680"/>
        <v>450857749.51392275</v>
      </c>
      <c r="AE267">
        <f t="shared" si="681"/>
        <v>626514281.50136352</v>
      </c>
      <c r="AF267">
        <f t="shared" si="682"/>
        <v>8746076051.0084877</v>
      </c>
      <c r="AG267">
        <f t="shared" si="683"/>
        <v>12813111412.911936</v>
      </c>
      <c r="AH267">
        <f t="shared" si="684"/>
        <v>2716968669.1060867</v>
      </c>
      <c r="AI267">
        <f t="shared" si="685"/>
        <v>4508288572.0865631</v>
      </c>
      <c r="AJ267">
        <f t="shared" si="686"/>
        <v>3156779407.4243956</v>
      </c>
      <c r="AK267">
        <f t="shared" si="687"/>
        <v>7394770454.3643665</v>
      </c>
      <c r="AL267">
        <f t="shared" si="688"/>
        <v>12531185939.676744</v>
      </c>
      <c r="AM267">
        <f t="shared" si="689"/>
        <v>13550787338.609167</v>
      </c>
      <c r="AN267">
        <f t="shared" si="690"/>
        <v>523301690.12666923</v>
      </c>
      <c r="AO267">
        <f t="shared" si="691"/>
        <v>113415359.25841837</v>
      </c>
      <c r="AP267">
        <f t="shared" si="692"/>
        <v>3865884924.9923263</v>
      </c>
      <c r="AQ267">
        <f t="shared" si="693"/>
        <v>281588008.2767908</v>
      </c>
      <c r="AR267">
        <f t="shared" si="694"/>
        <v>93140129.28747952</v>
      </c>
      <c r="AS267">
        <f t="shared" si="695"/>
        <v>13651995876.675093</v>
      </c>
      <c r="AT267">
        <f t="shared" si="697"/>
        <v>5608888163.2256651</v>
      </c>
      <c r="AU267">
        <f t="shared" si="698"/>
        <v>28676502772.472904</v>
      </c>
    </row>
    <row r="268" spans="1:47">
      <c r="A268" s="3" t="s">
        <v>78</v>
      </c>
      <c r="B268" s="5">
        <v>341</v>
      </c>
      <c r="C268" s="6">
        <f>$B$268*C276</f>
        <v>17.183500088109582</v>
      </c>
      <c r="D268" s="6">
        <f t="shared" ref="D268:W268" si="700">$B$268*D276</f>
        <v>0.63968389015098259</v>
      </c>
      <c r="E268" s="6">
        <f t="shared" si="700"/>
        <v>1.9415139387184811E-50</v>
      </c>
      <c r="F268" s="6">
        <f t="shared" si="700"/>
        <v>1.2212446785626154</v>
      </c>
      <c r="G268" s="6">
        <f t="shared" si="700"/>
        <v>1.6970479783300099</v>
      </c>
      <c r="H268" s="6">
        <f t="shared" si="700"/>
        <v>23.690618265103616</v>
      </c>
      <c r="I268" s="6">
        <f t="shared" si="700"/>
        <v>34.707053711994362</v>
      </c>
      <c r="J268" s="6">
        <f t="shared" si="700"/>
        <v>7.3594909537308428</v>
      </c>
      <c r="K268" s="6">
        <f t="shared" si="700"/>
        <v>12.211664175721012</v>
      </c>
      <c r="L268" s="6">
        <f t="shared" si="700"/>
        <v>8.5508124388888636</v>
      </c>
      <c r="M268" s="6">
        <f t="shared" si="700"/>
        <v>20.030317935803076</v>
      </c>
      <c r="N268" s="6">
        <f t="shared" si="700"/>
        <v>33.943398247913017</v>
      </c>
      <c r="O268" s="6">
        <f t="shared" si="700"/>
        <v>36.705206787399526</v>
      </c>
      <c r="P268" s="6">
        <f t="shared" si="700"/>
        <v>1.4174745915735498</v>
      </c>
      <c r="Q268" s="6">
        <f t="shared" si="700"/>
        <v>0.30720976651934756</v>
      </c>
      <c r="R268" s="6">
        <f t="shared" si="700"/>
        <v>10.471576451047607</v>
      </c>
      <c r="S268" s="6">
        <f t="shared" si="700"/>
        <v>0.76274136803865011</v>
      </c>
      <c r="T268" s="6">
        <f t="shared" si="700"/>
        <v>0.25228996812320692</v>
      </c>
      <c r="U268" s="6">
        <f t="shared" si="700"/>
        <v>36.979351766988692</v>
      </c>
      <c r="V268" s="6">
        <f t="shared" si="700"/>
        <v>15.19287364889945</v>
      </c>
      <c r="W268" s="6">
        <f t="shared" si="700"/>
        <v>77.676443287101918</v>
      </c>
      <c r="X268">
        <v>10</v>
      </c>
      <c r="Z268" t="s">
        <v>78</v>
      </c>
      <c r="AA268">
        <f t="shared" ref="AA268:AA275" si="701">C268/$X268*1000000</f>
        <v>1718350.0088109581</v>
      </c>
      <c r="AB268">
        <f t="shared" si="678"/>
        <v>63968.389015098255</v>
      </c>
      <c r="AC268">
        <f t="shared" si="679"/>
        <v>1.941513938718481E-45</v>
      </c>
      <c r="AD268">
        <f t="shared" si="680"/>
        <v>122124.46785626154</v>
      </c>
      <c r="AE268">
        <f t="shared" si="681"/>
        <v>169704.79783300098</v>
      </c>
      <c r="AF268">
        <f t="shared" si="682"/>
        <v>2369061.8265103619</v>
      </c>
      <c r="AG268">
        <f t="shared" si="683"/>
        <v>3470705.371199436</v>
      </c>
      <c r="AH268">
        <f t="shared" si="684"/>
        <v>735949.0953730843</v>
      </c>
      <c r="AI268">
        <f t="shared" si="685"/>
        <v>1221166.4175721011</v>
      </c>
      <c r="AJ268">
        <f t="shared" si="686"/>
        <v>855081.24388888641</v>
      </c>
      <c r="AK268">
        <f t="shared" si="687"/>
        <v>2003031.7935803076</v>
      </c>
      <c r="AL268">
        <f t="shared" si="688"/>
        <v>3394339.8247913015</v>
      </c>
      <c r="AM268">
        <f t="shared" si="689"/>
        <v>3670520.6787399524</v>
      </c>
      <c r="AN268">
        <f t="shared" si="690"/>
        <v>141747.45915735498</v>
      </c>
      <c r="AO268">
        <f t="shared" si="691"/>
        <v>30720.976651934758</v>
      </c>
      <c r="AP268">
        <f t="shared" si="692"/>
        <v>1047157.6451047607</v>
      </c>
      <c r="AQ268">
        <f t="shared" si="693"/>
        <v>76274.136803865011</v>
      </c>
      <c r="AR268">
        <f t="shared" si="694"/>
        <v>25228.996812320693</v>
      </c>
      <c r="AS268">
        <f t="shared" si="695"/>
        <v>3697935.1766988691</v>
      </c>
      <c r="AT268">
        <f t="shared" si="697"/>
        <v>1519287.3648899449</v>
      </c>
      <c r="AU268">
        <f t="shared" si="698"/>
        <v>7767644.3287101919</v>
      </c>
    </row>
    <row r="269" spans="1:47">
      <c r="A269" s="3" t="s">
        <v>79</v>
      </c>
      <c r="B269" s="5">
        <v>2210</v>
      </c>
      <c r="C269" s="6">
        <f>$B$269*C276</f>
        <v>111.36520584962516</v>
      </c>
      <c r="D269" s="6">
        <f t="shared" ref="D269:W269" si="702">$B$269*D276</f>
        <v>4.1457518980459582</v>
      </c>
      <c r="E269" s="6">
        <f t="shared" si="702"/>
        <v>1.258283227145995E-49</v>
      </c>
      <c r="F269" s="6">
        <f t="shared" si="702"/>
        <v>7.9148115531477421</v>
      </c>
      <c r="G269" s="6">
        <f t="shared" si="702"/>
        <v>10.998463437270738</v>
      </c>
      <c r="H269" s="6">
        <f t="shared" si="702"/>
        <v>153.53743802310555</v>
      </c>
      <c r="I269" s="6">
        <f t="shared" si="702"/>
        <v>224.93427772289604</v>
      </c>
      <c r="J269" s="6">
        <f t="shared" si="702"/>
        <v>47.696407647346518</v>
      </c>
      <c r="K269" s="6">
        <f t="shared" si="702"/>
        <v>79.14304348487812</v>
      </c>
      <c r="L269" s="6">
        <f t="shared" si="702"/>
        <v>55.417288826816389</v>
      </c>
      <c r="M269" s="6">
        <f t="shared" si="702"/>
        <v>129.81525700329851</v>
      </c>
      <c r="N269" s="6">
        <f t="shared" si="702"/>
        <v>219.98507368882045</v>
      </c>
      <c r="O269" s="6">
        <f t="shared" si="702"/>
        <v>237.88418475118169</v>
      </c>
      <c r="P269" s="6">
        <f t="shared" si="702"/>
        <v>9.1865655348315105</v>
      </c>
      <c r="Q269" s="6">
        <f t="shared" si="702"/>
        <v>1.9910075777353611</v>
      </c>
      <c r="R269" s="6">
        <f t="shared" si="702"/>
        <v>67.865642102097397</v>
      </c>
      <c r="S269" s="6">
        <f t="shared" si="702"/>
        <v>4.9432798339161783</v>
      </c>
      <c r="T269" s="6">
        <f t="shared" si="702"/>
        <v>1.635075746487646</v>
      </c>
      <c r="U269" s="6">
        <f t="shared" si="702"/>
        <v>239.66090148107043</v>
      </c>
      <c r="V269" s="6">
        <f t="shared" si="702"/>
        <v>98.464078487002311</v>
      </c>
      <c r="W269" s="6">
        <f t="shared" si="702"/>
        <v>503.41624535042592</v>
      </c>
      <c r="X269">
        <v>0.5</v>
      </c>
      <c r="Z269" t="s">
        <v>79</v>
      </c>
      <c r="AA269">
        <f t="shared" si="701"/>
        <v>222730411.69925031</v>
      </c>
      <c r="AB269">
        <f t="shared" si="678"/>
        <v>8291503.796091916</v>
      </c>
      <c r="AC269">
        <f t="shared" si="679"/>
        <v>2.5165664542919902E-43</v>
      </c>
      <c r="AD269">
        <f t="shared" si="680"/>
        <v>15829623.106295485</v>
      </c>
      <c r="AE269">
        <f t="shared" si="681"/>
        <v>21996926.874541476</v>
      </c>
      <c r="AF269">
        <f t="shared" si="682"/>
        <v>307074876.04621112</v>
      </c>
      <c r="AG269">
        <f t="shared" si="683"/>
        <v>449868555.44579208</v>
      </c>
      <c r="AH269">
        <f t="shared" si="684"/>
        <v>95392815.294693038</v>
      </c>
      <c r="AI269">
        <f t="shared" si="685"/>
        <v>158286086.96975625</v>
      </c>
      <c r="AJ269">
        <f t="shared" si="686"/>
        <v>110834577.65363277</v>
      </c>
      <c r="AK269">
        <f t="shared" si="687"/>
        <v>259630514.00659701</v>
      </c>
      <c r="AL269">
        <f t="shared" si="688"/>
        <v>439970147.3776409</v>
      </c>
      <c r="AM269">
        <f t="shared" si="689"/>
        <v>475768369.50236338</v>
      </c>
      <c r="AN269">
        <f t="shared" si="690"/>
        <v>18373131.069663022</v>
      </c>
      <c r="AO269">
        <f t="shared" si="691"/>
        <v>3982015.1554707224</v>
      </c>
      <c r="AP269">
        <f t="shared" si="692"/>
        <v>135731284.20419478</v>
      </c>
      <c r="AQ269">
        <f t="shared" si="693"/>
        <v>9886559.6678323559</v>
      </c>
      <c r="AR269">
        <f t="shared" si="694"/>
        <v>3270151.4929752918</v>
      </c>
      <c r="AS269">
        <f t="shared" si="695"/>
        <v>479321802.96214086</v>
      </c>
      <c r="AT269">
        <f t="shared" si="697"/>
        <v>196928156.97400463</v>
      </c>
      <c r="AU269">
        <f t="shared" si="698"/>
        <v>1006832490.7008518</v>
      </c>
    </row>
    <row r="270" spans="1:47">
      <c r="A270" s="3" t="s">
        <v>80</v>
      </c>
      <c r="B270" s="5">
        <v>6713</v>
      </c>
      <c r="C270" s="6">
        <f>$B$270*C276</f>
        <v>338.27811170521886</v>
      </c>
      <c r="D270" s="6">
        <f t="shared" ref="D270:W270" si="703">$B$270*D276</f>
        <v>12.592955878544124</v>
      </c>
      <c r="E270" s="6">
        <f t="shared" si="703"/>
        <v>3.8221064723217491E-49</v>
      </c>
      <c r="F270" s="6">
        <f t="shared" si="703"/>
        <v>24.041687763022985</v>
      </c>
      <c r="G270" s="6">
        <f t="shared" si="703"/>
        <v>33.408454775745909</v>
      </c>
      <c r="H270" s="6">
        <f t="shared" si="703"/>
        <v>466.37865223941515</v>
      </c>
      <c r="I270" s="6">
        <f t="shared" si="703"/>
        <v>683.25059111031726</v>
      </c>
      <c r="J270" s="6">
        <f t="shared" si="703"/>
        <v>144.88053598942858</v>
      </c>
      <c r="K270" s="6">
        <f t="shared" si="703"/>
        <v>240.40147100180397</v>
      </c>
      <c r="L270" s="6">
        <f t="shared" si="703"/>
        <v>168.3331492734925</v>
      </c>
      <c r="M270" s="6">
        <f t="shared" si="703"/>
        <v>394.32118563943118</v>
      </c>
      <c r="N270" s="6">
        <f t="shared" si="703"/>
        <v>668.21710392445777</v>
      </c>
      <c r="O270" s="6">
        <f t="shared" si="703"/>
        <v>722.58666616953963</v>
      </c>
      <c r="P270" s="6">
        <f t="shared" si="703"/>
        <v>27.904712414173726</v>
      </c>
      <c r="Q270" s="6">
        <f t="shared" si="703"/>
        <v>6.0477981309219357</v>
      </c>
      <c r="R270" s="6">
        <f t="shared" si="703"/>
        <v>206.14572643953838</v>
      </c>
      <c r="S270" s="6">
        <f t="shared" si="703"/>
        <v>15.015492092796064</v>
      </c>
      <c r="T270" s="6">
        <f t="shared" si="703"/>
        <v>4.9666350616160937</v>
      </c>
      <c r="U270" s="6">
        <f t="shared" si="703"/>
        <v>727.98354372960443</v>
      </c>
      <c r="V270" s="6">
        <f t="shared" si="703"/>
        <v>299.09020763947802</v>
      </c>
      <c r="W270" s="6">
        <f t="shared" si="703"/>
        <v>1529.1553190214522</v>
      </c>
      <c r="X270">
        <v>0.5</v>
      </c>
      <c r="Z270" t="s">
        <v>80</v>
      </c>
      <c r="AA270">
        <f t="shared" si="701"/>
        <v>676556223.4104377</v>
      </c>
      <c r="AB270">
        <f t="shared" si="678"/>
        <v>25185911.757088248</v>
      </c>
      <c r="AC270">
        <f t="shared" si="679"/>
        <v>7.6442129446434979E-43</v>
      </c>
      <c r="AD270">
        <f t="shared" si="680"/>
        <v>48083375.526045971</v>
      </c>
      <c r="AE270">
        <f t="shared" si="681"/>
        <v>66816909.551491819</v>
      </c>
      <c r="AF270">
        <f t="shared" si="682"/>
        <v>932757304.47883034</v>
      </c>
      <c r="AG270">
        <f t="shared" si="683"/>
        <v>1366501182.2206345</v>
      </c>
      <c r="AH270">
        <f t="shared" si="684"/>
        <v>289761071.97885716</v>
      </c>
      <c r="AI270">
        <f t="shared" si="685"/>
        <v>480802942.00360793</v>
      </c>
      <c r="AJ270">
        <f t="shared" si="686"/>
        <v>336666298.54698497</v>
      </c>
      <c r="AK270">
        <f t="shared" si="687"/>
        <v>788642371.27886236</v>
      </c>
      <c r="AL270">
        <f t="shared" si="688"/>
        <v>1336434207.8489156</v>
      </c>
      <c r="AM270">
        <f t="shared" si="689"/>
        <v>1445173332.3390791</v>
      </c>
      <c r="AN270">
        <f t="shared" si="690"/>
        <v>55809424.828347452</v>
      </c>
      <c r="AO270">
        <f t="shared" si="691"/>
        <v>12095596.261843871</v>
      </c>
      <c r="AP270">
        <f t="shared" si="692"/>
        <v>412291452.87907678</v>
      </c>
      <c r="AQ270">
        <f t="shared" si="693"/>
        <v>30030984.18559213</v>
      </c>
      <c r="AR270">
        <f t="shared" si="694"/>
        <v>9933270.1232321877</v>
      </c>
      <c r="AS270">
        <f t="shared" si="695"/>
        <v>1455967087.459209</v>
      </c>
      <c r="AT270">
        <f t="shared" si="697"/>
        <v>598180415.27895606</v>
      </c>
      <c r="AU270">
        <f t="shared" si="698"/>
        <v>3058310638.0429044</v>
      </c>
    </row>
    <row r="271" spans="1:47">
      <c r="A271" s="3" t="s">
        <v>81</v>
      </c>
      <c r="B271" s="5">
        <v>19</v>
      </c>
      <c r="C271" s="6">
        <f>$B$271*C276</f>
        <v>0.95743842133161894</v>
      </c>
      <c r="D271" s="6">
        <f t="shared" ref="D271:W271" si="704">$B$271*D276</f>
        <v>3.5642210888177921E-2</v>
      </c>
      <c r="E271" s="6">
        <f t="shared" si="704"/>
        <v>1.0817819599897695E-51</v>
      </c>
      <c r="F271" s="6">
        <f t="shared" si="704"/>
        <v>6.8045891180908188E-2</v>
      </c>
      <c r="G271" s="6">
        <f t="shared" si="704"/>
        <v>9.4556925478798209E-2</v>
      </c>
      <c r="H271" s="6">
        <f t="shared" si="704"/>
        <v>1.3200051232755681</v>
      </c>
      <c r="I271" s="6">
        <f t="shared" si="704"/>
        <v>1.9338241071199207</v>
      </c>
      <c r="J271" s="6">
        <f t="shared" si="704"/>
        <v>0.41005961325773022</v>
      </c>
      <c r="K271" s="6">
        <f t="shared" si="704"/>
        <v>0.68041530597859012</v>
      </c>
      <c r="L271" s="6">
        <f t="shared" si="704"/>
        <v>0.47643822973281058</v>
      </c>
      <c r="M271" s="6">
        <f t="shared" si="704"/>
        <v>1.1160587706165936</v>
      </c>
      <c r="N271" s="6">
        <f t="shared" si="704"/>
        <v>1.8912743891799042</v>
      </c>
      <c r="O271" s="6">
        <f t="shared" si="704"/>
        <v>2.0451581494445485</v>
      </c>
      <c r="P271" s="6">
        <f t="shared" si="704"/>
        <v>7.8979522697646479E-2</v>
      </c>
      <c r="Q271" s="6">
        <f t="shared" si="704"/>
        <v>1.7117259718086815E-2</v>
      </c>
      <c r="R271" s="6">
        <f t="shared" si="704"/>
        <v>0.58346027146599566</v>
      </c>
      <c r="S271" s="6">
        <f t="shared" si="704"/>
        <v>4.2498785902446781E-2</v>
      </c>
      <c r="T271" s="6">
        <f t="shared" si="704"/>
        <v>1.4057212300120032E-2</v>
      </c>
      <c r="U271" s="6">
        <f t="shared" si="704"/>
        <v>2.0604330896562617</v>
      </c>
      <c r="V271" s="6">
        <f t="shared" si="704"/>
        <v>0.84652375169820981</v>
      </c>
      <c r="W271" s="6">
        <f t="shared" si="704"/>
        <v>4.3280129690760605</v>
      </c>
      <c r="X271">
        <v>0.05</v>
      </c>
      <c r="Z271" t="s">
        <v>81</v>
      </c>
      <c r="AA271">
        <f t="shared" si="701"/>
        <v>19148768.426632375</v>
      </c>
      <c r="AB271">
        <f t="shared" si="678"/>
        <v>712844.21776355838</v>
      </c>
      <c r="AC271">
        <f t="shared" si="679"/>
        <v>2.1635639199795387E-44</v>
      </c>
      <c r="AD271">
        <f t="shared" si="680"/>
        <v>1360917.8236181636</v>
      </c>
      <c r="AE271">
        <f t="shared" si="681"/>
        <v>1891138.5095759642</v>
      </c>
      <c r="AF271">
        <f t="shared" si="682"/>
        <v>26400102.465511359</v>
      </c>
      <c r="AG271">
        <f t="shared" si="683"/>
        <v>38676482.14239841</v>
      </c>
      <c r="AH271">
        <f t="shared" si="684"/>
        <v>8201192.2651546029</v>
      </c>
      <c r="AI271">
        <f t="shared" si="685"/>
        <v>13608306.119571801</v>
      </c>
      <c r="AJ271">
        <f t="shared" si="686"/>
        <v>9528764.5946562104</v>
      </c>
      <c r="AK271">
        <f t="shared" si="687"/>
        <v>22321175.412331872</v>
      </c>
      <c r="AL271">
        <f t="shared" si="688"/>
        <v>37825487.783598088</v>
      </c>
      <c r="AM271">
        <f t="shared" si="689"/>
        <v>40903162.988890968</v>
      </c>
      <c r="AN271">
        <f t="shared" si="690"/>
        <v>1579590.4539529295</v>
      </c>
      <c r="AO271">
        <f t="shared" si="691"/>
        <v>342345.1943617363</v>
      </c>
      <c r="AP271">
        <f t="shared" si="692"/>
        <v>11669205.429319913</v>
      </c>
      <c r="AQ271">
        <f t="shared" si="693"/>
        <v>849975.71804893552</v>
      </c>
      <c r="AR271">
        <f t="shared" si="694"/>
        <v>281144.24600240064</v>
      </c>
      <c r="AS271">
        <f t="shared" si="695"/>
        <v>41208661.793125227</v>
      </c>
      <c r="AT271">
        <f t="shared" si="697"/>
        <v>16930475.033964198</v>
      </c>
      <c r="AU271">
        <f t="shared" si="698"/>
        <v>86560259.38152121</v>
      </c>
    </row>
    <row r="272" spans="1:47">
      <c r="A272" s="3" t="s">
        <v>82</v>
      </c>
      <c r="B272" s="5">
        <v>625</v>
      </c>
      <c r="C272" s="6">
        <f>$B$272*C276</f>
        <v>31.494684912224308</v>
      </c>
      <c r="D272" s="6">
        <f t="shared" ref="D272:W272" si="705">$B$272*D276</f>
        <v>1.1724411476374315</v>
      </c>
      <c r="E272" s="6">
        <f t="shared" si="705"/>
        <v>3.5584932894400312E-50</v>
      </c>
      <c r="F272" s="6">
        <f t="shared" si="705"/>
        <v>2.2383516835825064</v>
      </c>
      <c r="G272" s="6">
        <f t="shared" si="705"/>
        <v>3.1104251802236251</v>
      </c>
      <c r="H272" s="6">
        <f t="shared" si="705"/>
        <v>43.421221160380526</v>
      </c>
      <c r="I272" s="6">
        <f t="shared" si="705"/>
        <v>63.612635102628971</v>
      </c>
      <c r="J272" s="6">
        <f t="shared" si="705"/>
        <v>13.488803067688496</v>
      </c>
      <c r="K272" s="6">
        <f t="shared" si="705"/>
        <v>22.382082433506255</v>
      </c>
      <c r="L272" s="6">
        <f t="shared" si="705"/>
        <v>15.672310188579296</v>
      </c>
      <c r="M272" s="6">
        <f t="shared" si="705"/>
        <v>36.712459559756368</v>
      </c>
      <c r="N272" s="6">
        <f t="shared" si="705"/>
        <v>62.212973328286324</v>
      </c>
      <c r="O272" s="6">
        <f t="shared" si="705"/>
        <v>67.274939126465412</v>
      </c>
      <c r="P272" s="6">
        <f t="shared" si="705"/>
        <v>2.5980106150541604</v>
      </c>
      <c r="Q272" s="6">
        <f t="shared" si="705"/>
        <v>0.56306775388443464</v>
      </c>
      <c r="R272" s="6">
        <f t="shared" si="705"/>
        <v>19.192772087697225</v>
      </c>
      <c r="S272" s="6">
        <f t="shared" si="705"/>
        <v>1.3979863783699598</v>
      </c>
      <c r="T272" s="6">
        <f t="shared" si="705"/>
        <v>0.46240829934605371</v>
      </c>
      <c r="U272" s="6">
        <f t="shared" si="705"/>
        <v>67.777404265008613</v>
      </c>
      <c r="V272" s="6">
        <f t="shared" si="705"/>
        <v>27.846176042704272</v>
      </c>
      <c r="W272" s="6">
        <f t="shared" si="705"/>
        <v>142.36884766697565</v>
      </c>
      <c r="X272">
        <v>0.1</v>
      </c>
      <c r="Z272" t="s">
        <v>82</v>
      </c>
      <c r="AA272">
        <f t="shared" si="701"/>
        <v>314946849.12224305</v>
      </c>
      <c r="AB272">
        <f t="shared" si="678"/>
        <v>11724411.476374313</v>
      </c>
      <c r="AC272">
        <f t="shared" si="679"/>
        <v>3.5584932894400307E-43</v>
      </c>
      <c r="AD272">
        <f t="shared" si="680"/>
        <v>22383516.835825063</v>
      </c>
      <c r="AE272">
        <f t="shared" si="681"/>
        <v>31104251.802236248</v>
      </c>
      <c r="AF272">
        <f t="shared" si="682"/>
        <v>434212211.60380524</v>
      </c>
      <c r="AG272">
        <f t="shared" si="683"/>
        <v>636126351.02628958</v>
      </c>
      <c r="AH272">
        <f t="shared" si="684"/>
        <v>134888030.67688495</v>
      </c>
      <c r="AI272">
        <f t="shared" si="685"/>
        <v>223820824.33506256</v>
      </c>
      <c r="AJ272">
        <f t="shared" si="686"/>
        <v>156723101.88579294</v>
      </c>
      <c r="AK272">
        <f t="shared" si="687"/>
        <v>367124595.59756368</v>
      </c>
      <c r="AL272">
        <f t="shared" si="688"/>
        <v>622129733.28286314</v>
      </c>
      <c r="AM272">
        <f t="shared" si="689"/>
        <v>672749391.26465404</v>
      </c>
      <c r="AN272">
        <f t="shared" si="690"/>
        <v>25980106.1505416</v>
      </c>
      <c r="AO272">
        <f t="shared" si="691"/>
        <v>5630677.5388443461</v>
      </c>
      <c r="AP272">
        <f t="shared" si="692"/>
        <v>191927720.87697226</v>
      </c>
      <c r="AQ272">
        <f t="shared" si="693"/>
        <v>13979863.783699598</v>
      </c>
      <c r="AR272">
        <f t="shared" si="694"/>
        <v>4624082.9934605369</v>
      </c>
      <c r="AS272">
        <f t="shared" si="695"/>
        <v>677774042.65008616</v>
      </c>
      <c r="AT272">
        <f t="shared" si="697"/>
        <v>278461760.42704266</v>
      </c>
      <c r="AU272">
        <f t="shared" si="698"/>
        <v>1423688476.6697564</v>
      </c>
    </row>
    <row r="273" spans="1:47">
      <c r="A273" s="3" t="s">
        <v>83</v>
      </c>
      <c r="B273" s="5">
        <v>9962</v>
      </c>
      <c r="C273" s="6">
        <f>$B$273*C276</f>
        <v>502.00008175292567</v>
      </c>
      <c r="D273" s="6">
        <f t="shared" ref="D273:W273" si="706">$B$273*D276</f>
        <v>18.687773940422549</v>
      </c>
      <c r="E273" s="6">
        <f t="shared" si="706"/>
        <v>5.6719536239042548E-49</v>
      </c>
      <c r="F273" s="6">
        <f t="shared" si="706"/>
        <v>35.677535154958285</v>
      </c>
      <c r="G273" s="6">
        <f t="shared" si="706"/>
        <v>49.577689032620405</v>
      </c>
      <c r="H273" s="6">
        <f t="shared" si="706"/>
        <v>692.09952831953728</v>
      </c>
      <c r="I273" s="6">
        <f t="shared" si="706"/>
        <v>1013.9345134278236</v>
      </c>
      <c r="J273" s="6">
        <f t="shared" si="706"/>
        <v>215.00072985650044</v>
      </c>
      <c r="K273" s="6">
        <f t="shared" si="706"/>
        <v>356.75248832414292</v>
      </c>
      <c r="L273" s="6">
        <f t="shared" si="706"/>
        <v>249.80408655780312</v>
      </c>
      <c r="M273" s="6">
        <f t="shared" si="706"/>
        <v>585.16723541486874</v>
      </c>
      <c r="N273" s="6">
        <f t="shared" si="706"/>
        <v>991.62502447422139</v>
      </c>
      <c r="O273" s="6">
        <f t="shared" si="706"/>
        <v>1072.3087097245575</v>
      </c>
      <c r="P273" s="6">
        <f t="shared" si="706"/>
        <v>41.410210795471272</v>
      </c>
      <c r="Q273" s="6">
        <f t="shared" si="706"/>
        <v>8.9748495427147805</v>
      </c>
      <c r="R273" s="6">
        <f t="shared" si="706"/>
        <v>305.91743286022364</v>
      </c>
      <c r="S273" s="6">
        <f t="shared" si="706"/>
        <v>22.282784482114465</v>
      </c>
      <c r="T273" s="6">
        <f t="shared" si="706"/>
        <v>7.3704183649366195</v>
      </c>
      <c r="U273" s="6">
        <f t="shared" si="706"/>
        <v>1080.3176020608253</v>
      </c>
      <c r="V273" s="6">
        <f t="shared" si="706"/>
        <v>443.84576917987192</v>
      </c>
      <c r="W273" s="6">
        <f t="shared" si="706"/>
        <v>2269.2455367334587</v>
      </c>
      <c r="X273">
        <v>1.5</v>
      </c>
      <c r="Z273" t="s">
        <v>83</v>
      </c>
      <c r="AA273">
        <f t="shared" si="701"/>
        <v>334666721.16861713</v>
      </c>
      <c r="AB273">
        <f t="shared" si="678"/>
        <v>12458515.9602817</v>
      </c>
      <c r="AC273">
        <f t="shared" si="679"/>
        <v>3.7813024159361698E-43</v>
      </c>
      <c r="AD273">
        <f t="shared" si="680"/>
        <v>23785023.436638854</v>
      </c>
      <c r="AE273">
        <f t="shared" si="681"/>
        <v>33051792.688413605</v>
      </c>
      <c r="AF273">
        <f t="shared" si="682"/>
        <v>461399685.54635817</v>
      </c>
      <c r="AG273">
        <f t="shared" si="683"/>
        <v>675956342.28521574</v>
      </c>
      <c r="AH273">
        <f t="shared" si="684"/>
        <v>143333819.90433365</v>
      </c>
      <c r="AI273">
        <f t="shared" si="685"/>
        <v>237834992.2160953</v>
      </c>
      <c r="AJ273">
        <f t="shared" si="686"/>
        <v>166536057.70520207</v>
      </c>
      <c r="AK273">
        <f t="shared" si="687"/>
        <v>390111490.27657914</v>
      </c>
      <c r="AL273">
        <f t="shared" si="688"/>
        <v>661083349.64948094</v>
      </c>
      <c r="AM273">
        <f t="shared" si="689"/>
        <v>714872473.14970505</v>
      </c>
      <c r="AN273">
        <f t="shared" si="690"/>
        <v>27606807.196980849</v>
      </c>
      <c r="AO273">
        <f t="shared" si="691"/>
        <v>5983233.0284765204</v>
      </c>
      <c r="AP273">
        <f t="shared" si="692"/>
        <v>203944955.24014908</v>
      </c>
      <c r="AQ273">
        <f t="shared" si="693"/>
        <v>14855189.654742977</v>
      </c>
      <c r="AR273">
        <f t="shared" si="694"/>
        <v>4913612.2432910791</v>
      </c>
      <c r="AS273">
        <f t="shared" si="695"/>
        <v>720211734.70721686</v>
      </c>
      <c r="AT273">
        <f t="shared" si="697"/>
        <v>295897179.4532479</v>
      </c>
      <c r="AU273">
        <f t="shared" si="698"/>
        <v>1512830357.8223059</v>
      </c>
    </row>
    <row r="274" spans="1:47">
      <c r="A274" s="3" t="s">
        <v>84</v>
      </c>
      <c r="B274" s="5">
        <v>3594</v>
      </c>
      <c r="C274" s="6">
        <f>$B$274*C276</f>
        <v>181.10703611925464</v>
      </c>
      <c r="D274" s="6">
        <f t="shared" ref="D274:W274" si="707">$B$274*D276</f>
        <v>6.7420055753742858</v>
      </c>
      <c r="E274" s="6">
        <f t="shared" si="707"/>
        <v>2.0462759811595956E-49</v>
      </c>
      <c r="F274" s="6">
        <f t="shared" si="707"/>
        <v>12.871417521272845</v>
      </c>
      <c r="G274" s="6">
        <f t="shared" si="707"/>
        <v>17.886188956357934</v>
      </c>
      <c r="H274" s="6">
        <f t="shared" si="707"/>
        <v>249.68939016065218</v>
      </c>
      <c r="I274" s="6">
        <f t="shared" si="707"/>
        <v>365.7980968941576</v>
      </c>
      <c r="J274" s="6">
        <f t="shared" si="707"/>
        <v>77.566013160435915</v>
      </c>
      <c r="K274" s="6">
        <f t="shared" si="707"/>
        <v>128.70592682563438</v>
      </c>
      <c r="L274" s="6">
        <f t="shared" si="707"/>
        <v>90.122052508406384</v>
      </c>
      <c r="M274" s="6">
        <f t="shared" si="707"/>
        <v>211.11132745242301</v>
      </c>
      <c r="N274" s="6">
        <f t="shared" si="707"/>
        <v>357.74948182697767</v>
      </c>
      <c r="O274" s="6">
        <f t="shared" si="707"/>
        <v>386.8578099528267</v>
      </c>
      <c r="P274" s="6">
        <f t="shared" si="707"/>
        <v>14.939600240807444</v>
      </c>
      <c r="Q274" s="6">
        <f t="shared" si="707"/>
        <v>3.2378648119370532</v>
      </c>
      <c r="R274" s="6">
        <f t="shared" si="707"/>
        <v>110.36611661309414</v>
      </c>
      <c r="S274" s="6">
        <f t="shared" si="707"/>
        <v>8.0389808701786176</v>
      </c>
      <c r="T274" s="6">
        <f t="shared" si="707"/>
        <v>2.6590326845595471</v>
      </c>
      <c r="U274" s="6">
        <f t="shared" si="707"/>
        <v>389.7471854855055</v>
      </c>
      <c r="V274" s="6">
        <f t="shared" si="707"/>
        <v>160.12665071596663</v>
      </c>
      <c r="W274" s="6">
        <f t="shared" si="707"/>
        <v>818.67782162417689</v>
      </c>
      <c r="X274">
        <v>1</v>
      </c>
      <c r="Z274" t="s">
        <v>84</v>
      </c>
      <c r="AA274">
        <f t="shared" si="701"/>
        <v>181107036.11925465</v>
      </c>
      <c r="AB274">
        <f t="shared" si="678"/>
        <v>6742005.5753742857</v>
      </c>
      <c r="AC274">
        <f t="shared" si="679"/>
        <v>2.0462759811595955E-43</v>
      </c>
      <c r="AD274">
        <f t="shared" si="680"/>
        <v>12871417.521272844</v>
      </c>
      <c r="AE274">
        <f t="shared" si="681"/>
        <v>17886188.956357934</v>
      </c>
      <c r="AF274">
        <f t="shared" si="682"/>
        <v>249689390.16065219</v>
      </c>
      <c r="AG274">
        <f t="shared" si="683"/>
        <v>365798096.89415759</v>
      </c>
      <c r="AH274">
        <f t="shared" si="684"/>
        <v>77566013.160435915</v>
      </c>
      <c r="AI274">
        <f t="shared" si="685"/>
        <v>128705926.82563438</v>
      </c>
      <c r="AJ274">
        <f t="shared" si="686"/>
        <v>90122052.508406386</v>
      </c>
      <c r="AK274">
        <f t="shared" si="687"/>
        <v>211111327.45242301</v>
      </c>
      <c r="AL274">
        <f t="shared" si="688"/>
        <v>357749481.82697767</v>
      </c>
      <c r="AM274">
        <f t="shared" si="689"/>
        <v>386857809.95282668</v>
      </c>
      <c r="AN274">
        <f t="shared" si="690"/>
        <v>14939600.240807444</v>
      </c>
      <c r="AO274">
        <f t="shared" si="691"/>
        <v>3237864.8119370532</v>
      </c>
      <c r="AP274">
        <f t="shared" si="692"/>
        <v>110366116.61309414</v>
      </c>
      <c r="AQ274">
        <f t="shared" si="693"/>
        <v>8038980.8701786175</v>
      </c>
      <c r="AR274">
        <f t="shared" si="694"/>
        <v>2659032.6845595473</v>
      </c>
      <c r="AS274">
        <f t="shared" si="695"/>
        <v>389747185.48550552</v>
      </c>
      <c r="AT274">
        <f t="shared" si="697"/>
        <v>160126650.71596664</v>
      </c>
      <c r="AU274">
        <f t="shared" si="698"/>
        <v>818677821.62417686</v>
      </c>
    </row>
    <row r="275" spans="1:47">
      <c r="A275" s="3" t="s">
        <v>85</v>
      </c>
      <c r="B275" s="5">
        <v>3097</v>
      </c>
      <c r="C275">
        <f>$B$275*C276</f>
        <v>156.06246267705387</v>
      </c>
      <c r="D275">
        <f t="shared" ref="D275:W275" si="708">$B$275*D276</f>
        <v>5.8096803747730004</v>
      </c>
      <c r="E275">
        <f t="shared" si="708"/>
        <v>1.7633045947833242E-49</v>
      </c>
      <c r="F275">
        <f t="shared" si="708"/>
        <v>11.091480262488036</v>
      </c>
      <c r="G275">
        <f t="shared" si="708"/>
        <v>15.412778853044108</v>
      </c>
      <c r="H275">
        <f t="shared" si="708"/>
        <v>215.1608350939176</v>
      </c>
      <c r="I275">
        <f t="shared" si="708"/>
        <v>315.21332946054707</v>
      </c>
      <c r="J275">
        <f t="shared" si="708"/>
        <v>66.839716961010026</v>
      </c>
      <c r="K275">
        <f t="shared" si="708"/>
        <v>110.9076948745102</v>
      </c>
      <c r="L275">
        <f t="shared" si="708"/>
        <v>77.659431446448124</v>
      </c>
      <c r="M275">
        <f t="shared" si="708"/>
        <v>181.91757961050476</v>
      </c>
      <c r="N275">
        <f t="shared" si="708"/>
        <v>308.27772543632437</v>
      </c>
      <c r="O275">
        <f t="shared" si="708"/>
        <v>333.36077835946139</v>
      </c>
      <c r="P275">
        <f t="shared" si="708"/>
        <v>12.873662199716376</v>
      </c>
      <c r="Q275">
        <f t="shared" si="708"/>
        <v>2.7901133340481508</v>
      </c>
      <c r="R275">
        <f t="shared" si="708"/>
        <v>95.104024248957302</v>
      </c>
      <c r="S275">
        <f t="shared" si="708"/>
        <v>6.9273021020988246</v>
      </c>
      <c r="T275">
        <f t="shared" si="708"/>
        <v>2.2913256049195652</v>
      </c>
      <c r="U275">
        <f t="shared" si="708"/>
        <v>335.85059361397066</v>
      </c>
      <c r="V275">
        <f t="shared" si="708"/>
        <v>137.98337152680821</v>
      </c>
      <c r="W275">
        <f t="shared" si="708"/>
        <v>705.46611395939783</v>
      </c>
      <c r="X275">
        <v>0.5</v>
      </c>
      <c r="Z275" t="s">
        <v>167</v>
      </c>
      <c r="AA275">
        <f t="shared" si="701"/>
        <v>312124925.35410774</v>
      </c>
      <c r="AB275">
        <f t="shared" si="678"/>
        <v>11619360.749546001</v>
      </c>
      <c r="AC275">
        <f t="shared" si="679"/>
        <v>3.5266091895666485E-43</v>
      </c>
      <c r="AD275">
        <f t="shared" si="680"/>
        <v>22182960.524976071</v>
      </c>
      <c r="AE275">
        <f t="shared" si="681"/>
        <v>30825557.706088215</v>
      </c>
      <c r="AF275">
        <f t="shared" si="682"/>
        <v>430321670.18783522</v>
      </c>
      <c r="AG275">
        <f t="shared" si="683"/>
        <v>630426658.92109418</v>
      </c>
      <c r="AH275">
        <f t="shared" si="684"/>
        <v>133679433.92202005</v>
      </c>
      <c r="AI275">
        <f t="shared" si="685"/>
        <v>221815389.7490204</v>
      </c>
      <c r="AJ275">
        <f t="shared" si="686"/>
        <v>155318862.89289623</v>
      </c>
      <c r="AK275">
        <f t="shared" si="687"/>
        <v>363835159.22100949</v>
      </c>
      <c r="AL275">
        <f t="shared" si="688"/>
        <v>616555450.87264872</v>
      </c>
      <c r="AM275">
        <f t="shared" si="689"/>
        <v>666721556.71892273</v>
      </c>
      <c r="AN275">
        <f t="shared" si="690"/>
        <v>25747324.399432752</v>
      </c>
      <c r="AO275">
        <f t="shared" si="691"/>
        <v>5580226.6680963011</v>
      </c>
      <c r="AP275">
        <f t="shared" si="692"/>
        <v>190208048.49791461</v>
      </c>
      <c r="AQ275">
        <f t="shared" si="693"/>
        <v>13854604.204197649</v>
      </c>
      <c r="AR275">
        <f t="shared" si="694"/>
        <v>4582651.2098391308</v>
      </c>
      <c r="AS275">
        <f t="shared" si="695"/>
        <v>671701187.22794127</v>
      </c>
      <c r="AT275">
        <f t="shared" si="697"/>
        <v>275966743.0536164</v>
      </c>
      <c r="AU275">
        <f t="shared" si="698"/>
        <v>1410932227.9187956</v>
      </c>
    </row>
    <row r="276" spans="1:47">
      <c r="A276" s="3" t="s">
        <v>161</v>
      </c>
      <c r="B276" s="5"/>
      <c r="C276">
        <v>5.0391495859558891E-2</v>
      </c>
      <c r="D276">
        <v>1.8759058362198904E-3</v>
      </c>
      <c r="E276">
        <v>5.69358926310405E-53</v>
      </c>
      <c r="F276">
        <v>3.58136269373201E-3</v>
      </c>
      <c r="G276">
        <v>4.9766802883578001E-3</v>
      </c>
      <c r="H276">
        <v>6.9473953856608844E-2</v>
      </c>
      <c r="I276">
        <v>0.10178021616420635</v>
      </c>
      <c r="J276">
        <v>2.1582084908301592E-2</v>
      </c>
      <c r="K276">
        <v>3.5811331893610007E-2</v>
      </c>
      <c r="L276">
        <v>2.5075696301726874E-2</v>
      </c>
      <c r="M276">
        <v>5.8739935295610189E-2</v>
      </c>
      <c r="N276">
        <v>9.954075732525812E-2</v>
      </c>
      <c r="O276">
        <v>0.10763990260234466</v>
      </c>
      <c r="P276">
        <v>4.1568169840866566E-3</v>
      </c>
      <c r="Q276">
        <v>9.0090840621509548E-4</v>
      </c>
      <c r="R276">
        <v>3.0708435340315563E-2</v>
      </c>
      <c r="S276">
        <v>2.2367782053919357E-3</v>
      </c>
      <c r="T276">
        <v>7.3985327895368595E-4</v>
      </c>
      <c r="U276">
        <v>0.10844384682401377</v>
      </c>
      <c r="V276">
        <v>4.4553881668326835E-2</v>
      </c>
      <c r="W276">
        <v>0.22779015626716106</v>
      </c>
      <c r="Z276" t="s">
        <v>90</v>
      </c>
      <c r="AA276">
        <f>MAX(AA265:AA275)</f>
        <v>6343785413.7598677</v>
      </c>
      <c r="AB276">
        <f t="shared" ref="AB276:AS276" si="709">MAX(AB265:AB275)</f>
        <v>236157785.72172198</v>
      </c>
      <c r="AC276">
        <f t="shared" si="709"/>
        <v>7.1676595233216885E-42</v>
      </c>
      <c r="AD276">
        <f t="shared" si="709"/>
        <v>450857749.51392275</v>
      </c>
      <c r="AE276">
        <f t="shared" si="709"/>
        <v>626514281.50136352</v>
      </c>
      <c r="AF276">
        <f t="shared" si="709"/>
        <v>8746076051.0084877</v>
      </c>
      <c r="AG276">
        <f t="shared" si="709"/>
        <v>12813111412.911936</v>
      </c>
      <c r="AH276">
        <f t="shared" si="709"/>
        <v>2716968669.1060867</v>
      </c>
      <c r="AI276">
        <f t="shared" si="709"/>
        <v>4508288572.0865631</v>
      </c>
      <c r="AJ276">
        <f t="shared" si="709"/>
        <v>3156779407.4243956</v>
      </c>
      <c r="AK276">
        <f t="shared" si="709"/>
        <v>7394770454.3643665</v>
      </c>
      <c r="AL276">
        <f t="shared" si="709"/>
        <v>12531185939.676744</v>
      </c>
      <c r="AM276">
        <f t="shared" si="709"/>
        <v>13550787338.609167</v>
      </c>
      <c r="AN276">
        <f t="shared" si="709"/>
        <v>523301690.12666923</v>
      </c>
      <c r="AO276">
        <f t="shared" si="709"/>
        <v>113415359.25841837</v>
      </c>
      <c r="AP276">
        <f t="shared" si="709"/>
        <v>3865884924.9923263</v>
      </c>
      <c r="AQ276">
        <f t="shared" si="709"/>
        <v>281588008.2767908</v>
      </c>
      <c r="AR276">
        <f t="shared" si="709"/>
        <v>93140129.28747952</v>
      </c>
      <c r="AS276">
        <f t="shared" si="709"/>
        <v>13651995876.675093</v>
      </c>
      <c r="AT276">
        <f>MAX(AT265:AT275)</f>
        <v>5608888163.2256651</v>
      </c>
      <c r="AU276">
        <f>MAX(AU265:AU275)</f>
        <v>28676502772.472904</v>
      </c>
    </row>
    <row r="277" spans="1:47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9" spans="1:47">
      <c r="A279" s="9" t="s">
        <v>176</v>
      </c>
      <c r="C279">
        <v>1</v>
      </c>
      <c r="D279">
        <v>2</v>
      </c>
      <c r="E279">
        <v>3</v>
      </c>
      <c r="F279">
        <v>4</v>
      </c>
      <c r="G279">
        <v>5</v>
      </c>
      <c r="H279">
        <v>6</v>
      </c>
      <c r="I279">
        <v>7</v>
      </c>
      <c r="J279">
        <v>8</v>
      </c>
      <c r="K279">
        <v>9</v>
      </c>
      <c r="L279">
        <v>10</v>
      </c>
      <c r="M279">
        <v>11</v>
      </c>
      <c r="N279">
        <v>12</v>
      </c>
      <c r="O279">
        <v>13</v>
      </c>
      <c r="P279">
        <v>14</v>
      </c>
      <c r="Q279">
        <v>15</v>
      </c>
      <c r="R279">
        <v>16</v>
      </c>
      <c r="S279">
        <v>17</v>
      </c>
      <c r="T279">
        <v>18</v>
      </c>
      <c r="U279">
        <v>19</v>
      </c>
      <c r="V279">
        <v>20</v>
      </c>
      <c r="W279">
        <v>21</v>
      </c>
    </row>
    <row r="280" spans="1:47">
      <c r="A280" t="s">
        <v>91</v>
      </c>
      <c r="C280" t="s">
        <v>0</v>
      </c>
      <c r="D280" t="s">
        <v>1</v>
      </c>
      <c r="E280" t="s">
        <v>2</v>
      </c>
      <c r="F280" t="s">
        <v>3</v>
      </c>
      <c r="G280" t="s">
        <v>4</v>
      </c>
      <c r="H280" t="s">
        <v>5</v>
      </c>
      <c r="I280" t="s">
        <v>54</v>
      </c>
      <c r="J280" t="s">
        <v>7</v>
      </c>
      <c r="K280" t="s">
        <v>8</v>
      </c>
      <c r="L280" t="s">
        <v>10</v>
      </c>
      <c r="M280" t="s">
        <v>11</v>
      </c>
      <c r="N280" t="s">
        <v>12</v>
      </c>
      <c r="O280" t="s">
        <v>13</v>
      </c>
      <c r="P280" t="s">
        <v>14</v>
      </c>
      <c r="Q280" t="s">
        <v>15</v>
      </c>
      <c r="R280" t="s">
        <v>16</v>
      </c>
      <c r="S280" t="s">
        <v>17</v>
      </c>
      <c r="T280" t="s">
        <v>18</v>
      </c>
      <c r="U280" t="s">
        <v>19</v>
      </c>
      <c r="X280" t="s">
        <v>87</v>
      </c>
    </row>
    <row r="281" spans="1:47">
      <c r="C281" t="s">
        <v>55</v>
      </c>
      <c r="D281" t="s">
        <v>56</v>
      </c>
      <c r="E281" t="s">
        <v>57</v>
      </c>
      <c r="F281" t="s">
        <v>58</v>
      </c>
      <c r="G281" t="s">
        <v>59</v>
      </c>
      <c r="H281" t="s">
        <v>60</v>
      </c>
      <c r="I281" t="s">
        <v>61</v>
      </c>
      <c r="J281" t="s">
        <v>62</v>
      </c>
      <c r="K281" t="s">
        <v>63</v>
      </c>
      <c r="L281" t="s">
        <v>65</v>
      </c>
      <c r="M281" t="s">
        <v>66</v>
      </c>
      <c r="N281" t="s">
        <v>67</v>
      </c>
      <c r="O281" t="s">
        <v>68</v>
      </c>
      <c r="P281" t="s">
        <v>69</v>
      </c>
      <c r="Q281" t="s">
        <v>70</v>
      </c>
      <c r="R281" t="s">
        <v>69</v>
      </c>
      <c r="S281" t="s">
        <v>71</v>
      </c>
      <c r="T281" t="s">
        <v>72</v>
      </c>
      <c r="U281" t="s">
        <v>72</v>
      </c>
      <c r="X281" t="s">
        <v>88</v>
      </c>
      <c r="AA281" t="s">
        <v>0</v>
      </c>
      <c r="AB281" t="s">
        <v>1</v>
      </c>
      <c r="AC281" t="s">
        <v>2</v>
      </c>
      <c r="AD281" t="s">
        <v>3</v>
      </c>
      <c r="AE281" t="s">
        <v>4</v>
      </c>
      <c r="AF281" t="s">
        <v>5</v>
      </c>
      <c r="AG281" t="s">
        <v>6</v>
      </c>
      <c r="AH281" t="s">
        <v>7</v>
      </c>
      <c r="AI281" t="s">
        <v>8</v>
      </c>
      <c r="AJ281" t="s">
        <v>10</v>
      </c>
      <c r="AK281" t="s">
        <v>11</v>
      </c>
      <c r="AL281" t="s">
        <v>12</v>
      </c>
      <c r="AM281" t="s">
        <v>13</v>
      </c>
      <c r="AN281" t="s">
        <v>14</v>
      </c>
      <c r="AO281" t="s">
        <v>15</v>
      </c>
      <c r="AP281" t="s">
        <v>16</v>
      </c>
      <c r="AQ281" t="s">
        <v>17</v>
      </c>
      <c r="AR281" t="s">
        <v>18</v>
      </c>
      <c r="AS281" t="s">
        <v>19</v>
      </c>
    </row>
    <row r="282" spans="1:47">
      <c r="A282" t="s">
        <v>73</v>
      </c>
      <c r="C282">
        <f t="shared" ref="C282:K282" si="710">C264</f>
        <v>49876.906047898003</v>
      </c>
      <c r="D282">
        <f t="shared" si="710"/>
        <v>8292.7091603443168</v>
      </c>
      <c r="E282">
        <f t="shared" si="710"/>
        <v>4.7716807928427823E-47</v>
      </c>
      <c r="F282">
        <f t="shared" si="710"/>
        <v>7148.9485332199356</v>
      </c>
      <c r="G282">
        <f t="shared" si="710"/>
        <v>4700.4111904392466</v>
      </c>
      <c r="H282">
        <f t="shared" si="710"/>
        <v>63417.979560458763</v>
      </c>
      <c r="I282">
        <f t="shared" si="710"/>
        <v>35750.071588810228</v>
      </c>
      <c r="J282">
        <f t="shared" si="710"/>
        <v>15515.911711655515</v>
      </c>
      <c r="K282">
        <f t="shared" si="710"/>
        <v>14727.068334089216</v>
      </c>
      <c r="L282">
        <f>M264</f>
        <v>115062.49935379341</v>
      </c>
      <c r="M282">
        <f>L264+N264</f>
        <v>229623.12669590453</v>
      </c>
      <c r="N282">
        <f>O264</f>
        <v>2938.0517456510265</v>
      </c>
      <c r="O282">
        <f t="shared" ref="O282" si="711">P264</f>
        <v>5791.0613008732616</v>
      </c>
      <c r="P282">
        <f t="shared" ref="P282" si="712">Q264</f>
        <v>24051.687739345118</v>
      </c>
      <c r="Q282">
        <f t="shared" ref="Q282" si="713">R264</f>
        <v>1929.2081113427018</v>
      </c>
      <c r="R282">
        <f t="shared" ref="R282" si="714">S264</f>
        <v>692.13028355380357</v>
      </c>
      <c r="S282">
        <f t="shared" ref="S282" si="715">T264</f>
        <v>78616.055797013527</v>
      </c>
      <c r="T282">
        <f t="shared" ref="T282" si="716">U264</f>
        <v>32523.18341301016</v>
      </c>
      <c r="U282">
        <f t="shared" ref="U282" si="717">V264</f>
        <v>0</v>
      </c>
      <c r="AA282">
        <v>1</v>
      </c>
      <c r="AB282" t="s">
        <v>20</v>
      </c>
      <c r="AC282">
        <v>6</v>
      </c>
      <c r="AD282" t="s">
        <v>21</v>
      </c>
      <c r="AE282" t="s">
        <v>22</v>
      </c>
      <c r="AF282">
        <v>12</v>
      </c>
      <c r="AG282" t="s">
        <v>23</v>
      </c>
      <c r="AH282" t="s">
        <v>24</v>
      </c>
      <c r="AI282">
        <v>27</v>
      </c>
      <c r="AJ282">
        <v>37</v>
      </c>
      <c r="AK282" t="s">
        <v>25</v>
      </c>
      <c r="AL282">
        <v>2</v>
      </c>
      <c r="AM282">
        <v>11</v>
      </c>
      <c r="AN282">
        <v>0</v>
      </c>
      <c r="AO282">
        <v>0</v>
      </c>
      <c r="AP282">
        <v>3</v>
      </c>
      <c r="AQ282">
        <v>26</v>
      </c>
      <c r="AR282">
        <v>0</v>
      </c>
      <c r="AS282">
        <v>25</v>
      </c>
    </row>
    <row r="283" spans="1:47">
      <c r="C283">
        <f>C284-C282</f>
        <v>-19166.363202744291</v>
      </c>
      <c r="D283">
        <f t="shared" ref="D283:U283" si="718">D284-D282</f>
        <v>-7149.4589834243034</v>
      </c>
      <c r="E283">
        <f t="shared" si="718"/>
        <v>-1.3017854459259133E-47</v>
      </c>
      <c r="F283">
        <f t="shared" si="718"/>
        <v>-4966.3264345145926</v>
      </c>
      <c r="G283">
        <f t="shared" si="718"/>
        <v>-1667.4281321827575</v>
      </c>
      <c r="H283">
        <f t="shared" si="718"/>
        <v>-21077.842596040929</v>
      </c>
      <c r="I283">
        <f t="shared" si="718"/>
        <v>26278.761570087525</v>
      </c>
      <c r="J283">
        <f t="shared" si="718"/>
        <v>-2362.9474672251017</v>
      </c>
      <c r="K283">
        <f t="shared" si="718"/>
        <v>7097.7539638205726</v>
      </c>
      <c r="L283">
        <f t="shared" si="718"/>
        <v>-79264.091927172034</v>
      </c>
      <c r="M283">
        <f t="shared" si="718"/>
        <v>-153676.99981392844</v>
      </c>
      <c r="N283">
        <f t="shared" si="718"/>
        <v>62661.902856419299</v>
      </c>
      <c r="O283">
        <f t="shared" si="718"/>
        <v>-3257.7349149084739</v>
      </c>
      <c r="P283">
        <f t="shared" si="718"/>
        <v>-23502.639021169794</v>
      </c>
      <c r="Q283">
        <f t="shared" si="718"/>
        <v>16785.710014023876</v>
      </c>
      <c r="R283">
        <f t="shared" si="718"/>
        <v>671.04958916205237</v>
      </c>
      <c r="S283">
        <f t="shared" si="718"/>
        <v>-78165.160354541265</v>
      </c>
      <c r="T283">
        <f t="shared" si="718"/>
        <v>33566.726151569965</v>
      </c>
      <c r="U283">
        <f t="shared" si="718"/>
        <v>27152.873090063436</v>
      </c>
    </row>
    <row r="284" spans="1:47">
      <c r="A284" t="s">
        <v>74</v>
      </c>
      <c r="B284" t="s">
        <v>86</v>
      </c>
      <c r="C284">
        <f t="shared" ref="C284:K284" si="719">C265</f>
        <v>30710.542845153712</v>
      </c>
      <c r="D284">
        <f t="shared" si="719"/>
        <v>1143.2501769200137</v>
      </c>
      <c r="E284">
        <f t="shared" si="719"/>
        <v>3.469895346916869E-47</v>
      </c>
      <c r="F284">
        <f t="shared" si="719"/>
        <v>2182.6220987053425</v>
      </c>
      <c r="G284">
        <f t="shared" si="719"/>
        <v>3032.9830582564891</v>
      </c>
      <c r="H284">
        <f t="shared" si="719"/>
        <v>42340.136964417834</v>
      </c>
      <c r="I284">
        <f t="shared" si="719"/>
        <v>62028.833158897753</v>
      </c>
      <c r="J284">
        <f t="shared" si="719"/>
        <v>13152.964244430414</v>
      </c>
      <c r="K284">
        <f t="shared" si="719"/>
        <v>21824.822297909788</v>
      </c>
      <c r="L284">
        <f t="shared" ref="L284" si="720">M265</f>
        <v>35798.407426621379</v>
      </c>
      <c r="M284">
        <f t="shared" ref="M284" si="721">L265+N265</f>
        <v>75946.126881976103</v>
      </c>
      <c r="N284">
        <f t="shared" ref="N284" si="722">O265</f>
        <v>65599.954602070327</v>
      </c>
      <c r="O284">
        <f t="shared" ref="O284" si="723">P265</f>
        <v>2533.3263859647877</v>
      </c>
      <c r="P284">
        <f t="shared" ref="P284" si="724">Q265</f>
        <v>549.0487181753216</v>
      </c>
      <c r="Q284">
        <f t="shared" ref="Q284" si="725">R265</f>
        <v>18714.918125366577</v>
      </c>
      <c r="R284">
        <f t="shared" ref="R284" si="726">S265</f>
        <v>1363.1798727158559</v>
      </c>
      <c r="S284">
        <f t="shared" ref="S284" si="727">T265</f>
        <v>450.89544247225541</v>
      </c>
      <c r="T284">
        <f t="shared" ref="T284" si="728">U265</f>
        <v>66089.909564580128</v>
      </c>
      <c r="U284">
        <f t="shared" ref="U284" si="729">V265</f>
        <v>27152.873090063436</v>
      </c>
      <c r="AA284">
        <v>1</v>
      </c>
      <c r="AB284">
        <v>2</v>
      </c>
      <c r="AC284">
        <v>3</v>
      </c>
      <c r="AD284">
        <v>4</v>
      </c>
      <c r="AE284">
        <v>5</v>
      </c>
      <c r="AF284">
        <v>6</v>
      </c>
      <c r="AG284">
        <v>7</v>
      </c>
      <c r="AH284">
        <v>8</v>
      </c>
      <c r="AI284">
        <v>9</v>
      </c>
      <c r="AJ284">
        <v>10</v>
      </c>
      <c r="AK284">
        <v>11</v>
      </c>
      <c r="AL284">
        <v>12</v>
      </c>
      <c r="AM284">
        <v>13</v>
      </c>
      <c r="AN284">
        <v>14</v>
      </c>
      <c r="AO284">
        <v>15</v>
      </c>
      <c r="AP284">
        <v>16</v>
      </c>
      <c r="AQ284">
        <v>17</v>
      </c>
      <c r="AR284">
        <v>18</v>
      </c>
      <c r="AS284">
        <v>19</v>
      </c>
      <c r="AT284">
        <v>20</v>
      </c>
      <c r="AU284">
        <v>21</v>
      </c>
    </row>
    <row r="285" spans="1:47">
      <c r="A285" s="3" t="s">
        <v>75</v>
      </c>
      <c r="B285" s="5">
        <v>715583</v>
      </c>
      <c r="C285" s="5">
        <f>$B$285*C296</f>
        <v>42724.001779795086</v>
      </c>
      <c r="D285" s="5">
        <f t="shared" ref="D285:W285" si="730">$B$285*D296</f>
        <v>2858.8679876589295</v>
      </c>
      <c r="E285" s="5">
        <f t="shared" si="730"/>
        <v>6.2771403055754429E-47</v>
      </c>
      <c r="F285" s="5">
        <f t="shared" si="730"/>
        <v>9797.1790713314895</v>
      </c>
      <c r="G285" s="5">
        <f t="shared" si="730"/>
        <v>4114.4229413891926</v>
      </c>
      <c r="H285" s="5">
        <f t="shared" si="730"/>
        <v>38321.751108551296</v>
      </c>
      <c r="I285" s="5">
        <f t="shared" si="730"/>
        <v>41692.509373695772</v>
      </c>
      <c r="J285" s="5">
        <f t="shared" si="730"/>
        <v>8843.6263636311323</v>
      </c>
      <c r="K285" s="5">
        <f t="shared" si="730"/>
        <v>14741.741520711561</v>
      </c>
      <c r="L285" s="5">
        <f t="shared" si="730"/>
        <v>8057.8617483207418</v>
      </c>
      <c r="M285" s="5">
        <f t="shared" si="730"/>
        <v>60105.587235539198</v>
      </c>
      <c r="N285" s="5">
        <f t="shared" si="730"/>
        <v>136436.93096463312</v>
      </c>
      <c r="O285" s="5">
        <f t="shared" si="730"/>
        <v>73703.541122279363</v>
      </c>
      <c r="P285" s="5">
        <f t="shared" si="730"/>
        <v>1077.0897600641083</v>
      </c>
      <c r="Q285" s="5">
        <f t="shared" si="730"/>
        <v>1718.2143179101067</v>
      </c>
      <c r="R285" s="5">
        <f t="shared" si="730"/>
        <v>15572.812093278379</v>
      </c>
      <c r="S285" s="5">
        <f t="shared" si="730"/>
        <v>1039.7826436046284</v>
      </c>
      <c r="T285" s="5">
        <f t="shared" si="730"/>
        <v>832.17712232177701</v>
      </c>
      <c r="U285" s="5">
        <f t="shared" si="730"/>
        <v>72998.375500617985</v>
      </c>
      <c r="V285" s="5">
        <f t="shared" si="730"/>
        <v>21581.651361904154</v>
      </c>
      <c r="W285" s="5">
        <f t="shared" si="730"/>
        <v>159364.87598276191</v>
      </c>
      <c r="X285">
        <v>100</v>
      </c>
      <c r="Z285" t="s">
        <v>75</v>
      </c>
      <c r="AA285">
        <f>C285/$X285*1000000</f>
        <v>427240017.79795086</v>
      </c>
      <c r="AB285">
        <f t="shared" ref="AB285:AB295" si="731">D285/$X285*1000000</f>
        <v>28588679.876589295</v>
      </c>
      <c r="AC285">
        <f t="shared" ref="AC285:AC295" si="732">E285/$X285*1000000</f>
        <v>6.2771403055754425E-43</v>
      </c>
      <c r="AD285">
        <f t="shared" ref="AD285:AD295" si="733">F285/$X285*1000000</f>
        <v>97971790.713314891</v>
      </c>
      <c r="AE285">
        <f t="shared" ref="AE285:AE295" si="734">G285/$X285*1000000</f>
        <v>41144229.413891926</v>
      </c>
      <c r="AF285">
        <f t="shared" ref="AF285:AF295" si="735">H285/$X285*1000000</f>
        <v>383217511.085513</v>
      </c>
      <c r="AG285">
        <f t="shared" ref="AG285:AG295" si="736">I285/$X285*1000000</f>
        <v>416925093.73695773</v>
      </c>
      <c r="AH285">
        <f t="shared" ref="AH285:AH295" si="737">J285/$X285*1000000</f>
        <v>88436263.636311322</v>
      </c>
      <c r="AI285">
        <f t="shared" ref="AI285:AI295" si="738">K285/$X285*1000000</f>
        <v>147417415.20711559</v>
      </c>
      <c r="AJ285">
        <f t="shared" ref="AJ285:AJ295" si="739">L285/$X285*1000000</f>
        <v>80578617.48320742</v>
      </c>
      <c r="AK285">
        <f t="shared" ref="AK285:AK295" si="740">M285/$X285*1000000</f>
        <v>601055872.35539198</v>
      </c>
      <c r="AL285">
        <f t="shared" ref="AL285:AL295" si="741">N285/$X285*1000000</f>
        <v>1364369309.6463313</v>
      </c>
      <c r="AM285">
        <f t="shared" ref="AM285:AM295" si="742">O285/$X285*1000000</f>
        <v>737035411.2227937</v>
      </c>
      <c r="AN285">
        <f t="shared" ref="AN285:AN295" si="743">P285/$X285*1000000</f>
        <v>10770897.600641083</v>
      </c>
      <c r="AO285">
        <f t="shared" ref="AO285:AO295" si="744">Q285/$X285*1000000</f>
        <v>17182143.179101069</v>
      </c>
      <c r="AP285">
        <f t="shared" ref="AP285:AP295" si="745">R285/$X285*1000000</f>
        <v>155728120.93278378</v>
      </c>
      <c r="AQ285">
        <f t="shared" ref="AQ285:AQ295" si="746">S285/$X285*1000000</f>
        <v>10397826.436046284</v>
      </c>
      <c r="AR285">
        <f t="shared" ref="AR285:AR295" si="747">T285/$X285*1000000</f>
        <v>8321771.2232177695</v>
      </c>
      <c r="AS285">
        <f t="shared" ref="AS285:AS295" si="748">U285/$X285*1000000</f>
        <v>729983755.00617993</v>
      </c>
      <c r="AT285">
        <f>V285/$X285*1000000</f>
        <v>215816513.61904153</v>
      </c>
      <c r="AU285">
        <f>W285/$X285*1000000</f>
        <v>1593648759.8276191</v>
      </c>
    </row>
    <row r="286" spans="1:47">
      <c r="A286" s="3" t="s">
        <v>76</v>
      </c>
      <c r="B286" s="5">
        <v>84580</v>
      </c>
      <c r="C286" s="5">
        <f>$B$286*C296</f>
        <v>5049.862937681678</v>
      </c>
      <c r="D286" s="5">
        <f t="shared" ref="D286:W286" si="749">$B$286*D296</f>
        <v>337.9105629901664</v>
      </c>
      <c r="E286" s="5">
        <f t="shared" si="749"/>
        <v>7.4194122421238472E-48</v>
      </c>
      <c r="F286" s="5">
        <f t="shared" si="749"/>
        <v>1158.0004078537604</v>
      </c>
      <c r="G286" s="5">
        <f t="shared" si="749"/>
        <v>486.31380620095484</v>
      </c>
      <c r="H286" s="5">
        <f t="shared" si="749"/>
        <v>4529.5286623092898</v>
      </c>
      <c r="I286" s="5">
        <f t="shared" si="749"/>
        <v>4927.9432893559351</v>
      </c>
      <c r="J286" s="5">
        <f t="shared" si="749"/>
        <v>1045.2930237804997</v>
      </c>
      <c r="K286" s="5">
        <f t="shared" si="749"/>
        <v>1742.434487434419</v>
      </c>
      <c r="L286" s="5">
        <f t="shared" si="749"/>
        <v>952.41774423507593</v>
      </c>
      <c r="M286" s="5">
        <f t="shared" si="749"/>
        <v>7104.3199298780237</v>
      </c>
      <c r="N286" s="5">
        <f t="shared" si="749"/>
        <v>16126.480954674256</v>
      </c>
      <c r="O286" s="5">
        <f t="shared" si="749"/>
        <v>8711.5617728794405</v>
      </c>
      <c r="P286" s="5">
        <f t="shared" si="749"/>
        <v>127.30913381986755</v>
      </c>
      <c r="Q286" s="5">
        <f t="shared" si="749"/>
        <v>203.08834476061733</v>
      </c>
      <c r="R286" s="5">
        <f t="shared" si="749"/>
        <v>1840.6648101610647</v>
      </c>
      <c r="S286" s="5">
        <f t="shared" si="749"/>
        <v>122.89953226401336</v>
      </c>
      <c r="T286" s="5">
        <f t="shared" si="749"/>
        <v>98.361113953204452</v>
      </c>
      <c r="U286" s="5">
        <f t="shared" si="749"/>
        <v>8628.2130791847612</v>
      </c>
      <c r="V286" s="5">
        <f t="shared" si="749"/>
        <v>2550.8935681672892</v>
      </c>
      <c r="W286" s="5">
        <f t="shared" si="749"/>
        <v>18836.502838415672</v>
      </c>
      <c r="X286" s="8">
        <v>15</v>
      </c>
      <c r="Y286" s="8"/>
      <c r="Z286" s="8" t="s">
        <v>76</v>
      </c>
      <c r="AA286" s="8">
        <f>C286/$X286*1000000</f>
        <v>336657529.17877853</v>
      </c>
      <c r="AB286" s="8">
        <f t="shared" si="731"/>
        <v>22527370.866011094</v>
      </c>
      <c r="AC286" s="8">
        <f t="shared" si="732"/>
        <v>4.9462748280825642E-43</v>
      </c>
      <c r="AD286" s="8">
        <f t="shared" si="733"/>
        <v>77200027.190250695</v>
      </c>
      <c r="AE286" s="8">
        <f t="shared" si="734"/>
        <v>32420920.413396992</v>
      </c>
      <c r="AF286" s="8">
        <f t="shared" si="735"/>
        <v>301968577.48728597</v>
      </c>
      <c r="AG286" s="8">
        <f t="shared" si="736"/>
        <v>328529552.62372899</v>
      </c>
      <c r="AH286" s="8">
        <f t="shared" si="737"/>
        <v>69686201.585366651</v>
      </c>
      <c r="AI286" s="8">
        <f t="shared" si="738"/>
        <v>116162299.1622946</v>
      </c>
      <c r="AJ286" s="8">
        <f t="shared" si="739"/>
        <v>63494516.282338396</v>
      </c>
      <c r="AK286" s="8">
        <f t="shared" si="740"/>
        <v>473621328.65853494</v>
      </c>
      <c r="AL286" s="8">
        <f t="shared" si="741"/>
        <v>1075098730.3116171</v>
      </c>
      <c r="AM286" s="8">
        <f t="shared" si="742"/>
        <v>580770784.85862935</v>
      </c>
      <c r="AN286" s="8">
        <f t="shared" si="743"/>
        <v>8487275.5879911706</v>
      </c>
      <c r="AO286" s="8">
        <f t="shared" si="744"/>
        <v>13539222.984041154</v>
      </c>
      <c r="AP286" s="8">
        <f t="shared" si="745"/>
        <v>122710987.34407097</v>
      </c>
      <c r="AQ286" s="8">
        <f t="shared" si="746"/>
        <v>8193302.150934224</v>
      </c>
      <c r="AR286" s="8">
        <f t="shared" si="747"/>
        <v>6557407.5968802972</v>
      </c>
      <c r="AS286" s="8">
        <f t="shared" si="748"/>
        <v>575214205.27898407</v>
      </c>
      <c r="AT286">
        <f t="shared" ref="AT286:AT295" si="750">V286/$X286*1000000</f>
        <v>170059571.21115261</v>
      </c>
      <c r="AU286">
        <f t="shared" ref="AU286:AU295" si="751">W286/$X286*1000000</f>
        <v>1255766855.8943782</v>
      </c>
    </row>
    <row r="287" spans="1:47">
      <c r="A287" s="3" t="s">
        <v>77</v>
      </c>
      <c r="B287" s="5">
        <v>15241</v>
      </c>
      <c r="C287" s="5">
        <f>$B$287*C296</f>
        <v>909.966434537792</v>
      </c>
      <c r="D287" s="5">
        <f t="shared" ref="D287:W287" si="752">$B$287*D296</f>
        <v>60.890220980528802</v>
      </c>
      <c r="E287" s="5">
        <f t="shared" si="752"/>
        <v>1.3369503663065685E-48</v>
      </c>
      <c r="F287" s="5">
        <f t="shared" si="752"/>
        <v>208.66734708086028</v>
      </c>
      <c r="G287" s="5">
        <f t="shared" si="752"/>
        <v>87.631930956594388</v>
      </c>
      <c r="H287" s="5">
        <f t="shared" si="752"/>
        <v>816.20414214064658</v>
      </c>
      <c r="I287" s="5">
        <f t="shared" si="752"/>
        <v>887.99696941444552</v>
      </c>
      <c r="J287" s="5">
        <f t="shared" si="752"/>
        <v>188.35789755779845</v>
      </c>
      <c r="K287" s="5">
        <f t="shared" si="752"/>
        <v>313.98018471255591</v>
      </c>
      <c r="L287" s="5">
        <f t="shared" si="752"/>
        <v>171.62211917577196</v>
      </c>
      <c r="M287" s="5">
        <f t="shared" si="752"/>
        <v>1280.1719088587249</v>
      </c>
      <c r="N287" s="5">
        <f t="shared" si="752"/>
        <v>2905.9316177605856</v>
      </c>
      <c r="O287" s="5">
        <f t="shared" si="752"/>
        <v>1569.7908841387509</v>
      </c>
      <c r="P287" s="5">
        <f t="shared" si="752"/>
        <v>22.940630273688832</v>
      </c>
      <c r="Q287" s="5">
        <f t="shared" si="752"/>
        <v>36.595760965908831</v>
      </c>
      <c r="R287" s="5">
        <f t="shared" si="752"/>
        <v>331.68092186881989</v>
      </c>
      <c r="S287" s="5">
        <f t="shared" si="752"/>
        <v>22.146036548070793</v>
      </c>
      <c r="T287" s="5">
        <f t="shared" si="752"/>
        <v>17.724305246639737</v>
      </c>
      <c r="U287" s="5">
        <f t="shared" si="752"/>
        <v>1554.7717609346766</v>
      </c>
      <c r="V287" s="5">
        <f t="shared" si="752"/>
        <v>459.66149057031993</v>
      </c>
      <c r="W287" s="5">
        <f t="shared" si="752"/>
        <v>3394.267436276818</v>
      </c>
      <c r="X287">
        <v>0.1</v>
      </c>
      <c r="Z287" t="s">
        <v>77</v>
      </c>
      <c r="AA287">
        <f>C287/$X287*1000000</f>
        <v>9099664345.3779202</v>
      </c>
      <c r="AB287">
        <f t="shared" si="731"/>
        <v>608902209.80528796</v>
      </c>
      <c r="AC287">
        <f t="shared" si="732"/>
        <v>1.3369503663065684E-41</v>
      </c>
      <c r="AD287">
        <f t="shared" si="733"/>
        <v>2086673470.8086028</v>
      </c>
      <c r="AE287">
        <f t="shared" si="734"/>
        <v>876319309.56594384</v>
      </c>
      <c r="AF287">
        <f t="shared" si="735"/>
        <v>8162041421.4064655</v>
      </c>
      <c r="AG287">
        <f t="shared" si="736"/>
        <v>8879969694.144455</v>
      </c>
      <c r="AH287">
        <f t="shared" si="737"/>
        <v>1883578975.5779846</v>
      </c>
      <c r="AI287">
        <f t="shared" si="738"/>
        <v>3139801847.1255593</v>
      </c>
      <c r="AJ287">
        <f t="shared" si="739"/>
        <v>1716221191.7577195</v>
      </c>
      <c r="AK287">
        <f t="shared" si="740"/>
        <v>12801719088.587248</v>
      </c>
      <c r="AL287">
        <f t="shared" si="741"/>
        <v>29059316177.605854</v>
      </c>
      <c r="AM287">
        <f t="shared" si="742"/>
        <v>15697908841.387508</v>
      </c>
      <c r="AN287">
        <f t="shared" si="743"/>
        <v>229406302.73688832</v>
      </c>
      <c r="AO287">
        <f t="shared" si="744"/>
        <v>365957609.65908831</v>
      </c>
      <c r="AP287">
        <f t="shared" si="745"/>
        <v>3316809218.6881986</v>
      </c>
      <c r="AQ287">
        <f t="shared" si="746"/>
        <v>221460365.48070791</v>
      </c>
      <c r="AR287">
        <f t="shared" si="747"/>
        <v>177243052.46639735</v>
      </c>
      <c r="AS287">
        <f t="shared" si="748"/>
        <v>15547717609.346766</v>
      </c>
      <c r="AT287">
        <f t="shared" si="750"/>
        <v>4596614905.7031994</v>
      </c>
      <c r="AU287">
        <f t="shared" si="751"/>
        <v>33942674362.768181</v>
      </c>
    </row>
    <row r="288" spans="1:47">
      <c r="A288" s="3" t="s">
        <v>78</v>
      </c>
      <c r="B288" s="5">
        <v>673</v>
      </c>
      <c r="C288" s="6">
        <f>$B$288*C296</f>
        <v>40.181576697325248</v>
      </c>
      <c r="D288" s="6">
        <f t="shared" ref="D288:W288" si="753">$B$288*D296</f>
        <v>2.68874212452568</v>
      </c>
      <c r="E288" s="6">
        <f t="shared" si="753"/>
        <v>5.9035994785402574E-50</v>
      </c>
      <c r="F288" s="6">
        <f t="shared" si="753"/>
        <v>9.2141673502669743</v>
      </c>
      <c r="G288" s="6">
        <f t="shared" si="753"/>
        <v>3.8695813617077635</v>
      </c>
      <c r="H288" s="6">
        <f t="shared" si="753"/>
        <v>36.041295693238972</v>
      </c>
      <c r="I288" s="6">
        <f t="shared" si="753"/>
        <v>39.211466466499694</v>
      </c>
      <c r="J288" s="6">
        <f t="shared" si="753"/>
        <v>8.317358772810076</v>
      </c>
      <c r="K288" s="6">
        <f t="shared" si="753"/>
        <v>13.864488177386663</v>
      </c>
      <c r="L288" s="6">
        <f t="shared" si="753"/>
        <v>7.5783535335801151</v>
      </c>
      <c r="M288" s="6">
        <f t="shared" si="753"/>
        <v>56.528816656513477</v>
      </c>
      <c r="N288" s="6">
        <f t="shared" si="753"/>
        <v>128.31782552016759</v>
      </c>
      <c r="O288" s="6">
        <f t="shared" si="753"/>
        <v>69.317581853249749</v>
      </c>
      <c r="P288" s="6">
        <f t="shared" si="753"/>
        <v>1.0129941719173665</v>
      </c>
      <c r="Q288" s="6">
        <f t="shared" si="753"/>
        <v>1.6159666117745977</v>
      </c>
      <c r="R288" s="6">
        <f t="shared" si="753"/>
        <v>14.646103301470756</v>
      </c>
      <c r="S288" s="6">
        <f t="shared" si="753"/>
        <v>0.97790713187137612</v>
      </c>
      <c r="T288" s="6">
        <f t="shared" si="753"/>
        <v>0.78265582514195553</v>
      </c>
      <c r="U288" s="6">
        <f t="shared" si="753"/>
        <v>68.654379312974044</v>
      </c>
      <c r="V288" s="6">
        <f t="shared" si="753"/>
        <v>20.297367833726483</v>
      </c>
      <c r="W288" s="6">
        <f t="shared" si="753"/>
        <v>149.88137160385133</v>
      </c>
      <c r="X288">
        <v>10</v>
      </c>
      <c r="Z288" t="s">
        <v>78</v>
      </c>
      <c r="AA288">
        <f t="shared" ref="AA288:AA295" si="754">C288/$X288*1000000</f>
        <v>4018157.669732525</v>
      </c>
      <c r="AB288">
        <f t="shared" si="731"/>
        <v>268874.212452568</v>
      </c>
      <c r="AC288">
        <f t="shared" si="732"/>
        <v>5.9035994785402574E-45</v>
      </c>
      <c r="AD288">
        <f t="shared" si="733"/>
        <v>921416.7350266974</v>
      </c>
      <c r="AE288">
        <f t="shared" si="734"/>
        <v>386958.13617077633</v>
      </c>
      <c r="AF288">
        <f t="shared" si="735"/>
        <v>3604129.5693238974</v>
      </c>
      <c r="AG288">
        <f t="shared" si="736"/>
        <v>3921146.6466499693</v>
      </c>
      <c r="AH288">
        <f t="shared" si="737"/>
        <v>831735.87728100759</v>
      </c>
      <c r="AI288">
        <f t="shared" si="738"/>
        <v>1386448.8177386662</v>
      </c>
      <c r="AJ288">
        <f t="shared" si="739"/>
        <v>757835.35335801158</v>
      </c>
      <c r="AK288">
        <f t="shared" si="740"/>
        <v>5652881.6656513484</v>
      </c>
      <c r="AL288">
        <f t="shared" si="741"/>
        <v>12831782.552016757</v>
      </c>
      <c r="AM288">
        <f t="shared" si="742"/>
        <v>6931758.1853249753</v>
      </c>
      <c r="AN288">
        <f t="shared" si="743"/>
        <v>101299.41719173666</v>
      </c>
      <c r="AO288">
        <f t="shared" si="744"/>
        <v>161596.66117745978</v>
      </c>
      <c r="AP288">
        <f t="shared" si="745"/>
        <v>1464610.3301470757</v>
      </c>
      <c r="AQ288">
        <f t="shared" si="746"/>
        <v>97790.713187137619</v>
      </c>
      <c r="AR288">
        <f t="shared" si="747"/>
        <v>78265.582514195543</v>
      </c>
      <c r="AS288">
        <f t="shared" si="748"/>
        <v>6865437.9312974047</v>
      </c>
      <c r="AT288">
        <f t="shared" si="750"/>
        <v>2029736.7833726483</v>
      </c>
      <c r="AU288">
        <f t="shared" si="751"/>
        <v>14988137.160385134</v>
      </c>
    </row>
    <row r="289" spans="1:47">
      <c r="A289" s="3" t="s">
        <v>79</v>
      </c>
      <c r="B289" s="5">
        <v>14253</v>
      </c>
      <c r="C289" s="6">
        <f>$B$289*C296</f>
        <v>850.97773056014375</v>
      </c>
      <c r="D289" s="6">
        <f t="shared" ref="D289:W289" si="755">$B$289*D296</f>
        <v>56.94300371599482</v>
      </c>
      <c r="E289" s="6">
        <f t="shared" si="755"/>
        <v>1.2502823680183401E-48</v>
      </c>
      <c r="F289" s="6">
        <f t="shared" si="755"/>
        <v>195.14045652801664</v>
      </c>
      <c r="G289" s="6">
        <f t="shared" si="755"/>
        <v>81.951178526628155</v>
      </c>
      <c r="H289" s="6">
        <f t="shared" si="755"/>
        <v>763.29359214819465</v>
      </c>
      <c r="I289" s="6">
        <f t="shared" si="755"/>
        <v>830.43243914861841</v>
      </c>
      <c r="J289" s="6">
        <f t="shared" si="755"/>
        <v>176.1475699685914</v>
      </c>
      <c r="K289" s="6">
        <f t="shared" si="755"/>
        <v>293.62637443134042</v>
      </c>
      <c r="L289" s="6">
        <f t="shared" si="755"/>
        <v>160.49669080849534</v>
      </c>
      <c r="M289" s="6">
        <f t="shared" si="755"/>
        <v>1197.1845821772461</v>
      </c>
      <c r="N289" s="6">
        <f t="shared" si="755"/>
        <v>2717.5541859419741</v>
      </c>
      <c r="O289" s="6">
        <f t="shared" si="755"/>
        <v>1468.0289660540395</v>
      </c>
      <c r="P289" s="6">
        <f t="shared" si="755"/>
        <v>21.453500642404496</v>
      </c>
      <c r="Q289" s="6">
        <f t="shared" si="755"/>
        <v>34.223435538816254</v>
      </c>
      <c r="R289" s="6">
        <f t="shared" si="755"/>
        <v>310.17965877542747</v>
      </c>
      <c r="S289" s="6">
        <f t="shared" si="755"/>
        <v>20.710416568443868</v>
      </c>
      <c r="T289" s="6">
        <f t="shared" si="755"/>
        <v>16.57532462964085</v>
      </c>
      <c r="U289" s="6">
        <f t="shared" si="755"/>
        <v>1453.9834596550058</v>
      </c>
      <c r="V289" s="6">
        <f t="shared" si="755"/>
        <v>429.86386884710777</v>
      </c>
      <c r="W289" s="6">
        <f t="shared" si="755"/>
        <v>3174.2335653338682</v>
      </c>
      <c r="X289">
        <v>0.5</v>
      </c>
      <c r="Z289" t="s">
        <v>79</v>
      </c>
      <c r="AA289">
        <f t="shared" si="754"/>
        <v>1701955461.1202874</v>
      </c>
      <c r="AB289">
        <f t="shared" si="731"/>
        <v>113886007.43198964</v>
      </c>
      <c r="AC289">
        <f t="shared" si="732"/>
        <v>2.5005647360366804E-42</v>
      </c>
      <c r="AD289">
        <f t="shared" si="733"/>
        <v>390280913.05603331</v>
      </c>
      <c r="AE289">
        <f t="shared" si="734"/>
        <v>163902357.0532563</v>
      </c>
      <c r="AF289">
        <f t="shared" si="735"/>
        <v>1526587184.2963893</v>
      </c>
      <c r="AG289">
        <f t="shared" si="736"/>
        <v>1660864878.2972369</v>
      </c>
      <c r="AH289">
        <f t="shared" si="737"/>
        <v>352295139.93718278</v>
      </c>
      <c r="AI289">
        <f t="shared" si="738"/>
        <v>587252748.86268079</v>
      </c>
      <c r="AJ289">
        <f t="shared" si="739"/>
        <v>320993381.61699069</v>
      </c>
      <c r="AK289">
        <f t="shared" si="740"/>
        <v>2394369164.3544922</v>
      </c>
      <c r="AL289">
        <f t="shared" si="741"/>
        <v>5435108371.8839483</v>
      </c>
      <c r="AM289">
        <f t="shared" si="742"/>
        <v>2936057932.108079</v>
      </c>
      <c r="AN289">
        <f t="shared" si="743"/>
        <v>42907001.284808993</v>
      </c>
      <c r="AO289">
        <f t="shared" si="744"/>
        <v>68446871.077632502</v>
      </c>
      <c r="AP289">
        <f t="shared" si="745"/>
        <v>620359317.55085492</v>
      </c>
      <c r="AQ289">
        <f t="shared" si="746"/>
        <v>41420833.136887737</v>
      </c>
      <c r="AR289">
        <f t="shared" si="747"/>
        <v>33150649.259281699</v>
      </c>
      <c r="AS289">
        <f t="shared" si="748"/>
        <v>2907966919.3100119</v>
      </c>
      <c r="AT289">
        <f t="shared" si="750"/>
        <v>859727737.69421554</v>
      </c>
      <c r="AU289">
        <f t="shared" si="751"/>
        <v>6348467130.6677361</v>
      </c>
    </row>
    <row r="290" spans="1:47">
      <c r="A290" s="3" t="s">
        <v>80</v>
      </c>
      <c r="B290" s="5">
        <v>2580</v>
      </c>
      <c r="C290" s="6">
        <f>$B$290*C296</f>
        <v>154.03932820074166</v>
      </c>
      <c r="D290" s="6">
        <f t="shared" ref="D290:W290" si="756">$B$290*D296</f>
        <v>10.307510670544211</v>
      </c>
      <c r="E290" s="6">
        <f t="shared" si="756"/>
        <v>2.2631926678505E-49</v>
      </c>
      <c r="F290" s="6">
        <f t="shared" si="756"/>
        <v>35.32325670681842</v>
      </c>
      <c r="G290" s="6">
        <f t="shared" si="756"/>
        <v>14.834353511450267</v>
      </c>
      <c r="H290" s="6">
        <f t="shared" si="756"/>
        <v>138.16722568879129</v>
      </c>
      <c r="I290" s="6">
        <f t="shared" si="756"/>
        <v>150.32033207068235</v>
      </c>
      <c r="J290" s="6">
        <f t="shared" si="756"/>
        <v>31.885268400965817</v>
      </c>
      <c r="K290" s="6">
        <f t="shared" si="756"/>
        <v>53.150638183740845</v>
      </c>
      <c r="L290" s="6">
        <f t="shared" si="756"/>
        <v>29.052231971228373</v>
      </c>
      <c r="M290" s="6">
        <f t="shared" si="756"/>
        <v>216.70779639495507</v>
      </c>
      <c r="N290" s="6">
        <f t="shared" si="756"/>
        <v>491.91677539677914</v>
      </c>
      <c r="O290" s="6">
        <f t="shared" si="756"/>
        <v>265.73456341959042</v>
      </c>
      <c r="P290" s="6">
        <f t="shared" si="756"/>
        <v>3.883395191005655</v>
      </c>
      <c r="Q290" s="6">
        <f t="shared" si="756"/>
        <v>6.1949388683186655</v>
      </c>
      <c r="R290" s="6">
        <f t="shared" si="756"/>
        <v>56.147023057644205</v>
      </c>
      <c r="S290" s="6">
        <f t="shared" si="756"/>
        <v>3.7488861816168653</v>
      </c>
      <c r="T290" s="6">
        <f t="shared" si="756"/>
        <v>3.0003744856853571</v>
      </c>
      <c r="U290" s="6">
        <f t="shared" si="756"/>
        <v>263.19212277484849</v>
      </c>
      <c r="V290" s="6">
        <f t="shared" si="756"/>
        <v>77.811603285311023</v>
      </c>
      <c r="W290" s="6">
        <f t="shared" si="756"/>
        <v>574.58237553928154</v>
      </c>
      <c r="X290">
        <v>0.5</v>
      </c>
      <c r="Z290" t="s">
        <v>80</v>
      </c>
      <c r="AA290">
        <f t="shared" si="754"/>
        <v>308078656.40148336</v>
      </c>
      <c r="AB290">
        <f t="shared" si="731"/>
        <v>20615021.341088422</v>
      </c>
      <c r="AC290">
        <f t="shared" si="732"/>
        <v>4.5263853357009999E-43</v>
      </c>
      <c r="AD290">
        <f t="shared" si="733"/>
        <v>70646513.413636833</v>
      </c>
      <c r="AE290">
        <f t="shared" si="734"/>
        <v>29668707.022900533</v>
      </c>
      <c r="AF290">
        <f t="shared" si="735"/>
        <v>276334451.37758261</v>
      </c>
      <c r="AG290">
        <f t="shared" si="736"/>
        <v>300640664.14136469</v>
      </c>
      <c r="AH290">
        <f t="shared" si="737"/>
        <v>63770536.801931635</v>
      </c>
      <c r="AI290">
        <f t="shared" si="738"/>
        <v>106301276.36748169</v>
      </c>
      <c r="AJ290">
        <f t="shared" si="739"/>
        <v>58104463.942456745</v>
      </c>
      <c r="AK290">
        <f t="shared" si="740"/>
        <v>433415592.78991014</v>
      </c>
      <c r="AL290">
        <f t="shared" si="741"/>
        <v>983833550.79355824</v>
      </c>
      <c r="AM290">
        <f t="shared" si="742"/>
        <v>531469126.83918083</v>
      </c>
      <c r="AN290">
        <f t="shared" si="743"/>
        <v>7766790.3820113102</v>
      </c>
      <c r="AO290">
        <f t="shared" si="744"/>
        <v>12389877.736637332</v>
      </c>
      <c r="AP290">
        <f t="shared" si="745"/>
        <v>112294046.11528841</v>
      </c>
      <c r="AQ290">
        <f t="shared" si="746"/>
        <v>7497772.3632337302</v>
      </c>
      <c r="AR290">
        <f t="shared" si="747"/>
        <v>6000748.9713707147</v>
      </c>
      <c r="AS290">
        <f t="shared" si="748"/>
        <v>526384245.54969698</v>
      </c>
      <c r="AT290">
        <f t="shared" si="750"/>
        <v>155623206.57062206</v>
      </c>
      <c r="AU290">
        <f t="shared" si="751"/>
        <v>1149164751.078563</v>
      </c>
    </row>
    <row r="291" spans="1:47">
      <c r="A291" s="3" t="s">
        <v>81</v>
      </c>
      <c r="B291" s="5">
        <v>88</v>
      </c>
      <c r="C291" s="6">
        <f>$B$291*C296</f>
        <v>5.2540546052966146</v>
      </c>
      <c r="D291" s="6">
        <f t="shared" ref="D291:W291" si="757">$B$291*D296</f>
        <v>0.35157400736739941</v>
      </c>
      <c r="E291" s="6">
        <f t="shared" si="757"/>
        <v>7.7194168515831002E-51</v>
      </c>
      <c r="F291" s="6">
        <f t="shared" si="757"/>
        <v>1.2048242597674499</v>
      </c>
      <c r="G291" s="6">
        <f t="shared" si="757"/>
        <v>0.50597794922776107</v>
      </c>
      <c r="H291" s="6">
        <f t="shared" si="757"/>
        <v>4.7126805661293156</v>
      </c>
      <c r="I291" s="6">
        <f t="shared" si="757"/>
        <v>5.1272051248914909</v>
      </c>
      <c r="J291" s="6">
        <f t="shared" si="757"/>
        <v>1.087559542358524</v>
      </c>
      <c r="K291" s="6">
        <f t="shared" si="757"/>
        <v>1.8128899845617032</v>
      </c>
      <c r="L291" s="6">
        <f t="shared" si="757"/>
        <v>0.99092884242949497</v>
      </c>
      <c r="M291" s="6">
        <f t="shared" si="757"/>
        <v>7.3915837530062198</v>
      </c>
      <c r="N291" s="6">
        <f t="shared" si="757"/>
        <v>16.778556680200218</v>
      </c>
      <c r="O291" s="6">
        <f t="shared" si="757"/>
        <v>9.0638145662495955</v>
      </c>
      <c r="P291" s="6">
        <f t="shared" si="757"/>
        <v>0.1324568902358518</v>
      </c>
      <c r="Q291" s="6">
        <f t="shared" si="757"/>
        <v>0.21130024046978393</v>
      </c>
      <c r="R291" s="6">
        <f t="shared" si="757"/>
        <v>1.9150922593305002</v>
      </c>
      <c r="S291" s="6">
        <f t="shared" si="757"/>
        <v>0.12786898603964503</v>
      </c>
      <c r="T291" s="6">
        <f t="shared" si="757"/>
        <v>0.1023383545505083</v>
      </c>
      <c r="U291" s="6">
        <f t="shared" si="757"/>
        <v>8.9770956605374668</v>
      </c>
      <c r="V291" s="6">
        <f t="shared" si="757"/>
        <v>2.6540391818245621</v>
      </c>
      <c r="W291" s="6">
        <f t="shared" si="757"/>
        <v>19.598158545525884</v>
      </c>
      <c r="X291">
        <v>0.05</v>
      </c>
      <c r="Z291" t="s">
        <v>81</v>
      </c>
      <c r="AA291">
        <f t="shared" si="754"/>
        <v>105081092.10593228</v>
      </c>
      <c r="AB291">
        <f t="shared" si="731"/>
        <v>7031480.1473479886</v>
      </c>
      <c r="AC291">
        <f t="shared" si="732"/>
        <v>1.5438833703166199E-43</v>
      </c>
      <c r="AD291">
        <f t="shared" si="733"/>
        <v>24096485.195348997</v>
      </c>
      <c r="AE291">
        <f t="shared" si="734"/>
        <v>10119558.98455522</v>
      </c>
      <c r="AF291">
        <f t="shared" si="735"/>
        <v>94253611.322586313</v>
      </c>
      <c r="AG291">
        <f t="shared" si="736"/>
        <v>102544102.49782981</v>
      </c>
      <c r="AH291">
        <f t="shared" si="737"/>
        <v>21751190.84717048</v>
      </c>
      <c r="AI291">
        <f t="shared" si="738"/>
        <v>36257799.69123406</v>
      </c>
      <c r="AJ291">
        <f t="shared" si="739"/>
        <v>19818576.848589897</v>
      </c>
      <c r="AK291">
        <f t="shared" si="740"/>
        <v>147831675.0601244</v>
      </c>
      <c r="AL291">
        <f t="shared" si="741"/>
        <v>335571133.60400432</v>
      </c>
      <c r="AM291">
        <f t="shared" si="742"/>
        <v>181276291.32499188</v>
      </c>
      <c r="AN291">
        <f t="shared" si="743"/>
        <v>2649137.804717036</v>
      </c>
      <c r="AO291">
        <f t="shared" si="744"/>
        <v>4226004.8093956783</v>
      </c>
      <c r="AP291">
        <f t="shared" si="745"/>
        <v>38301845.186610006</v>
      </c>
      <c r="AQ291">
        <f t="shared" si="746"/>
        <v>2557379.7207929008</v>
      </c>
      <c r="AR291">
        <f t="shared" si="747"/>
        <v>2046767.0910101656</v>
      </c>
      <c r="AS291">
        <f t="shared" si="748"/>
        <v>179541913.21074933</v>
      </c>
      <c r="AT291">
        <f t="shared" si="750"/>
        <v>53080783.636491239</v>
      </c>
      <c r="AU291">
        <f t="shared" si="751"/>
        <v>391963170.91051763</v>
      </c>
    </row>
    <row r="292" spans="1:47">
      <c r="A292" s="3" t="s">
        <v>82</v>
      </c>
      <c r="B292" s="5">
        <v>2093</v>
      </c>
      <c r="C292" s="6">
        <f>$B$292*C296</f>
        <v>124.96291237370244</v>
      </c>
      <c r="D292" s="6">
        <f t="shared" ref="D292:W292" si="758">$B$292*D296</f>
        <v>8.3618681524996248</v>
      </c>
      <c r="E292" s="6">
        <f t="shared" si="758"/>
        <v>1.8359931216322076E-49</v>
      </c>
      <c r="F292" s="6">
        <f t="shared" si="758"/>
        <v>28.655649723787189</v>
      </c>
      <c r="G292" s="6">
        <f t="shared" si="758"/>
        <v>12.034225542428453</v>
      </c>
      <c r="H292" s="6">
        <f t="shared" si="758"/>
        <v>112.08682301032565</v>
      </c>
      <c r="I292" s="6">
        <f t="shared" si="758"/>
        <v>121.94591279997603</v>
      </c>
      <c r="J292" s="6">
        <f t="shared" si="758"/>
        <v>25.866615024504441</v>
      </c>
      <c r="K292" s="6">
        <f t="shared" si="758"/>
        <v>43.117940200995967</v>
      </c>
      <c r="L292" s="6">
        <f t="shared" si="758"/>
        <v>23.56834167278333</v>
      </c>
      <c r="M292" s="6">
        <f t="shared" si="758"/>
        <v>175.8020999436593</v>
      </c>
      <c r="N292" s="6">
        <f t="shared" si="758"/>
        <v>399.06271740521657</v>
      </c>
      <c r="O292" s="6">
        <f t="shared" si="758"/>
        <v>215.57458962682276</v>
      </c>
      <c r="P292" s="6">
        <f t="shared" si="758"/>
        <v>3.1503667189049751</v>
      </c>
      <c r="Q292" s="6">
        <f t="shared" si="758"/>
        <v>5.0255841284461109</v>
      </c>
      <c r="R292" s="6">
        <f t="shared" si="758"/>
        <v>45.548728395212919</v>
      </c>
      <c r="S292" s="6">
        <f t="shared" si="758"/>
        <v>3.0412475884201937</v>
      </c>
      <c r="T292" s="6">
        <f t="shared" si="758"/>
        <v>2.4340247281160665</v>
      </c>
      <c r="U292" s="6">
        <f t="shared" si="758"/>
        <v>213.51205928982861</v>
      </c>
      <c r="V292" s="6">
        <f t="shared" si="758"/>
        <v>63.123909176804645</v>
      </c>
      <c r="W292" s="6">
        <f t="shared" si="758"/>
        <v>466.12438449756445</v>
      </c>
      <c r="X292">
        <v>0.1</v>
      </c>
      <c r="Z292" t="s">
        <v>82</v>
      </c>
      <c r="AA292">
        <f t="shared" si="754"/>
        <v>1249629123.7370243</v>
      </c>
      <c r="AB292">
        <f t="shared" si="731"/>
        <v>83618681.524996251</v>
      </c>
      <c r="AC292">
        <f t="shared" si="732"/>
        <v>1.8359931216322077E-42</v>
      </c>
      <c r="AD292">
        <f t="shared" si="733"/>
        <v>286556497.23787189</v>
      </c>
      <c r="AE292">
        <f t="shared" si="734"/>
        <v>120342255.42428453</v>
      </c>
      <c r="AF292">
        <f t="shared" si="735"/>
        <v>1120868230.1032562</v>
      </c>
      <c r="AG292">
        <f t="shared" si="736"/>
        <v>1219459127.9997604</v>
      </c>
      <c r="AH292">
        <f t="shared" si="737"/>
        <v>258666150.24504438</v>
      </c>
      <c r="AI292">
        <f t="shared" si="738"/>
        <v>431179402.00995964</v>
      </c>
      <c r="AJ292">
        <f t="shared" si="739"/>
        <v>235683416.72783327</v>
      </c>
      <c r="AK292">
        <f t="shared" si="740"/>
        <v>1758020999.4365931</v>
      </c>
      <c r="AL292">
        <f t="shared" si="741"/>
        <v>3990627174.0521655</v>
      </c>
      <c r="AM292">
        <f t="shared" si="742"/>
        <v>2155745896.2682276</v>
      </c>
      <c r="AN292">
        <f t="shared" si="743"/>
        <v>31503667.189049751</v>
      </c>
      <c r="AO292">
        <f t="shared" si="744"/>
        <v>50255841.284461103</v>
      </c>
      <c r="AP292">
        <f t="shared" si="745"/>
        <v>455487283.95212919</v>
      </c>
      <c r="AQ292">
        <f t="shared" si="746"/>
        <v>30412475.884201936</v>
      </c>
      <c r="AR292">
        <f t="shared" si="747"/>
        <v>24340247.281160664</v>
      </c>
      <c r="AS292">
        <f t="shared" si="748"/>
        <v>2135120592.8982859</v>
      </c>
      <c r="AT292">
        <f t="shared" si="750"/>
        <v>631239091.76804638</v>
      </c>
      <c r="AU292">
        <f t="shared" si="751"/>
        <v>4661243844.9756451</v>
      </c>
    </row>
    <row r="293" spans="1:47">
      <c r="A293" s="3" t="s">
        <v>83</v>
      </c>
      <c r="B293" s="5">
        <v>1228</v>
      </c>
      <c r="C293" s="6">
        <f>$B$293*C296</f>
        <v>73.31794381027548</v>
      </c>
      <c r="D293" s="6">
        <f t="shared" ref="D293:W293" si="759">$B$293*D296</f>
        <v>4.906055466445074</v>
      </c>
      <c r="E293" s="6">
        <f t="shared" si="759"/>
        <v>1.0772095333800052E-49</v>
      </c>
      <c r="F293" s="6">
        <f t="shared" si="759"/>
        <v>16.81277489766396</v>
      </c>
      <c r="G293" s="6">
        <f t="shared" si="759"/>
        <v>7.0606922914964834</v>
      </c>
      <c r="H293" s="6">
        <f t="shared" si="759"/>
        <v>65.763315172804539</v>
      </c>
      <c r="I293" s="6">
        <f t="shared" si="759"/>
        <v>71.54781697007671</v>
      </c>
      <c r="J293" s="6">
        <f t="shared" si="759"/>
        <v>15.176399068366676</v>
      </c>
      <c r="K293" s="6">
        <f t="shared" si="759"/>
        <v>25.298055693656497</v>
      </c>
      <c r="L293" s="6">
        <f t="shared" si="759"/>
        <v>13.827961573902497</v>
      </c>
      <c r="M293" s="6">
        <f t="shared" si="759"/>
        <v>103.14619146240497</v>
      </c>
      <c r="N293" s="6">
        <f t="shared" si="759"/>
        <v>234.13713185552123</v>
      </c>
      <c r="O293" s="6">
        <f t="shared" si="759"/>
        <v>126.48141235630118</v>
      </c>
      <c r="P293" s="6">
        <f t="shared" si="759"/>
        <v>1.8483756955639319</v>
      </c>
      <c r="Q293" s="6">
        <f t="shared" si="759"/>
        <v>2.9485988101919851</v>
      </c>
      <c r="R293" s="6">
        <f t="shared" si="759"/>
        <v>26.724241982475615</v>
      </c>
      <c r="S293" s="6">
        <f t="shared" si="759"/>
        <v>1.7843535779168647</v>
      </c>
      <c r="T293" s="6">
        <f t="shared" si="759"/>
        <v>1.4280852203184566</v>
      </c>
      <c r="U293" s="6">
        <f t="shared" si="759"/>
        <v>125.27128944477283</v>
      </c>
      <c r="V293" s="6">
        <f t="shared" si="759"/>
        <v>37.035910400915483</v>
      </c>
      <c r="W293" s="6">
        <f t="shared" si="759"/>
        <v>273.48339424892936</v>
      </c>
      <c r="X293">
        <v>1.5</v>
      </c>
      <c r="Z293" t="s">
        <v>83</v>
      </c>
      <c r="AA293">
        <f t="shared" si="754"/>
        <v>48878629.20685032</v>
      </c>
      <c r="AB293">
        <f t="shared" si="731"/>
        <v>3270703.644296716</v>
      </c>
      <c r="AC293">
        <f t="shared" si="732"/>
        <v>7.1813968892000349E-44</v>
      </c>
      <c r="AD293">
        <f t="shared" si="733"/>
        <v>11208516.59844264</v>
      </c>
      <c r="AE293">
        <f t="shared" si="734"/>
        <v>4707128.1943309885</v>
      </c>
      <c r="AF293">
        <f t="shared" si="735"/>
        <v>43842210.115203023</v>
      </c>
      <c r="AG293">
        <f t="shared" si="736"/>
        <v>47698544.646717809</v>
      </c>
      <c r="AH293">
        <f t="shared" si="737"/>
        <v>10117599.378911117</v>
      </c>
      <c r="AI293">
        <f t="shared" si="738"/>
        <v>16865370.462437663</v>
      </c>
      <c r="AJ293">
        <f t="shared" si="739"/>
        <v>9218641.0492683314</v>
      </c>
      <c r="AK293">
        <f t="shared" si="740"/>
        <v>68764127.641603306</v>
      </c>
      <c r="AL293">
        <f t="shared" si="741"/>
        <v>156091421.23701414</v>
      </c>
      <c r="AM293">
        <f t="shared" si="742"/>
        <v>84320941.570867449</v>
      </c>
      <c r="AN293">
        <f t="shared" si="743"/>
        <v>1232250.4637092878</v>
      </c>
      <c r="AO293">
        <f t="shared" si="744"/>
        <v>1965732.5401279901</v>
      </c>
      <c r="AP293">
        <f t="shared" si="745"/>
        <v>17816161.321650408</v>
      </c>
      <c r="AQ293">
        <f t="shared" si="746"/>
        <v>1189569.0519445764</v>
      </c>
      <c r="AR293">
        <f t="shared" si="747"/>
        <v>952056.81354563776</v>
      </c>
      <c r="AS293">
        <f t="shared" si="748"/>
        <v>83514192.963181883</v>
      </c>
      <c r="AT293">
        <f t="shared" si="750"/>
        <v>24690606.933943655</v>
      </c>
      <c r="AU293">
        <f t="shared" si="751"/>
        <v>182322262.83261958</v>
      </c>
    </row>
    <row r="294" spans="1:47">
      <c r="A294" s="3" t="s">
        <v>84</v>
      </c>
      <c r="B294" s="5">
        <v>9206</v>
      </c>
      <c r="C294" s="6">
        <f>$B$294*C296</f>
        <v>549.64575791318896</v>
      </c>
      <c r="D294" s="6">
        <f t="shared" ref="D294:W294" si="760">$B$294*D296</f>
        <v>36.779435361639536</v>
      </c>
      <c r="E294" s="6">
        <f t="shared" si="760"/>
        <v>8.075562674508411E-49</v>
      </c>
      <c r="F294" s="6">
        <f t="shared" si="760"/>
        <v>126.04104699339936</v>
      </c>
      <c r="G294" s="6">
        <f t="shared" si="760"/>
        <v>52.932193188531457</v>
      </c>
      <c r="H294" s="6">
        <f t="shared" si="760"/>
        <v>493.01065104302813</v>
      </c>
      <c r="I294" s="6">
        <f t="shared" si="760"/>
        <v>536.37557249717122</v>
      </c>
      <c r="J294" s="6">
        <f t="shared" si="760"/>
        <v>113.77355848809741</v>
      </c>
      <c r="K294" s="6">
        <f t="shared" si="760"/>
        <v>189.65301361221637</v>
      </c>
      <c r="L294" s="6">
        <f t="shared" si="760"/>
        <v>103.6646695841583</v>
      </c>
      <c r="M294" s="6">
        <f t="shared" si="760"/>
        <v>773.26045488835518</v>
      </c>
      <c r="N294" s="6">
        <f t="shared" si="760"/>
        <v>1755.2658272491276</v>
      </c>
      <c r="O294" s="6">
        <f t="shared" si="760"/>
        <v>948.19860110106561</v>
      </c>
      <c r="P294" s="6">
        <f t="shared" si="760"/>
        <v>13.856796948991496</v>
      </c>
      <c r="Q294" s="6">
        <f t="shared" si="760"/>
        <v>22.104886520054897</v>
      </c>
      <c r="R294" s="6">
        <f t="shared" si="760"/>
        <v>200.34476522041572</v>
      </c>
      <c r="S294" s="6">
        <f t="shared" si="760"/>
        <v>13.376839607738319</v>
      </c>
      <c r="T294" s="6">
        <f t="shared" si="760"/>
        <v>10.705987408999766</v>
      </c>
      <c r="U294" s="6">
        <f t="shared" si="760"/>
        <v>939.12662103304456</v>
      </c>
      <c r="V294" s="6">
        <f t="shared" si="760"/>
        <v>277.64868986223775</v>
      </c>
      <c r="W294" s="6">
        <f t="shared" si="760"/>
        <v>2050.2346314785373</v>
      </c>
      <c r="X294">
        <v>1</v>
      </c>
      <c r="Z294" t="s">
        <v>84</v>
      </c>
      <c r="AA294">
        <f t="shared" si="754"/>
        <v>549645757.91318893</v>
      </c>
      <c r="AB294">
        <f t="shared" si="731"/>
        <v>36779435.361639537</v>
      </c>
      <c r="AC294">
        <f t="shared" si="732"/>
        <v>8.0755626745084107E-43</v>
      </c>
      <c r="AD294">
        <f t="shared" si="733"/>
        <v>126041046.99339937</v>
      </c>
      <c r="AE294">
        <f t="shared" si="734"/>
        <v>52932193.188531458</v>
      </c>
      <c r="AF294">
        <f t="shared" si="735"/>
        <v>493010651.04302812</v>
      </c>
      <c r="AG294">
        <f t="shared" si="736"/>
        <v>536375572.49717122</v>
      </c>
      <c r="AH294">
        <f t="shared" si="737"/>
        <v>113773558.48809741</v>
      </c>
      <c r="AI294">
        <f t="shared" si="738"/>
        <v>189653013.61221638</v>
      </c>
      <c r="AJ294">
        <f t="shared" si="739"/>
        <v>103664669.5841583</v>
      </c>
      <c r="AK294">
        <f t="shared" si="740"/>
        <v>773260454.88835514</v>
      </c>
      <c r="AL294">
        <f t="shared" si="741"/>
        <v>1755265827.2491276</v>
      </c>
      <c r="AM294">
        <f t="shared" si="742"/>
        <v>948198601.10106564</v>
      </c>
      <c r="AN294">
        <f t="shared" si="743"/>
        <v>13856796.948991496</v>
      </c>
      <c r="AO294">
        <f t="shared" si="744"/>
        <v>22104886.520054899</v>
      </c>
      <c r="AP294">
        <f t="shared" si="745"/>
        <v>200344765.22041571</v>
      </c>
      <c r="AQ294">
        <f t="shared" si="746"/>
        <v>13376839.607738318</v>
      </c>
      <c r="AR294">
        <f t="shared" si="747"/>
        <v>10705987.408999765</v>
      </c>
      <c r="AS294">
        <f t="shared" si="748"/>
        <v>939126621.03304458</v>
      </c>
      <c r="AT294">
        <f t="shared" si="750"/>
        <v>277648689.86223775</v>
      </c>
      <c r="AU294">
        <f t="shared" si="751"/>
        <v>2050234631.4785373</v>
      </c>
    </row>
    <row r="295" spans="1:47">
      <c r="A295" s="3" t="s">
        <v>85</v>
      </c>
      <c r="B295" s="5">
        <v>9200</v>
      </c>
      <c r="C295">
        <f>$B$295*C296</f>
        <v>549.28752691737338</v>
      </c>
      <c r="D295">
        <f t="shared" ref="D295:W295" si="761">$B$295*D296</f>
        <v>36.755464406591756</v>
      </c>
      <c r="E295">
        <f t="shared" si="761"/>
        <v>8.0702994357459677E-49</v>
      </c>
      <c r="F295">
        <f t="shared" si="761"/>
        <v>125.95889988477886</v>
      </c>
      <c r="G295">
        <f t="shared" si="761"/>
        <v>52.897694691993202</v>
      </c>
      <c r="H295">
        <f t="shared" si="761"/>
        <v>492.68933191351931</v>
      </c>
      <c r="I295">
        <f t="shared" si="761"/>
        <v>536.02599032956493</v>
      </c>
      <c r="J295">
        <f t="shared" si="761"/>
        <v>113.69940670111842</v>
      </c>
      <c r="K295">
        <f t="shared" si="761"/>
        <v>189.52940747690533</v>
      </c>
      <c r="L295">
        <f t="shared" si="761"/>
        <v>103.59710625399265</v>
      </c>
      <c r="M295">
        <f t="shared" si="761"/>
        <v>772.75648326883208</v>
      </c>
      <c r="N295">
        <f t="shared" si="761"/>
        <v>1754.1218347482047</v>
      </c>
      <c r="O295">
        <f t="shared" si="761"/>
        <v>947.58061374427587</v>
      </c>
      <c r="P295">
        <f t="shared" si="761"/>
        <v>13.847765797384506</v>
      </c>
      <c r="Q295">
        <f t="shared" si="761"/>
        <v>22.090479685477412</v>
      </c>
      <c r="R295">
        <f t="shared" si="761"/>
        <v>200.21419074818866</v>
      </c>
      <c r="S295">
        <f t="shared" si="761"/>
        <v>13.368121267781071</v>
      </c>
      <c r="T295">
        <f t="shared" si="761"/>
        <v>10.699009793916776</v>
      </c>
      <c r="U295">
        <f t="shared" si="761"/>
        <v>938.51454632891705</v>
      </c>
      <c r="V295">
        <f t="shared" si="761"/>
        <v>277.46773264529514</v>
      </c>
      <c r="W295">
        <f t="shared" si="761"/>
        <v>2048.8983933958875</v>
      </c>
      <c r="X295">
        <v>0.5</v>
      </c>
      <c r="Z295" t="s">
        <v>167</v>
      </c>
      <c r="AA295">
        <f t="shared" si="754"/>
        <v>1098575053.8347468</v>
      </c>
      <c r="AB295">
        <f t="shared" si="731"/>
        <v>73510928.813183516</v>
      </c>
      <c r="AC295">
        <f t="shared" si="732"/>
        <v>1.6140598871491934E-42</v>
      </c>
      <c r="AD295">
        <f t="shared" si="733"/>
        <v>251917799.76955771</v>
      </c>
      <c r="AE295">
        <f t="shared" si="734"/>
        <v>105795389.3839864</v>
      </c>
      <c r="AF295">
        <f t="shared" si="735"/>
        <v>985378663.82703865</v>
      </c>
      <c r="AG295">
        <f t="shared" si="736"/>
        <v>1072051980.6591299</v>
      </c>
      <c r="AH295">
        <f t="shared" si="737"/>
        <v>227398813.40223685</v>
      </c>
      <c r="AI295">
        <f t="shared" si="738"/>
        <v>379058814.95381069</v>
      </c>
      <c r="AJ295">
        <f t="shared" si="739"/>
        <v>207194212.50798529</v>
      </c>
      <c r="AK295">
        <f t="shared" si="740"/>
        <v>1545512966.5376642</v>
      </c>
      <c r="AL295">
        <f t="shared" si="741"/>
        <v>3508243669.4964094</v>
      </c>
      <c r="AM295">
        <f t="shared" si="742"/>
        <v>1895161227.4885516</v>
      </c>
      <c r="AN295">
        <f t="shared" si="743"/>
        <v>27695531.594769012</v>
      </c>
      <c r="AO295">
        <f t="shared" si="744"/>
        <v>44180959.370954826</v>
      </c>
      <c r="AP295">
        <f t="shared" si="745"/>
        <v>400428381.49637729</v>
      </c>
      <c r="AQ295">
        <f t="shared" si="746"/>
        <v>26736242.535562143</v>
      </c>
      <c r="AR295">
        <f t="shared" si="747"/>
        <v>21398019.587833554</v>
      </c>
      <c r="AS295">
        <f t="shared" si="748"/>
        <v>1877029092.6578341</v>
      </c>
      <c r="AT295">
        <f t="shared" si="750"/>
        <v>554935465.29059029</v>
      </c>
      <c r="AU295">
        <f t="shared" si="751"/>
        <v>4097796786.7917752</v>
      </c>
    </row>
    <row r="296" spans="1:47">
      <c r="A296" s="3" t="s">
        <v>161</v>
      </c>
      <c r="B296" s="5"/>
      <c r="C296">
        <v>5.970516596927971E-2</v>
      </c>
      <c r="D296">
        <v>3.995159174629539E-3</v>
      </c>
      <c r="E296">
        <v>8.7720646040717046E-53</v>
      </c>
      <c r="F296">
        <v>1.3691184770084658E-2</v>
      </c>
      <c r="G296">
        <v>5.749749423042739E-3</v>
      </c>
      <c r="H296">
        <v>5.3553188251469493E-2</v>
      </c>
      <c r="I296">
        <v>5.8263694601039667E-2</v>
      </c>
      <c r="J296">
        <v>1.2358631163165046E-2</v>
      </c>
      <c r="K296">
        <v>2.0601022551837538E-2</v>
      </c>
      <c r="L296">
        <v>1.1260555027607897E-2</v>
      </c>
      <c r="M296">
        <v>8.3995269920525223E-2</v>
      </c>
      <c r="N296">
        <v>0.19066541682045704</v>
      </c>
      <c r="O296">
        <v>0.10299789279829086</v>
      </c>
      <c r="P296">
        <v>1.5051919344983159E-3</v>
      </c>
      <c r="Q296">
        <v>2.4011390962475447E-3</v>
      </c>
      <c r="R296">
        <v>2.1762412037846592E-2</v>
      </c>
      <c r="S296">
        <v>1.4530566595414207E-3</v>
      </c>
      <c r="T296">
        <v>1.162935847164867E-3</v>
      </c>
      <c r="U296">
        <v>0.10201245068792576</v>
      </c>
      <c r="V296">
        <v>3.0159536157097298E-2</v>
      </c>
      <c r="W296">
        <v>0.22270634710824866</v>
      </c>
      <c r="Z296" t="s">
        <v>90</v>
      </c>
      <c r="AA296">
        <f>MAX(AA285:AA295)</f>
        <v>9099664345.3779202</v>
      </c>
      <c r="AB296">
        <f t="shared" ref="AB296:AS296" si="762">MAX(AB285:AB295)</f>
        <v>608902209.80528796</v>
      </c>
      <c r="AC296">
        <f t="shared" si="762"/>
        <v>1.3369503663065684E-41</v>
      </c>
      <c r="AD296">
        <f t="shared" si="762"/>
        <v>2086673470.8086028</v>
      </c>
      <c r="AE296">
        <f t="shared" si="762"/>
        <v>876319309.56594384</v>
      </c>
      <c r="AF296">
        <f t="shared" si="762"/>
        <v>8162041421.4064655</v>
      </c>
      <c r="AG296">
        <f t="shared" si="762"/>
        <v>8879969694.144455</v>
      </c>
      <c r="AH296">
        <f t="shared" si="762"/>
        <v>1883578975.5779846</v>
      </c>
      <c r="AI296">
        <f t="shared" si="762"/>
        <v>3139801847.1255593</v>
      </c>
      <c r="AJ296">
        <f t="shared" si="762"/>
        <v>1716221191.7577195</v>
      </c>
      <c r="AK296">
        <f t="shared" si="762"/>
        <v>12801719088.587248</v>
      </c>
      <c r="AL296">
        <f t="shared" si="762"/>
        <v>29059316177.605854</v>
      </c>
      <c r="AM296">
        <f t="shared" si="762"/>
        <v>15697908841.387508</v>
      </c>
      <c r="AN296">
        <f t="shared" si="762"/>
        <v>229406302.73688832</v>
      </c>
      <c r="AO296">
        <f t="shared" si="762"/>
        <v>365957609.65908831</v>
      </c>
      <c r="AP296">
        <f t="shared" si="762"/>
        <v>3316809218.6881986</v>
      </c>
      <c r="AQ296">
        <f t="shared" si="762"/>
        <v>221460365.48070791</v>
      </c>
      <c r="AR296">
        <f t="shared" si="762"/>
        <v>177243052.46639735</v>
      </c>
      <c r="AS296">
        <f t="shared" si="762"/>
        <v>15547717609.346766</v>
      </c>
      <c r="AT296">
        <f>MAX(AT285:AT295)</f>
        <v>4596614905.7031994</v>
      </c>
      <c r="AU296">
        <f>MAX(AU285:AU295)</f>
        <v>33942674362.768181</v>
      </c>
    </row>
    <row r="298" spans="1:47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 spans="1:47">
      <c r="A299" s="9" t="s">
        <v>177</v>
      </c>
      <c r="C299">
        <v>1</v>
      </c>
      <c r="D299">
        <v>2</v>
      </c>
      <c r="E299">
        <v>3</v>
      </c>
      <c r="F299">
        <v>4</v>
      </c>
      <c r="G299">
        <v>5</v>
      </c>
      <c r="H299">
        <v>6</v>
      </c>
      <c r="I299">
        <v>7</v>
      </c>
      <c r="J299">
        <v>8</v>
      </c>
      <c r="K299">
        <v>9</v>
      </c>
      <c r="L299">
        <v>10</v>
      </c>
      <c r="M299">
        <v>11</v>
      </c>
      <c r="N299">
        <v>12</v>
      </c>
      <c r="O299">
        <v>13</v>
      </c>
      <c r="P299">
        <v>14</v>
      </c>
      <c r="Q299">
        <v>15</v>
      </c>
      <c r="R299">
        <v>16</v>
      </c>
      <c r="S299">
        <v>17</v>
      </c>
      <c r="T299">
        <v>18</v>
      </c>
      <c r="U299">
        <v>19</v>
      </c>
      <c r="V299">
        <v>20</v>
      </c>
      <c r="W299">
        <v>21</v>
      </c>
    </row>
    <row r="300" spans="1:47">
      <c r="A300" t="s">
        <v>91</v>
      </c>
      <c r="C300" t="s">
        <v>0</v>
      </c>
      <c r="D300" t="s">
        <v>1</v>
      </c>
      <c r="E300" t="s">
        <v>2</v>
      </c>
      <c r="F300" t="s">
        <v>3</v>
      </c>
      <c r="G300" t="s">
        <v>4</v>
      </c>
      <c r="H300" t="s">
        <v>5</v>
      </c>
      <c r="I300" t="s">
        <v>54</v>
      </c>
      <c r="J300" t="s">
        <v>7</v>
      </c>
      <c r="K300" t="s">
        <v>8</v>
      </c>
      <c r="L300" t="s">
        <v>10</v>
      </c>
      <c r="M300" t="s">
        <v>11</v>
      </c>
      <c r="N300" t="s">
        <v>12</v>
      </c>
      <c r="O300" t="s">
        <v>13</v>
      </c>
      <c r="P300" t="s">
        <v>14</v>
      </c>
      <c r="Q300" t="s">
        <v>15</v>
      </c>
      <c r="R300" t="s">
        <v>16</v>
      </c>
      <c r="S300" t="s">
        <v>17</v>
      </c>
      <c r="T300" t="s">
        <v>18</v>
      </c>
      <c r="U300" t="s">
        <v>19</v>
      </c>
      <c r="X300" t="s">
        <v>87</v>
      </c>
    </row>
    <row r="301" spans="1:47">
      <c r="C301" t="s">
        <v>55</v>
      </c>
      <c r="D301" t="s">
        <v>56</v>
      </c>
      <c r="E301" t="s">
        <v>57</v>
      </c>
      <c r="F301" t="s">
        <v>58</v>
      </c>
      <c r="G301" t="s">
        <v>59</v>
      </c>
      <c r="H301" t="s">
        <v>60</v>
      </c>
      <c r="I301" t="s">
        <v>61</v>
      </c>
      <c r="J301" t="s">
        <v>62</v>
      </c>
      <c r="K301" t="s">
        <v>63</v>
      </c>
      <c r="L301" t="s">
        <v>65</v>
      </c>
      <c r="M301" t="s">
        <v>66</v>
      </c>
      <c r="N301" t="s">
        <v>67</v>
      </c>
      <c r="O301" t="s">
        <v>68</v>
      </c>
      <c r="P301" t="s">
        <v>69</v>
      </c>
      <c r="Q301" t="s">
        <v>70</v>
      </c>
      <c r="R301" t="s">
        <v>69</v>
      </c>
      <c r="S301" t="s">
        <v>71</v>
      </c>
      <c r="T301" t="s">
        <v>72</v>
      </c>
      <c r="U301" t="s">
        <v>72</v>
      </c>
      <c r="X301" t="s">
        <v>88</v>
      </c>
      <c r="AA301" t="s">
        <v>0</v>
      </c>
      <c r="AB301" t="s">
        <v>1</v>
      </c>
      <c r="AC301" t="s">
        <v>2</v>
      </c>
      <c r="AD301" t="s">
        <v>3</v>
      </c>
      <c r="AE301" t="s">
        <v>4</v>
      </c>
      <c r="AF301" t="s">
        <v>5</v>
      </c>
      <c r="AG301" t="s">
        <v>6</v>
      </c>
      <c r="AH301" t="s">
        <v>7</v>
      </c>
      <c r="AI301" t="s">
        <v>8</v>
      </c>
      <c r="AJ301" t="s">
        <v>10</v>
      </c>
      <c r="AK301" t="s">
        <v>11</v>
      </c>
      <c r="AL301" t="s">
        <v>12</v>
      </c>
      <c r="AM301" t="s">
        <v>13</v>
      </c>
      <c r="AN301" t="s">
        <v>14</v>
      </c>
      <c r="AO301" t="s">
        <v>15</v>
      </c>
      <c r="AP301" t="s">
        <v>16</v>
      </c>
      <c r="AQ301" t="s">
        <v>17</v>
      </c>
      <c r="AR301" t="s">
        <v>18</v>
      </c>
      <c r="AS301" t="s">
        <v>19</v>
      </c>
    </row>
    <row r="302" spans="1:47">
      <c r="A302" t="s">
        <v>73</v>
      </c>
      <c r="C302">
        <f t="shared" ref="C302:K302" si="763">C284</f>
        <v>30710.542845153712</v>
      </c>
      <c r="D302">
        <f t="shared" si="763"/>
        <v>1143.2501769200137</v>
      </c>
      <c r="E302">
        <f t="shared" si="763"/>
        <v>3.469895346916869E-47</v>
      </c>
      <c r="F302">
        <f t="shared" si="763"/>
        <v>2182.6220987053425</v>
      </c>
      <c r="G302">
        <f t="shared" si="763"/>
        <v>3032.9830582564891</v>
      </c>
      <c r="H302">
        <f t="shared" si="763"/>
        <v>42340.136964417834</v>
      </c>
      <c r="I302">
        <f t="shared" si="763"/>
        <v>62028.833158897753</v>
      </c>
      <c r="J302">
        <f t="shared" si="763"/>
        <v>13152.964244430414</v>
      </c>
      <c r="K302">
        <f t="shared" si="763"/>
        <v>21824.822297909788</v>
      </c>
      <c r="L302">
        <f>M284</f>
        <v>75946.126881976103</v>
      </c>
      <c r="M302">
        <f>L284+N284</f>
        <v>101398.36202869171</v>
      </c>
      <c r="N302">
        <f>O284</f>
        <v>2533.3263859647877</v>
      </c>
      <c r="O302">
        <f t="shared" ref="O302" si="764">P284</f>
        <v>549.0487181753216</v>
      </c>
      <c r="P302">
        <f t="shared" ref="P302" si="765">Q284</f>
        <v>18714.918125366577</v>
      </c>
      <c r="Q302">
        <f t="shared" ref="Q302" si="766">R284</f>
        <v>1363.1798727158559</v>
      </c>
      <c r="R302">
        <f t="shared" ref="R302" si="767">S284</f>
        <v>450.89544247225541</v>
      </c>
      <c r="S302">
        <f t="shared" ref="S302" si="768">T284</f>
        <v>66089.909564580128</v>
      </c>
      <c r="T302">
        <f t="shared" ref="T302" si="769">U284</f>
        <v>27152.873090063436</v>
      </c>
      <c r="U302">
        <f t="shared" ref="U302" si="770">V284</f>
        <v>0</v>
      </c>
      <c r="AA302">
        <v>1</v>
      </c>
      <c r="AB302" t="s">
        <v>20</v>
      </c>
      <c r="AC302">
        <v>6</v>
      </c>
      <c r="AD302" t="s">
        <v>21</v>
      </c>
      <c r="AE302" t="s">
        <v>22</v>
      </c>
      <c r="AF302">
        <v>12</v>
      </c>
      <c r="AG302" t="s">
        <v>23</v>
      </c>
      <c r="AH302" t="s">
        <v>24</v>
      </c>
      <c r="AI302">
        <v>27</v>
      </c>
      <c r="AJ302">
        <v>37</v>
      </c>
      <c r="AK302" t="s">
        <v>25</v>
      </c>
      <c r="AL302">
        <v>2</v>
      </c>
      <c r="AM302">
        <v>11</v>
      </c>
      <c r="AN302">
        <v>0</v>
      </c>
      <c r="AO302">
        <v>0</v>
      </c>
      <c r="AP302">
        <v>3</v>
      </c>
      <c r="AQ302">
        <v>26</v>
      </c>
      <c r="AR302">
        <v>0</v>
      </c>
      <c r="AS302">
        <v>25</v>
      </c>
    </row>
    <row r="303" spans="1:47">
      <c r="C303">
        <f>C304-C302</f>
        <v>12013.458934641374</v>
      </c>
      <c r="D303">
        <f t="shared" ref="D303:U303" si="771">D304-D302</f>
        <v>1715.6178107389158</v>
      </c>
      <c r="E303">
        <f t="shared" si="771"/>
        <v>2.8072449586585739E-47</v>
      </c>
      <c r="F303">
        <f t="shared" si="771"/>
        <v>7614.5569726261474</v>
      </c>
      <c r="G303">
        <f t="shared" si="771"/>
        <v>1081.4398831327035</v>
      </c>
      <c r="H303">
        <f t="shared" si="771"/>
        <v>-4018.3858558665379</v>
      </c>
      <c r="I303">
        <f t="shared" si="771"/>
        <v>-20336.323785201981</v>
      </c>
      <c r="J303">
        <f t="shared" si="771"/>
        <v>-4309.3378807992813</v>
      </c>
      <c r="K303">
        <f t="shared" si="771"/>
        <v>-7083.0807771982272</v>
      </c>
      <c r="L303">
        <f t="shared" si="771"/>
        <v>-15840.539646436904</v>
      </c>
      <c r="M303">
        <f t="shared" si="771"/>
        <v>43096.430684262159</v>
      </c>
      <c r="N303">
        <f t="shared" si="771"/>
        <v>71170.214736314578</v>
      </c>
      <c r="O303">
        <f t="shared" si="771"/>
        <v>528.04104188878671</v>
      </c>
      <c r="P303">
        <f t="shared" si="771"/>
        <v>-16996.70380745647</v>
      </c>
      <c r="Q303">
        <f t="shared" si="771"/>
        <v>14209.632220562522</v>
      </c>
      <c r="R303">
        <f t="shared" si="771"/>
        <v>588.88720113237309</v>
      </c>
      <c r="S303">
        <f t="shared" si="771"/>
        <v>-65257.732442258348</v>
      </c>
      <c r="T303">
        <f t="shared" si="771"/>
        <v>45845.502410554545</v>
      </c>
      <c r="U303">
        <f t="shared" si="771"/>
        <v>21581.651361904154</v>
      </c>
    </row>
    <row r="304" spans="1:47">
      <c r="A304" t="s">
        <v>74</v>
      </c>
      <c r="B304" t="s">
        <v>86</v>
      </c>
      <c r="C304">
        <f t="shared" ref="C304:K304" si="772">C285</f>
        <v>42724.001779795086</v>
      </c>
      <c r="D304">
        <f t="shared" si="772"/>
        <v>2858.8679876589295</v>
      </c>
      <c r="E304">
        <f t="shared" si="772"/>
        <v>6.2771403055754429E-47</v>
      </c>
      <c r="F304">
        <f t="shared" si="772"/>
        <v>9797.1790713314895</v>
      </c>
      <c r="G304">
        <f t="shared" si="772"/>
        <v>4114.4229413891926</v>
      </c>
      <c r="H304">
        <f t="shared" si="772"/>
        <v>38321.751108551296</v>
      </c>
      <c r="I304">
        <f t="shared" si="772"/>
        <v>41692.509373695772</v>
      </c>
      <c r="J304">
        <f t="shared" si="772"/>
        <v>8843.6263636311323</v>
      </c>
      <c r="K304">
        <f t="shared" si="772"/>
        <v>14741.741520711561</v>
      </c>
      <c r="L304">
        <f t="shared" ref="L304" si="773">M285</f>
        <v>60105.587235539198</v>
      </c>
      <c r="M304">
        <f t="shared" ref="M304" si="774">L285+N285</f>
        <v>144494.79271295387</v>
      </c>
      <c r="N304">
        <f t="shared" ref="N304" si="775">O285</f>
        <v>73703.541122279363</v>
      </c>
      <c r="O304">
        <f t="shared" ref="O304" si="776">P285</f>
        <v>1077.0897600641083</v>
      </c>
      <c r="P304">
        <f t="shared" ref="P304" si="777">Q285</f>
        <v>1718.2143179101067</v>
      </c>
      <c r="Q304">
        <f t="shared" ref="Q304" si="778">R285</f>
        <v>15572.812093278379</v>
      </c>
      <c r="R304">
        <f t="shared" ref="R304" si="779">S285</f>
        <v>1039.7826436046284</v>
      </c>
      <c r="S304">
        <f t="shared" ref="S304" si="780">T285</f>
        <v>832.17712232177701</v>
      </c>
      <c r="T304">
        <f t="shared" ref="T304" si="781">U285</f>
        <v>72998.375500617985</v>
      </c>
      <c r="U304">
        <f t="shared" ref="U304" si="782">V285</f>
        <v>21581.651361904154</v>
      </c>
      <c r="AA304">
        <v>1</v>
      </c>
      <c r="AB304">
        <v>2</v>
      </c>
      <c r="AC304">
        <v>3</v>
      </c>
      <c r="AD304">
        <v>4</v>
      </c>
      <c r="AE304">
        <v>5</v>
      </c>
      <c r="AF304">
        <v>6</v>
      </c>
      <c r="AG304">
        <v>7</v>
      </c>
      <c r="AH304">
        <v>8</v>
      </c>
      <c r="AI304">
        <v>9</v>
      </c>
      <c r="AJ304">
        <v>10</v>
      </c>
      <c r="AK304">
        <v>11</v>
      </c>
      <c r="AL304">
        <v>12</v>
      </c>
      <c r="AM304">
        <v>13</v>
      </c>
      <c r="AN304">
        <v>14</v>
      </c>
      <c r="AO304">
        <v>15</v>
      </c>
      <c r="AP304">
        <v>16</v>
      </c>
      <c r="AQ304">
        <v>17</v>
      </c>
      <c r="AR304">
        <v>18</v>
      </c>
      <c r="AS304">
        <v>19</v>
      </c>
      <c r="AT304">
        <v>20</v>
      </c>
      <c r="AU304">
        <v>21</v>
      </c>
    </row>
    <row r="305" spans="1:47">
      <c r="A305" s="3" t="s">
        <v>75</v>
      </c>
      <c r="B305" s="5">
        <v>1757630</v>
      </c>
      <c r="C305" s="5">
        <f>$B$305*C316</f>
        <v>78550.21116132426</v>
      </c>
      <c r="D305" s="5">
        <f t="shared" ref="D305:W305" si="783">$B$305*D316</f>
        <v>16520.640648960114</v>
      </c>
      <c r="E305" s="5">
        <f t="shared" si="783"/>
        <v>5532.083260654912</v>
      </c>
      <c r="F305" s="5">
        <f t="shared" si="783"/>
        <v>11492.516722810953</v>
      </c>
      <c r="G305" s="5">
        <f t="shared" si="783"/>
        <v>5423.9333795702005</v>
      </c>
      <c r="H305" s="5">
        <f t="shared" si="783"/>
        <v>133295.72825453256</v>
      </c>
      <c r="I305" s="5">
        <f t="shared" si="783"/>
        <v>107581.44538802354</v>
      </c>
      <c r="J305" s="5">
        <f t="shared" si="783"/>
        <v>29051.215204442542</v>
      </c>
      <c r="K305" s="5">
        <f t="shared" si="783"/>
        <v>47793.686651218981</v>
      </c>
      <c r="L305" s="5">
        <f t="shared" si="783"/>
        <v>63035.004150397246</v>
      </c>
      <c r="M305" s="5">
        <f t="shared" si="783"/>
        <v>230608.46242995182</v>
      </c>
      <c r="N305" s="5">
        <f t="shared" si="783"/>
        <v>208072.31073736149</v>
      </c>
      <c r="O305" s="5">
        <f t="shared" si="783"/>
        <v>270594.42881241732</v>
      </c>
      <c r="P305" s="5">
        <f t="shared" si="783"/>
        <v>1350.7596902284427</v>
      </c>
      <c r="Q305" s="5">
        <f t="shared" si="783"/>
        <v>767.00689487936722</v>
      </c>
      <c r="R305" s="5">
        <f t="shared" si="783"/>
        <v>40383.547665492188</v>
      </c>
      <c r="S305" s="5">
        <f t="shared" si="783"/>
        <v>2223.2240235613758</v>
      </c>
      <c r="T305" s="5">
        <f t="shared" si="783"/>
        <v>1311.3743584573376</v>
      </c>
      <c r="U305" s="5">
        <f t="shared" si="783"/>
        <v>110336.71929273174</v>
      </c>
      <c r="V305" s="5">
        <f t="shared" si="783"/>
        <v>37436.019793406529</v>
      </c>
      <c r="W305" s="5">
        <f t="shared" si="783"/>
        <v>356269.6814795768</v>
      </c>
      <c r="X305">
        <v>100</v>
      </c>
      <c r="Z305" t="s">
        <v>75</v>
      </c>
      <c r="AA305">
        <f>C305/$X305*1000000</f>
        <v>785502111.61324263</v>
      </c>
      <c r="AB305">
        <f t="shared" ref="AB305:AB315" si="784">D305/$X305*1000000</f>
        <v>165206406.48960114</v>
      </c>
      <c r="AC305">
        <f t="shared" ref="AC305:AC315" si="785">E305/$X305*1000000</f>
        <v>55320832.606549121</v>
      </c>
      <c r="AD305">
        <f t="shared" ref="AD305:AD315" si="786">F305/$X305*1000000</f>
        <v>114925167.22810952</v>
      </c>
      <c r="AE305">
        <f t="shared" ref="AE305:AE315" si="787">G305/$X305*1000000</f>
        <v>54239333.795702003</v>
      </c>
      <c r="AF305">
        <f t="shared" ref="AF305:AF315" si="788">H305/$X305*1000000</f>
        <v>1332957282.5453255</v>
      </c>
      <c r="AG305">
        <f t="shared" ref="AG305:AG315" si="789">I305/$X305*1000000</f>
        <v>1075814453.8802352</v>
      </c>
      <c r="AH305">
        <f t="shared" ref="AH305:AH315" si="790">J305/$X305*1000000</f>
        <v>290512152.04442543</v>
      </c>
      <c r="AI305">
        <f t="shared" ref="AI305:AI315" si="791">K305/$X305*1000000</f>
        <v>477936866.51218981</v>
      </c>
      <c r="AJ305">
        <f t="shared" ref="AJ305:AJ315" si="792">L305/$X305*1000000</f>
        <v>630350041.50397241</v>
      </c>
      <c r="AK305">
        <f t="shared" ref="AK305:AK315" si="793">M305/$X305*1000000</f>
        <v>2306084624.2995181</v>
      </c>
      <c r="AL305">
        <f t="shared" ref="AL305:AL315" si="794">N305/$X305*1000000</f>
        <v>2080723107.3736148</v>
      </c>
      <c r="AM305">
        <f t="shared" ref="AM305:AM315" si="795">O305/$X305*1000000</f>
        <v>2705944288.1241732</v>
      </c>
      <c r="AN305">
        <f t="shared" ref="AN305:AN315" si="796">P305/$X305*1000000</f>
        <v>13507596.902284427</v>
      </c>
      <c r="AO305">
        <f t="shared" ref="AO305:AO315" si="797">Q305/$X305*1000000</f>
        <v>7670068.948793673</v>
      </c>
      <c r="AP305">
        <f t="shared" ref="AP305:AP315" si="798">R305/$X305*1000000</f>
        <v>403835476.65492189</v>
      </c>
      <c r="AQ305">
        <f t="shared" ref="AQ305:AQ315" si="799">S305/$X305*1000000</f>
        <v>22232240.23561376</v>
      </c>
      <c r="AR305">
        <f t="shared" ref="AR305:AR315" si="800">T305/$X305*1000000</f>
        <v>13113743.584573375</v>
      </c>
      <c r="AS305">
        <f t="shared" ref="AS305:AS315" si="801">U305/$X305*1000000</f>
        <v>1103367192.9273174</v>
      </c>
      <c r="AT305">
        <f>V305/$X305*1000000</f>
        <v>374360197.93406528</v>
      </c>
      <c r="AU305">
        <f>W305/$X305*1000000</f>
        <v>3562696814.7957683</v>
      </c>
    </row>
    <row r="306" spans="1:47">
      <c r="A306" s="3" t="s">
        <v>76</v>
      </c>
      <c r="B306" s="5">
        <v>152208</v>
      </c>
      <c r="C306" s="5">
        <f>$B$306*C316</f>
        <v>6802.3250288415902</v>
      </c>
      <c r="D306" s="5">
        <f t="shared" ref="D306:W306" si="802">$B$306*D316</f>
        <v>1430.6615566967571</v>
      </c>
      <c r="E306" s="5">
        <f t="shared" si="802"/>
        <v>479.06972965741534</v>
      </c>
      <c r="F306" s="5">
        <f t="shared" si="802"/>
        <v>995.23391461548192</v>
      </c>
      <c r="G306" s="5">
        <f t="shared" si="802"/>
        <v>469.70411965978116</v>
      </c>
      <c r="H306" s="5">
        <f t="shared" si="802"/>
        <v>11543.200904721636</v>
      </c>
      <c r="I306" s="5">
        <f t="shared" si="802"/>
        <v>9316.3843582666923</v>
      </c>
      <c r="J306" s="5">
        <f t="shared" si="802"/>
        <v>2515.7896507443488</v>
      </c>
      <c r="K306" s="5">
        <f t="shared" si="802"/>
        <v>4138.8582681273865</v>
      </c>
      <c r="L306" s="5">
        <f t="shared" si="802"/>
        <v>5458.7324475137912</v>
      </c>
      <c r="M306" s="5">
        <f t="shared" si="802"/>
        <v>19970.330985211967</v>
      </c>
      <c r="N306" s="5">
        <f t="shared" si="802"/>
        <v>18018.735611426931</v>
      </c>
      <c r="O306" s="5">
        <f t="shared" si="802"/>
        <v>23433.052929615682</v>
      </c>
      <c r="P306" s="5">
        <f t="shared" si="802"/>
        <v>116.97366961777553</v>
      </c>
      <c r="Q306" s="5">
        <f t="shared" si="802"/>
        <v>66.421593541188258</v>
      </c>
      <c r="R306" s="5">
        <f t="shared" si="802"/>
        <v>3497.1518596457927</v>
      </c>
      <c r="S306" s="5">
        <f t="shared" si="802"/>
        <v>192.52771184960991</v>
      </c>
      <c r="T306" s="5">
        <f t="shared" si="802"/>
        <v>113.56296168822473</v>
      </c>
      <c r="U306" s="5">
        <f t="shared" si="802"/>
        <v>9554.9867549530391</v>
      </c>
      <c r="V306" s="5">
        <f t="shared" si="802"/>
        <v>3241.9005710614979</v>
      </c>
      <c r="W306" s="5">
        <f t="shared" si="802"/>
        <v>30852.395372543382</v>
      </c>
      <c r="X306" s="8">
        <v>15</v>
      </c>
      <c r="Y306" s="8"/>
      <c r="Z306" s="8" t="s">
        <v>76</v>
      </c>
      <c r="AA306" s="8">
        <f>C306/$X306*1000000</f>
        <v>453488335.25610602</v>
      </c>
      <c r="AB306" s="8">
        <f t="shared" si="784"/>
        <v>95377437.113117144</v>
      </c>
      <c r="AC306" s="8">
        <f t="shared" si="785"/>
        <v>31937981.977161024</v>
      </c>
      <c r="AD306" s="8">
        <f t="shared" si="786"/>
        <v>66348927.641032137</v>
      </c>
      <c r="AE306" s="8">
        <f t="shared" si="787"/>
        <v>31313607.977318741</v>
      </c>
      <c r="AF306" s="8">
        <f t="shared" si="788"/>
        <v>769546726.98144233</v>
      </c>
      <c r="AG306" s="8">
        <f t="shared" si="789"/>
        <v>621092290.55111277</v>
      </c>
      <c r="AH306" s="8">
        <f t="shared" si="790"/>
        <v>167719310.04962325</v>
      </c>
      <c r="AI306" s="8">
        <f t="shared" si="791"/>
        <v>275923884.54182577</v>
      </c>
      <c r="AJ306" s="8">
        <f t="shared" si="792"/>
        <v>363915496.5009194</v>
      </c>
      <c r="AK306" s="8">
        <f t="shared" si="793"/>
        <v>1331355399.0141311</v>
      </c>
      <c r="AL306" s="8">
        <f t="shared" si="794"/>
        <v>1201249040.7617955</v>
      </c>
      <c r="AM306" s="8">
        <f t="shared" si="795"/>
        <v>1562203528.6410456</v>
      </c>
      <c r="AN306" s="8">
        <f t="shared" si="796"/>
        <v>7798244.641185035</v>
      </c>
      <c r="AO306" s="8">
        <f t="shared" si="797"/>
        <v>4428106.2360792169</v>
      </c>
      <c r="AP306" s="8">
        <f t="shared" si="798"/>
        <v>233143457.3097195</v>
      </c>
      <c r="AQ306" s="8">
        <f t="shared" si="799"/>
        <v>12835180.789973995</v>
      </c>
      <c r="AR306" s="8">
        <f t="shared" si="800"/>
        <v>7570864.1125483159</v>
      </c>
      <c r="AS306" s="8">
        <f t="shared" si="801"/>
        <v>636999116.99686921</v>
      </c>
      <c r="AT306">
        <f t="shared" ref="AT306:AT315" si="803">V306/$X306*1000000</f>
        <v>216126704.7374332</v>
      </c>
      <c r="AU306">
        <f t="shared" ref="AU306:AU315" si="804">W306/$X306*1000000</f>
        <v>2056826358.1695588</v>
      </c>
    </row>
    <row r="307" spans="1:47">
      <c r="A307" s="3" t="s">
        <v>77</v>
      </c>
      <c r="B307" s="5">
        <v>81539</v>
      </c>
      <c r="C307" s="5">
        <f>$B$307*C316</f>
        <v>3644.0580030400138</v>
      </c>
      <c r="D307" s="5">
        <f t="shared" ref="D307:W307" si="805">$B$307*D316</f>
        <v>766.41643455992369</v>
      </c>
      <c r="E307" s="5">
        <f t="shared" si="805"/>
        <v>256.64135056328178</v>
      </c>
      <c r="F307" s="5">
        <f t="shared" si="805"/>
        <v>533.15448704293976</v>
      </c>
      <c r="G307" s="5">
        <f t="shared" si="805"/>
        <v>251.62412102477461</v>
      </c>
      <c r="H307" s="5">
        <f t="shared" si="805"/>
        <v>6183.7817891970035</v>
      </c>
      <c r="I307" s="5">
        <f t="shared" si="805"/>
        <v>4990.8589836848778</v>
      </c>
      <c r="J307" s="5">
        <f t="shared" si="805"/>
        <v>1347.7279271263237</v>
      </c>
      <c r="K307" s="5">
        <f t="shared" si="805"/>
        <v>2217.2183086620871</v>
      </c>
      <c r="L307" s="5">
        <f t="shared" si="805"/>
        <v>2924.2850903883304</v>
      </c>
      <c r="M307" s="5">
        <f t="shared" si="805"/>
        <v>10698.260395006822</v>
      </c>
      <c r="N307" s="5">
        <f t="shared" si="805"/>
        <v>9652.7756952337622</v>
      </c>
      <c r="O307" s="5">
        <f t="shared" si="805"/>
        <v>12553.267258146308</v>
      </c>
      <c r="P307" s="5">
        <f t="shared" si="805"/>
        <v>62.663697354697504</v>
      </c>
      <c r="Q307" s="5">
        <f t="shared" si="805"/>
        <v>35.582560152915413</v>
      </c>
      <c r="R307" s="5">
        <f t="shared" si="805"/>
        <v>1873.4512343875374</v>
      </c>
      <c r="S307" s="5">
        <f t="shared" si="805"/>
        <v>103.13858073495048</v>
      </c>
      <c r="T307" s="5">
        <f t="shared" si="805"/>
        <v>60.836554800642254</v>
      </c>
      <c r="U307" s="5">
        <f t="shared" si="805"/>
        <v>5118.6801285879583</v>
      </c>
      <c r="V307" s="5">
        <f t="shared" si="805"/>
        <v>1736.7111496359159</v>
      </c>
      <c r="W307" s="5">
        <f t="shared" si="805"/>
        <v>16527.866250668922</v>
      </c>
      <c r="X307">
        <v>0.1</v>
      </c>
      <c r="Z307" t="s">
        <v>77</v>
      </c>
      <c r="AA307">
        <f>C307/$X307*1000000</f>
        <v>36440580030.400139</v>
      </c>
      <c r="AB307">
        <f t="shared" si="784"/>
        <v>7664164345.5992365</v>
      </c>
      <c r="AC307">
        <f t="shared" si="785"/>
        <v>2566413505.6328177</v>
      </c>
      <c r="AD307">
        <f t="shared" si="786"/>
        <v>5331544870.4293976</v>
      </c>
      <c r="AE307">
        <f t="shared" si="787"/>
        <v>2516241210.247746</v>
      </c>
      <c r="AF307">
        <f t="shared" si="788"/>
        <v>61837817891.970032</v>
      </c>
      <c r="AG307">
        <f t="shared" si="789"/>
        <v>49908589836.848778</v>
      </c>
      <c r="AH307">
        <f t="shared" si="790"/>
        <v>13477279271.263237</v>
      </c>
      <c r="AI307">
        <f t="shared" si="791"/>
        <v>22172183086.620869</v>
      </c>
      <c r="AJ307">
        <f t="shared" si="792"/>
        <v>29242850903.883305</v>
      </c>
      <c r="AK307">
        <f t="shared" si="793"/>
        <v>106982603950.06822</v>
      </c>
      <c r="AL307">
        <f t="shared" si="794"/>
        <v>96527756952.337616</v>
      </c>
      <c r="AM307">
        <f t="shared" si="795"/>
        <v>125532672581.46307</v>
      </c>
      <c r="AN307">
        <f t="shared" si="796"/>
        <v>626636973.54697502</v>
      </c>
      <c r="AO307">
        <f t="shared" si="797"/>
        <v>355825601.52915406</v>
      </c>
      <c r="AP307">
        <f t="shared" si="798"/>
        <v>18734512343.875374</v>
      </c>
      <c r="AQ307">
        <f t="shared" si="799"/>
        <v>1031385807.3495048</v>
      </c>
      <c r="AR307">
        <f t="shared" si="800"/>
        <v>608365548.00642252</v>
      </c>
      <c r="AS307">
        <f t="shared" si="801"/>
        <v>51186801285.879578</v>
      </c>
      <c r="AT307">
        <f t="shared" si="803"/>
        <v>17367111496.359158</v>
      </c>
      <c r="AU307">
        <f t="shared" si="804"/>
        <v>165278662506.68921</v>
      </c>
    </row>
    <row r="308" spans="1:47">
      <c r="A308" s="3" t="s">
        <v>78</v>
      </c>
      <c r="B308" s="5">
        <v>462</v>
      </c>
      <c r="C308" s="6">
        <f>$B$308*C316</f>
        <v>20.647233807190258</v>
      </c>
      <c r="D308" s="6">
        <f t="shared" ref="D308:W308" si="806">$B$308*D316</f>
        <v>4.3425157626005317</v>
      </c>
      <c r="E308" s="6">
        <f t="shared" si="806"/>
        <v>1.4541299741257088</v>
      </c>
      <c r="F308" s="6">
        <f t="shared" si="806"/>
        <v>3.0208534935900389</v>
      </c>
      <c r="G308" s="6">
        <f t="shared" si="806"/>
        <v>1.4257023499607044</v>
      </c>
      <c r="H308" s="6">
        <f t="shared" si="806"/>
        <v>35.037309589386865</v>
      </c>
      <c r="I308" s="6">
        <f t="shared" si="806"/>
        <v>28.278208592972856</v>
      </c>
      <c r="J308" s="6">
        <f t="shared" si="806"/>
        <v>7.6362268648421194</v>
      </c>
      <c r="K308" s="6">
        <f t="shared" si="806"/>
        <v>12.562759643874518</v>
      </c>
      <c r="L308" s="6">
        <f t="shared" si="806"/>
        <v>16.56900025459484</v>
      </c>
      <c r="M308" s="6">
        <f t="shared" si="806"/>
        <v>60.616346809418218</v>
      </c>
      <c r="N308" s="6">
        <f t="shared" si="806"/>
        <v>54.692630167134723</v>
      </c>
      <c r="O308" s="6">
        <f t="shared" si="806"/>
        <v>71.12681628746482</v>
      </c>
      <c r="P308" s="6">
        <f t="shared" si="806"/>
        <v>0.35505252919302727</v>
      </c>
      <c r="Q308" s="6">
        <f t="shared" si="806"/>
        <v>0.20161079717248093</v>
      </c>
      <c r="R308" s="6">
        <f t="shared" si="806"/>
        <v>10.614975291419348</v>
      </c>
      <c r="S308" s="6">
        <f t="shared" si="806"/>
        <v>0.58438323133159742</v>
      </c>
      <c r="T308" s="6">
        <f t="shared" si="806"/>
        <v>0.34469993889913686</v>
      </c>
      <c r="U308" s="6">
        <f t="shared" si="806"/>
        <v>29.0024432407515</v>
      </c>
      <c r="V308" s="6">
        <f t="shared" si="806"/>
        <v>9.8402059276149227</v>
      </c>
      <c r="W308" s="6">
        <f t="shared" si="806"/>
        <v>93.646895446461713</v>
      </c>
      <c r="X308">
        <v>10</v>
      </c>
      <c r="Z308" t="s">
        <v>78</v>
      </c>
      <c r="AA308">
        <f t="shared" ref="AA308:AA315" si="807">C308/$X308*1000000</f>
        <v>2064723.3807190259</v>
      </c>
      <c r="AB308">
        <f t="shared" si="784"/>
        <v>434251.57626005315</v>
      </c>
      <c r="AC308">
        <f t="shared" si="785"/>
        <v>145412.99741257087</v>
      </c>
      <c r="AD308">
        <f t="shared" si="786"/>
        <v>302085.34935900389</v>
      </c>
      <c r="AE308">
        <f t="shared" si="787"/>
        <v>142570.23499607045</v>
      </c>
      <c r="AF308">
        <f t="shared" si="788"/>
        <v>3503730.9589386866</v>
      </c>
      <c r="AG308">
        <f t="shared" si="789"/>
        <v>2827820.8592972858</v>
      </c>
      <c r="AH308">
        <f t="shared" si="790"/>
        <v>763622.68648421194</v>
      </c>
      <c r="AI308">
        <f t="shared" si="791"/>
        <v>1256275.9643874518</v>
      </c>
      <c r="AJ308">
        <f t="shared" si="792"/>
        <v>1656900.0254594842</v>
      </c>
      <c r="AK308">
        <f t="shared" si="793"/>
        <v>6061634.680941822</v>
      </c>
      <c r="AL308">
        <f t="shared" si="794"/>
        <v>5469263.0167134721</v>
      </c>
      <c r="AM308">
        <f t="shared" si="795"/>
        <v>7112681.6287464816</v>
      </c>
      <c r="AN308">
        <f t="shared" si="796"/>
        <v>35505.252919302722</v>
      </c>
      <c r="AO308">
        <f t="shared" si="797"/>
        <v>20161.079717248092</v>
      </c>
      <c r="AP308">
        <f t="shared" si="798"/>
        <v>1061497.5291419348</v>
      </c>
      <c r="AQ308">
        <f t="shared" si="799"/>
        <v>58438.323133159742</v>
      </c>
      <c r="AR308">
        <f t="shared" si="800"/>
        <v>34469.993889913691</v>
      </c>
      <c r="AS308">
        <f t="shared" si="801"/>
        <v>2900244.3240751503</v>
      </c>
      <c r="AT308">
        <f t="shared" si="803"/>
        <v>984020.59276149224</v>
      </c>
      <c r="AU308">
        <f t="shared" si="804"/>
        <v>9364689.5446461719</v>
      </c>
    </row>
    <row r="309" spans="1:47">
      <c r="A309" s="3" t="s">
        <v>79</v>
      </c>
      <c r="B309" s="5">
        <v>32999</v>
      </c>
      <c r="C309" s="6">
        <f>$B$309*C316</f>
        <v>1474.7577238170375</v>
      </c>
      <c r="D309" s="6">
        <f t="shared" ref="D309:W309" si="808">$B$309*D316</f>
        <v>310.17029794384189</v>
      </c>
      <c r="E309" s="6">
        <f t="shared" si="808"/>
        <v>103.86327925578846</v>
      </c>
      <c r="F309" s="6">
        <f t="shared" si="808"/>
        <v>215.76871089822012</v>
      </c>
      <c r="G309" s="6">
        <f t="shared" si="808"/>
        <v>101.83279620422789</v>
      </c>
      <c r="H309" s="6">
        <f t="shared" si="808"/>
        <v>2502.5891323380456</v>
      </c>
      <c r="I309" s="6">
        <f t="shared" si="808"/>
        <v>2019.8108341114962</v>
      </c>
      <c r="J309" s="6">
        <f t="shared" si="808"/>
        <v>545.42824743057383</v>
      </c>
      <c r="K309" s="6">
        <f t="shared" si="808"/>
        <v>897.31278244202417</v>
      </c>
      <c r="L309" s="6">
        <f t="shared" si="808"/>
        <v>1183.464154548431</v>
      </c>
      <c r="M309" s="6">
        <f t="shared" si="808"/>
        <v>4329.6078536017139</v>
      </c>
      <c r="N309" s="6">
        <f t="shared" si="808"/>
        <v>3906.4980581932441</v>
      </c>
      <c r="O309" s="6">
        <f t="shared" si="808"/>
        <v>5080.3329235282499</v>
      </c>
      <c r="P309" s="6">
        <f t="shared" si="808"/>
        <v>25.360126430391137</v>
      </c>
      <c r="Q309" s="6">
        <f t="shared" si="808"/>
        <v>14.400334839598914</v>
      </c>
      <c r="R309" s="6">
        <f t="shared" si="808"/>
        <v>758.18954467867331</v>
      </c>
      <c r="S309" s="6">
        <f t="shared" si="808"/>
        <v>41.740394482059273</v>
      </c>
      <c r="T309" s="6">
        <f t="shared" si="808"/>
        <v>24.620678103317356</v>
      </c>
      <c r="U309" s="6">
        <f t="shared" si="808"/>
        <v>2071.5403127739369</v>
      </c>
      <c r="V309" s="6">
        <f t="shared" si="808"/>
        <v>702.850552825465</v>
      </c>
      <c r="W309" s="6">
        <f t="shared" si="808"/>
        <v>6688.8612615536576</v>
      </c>
      <c r="X309">
        <v>0.5</v>
      </c>
      <c r="Z309" t="s">
        <v>79</v>
      </c>
      <c r="AA309">
        <f t="shared" si="807"/>
        <v>2949515447.6340747</v>
      </c>
      <c r="AB309">
        <f t="shared" si="784"/>
        <v>620340595.88768375</v>
      </c>
      <c r="AC309">
        <f t="shared" si="785"/>
        <v>207726558.51157692</v>
      </c>
      <c r="AD309">
        <f t="shared" si="786"/>
        <v>431537421.79644024</v>
      </c>
      <c r="AE309">
        <f t="shared" si="787"/>
        <v>203665592.40845579</v>
      </c>
      <c r="AF309">
        <f t="shared" si="788"/>
        <v>5005178264.6760912</v>
      </c>
      <c r="AG309">
        <f t="shared" si="789"/>
        <v>4039621668.2229924</v>
      </c>
      <c r="AH309">
        <f t="shared" si="790"/>
        <v>1090856494.8611476</v>
      </c>
      <c r="AI309">
        <f t="shared" si="791"/>
        <v>1794625564.8840485</v>
      </c>
      <c r="AJ309">
        <f t="shared" si="792"/>
        <v>2366928309.0968618</v>
      </c>
      <c r="AK309">
        <f t="shared" si="793"/>
        <v>8659215707.2034283</v>
      </c>
      <c r="AL309">
        <f t="shared" si="794"/>
        <v>7812996116.386488</v>
      </c>
      <c r="AM309">
        <f t="shared" si="795"/>
        <v>10160665847.056499</v>
      </c>
      <c r="AN309">
        <f t="shared" si="796"/>
        <v>50720252.860782273</v>
      </c>
      <c r="AO309">
        <f t="shared" si="797"/>
        <v>28800669.679197829</v>
      </c>
      <c r="AP309">
        <f t="shared" si="798"/>
        <v>1516379089.3573465</v>
      </c>
      <c r="AQ309">
        <f t="shared" si="799"/>
        <v>83480788.96411854</v>
      </c>
      <c r="AR309">
        <f t="shared" si="800"/>
        <v>49241356.206634715</v>
      </c>
      <c r="AS309">
        <f t="shared" si="801"/>
        <v>4143080625.547874</v>
      </c>
      <c r="AT309">
        <f t="shared" si="803"/>
        <v>1405701105.6509299</v>
      </c>
      <c r="AU309">
        <f t="shared" si="804"/>
        <v>13377722523.107315</v>
      </c>
    </row>
    <row r="310" spans="1:47">
      <c r="A310" s="3" t="s">
        <v>80</v>
      </c>
      <c r="B310" s="5">
        <v>3597</v>
      </c>
      <c r="C310" s="6">
        <f>$B$310*C316</f>
        <v>160.75346321312415</v>
      </c>
      <c r="D310" s="6">
        <f t="shared" ref="D310:W310" si="809">$B$310*D316</f>
        <v>33.809587008818426</v>
      </c>
      <c r="E310" s="6">
        <f t="shared" si="809"/>
        <v>11.321440512835876</v>
      </c>
      <c r="F310" s="6">
        <f t="shared" si="809"/>
        <v>23.519502200093875</v>
      </c>
      <c r="G310" s="6">
        <f t="shared" si="809"/>
        <v>11.100111153265484</v>
      </c>
      <c r="H310" s="6">
        <f t="shared" si="809"/>
        <v>272.79048180308342</v>
      </c>
      <c r="I310" s="6">
        <f t="shared" si="809"/>
        <v>220.16605261671722</v>
      </c>
      <c r="J310" s="6">
        <f t="shared" si="809"/>
        <v>59.453480590556495</v>
      </c>
      <c r="K310" s="6">
        <f t="shared" si="809"/>
        <v>97.810057227308747</v>
      </c>
      <c r="L310" s="6">
        <f t="shared" si="809"/>
        <v>129.00150198220268</v>
      </c>
      <c r="M310" s="6">
        <f t="shared" si="809"/>
        <v>471.94155730189902</v>
      </c>
      <c r="N310" s="6">
        <f t="shared" si="809"/>
        <v>425.82119201554895</v>
      </c>
      <c r="O310" s="6">
        <f t="shared" si="809"/>
        <v>553.77306966669039</v>
      </c>
      <c r="P310" s="6">
        <f t="shared" si="809"/>
        <v>2.7643375487171409</v>
      </c>
      <c r="Q310" s="6">
        <f t="shared" si="809"/>
        <v>1.56968406370003</v>
      </c>
      <c r="R310" s="6">
        <f t="shared" si="809"/>
        <v>82.645164768907776</v>
      </c>
      <c r="S310" s="6">
        <f t="shared" si="809"/>
        <v>4.5498408725102939</v>
      </c>
      <c r="T310" s="6">
        <f t="shared" si="809"/>
        <v>2.6837352385718516</v>
      </c>
      <c r="U310" s="6">
        <f t="shared" si="809"/>
        <v>225.80473666013668</v>
      </c>
      <c r="V310" s="6">
        <f t="shared" si="809"/>
        <v>76.613031865001901</v>
      </c>
      <c r="W310" s="6">
        <f t="shared" si="809"/>
        <v>729.107971690309</v>
      </c>
      <c r="X310">
        <v>0.5</v>
      </c>
      <c r="Z310" t="s">
        <v>80</v>
      </c>
      <c r="AA310">
        <f t="shared" si="807"/>
        <v>321506926.42624831</v>
      </c>
      <c r="AB310">
        <f t="shared" si="784"/>
        <v>67619174.01763685</v>
      </c>
      <c r="AC310">
        <f t="shared" si="785"/>
        <v>22642881.02567175</v>
      </c>
      <c r="AD310">
        <f t="shared" si="786"/>
        <v>47039004.400187753</v>
      </c>
      <c r="AE310">
        <f t="shared" si="787"/>
        <v>22200222.306530967</v>
      </c>
      <c r="AF310">
        <f t="shared" si="788"/>
        <v>545580963.60616684</v>
      </c>
      <c r="AG310">
        <f t="shared" si="789"/>
        <v>440332105.23343444</v>
      </c>
      <c r="AH310">
        <f t="shared" si="790"/>
        <v>118906961.18111299</v>
      </c>
      <c r="AI310">
        <f t="shared" si="791"/>
        <v>195620114.4546175</v>
      </c>
      <c r="AJ310">
        <f t="shared" si="792"/>
        <v>258003003.96440536</v>
      </c>
      <c r="AK310">
        <f t="shared" si="793"/>
        <v>943883114.60379803</v>
      </c>
      <c r="AL310">
        <f t="shared" si="794"/>
        <v>851642384.03109789</v>
      </c>
      <c r="AM310">
        <f t="shared" si="795"/>
        <v>1107546139.3333807</v>
      </c>
      <c r="AN310">
        <f t="shared" si="796"/>
        <v>5528675.0974342814</v>
      </c>
      <c r="AO310">
        <f t="shared" si="797"/>
        <v>3139368.1274000602</v>
      </c>
      <c r="AP310">
        <f t="shared" si="798"/>
        <v>165290329.53781554</v>
      </c>
      <c r="AQ310">
        <f t="shared" si="799"/>
        <v>9099681.745020587</v>
      </c>
      <c r="AR310">
        <f t="shared" si="800"/>
        <v>5367470.477143703</v>
      </c>
      <c r="AS310">
        <f t="shared" si="801"/>
        <v>451609473.32027334</v>
      </c>
      <c r="AT310">
        <f t="shared" si="803"/>
        <v>153226063.7300038</v>
      </c>
      <c r="AU310">
        <f t="shared" si="804"/>
        <v>1458215943.3806181</v>
      </c>
    </row>
    <row r="311" spans="1:47">
      <c r="A311" s="3" t="s">
        <v>81</v>
      </c>
      <c r="B311" s="5">
        <v>3</v>
      </c>
      <c r="C311" s="6">
        <f>$B$311*C316</f>
        <v>0.13407294679993673</v>
      </c>
      <c r="D311" s="6">
        <f t="shared" ref="D311:W311" si="810">$B$311*D316</f>
        <v>2.8198154302600857E-2</v>
      </c>
      <c r="E311" s="6">
        <f t="shared" si="810"/>
        <v>9.4424024293877189E-3</v>
      </c>
      <c r="F311" s="6">
        <f t="shared" si="810"/>
        <v>1.9615931776558695E-2</v>
      </c>
      <c r="G311" s="6">
        <f t="shared" si="810"/>
        <v>9.2578074672773E-3</v>
      </c>
      <c r="H311" s="6">
        <f t="shared" si="810"/>
        <v>0.22751499733368094</v>
      </c>
      <c r="I311" s="6">
        <f t="shared" si="810"/>
        <v>0.18362473112320035</v>
      </c>
      <c r="J311" s="6">
        <f t="shared" si="810"/>
        <v>4.9585888732741029E-2</v>
      </c>
      <c r="K311" s="6">
        <f t="shared" si="810"/>
        <v>8.1576361323860508E-2</v>
      </c>
      <c r="L311" s="6">
        <f t="shared" si="810"/>
        <v>0.10759091074412233</v>
      </c>
      <c r="M311" s="6">
        <f t="shared" si="810"/>
        <v>0.39361264161959886</v>
      </c>
      <c r="N311" s="6">
        <f t="shared" si="810"/>
        <v>0.35514694913723849</v>
      </c>
      <c r="O311" s="6">
        <f t="shared" si="810"/>
        <v>0.46186244342509625</v>
      </c>
      <c r="P311" s="6">
        <f t="shared" si="810"/>
        <v>2.3055359038508263E-3</v>
      </c>
      <c r="Q311" s="6">
        <f t="shared" si="810"/>
        <v>1.3091610206005255E-3</v>
      </c>
      <c r="R311" s="6">
        <f t="shared" si="810"/>
        <v>6.8928410983242525E-2</v>
      </c>
      <c r="S311" s="6">
        <f t="shared" si="810"/>
        <v>3.7946963073480352E-3</v>
      </c>
      <c r="T311" s="6">
        <f t="shared" si="810"/>
        <v>2.2383112915528368E-3</v>
      </c>
      <c r="U311" s="6">
        <f t="shared" si="810"/>
        <v>0.18832755351137337</v>
      </c>
      <c r="V311" s="6">
        <f t="shared" si="810"/>
        <v>6.3897441088408585E-2</v>
      </c>
      <c r="W311" s="6">
        <f t="shared" si="810"/>
        <v>0.60809672367832279</v>
      </c>
      <c r="X311">
        <v>0.05</v>
      </c>
      <c r="Z311" t="s">
        <v>81</v>
      </c>
      <c r="AA311">
        <f t="shared" si="807"/>
        <v>2681458.9359987341</v>
      </c>
      <c r="AB311">
        <f t="shared" si="784"/>
        <v>563963.08605201705</v>
      </c>
      <c r="AC311">
        <f t="shared" si="785"/>
        <v>188848.04858775437</v>
      </c>
      <c r="AD311">
        <f t="shared" si="786"/>
        <v>392318.6355311739</v>
      </c>
      <c r="AE311">
        <f t="shared" si="787"/>
        <v>185156.149345546</v>
      </c>
      <c r="AF311">
        <f t="shared" si="788"/>
        <v>4550299.9466736186</v>
      </c>
      <c r="AG311">
        <f t="shared" si="789"/>
        <v>3672494.6224640068</v>
      </c>
      <c r="AH311">
        <f t="shared" si="790"/>
        <v>991717.77465482056</v>
      </c>
      <c r="AI311">
        <f t="shared" si="791"/>
        <v>1631527.2264772099</v>
      </c>
      <c r="AJ311">
        <f t="shared" si="792"/>
        <v>2151818.2148824465</v>
      </c>
      <c r="AK311">
        <f t="shared" si="793"/>
        <v>7872252.8323919773</v>
      </c>
      <c r="AL311">
        <f t="shared" si="794"/>
        <v>7102938.9827447692</v>
      </c>
      <c r="AM311">
        <f t="shared" si="795"/>
        <v>9237248.868501924</v>
      </c>
      <c r="AN311">
        <f t="shared" si="796"/>
        <v>46110.718077016521</v>
      </c>
      <c r="AO311">
        <f t="shared" si="797"/>
        <v>26183.220412010509</v>
      </c>
      <c r="AP311">
        <f t="shared" si="798"/>
        <v>1378568.2196648503</v>
      </c>
      <c r="AQ311">
        <f t="shared" si="799"/>
        <v>75893.926146960701</v>
      </c>
      <c r="AR311">
        <f t="shared" si="800"/>
        <v>44766.225831056727</v>
      </c>
      <c r="AS311">
        <f t="shared" si="801"/>
        <v>3766551.070227467</v>
      </c>
      <c r="AT311">
        <f t="shared" si="803"/>
        <v>1277948.8217681716</v>
      </c>
      <c r="AU311">
        <f t="shared" si="804"/>
        <v>12161934.473566456</v>
      </c>
    </row>
    <row r="312" spans="1:47">
      <c r="A312" s="3" t="s">
        <v>82</v>
      </c>
      <c r="B312" s="5">
        <v>1043</v>
      </c>
      <c r="C312" s="6">
        <f>$B$312*C316</f>
        <v>46.612694504111339</v>
      </c>
      <c r="D312" s="6">
        <f t="shared" ref="D312:W312" si="811">$B$312*D316</f>
        <v>9.8035583125375645</v>
      </c>
      <c r="E312" s="6">
        <f t="shared" si="811"/>
        <v>3.2828085779504637</v>
      </c>
      <c r="F312" s="6">
        <f t="shared" si="811"/>
        <v>6.8198056143169064</v>
      </c>
      <c r="G312" s="6">
        <f t="shared" si="811"/>
        <v>3.2186310627900752</v>
      </c>
      <c r="H312" s="6">
        <f t="shared" si="811"/>
        <v>79.099380739676405</v>
      </c>
      <c r="I312" s="6">
        <f t="shared" si="811"/>
        <v>63.840198187165988</v>
      </c>
      <c r="J312" s="6">
        <f t="shared" si="811"/>
        <v>17.239360649416298</v>
      </c>
      <c r="K312" s="6">
        <f t="shared" si="811"/>
        <v>28.361381620262168</v>
      </c>
      <c r="L312" s="6">
        <f t="shared" si="811"/>
        <v>37.405773302039869</v>
      </c>
      <c r="M312" s="6">
        <f t="shared" si="811"/>
        <v>136.8459950697472</v>
      </c>
      <c r="N312" s="6">
        <f t="shared" si="811"/>
        <v>123.47275598337991</v>
      </c>
      <c r="O312" s="6">
        <f t="shared" si="811"/>
        <v>160.57417616412513</v>
      </c>
      <c r="P312" s="6">
        <f t="shared" si="811"/>
        <v>0.80155798257213728</v>
      </c>
      <c r="Q312" s="6">
        <f t="shared" si="811"/>
        <v>0.45515164816211601</v>
      </c>
      <c r="R312" s="6">
        <f t="shared" si="811"/>
        <v>23.964110885173984</v>
      </c>
      <c r="S312" s="6">
        <f t="shared" si="811"/>
        <v>1.3192894161880002</v>
      </c>
      <c r="T312" s="6">
        <f t="shared" si="811"/>
        <v>0.77818622569653628</v>
      </c>
      <c r="U312" s="6">
        <f t="shared" si="811"/>
        <v>65.475212770787479</v>
      </c>
      <c r="V312" s="6">
        <f t="shared" si="811"/>
        <v>22.215010351736719</v>
      </c>
      <c r="W312" s="6">
        <f t="shared" si="811"/>
        <v>211.41496093216355</v>
      </c>
      <c r="X312">
        <v>0.1</v>
      </c>
      <c r="Z312" t="s">
        <v>82</v>
      </c>
      <c r="AA312">
        <f t="shared" si="807"/>
        <v>466126945.04111332</v>
      </c>
      <c r="AB312">
        <f t="shared" si="784"/>
        <v>98035583.125375643</v>
      </c>
      <c r="AC312">
        <f t="shared" si="785"/>
        <v>32828085.779504634</v>
      </c>
      <c r="AD312">
        <f t="shared" si="786"/>
        <v>68198056.14316906</v>
      </c>
      <c r="AE312">
        <f t="shared" si="787"/>
        <v>32186310.627900753</v>
      </c>
      <c r="AF312">
        <f t="shared" si="788"/>
        <v>790993807.39676404</v>
      </c>
      <c r="AG312">
        <f t="shared" si="789"/>
        <v>638401981.87165976</v>
      </c>
      <c r="AH312">
        <f t="shared" si="790"/>
        <v>172393606.49416298</v>
      </c>
      <c r="AI312">
        <f t="shared" si="791"/>
        <v>283613816.20262164</v>
      </c>
      <c r="AJ312">
        <f t="shared" si="792"/>
        <v>374057733.02039862</v>
      </c>
      <c r="AK312">
        <f t="shared" si="793"/>
        <v>1368459950.6974719</v>
      </c>
      <c r="AL312">
        <f t="shared" si="794"/>
        <v>1234727559.8337989</v>
      </c>
      <c r="AM312">
        <f t="shared" si="795"/>
        <v>1605741761.6412513</v>
      </c>
      <c r="AN312">
        <f t="shared" si="796"/>
        <v>8015579.8257213729</v>
      </c>
      <c r="AO312">
        <f t="shared" si="797"/>
        <v>4551516.4816211602</v>
      </c>
      <c r="AP312">
        <f t="shared" si="798"/>
        <v>239641108.85173982</v>
      </c>
      <c r="AQ312">
        <f t="shared" si="799"/>
        <v>13192894.161880001</v>
      </c>
      <c r="AR312">
        <f t="shared" si="800"/>
        <v>7781862.2569653625</v>
      </c>
      <c r="AS312">
        <f t="shared" si="801"/>
        <v>654752127.70787466</v>
      </c>
      <c r="AT312">
        <f t="shared" si="803"/>
        <v>222150103.51736718</v>
      </c>
      <c r="AU312">
        <f t="shared" si="804"/>
        <v>2114149609.3216355</v>
      </c>
    </row>
    <row r="313" spans="1:47">
      <c r="A313" s="3" t="s">
        <v>83</v>
      </c>
      <c r="B313" s="5">
        <v>6787</v>
      </c>
      <c r="C313" s="6">
        <f>$B$313*C316</f>
        <v>303.31769664372354</v>
      </c>
      <c r="D313" s="6">
        <f t="shared" ref="D313:W313" si="812">$B$313*D316</f>
        <v>63.793624417250669</v>
      </c>
      <c r="E313" s="6">
        <f t="shared" si="812"/>
        <v>21.361861762751484</v>
      </c>
      <c r="F313" s="6">
        <f t="shared" si="812"/>
        <v>44.377776322501283</v>
      </c>
      <c r="G313" s="6">
        <f t="shared" si="812"/>
        <v>20.94424642680368</v>
      </c>
      <c r="H313" s="6">
        <f t="shared" si="812"/>
        <v>514.71476230123085</v>
      </c>
      <c r="I313" s="6">
        <f t="shared" si="812"/>
        <v>415.42035004438691</v>
      </c>
      <c r="J313" s="6">
        <f t="shared" si="812"/>
        <v>112.1798089430378</v>
      </c>
      <c r="K313" s="6">
        <f t="shared" si="812"/>
        <v>184.55292143501373</v>
      </c>
      <c r="L313" s="6">
        <f t="shared" si="812"/>
        <v>243.40650374011943</v>
      </c>
      <c r="M313" s="6">
        <f t="shared" si="812"/>
        <v>890.48299955740572</v>
      </c>
      <c r="N313" s="6">
        <f t="shared" si="812"/>
        <v>803.46078126481245</v>
      </c>
      <c r="O313" s="6">
        <f t="shared" si="812"/>
        <v>1044.8868011753761</v>
      </c>
      <c r="P313" s="6">
        <f t="shared" si="812"/>
        <v>5.215890726478519</v>
      </c>
      <c r="Q313" s="6">
        <f t="shared" si="812"/>
        <v>2.9617586156052553</v>
      </c>
      <c r="R313" s="6">
        <f t="shared" si="812"/>
        <v>155.939041781089</v>
      </c>
      <c r="S313" s="6">
        <f t="shared" si="812"/>
        <v>8.5848679459903714</v>
      </c>
      <c r="T313" s="6">
        <f t="shared" si="812"/>
        <v>5.0638062452563677</v>
      </c>
      <c r="U313" s="6">
        <f t="shared" si="812"/>
        <v>426.05970189389706</v>
      </c>
      <c r="V313" s="6">
        <f t="shared" si="812"/>
        <v>144.5573108890097</v>
      </c>
      <c r="W313" s="6">
        <f t="shared" si="812"/>
        <v>1375.7174878682588</v>
      </c>
      <c r="X313">
        <v>1.5</v>
      </c>
      <c r="Z313" t="s">
        <v>83</v>
      </c>
      <c r="AA313">
        <f t="shared" si="807"/>
        <v>202211797.76248235</v>
      </c>
      <c r="AB313">
        <f t="shared" si="784"/>
        <v>42529082.944833785</v>
      </c>
      <c r="AC313">
        <f t="shared" si="785"/>
        <v>14241241.175167657</v>
      </c>
      <c r="AD313">
        <f t="shared" si="786"/>
        <v>29585184.215000853</v>
      </c>
      <c r="AE313">
        <f t="shared" si="787"/>
        <v>13962830.951202454</v>
      </c>
      <c r="AF313">
        <f t="shared" si="788"/>
        <v>343143174.86748725</v>
      </c>
      <c r="AG313">
        <f t="shared" si="789"/>
        <v>276946900.02959126</v>
      </c>
      <c r="AH313">
        <f t="shared" si="790"/>
        <v>74786539.295358539</v>
      </c>
      <c r="AI313">
        <f t="shared" si="791"/>
        <v>123035280.95667581</v>
      </c>
      <c r="AJ313">
        <f t="shared" si="792"/>
        <v>162271002.49341297</v>
      </c>
      <c r="AK313">
        <f t="shared" si="793"/>
        <v>593655333.03827047</v>
      </c>
      <c r="AL313">
        <f t="shared" si="794"/>
        <v>535640520.84320825</v>
      </c>
      <c r="AM313">
        <f t="shared" si="795"/>
        <v>696591200.78358412</v>
      </c>
      <c r="AN313">
        <f t="shared" si="796"/>
        <v>3477260.4843190126</v>
      </c>
      <c r="AO313">
        <f t="shared" si="797"/>
        <v>1974505.7437368371</v>
      </c>
      <c r="AP313">
        <f t="shared" si="798"/>
        <v>103959361.18739267</v>
      </c>
      <c r="AQ313">
        <f t="shared" si="799"/>
        <v>5723245.297326915</v>
      </c>
      <c r="AR313">
        <f t="shared" si="800"/>
        <v>3375870.8301709117</v>
      </c>
      <c r="AS313">
        <f t="shared" si="801"/>
        <v>284039801.26259804</v>
      </c>
      <c r="AT313">
        <f t="shared" si="803"/>
        <v>96371540.592673123</v>
      </c>
      <c r="AU313">
        <f t="shared" si="804"/>
        <v>917144991.91217244</v>
      </c>
    </row>
    <row r="314" spans="1:47">
      <c r="A314" s="3" t="s">
        <v>84</v>
      </c>
      <c r="B314" s="5">
        <v>924</v>
      </c>
      <c r="C314" s="6">
        <f>$B$314*C316</f>
        <v>41.294467614380515</v>
      </c>
      <c r="D314" s="6">
        <f t="shared" ref="D314:W314" si="813">$B$314*D316</f>
        <v>8.6850315252010635</v>
      </c>
      <c r="E314" s="6">
        <f t="shared" si="813"/>
        <v>2.9082599482514175</v>
      </c>
      <c r="F314" s="6">
        <f t="shared" si="813"/>
        <v>6.0417069871800777</v>
      </c>
      <c r="G314" s="6">
        <f t="shared" si="813"/>
        <v>2.8514046999214089</v>
      </c>
      <c r="H314" s="6">
        <f t="shared" si="813"/>
        <v>70.07461917877373</v>
      </c>
      <c r="I314" s="6">
        <f t="shared" si="813"/>
        <v>56.556417185945712</v>
      </c>
      <c r="J314" s="6">
        <f t="shared" si="813"/>
        <v>15.272453729684239</v>
      </c>
      <c r="K314" s="6">
        <f t="shared" si="813"/>
        <v>25.125519287749036</v>
      </c>
      <c r="L314" s="6">
        <f t="shared" si="813"/>
        <v>33.138000509189681</v>
      </c>
      <c r="M314" s="6">
        <f t="shared" si="813"/>
        <v>121.23269361883644</v>
      </c>
      <c r="N314" s="6">
        <f t="shared" si="813"/>
        <v>109.38526033426945</v>
      </c>
      <c r="O314" s="6">
        <f t="shared" si="813"/>
        <v>142.25363257492964</v>
      </c>
      <c r="P314" s="6">
        <f t="shared" si="813"/>
        <v>0.71010505838605453</v>
      </c>
      <c r="Q314" s="6">
        <f t="shared" si="813"/>
        <v>0.40322159434496185</v>
      </c>
      <c r="R314" s="6">
        <f t="shared" si="813"/>
        <v>21.229950582838697</v>
      </c>
      <c r="S314" s="6">
        <f t="shared" si="813"/>
        <v>1.1687664626631948</v>
      </c>
      <c r="T314" s="6">
        <f t="shared" si="813"/>
        <v>0.68939987779827372</v>
      </c>
      <c r="U314" s="6">
        <f t="shared" si="813"/>
        <v>58.004886481503</v>
      </c>
      <c r="V314" s="6">
        <f t="shared" si="813"/>
        <v>19.680411855229845</v>
      </c>
      <c r="W314" s="6">
        <f t="shared" si="813"/>
        <v>187.29379089292343</v>
      </c>
      <c r="X314">
        <v>1</v>
      </c>
      <c r="Z314" t="s">
        <v>84</v>
      </c>
      <c r="AA314">
        <f t="shared" si="807"/>
        <v>41294467.614380516</v>
      </c>
      <c r="AB314">
        <f t="shared" si="784"/>
        <v>8685031.5252010636</v>
      </c>
      <c r="AC314">
        <f t="shared" si="785"/>
        <v>2908259.9482514174</v>
      </c>
      <c r="AD314">
        <f t="shared" si="786"/>
        <v>6041706.9871800775</v>
      </c>
      <c r="AE314">
        <f t="shared" si="787"/>
        <v>2851404.6999214087</v>
      </c>
      <c r="AF314">
        <f t="shared" si="788"/>
        <v>70074619.178773731</v>
      </c>
      <c r="AG314">
        <f t="shared" si="789"/>
        <v>56556417.185945712</v>
      </c>
      <c r="AH314">
        <f t="shared" si="790"/>
        <v>15272453.729684239</v>
      </c>
      <c r="AI314">
        <f t="shared" si="791"/>
        <v>25125519.287749037</v>
      </c>
      <c r="AJ314">
        <f t="shared" si="792"/>
        <v>33138000.50918968</v>
      </c>
      <c r="AK314">
        <f t="shared" si="793"/>
        <v>121232693.61883643</v>
      </c>
      <c r="AL314">
        <f t="shared" si="794"/>
        <v>109385260.33426945</v>
      </c>
      <c r="AM314">
        <f t="shared" si="795"/>
        <v>142253632.57492962</v>
      </c>
      <c r="AN314">
        <f t="shared" si="796"/>
        <v>710105.05838605459</v>
      </c>
      <c r="AO314">
        <f t="shared" si="797"/>
        <v>403221.59434496186</v>
      </c>
      <c r="AP314">
        <f t="shared" si="798"/>
        <v>21229950.582838695</v>
      </c>
      <c r="AQ314">
        <f t="shared" si="799"/>
        <v>1168766.4626631949</v>
      </c>
      <c r="AR314">
        <f t="shared" si="800"/>
        <v>689399.87779827369</v>
      </c>
      <c r="AS314">
        <f t="shared" si="801"/>
        <v>58004886.481503002</v>
      </c>
      <c r="AT314">
        <f t="shared" si="803"/>
        <v>19680411.855229847</v>
      </c>
      <c r="AU314">
        <f t="shared" si="804"/>
        <v>187293790.89292341</v>
      </c>
    </row>
    <row r="315" spans="1:47">
      <c r="A315" s="3" t="s">
        <v>85</v>
      </c>
      <c r="B315" s="5">
        <v>2257</v>
      </c>
      <c r="C315">
        <f>$B$315*C316</f>
        <v>100.86754697581907</v>
      </c>
      <c r="D315">
        <f t="shared" ref="D315:W315" si="814">$B$315*D316</f>
        <v>21.214411420323376</v>
      </c>
      <c r="E315">
        <f t="shared" si="814"/>
        <v>7.1038340943760279</v>
      </c>
      <c r="F315">
        <f t="shared" si="814"/>
        <v>14.757719339897658</v>
      </c>
      <c r="G315">
        <f t="shared" si="814"/>
        <v>6.9649571512149562</v>
      </c>
      <c r="H315">
        <f t="shared" si="814"/>
        <v>171.16711632737264</v>
      </c>
      <c r="I315">
        <f t="shared" si="814"/>
        <v>138.1470060483544</v>
      </c>
      <c r="J315">
        <f t="shared" si="814"/>
        <v>37.305116956598837</v>
      </c>
      <c r="K315">
        <f t="shared" si="814"/>
        <v>61.372615835984384</v>
      </c>
      <c r="L315">
        <f t="shared" si="814"/>
        <v>80.944228516494704</v>
      </c>
      <c r="M315">
        <f t="shared" si="814"/>
        <v>296.12791071181152</v>
      </c>
      <c r="N315">
        <f t="shared" si="814"/>
        <v>267.18888806758241</v>
      </c>
      <c r="O315">
        <f t="shared" si="814"/>
        <v>347.47451160348072</v>
      </c>
      <c r="P315">
        <f t="shared" si="814"/>
        <v>1.7345315116637716</v>
      </c>
      <c r="Q315">
        <f t="shared" si="814"/>
        <v>0.98492547449846202</v>
      </c>
      <c r="R315">
        <f t="shared" si="814"/>
        <v>51.857141196392789</v>
      </c>
      <c r="S315">
        <f t="shared" si="814"/>
        <v>2.8548765218948384</v>
      </c>
      <c r="T315">
        <f t="shared" si="814"/>
        <v>1.6839561950115842</v>
      </c>
      <c r="U315">
        <f t="shared" si="814"/>
        <v>141.68509609172324</v>
      </c>
      <c r="V315">
        <f t="shared" si="814"/>
        <v>48.072174845512727</v>
      </c>
      <c r="W315">
        <f t="shared" si="814"/>
        <v>457.49143511399149</v>
      </c>
      <c r="X315">
        <v>0.5</v>
      </c>
      <c r="Z315" t="s">
        <v>167</v>
      </c>
      <c r="AA315">
        <f t="shared" si="807"/>
        <v>201735093.95163813</v>
      </c>
      <c r="AB315">
        <f t="shared" si="784"/>
        <v>42428822.840646751</v>
      </c>
      <c r="AC315">
        <f t="shared" si="785"/>
        <v>14207668.188752055</v>
      </c>
      <c r="AD315">
        <f t="shared" si="786"/>
        <v>29515438.679795317</v>
      </c>
      <c r="AE315">
        <f t="shared" si="787"/>
        <v>13929914.302429913</v>
      </c>
      <c r="AF315">
        <f t="shared" si="788"/>
        <v>342334232.65474528</v>
      </c>
      <c r="AG315">
        <f t="shared" si="789"/>
        <v>276294012.09670877</v>
      </c>
      <c r="AH315">
        <f t="shared" si="790"/>
        <v>74610233.913197681</v>
      </c>
      <c r="AI315">
        <f t="shared" si="791"/>
        <v>122745231.67196877</v>
      </c>
      <c r="AJ315">
        <f t="shared" si="792"/>
        <v>161888457.03298941</v>
      </c>
      <c r="AK315">
        <f t="shared" si="793"/>
        <v>592255821.42362309</v>
      </c>
      <c r="AL315">
        <f t="shared" si="794"/>
        <v>534377776.1351648</v>
      </c>
      <c r="AM315">
        <f t="shared" si="795"/>
        <v>694949023.20696139</v>
      </c>
      <c r="AN315">
        <f t="shared" si="796"/>
        <v>3469063.0233275434</v>
      </c>
      <c r="AO315">
        <f t="shared" si="797"/>
        <v>1969850.9489969241</v>
      </c>
      <c r="AP315">
        <f t="shared" si="798"/>
        <v>103714282.39278558</v>
      </c>
      <c r="AQ315">
        <f t="shared" si="799"/>
        <v>5709753.0437896764</v>
      </c>
      <c r="AR315">
        <f t="shared" si="800"/>
        <v>3367912.3900231686</v>
      </c>
      <c r="AS315">
        <f t="shared" si="801"/>
        <v>283370192.18344647</v>
      </c>
      <c r="AT315">
        <f t="shared" si="803"/>
        <v>96144349.691025451</v>
      </c>
      <c r="AU315">
        <f t="shared" si="804"/>
        <v>914982870.227983</v>
      </c>
    </row>
    <row r="316" spans="1:47">
      <c r="A316" s="3" t="s">
        <v>161</v>
      </c>
      <c r="B316" s="5"/>
      <c r="C316">
        <v>4.4690982266645578E-2</v>
      </c>
      <c r="D316">
        <v>9.3993847675336185E-3</v>
      </c>
      <c r="E316">
        <v>3.1474674764625731E-3</v>
      </c>
      <c r="F316">
        <v>6.5386439255195649E-3</v>
      </c>
      <c r="G316">
        <v>3.085935822425767E-3</v>
      </c>
      <c r="H316">
        <v>7.5838332444560314E-2</v>
      </c>
      <c r="I316">
        <v>6.1208243707733451E-2</v>
      </c>
      <c r="J316">
        <v>1.6528629577580344E-2</v>
      </c>
      <c r="K316">
        <v>2.7192120441286834E-2</v>
      </c>
      <c r="L316">
        <v>3.5863636914707446E-2</v>
      </c>
      <c r="M316">
        <v>0.13120421387319961</v>
      </c>
      <c r="N316">
        <v>0.11838231637907949</v>
      </c>
      <c r="O316">
        <v>0.15395414780836542</v>
      </c>
      <c r="P316">
        <v>7.6851196795027542E-4</v>
      </c>
      <c r="Q316">
        <v>4.3638700686684183E-4</v>
      </c>
      <c r="R316">
        <v>2.2976136994414174E-2</v>
      </c>
      <c r="S316">
        <v>1.2648987691160117E-3</v>
      </c>
      <c r="T316">
        <v>7.4610376385094563E-4</v>
      </c>
      <c r="U316">
        <v>6.2775851170457794E-2</v>
      </c>
      <c r="V316">
        <v>2.1299147029469528E-2</v>
      </c>
      <c r="W316">
        <v>0.20269890789277425</v>
      </c>
      <c r="Z316" t="s">
        <v>90</v>
      </c>
      <c r="AA316">
        <f>MAX(AA305:AA315)</f>
        <v>36440580030.400139</v>
      </c>
      <c r="AB316">
        <f t="shared" ref="AB316:AS316" si="815">MAX(AB305:AB315)</f>
        <v>7664164345.5992365</v>
      </c>
      <c r="AC316">
        <f t="shared" si="815"/>
        <v>2566413505.6328177</v>
      </c>
      <c r="AD316">
        <f t="shared" si="815"/>
        <v>5331544870.4293976</v>
      </c>
      <c r="AE316">
        <f t="shared" si="815"/>
        <v>2516241210.247746</v>
      </c>
      <c r="AF316">
        <f t="shared" si="815"/>
        <v>61837817891.970032</v>
      </c>
      <c r="AG316">
        <f t="shared" si="815"/>
        <v>49908589836.848778</v>
      </c>
      <c r="AH316">
        <f t="shared" si="815"/>
        <v>13477279271.263237</v>
      </c>
      <c r="AI316">
        <f t="shared" si="815"/>
        <v>22172183086.620869</v>
      </c>
      <c r="AJ316">
        <f t="shared" si="815"/>
        <v>29242850903.883305</v>
      </c>
      <c r="AK316">
        <f t="shared" si="815"/>
        <v>106982603950.06822</v>
      </c>
      <c r="AL316">
        <f t="shared" si="815"/>
        <v>96527756952.337616</v>
      </c>
      <c r="AM316">
        <f t="shared" si="815"/>
        <v>125532672581.46307</v>
      </c>
      <c r="AN316">
        <f t="shared" si="815"/>
        <v>626636973.54697502</v>
      </c>
      <c r="AO316">
        <f t="shared" si="815"/>
        <v>355825601.52915406</v>
      </c>
      <c r="AP316">
        <f t="shared" si="815"/>
        <v>18734512343.875374</v>
      </c>
      <c r="AQ316">
        <f t="shared" si="815"/>
        <v>1031385807.3495048</v>
      </c>
      <c r="AR316">
        <f t="shared" si="815"/>
        <v>608365548.00642252</v>
      </c>
      <c r="AS316">
        <f t="shared" si="815"/>
        <v>51186801285.879578</v>
      </c>
      <c r="AT316">
        <f>MAX(AT305:AT315)</f>
        <v>17367111496.359158</v>
      </c>
      <c r="AU316">
        <f>MAX(AU305:AU315)</f>
        <v>165278662506.68921</v>
      </c>
    </row>
    <row r="319" spans="1:47">
      <c r="A319" s="9" t="s">
        <v>178</v>
      </c>
      <c r="C319">
        <v>1</v>
      </c>
      <c r="D319">
        <v>2</v>
      </c>
      <c r="E319">
        <v>3</v>
      </c>
      <c r="F319">
        <v>4</v>
      </c>
      <c r="G319">
        <v>5</v>
      </c>
      <c r="H319">
        <v>6</v>
      </c>
      <c r="I319">
        <v>7</v>
      </c>
      <c r="J319">
        <v>8</v>
      </c>
      <c r="K319">
        <v>9</v>
      </c>
      <c r="L319">
        <v>10</v>
      </c>
      <c r="M319">
        <v>11</v>
      </c>
      <c r="N319">
        <v>12</v>
      </c>
      <c r="O319">
        <v>13</v>
      </c>
      <c r="P319">
        <v>14</v>
      </c>
      <c r="Q319">
        <v>15</v>
      </c>
      <c r="R319">
        <v>16</v>
      </c>
      <c r="S319">
        <v>17</v>
      </c>
      <c r="T319">
        <v>18</v>
      </c>
      <c r="U319">
        <v>19</v>
      </c>
      <c r="V319">
        <v>20</v>
      </c>
      <c r="W319">
        <v>21</v>
      </c>
    </row>
    <row r="320" spans="1:47">
      <c r="A320" t="s">
        <v>91</v>
      </c>
      <c r="C320" t="s">
        <v>0</v>
      </c>
      <c r="D320" t="s">
        <v>1</v>
      </c>
      <c r="E320" t="s">
        <v>2</v>
      </c>
      <c r="F320" t="s">
        <v>3</v>
      </c>
      <c r="G320" t="s">
        <v>4</v>
      </c>
      <c r="H320" t="s">
        <v>5</v>
      </c>
      <c r="I320" t="s">
        <v>54</v>
      </c>
      <c r="J320" t="s">
        <v>7</v>
      </c>
      <c r="K320" t="s">
        <v>8</v>
      </c>
      <c r="L320" t="s">
        <v>10</v>
      </c>
      <c r="M320" t="s">
        <v>11</v>
      </c>
      <c r="N320" t="s">
        <v>12</v>
      </c>
      <c r="O320" t="s">
        <v>13</v>
      </c>
      <c r="P320" t="s">
        <v>14</v>
      </c>
      <c r="Q320" t="s">
        <v>15</v>
      </c>
      <c r="R320" t="s">
        <v>16</v>
      </c>
      <c r="S320" t="s">
        <v>17</v>
      </c>
      <c r="T320" t="s">
        <v>18</v>
      </c>
      <c r="U320" t="s">
        <v>19</v>
      </c>
      <c r="X320" t="s">
        <v>87</v>
      </c>
    </row>
    <row r="321" spans="1:47">
      <c r="C321" t="s">
        <v>55</v>
      </c>
      <c r="D321" t="s">
        <v>56</v>
      </c>
      <c r="E321" t="s">
        <v>57</v>
      </c>
      <c r="F321" t="s">
        <v>58</v>
      </c>
      <c r="G321" t="s">
        <v>59</v>
      </c>
      <c r="H321" t="s">
        <v>60</v>
      </c>
      <c r="I321" t="s">
        <v>61</v>
      </c>
      <c r="J321" t="s">
        <v>62</v>
      </c>
      <c r="K321" t="s">
        <v>63</v>
      </c>
      <c r="L321" t="s">
        <v>65</v>
      </c>
      <c r="M321" t="s">
        <v>66</v>
      </c>
      <c r="N321" t="s">
        <v>67</v>
      </c>
      <c r="O321" t="s">
        <v>68</v>
      </c>
      <c r="P321" t="s">
        <v>69</v>
      </c>
      <c r="Q321" t="s">
        <v>70</v>
      </c>
      <c r="R321" t="s">
        <v>69</v>
      </c>
      <c r="S321" t="s">
        <v>71</v>
      </c>
      <c r="T321" t="s">
        <v>72</v>
      </c>
      <c r="U321" t="s">
        <v>72</v>
      </c>
      <c r="X321" t="s">
        <v>88</v>
      </c>
      <c r="AA321" t="s">
        <v>0</v>
      </c>
      <c r="AB321" t="s">
        <v>1</v>
      </c>
      <c r="AC321" t="s">
        <v>2</v>
      </c>
      <c r="AD321" t="s">
        <v>3</v>
      </c>
      <c r="AE321" t="s">
        <v>4</v>
      </c>
      <c r="AF321" t="s">
        <v>5</v>
      </c>
      <c r="AG321" t="s">
        <v>6</v>
      </c>
      <c r="AH321" t="s">
        <v>7</v>
      </c>
      <c r="AI321" t="s">
        <v>8</v>
      </c>
      <c r="AJ321" t="s">
        <v>10</v>
      </c>
      <c r="AK321" t="s">
        <v>11</v>
      </c>
      <c r="AL321" t="s">
        <v>12</v>
      </c>
      <c r="AM321" t="s">
        <v>13</v>
      </c>
      <c r="AN321" t="s">
        <v>14</v>
      </c>
      <c r="AO321" t="s">
        <v>15</v>
      </c>
      <c r="AP321" t="s">
        <v>16</v>
      </c>
      <c r="AQ321" t="s">
        <v>17</v>
      </c>
      <c r="AR321" t="s">
        <v>18</v>
      </c>
      <c r="AS321" t="s">
        <v>19</v>
      </c>
    </row>
    <row r="322" spans="1:47">
      <c r="A322" t="s">
        <v>73</v>
      </c>
      <c r="C322">
        <f t="shared" ref="C322:K322" si="816">C304</f>
        <v>42724.001779795086</v>
      </c>
      <c r="D322">
        <f t="shared" si="816"/>
        <v>2858.8679876589295</v>
      </c>
      <c r="E322">
        <f t="shared" si="816"/>
        <v>6.2771403055754429E-47</v>
      </c>
      <c r="F322">
        <f t="shared" si="816"/>
        <v>9797.1790713314895</v>
      </c>
      <c r="G322">
        <f t="shared" si="816"/>
        <v>4114.4229413891926</v>
      </c>
      <c r="H322">
        <f t="shared" si="816"/>
        <v>38321.751108551296</v>
      </c>
      <c r="I322">
        <f t="shared" si="816"/>
        <v>41692.509373695772</v>
      </c>
      <c r="J322">
        <f t="shared" si="816"/>
        <v>8843.6263636311323</v>
      </c>
      <c r="K322">
        <f t="shared" si="816"/>
        <v>14741.741520711561</v>
      </c>
      <c r="L322">
        <f>M304</f>
        <v>144494.79271295387</v>
      </c>
      <c r="M322">
        <f>L304+N304</f>
        <v>133809.12835781855</v>
      </c>
      <c r="N322">
        <f>O304</f>
        <v>1077.0897600641083</v>
      </c>
      <c r="O322">
        <f t="shared" ref="O322" si="817">P304</f>
        <v>1718.2143179101067</v>
      </c>
      <c r="P322">
        <f t="shared" ref="P322" si="818">Q304</f>
        <v>15572.812093278379</v>
      </c>
      <c r="Q322">
        <f t="shared" ref="Q322" si="819">R304</f>
        <v>1039.7826436046284</v>
      </c>
      <c r="R322">
        <f t="shared" ref="R322" si="820">S304</f>
        <v>832.17712232177701</v>
      </c>
      <c r="S322">
        <f t="shared" ref="S322" si="821">T304</f>
        <v>72998.375500617985</v>
      </c>
      <c r="T322">
        <f t="shared" ref="T322" si="822">U304</f>
        <v>21581.651361904154</v>
      </c>
      <c r="U322">
        <f t="shared" ref="U322" si="823">V304</f>
        <v>0</v>
      </c>
      <c r="AA322">
        <v>1</v>
      </c>
      <c r="AB322" t="s">
        <v>20</v>
      </c>
      <c r="AC322">
        <v>6</v>
      </c>
      <c r="AD322" t="s">
        <v>21</v>
      </c>
      <c r="AE322" t="s">
        <v>22</v>
      </c>
      <c r="AF322">
        <v>12</v>
      </c>
      <c r="AG322" t="s">
        <v>23</v>
      </c>
      <c r="AH322" t="s">
        <v>24</v>
      </c>
      <c r="AI322">
        <v>27</v>
      </c>
      <c r="AJ322">
        <v>37</v>
      </c>
      <c r="AK322" t="s">
        <v>25</v>
      </c>
      <c r="AL322">
        <v>2</v>
      </c>
      <c r="AM322">
        <v>11</v>
      </c>
      <c r="AN322">
        <v>0</v>
      </c>
      <c r="AO322">
        <v>0</v>
      </c>
      <c r="AP322">
        <v>3</v>
      </c>
      <c r="AQ322">
        <v>26</v>
      </c>
      <c r="AR322">
        <v>0</v>
      </c>
      <c r="AS322">
        <v>25</v>
      </c>
    </row>
    <row r="323" spans="1:47">
      <c r="C323">
        <f>C324-C322</f>
        <v>35826.209381529174</v>
      </c>
      <c r="D323">
        <f t="shared" ref="D323:U323" si="824">D324-D322</f>
        <v>13661.772661301184</v>
      </c>
      <c r="E323">
        <f t="shared" si="824"/>
        <v>5532.083260654912</v>
      </c>
      <c r="F323">
        <f t="shared" si="824"/>
        <v>1695.3376514794636</v>
      </c>
      <c r="G323">
        <f t="shared" si="824"/>
        <v>1309.5104381810079</v>
      </c>
      <c r="H323">
        <f t="shared" si="824"/>
        <v>94973.977145981262</v>
      </c>
      <c r="I323">
        <f t="shared" si="824"/>
        <v>65888.936014327774</v>
      </c>
      <c r="J323">
        <f t="shared" si="824"/>
        <v>20207.588840811412</v>
      </c>
      <c r="K323">
        <f t="shared" si="824"/>
        <v>33051.945130507418</v>
      </c>
      <c r="L323">
        <f t="shared" si="824"/>
        <v>86113.669716997945</v>
      </c>
      <c r="M323">
        <f t="shared" si="824"/>
        <v>137298.1865299402</v>
      </c>
      <c r="N323">
        <f t="shared" si="824"/>
        <v>269517.33905235323</v>
      </c>
      <c r="O323">
        <f t="shared" si="824"/>
        <v>-367.45462768166408</v>
      </c>
      <c r="P323">
        <f t="shared" si="824"/>
        <v>-14805.805198399012</v>
      </c>
      <c r="Q323">
        <f t="shared" si="824"/>
        <v>39343.765021887557</v>
      </c>
      <c r="R323">
        <f t="shared" si="824"/>
        <v>1391.0469012395988</v>
      </c>
      <c r="S323">
        <f t="shared" si="824"/>
        <v>-71687.001142160647</v>
      </c>
      <c r="T323">
        <f t="shared" si="824"/>
        <v>88755.067930827587</v>
      </c>
      <c r="U323">
        <f t="shared" si="824"/>
        <v>37436.019793406529</v>
      </c>
    </row>
    <row r="324" spans="1:47">
      <c r="A324" t="s">
        <v>74</v>
      </c>
      <c r="B324" t="s">
        <v>86</v>
      </c>
      <c r="C324">
        <f t="shared" ref="C324:K324" si="825">C305</f>
        <v>78550.21116132426</v>
      </c>
      <c r="D324">
        <f t="shared" si="825"/>
        <v>16520.640648960114</v>
      </c>
      <c r="E324">
        <f t="shared" si="825"/>
        <v>5532.083260654912</v>
      </c>
      <c r="F324">
        <f t="shared" si="825"/>
        <v>11492.516722810953</v>
      </c>
      <c r="G324">
        <f t="shared" si="825"/>
        <v>5423.9333795702005</v>
      </c>
      <c r="H324">
        <f t="shared" si="825"/>
        <v>133295.72825453256</v>
      </c>
      <c r="I324">
        <f t="shared" si="825"/>
        <v>107581.44538802354</v>
      </c>
      <c r="J324">
        <f t="shared" si="825"/>
        <v>29051.215204442542</v>
      </c>
      <c r="K324">
        <f t="shared" si="825"/>
        <v>47793.686651218981</v>
      </c>
      <c r="L324">
        <f t="shared" ref="L324" si="826">M305</f>
        <v>230608.46242995182</v>
      </c>
      <c r="M324">
        <f t="shared" ref="M324" si="827">L305+N305</f>
        <v>271107.31488775875</v>
      </c>
      <c r="N324">
        <f t="shared" ref="N324" si="828">O305</f>
        <v>270594.42881241732</v>
      </c>
      <c r="O324">
        <f t="shared" ref="O324" si="829">P305</f>
        <v>1350.7596902284427</v>
      </c>
      <c r="P324">
        <f t="shared" ref="P324" si="830">Q305</f>
        <v>767.00689487936722</v>
      </c>
      <c r="Q324">
        <f t="shared" ref="Q324" si="831">R305</f>
        <v>40383.547665492188</v>
      </c>
      <c r="R324">
        <f t="shared" ref="R324" si="832">S305</f>
        <v>2223.2240235613758</v>
      </c>
      <c r="S324">
        <f t="shared" ref="S324" si="833">T305</f>
        <v>1311.3743584573376</v>
      </c>
      <c r="T324">
        <f t="shared" ref="T324" si="834">U305</f>
        <v>110336.71929273174</v>
      </c>
      <c r="U324">
        <f t="shared" ref="U324" si="835">V305</f>
        <v>37436.019793406529</v>
      </c>
      <c r="AA324">
        <v>1</v>
      </c>
      <c r="AB324">
        <v>2</v>
      </c>
      <c r="AC324">
        <v>3</v>
      </c>
      <c r="AD324">
        <v>4</v>
      </c>
      <c r="AE324">
        <v>5</v>
      </c>
      <c r="AF324">
        <v>6</v>
      </c>
      <c r="AG324">
        <v>7</v>
      </c>
      <c r="AH324">
        <v>8</v>
      </c>
      <c r="AI324">
        <v>9</v>
      </c>
      <c r="AJ324">
        <v>10</v>
      </c>
      <c r="AK324">
        <v>11</v>
      </c>
      <c r="AL324">
        <v>12</v>
      </c>
      <c r="AM324">
        <v>13</v>
      </c>
      <c r="AN324">
        <v>14</v>
      </c>
      <c r="AO324">
        <v>15</v>
      </c>
      <c r="AP324">
        <v>16</v>
      </c>
      <c r="AQ324">
        <v>17</v>
      </c>
      <c r="AR324">
        <v>18</v>
      </c>
      <c r="AS324">
        <v>19</v>
      </c>
      <c r="AT324">
        <v>20</v>
      </c>
      <c r="AU324">
        <v>21</v>
      </c>
    </row>
    <row r="325" spans="1:47">
      <c r="A325" s="3" t="s">
        <v>75</v>
      </c>
      <c r="B325" s="5">
        <v>1287209</v>
      </c>
      <c r="C325" s="5">
        <f>$B$325*C336</f>
        <v>80551.50033520117</v>
      </c>
      <c r="D325" s="5">
        <f t="shared" ref="D325:W325" si="836">$B$325*D336</f>
        <v>22780.325370394014</v>
      </c>
      <c r="E325" s="5">
        <f t="shared" si="836"/>
        <v>1970.9629220000463</v>
      </c>
      <c r="F325" s="5">
        <f t="shared" si="836"/>
        <v>23392.349781301506</v>
      </c>
      <c r="G325" s="5">
        <f t="shared" si="836"/>
        <v>11074.53714975657</v>
      </c>
      <c r="H325" s="5">
        <f t="shared" si="836"/>
        <v>108355.27662228646</v>
      </c>
      <c r="I325" s="5">
        <f t="shared" si="836"/>
        <v>54477.922623823848</v>
      </c>
      <c r="J325" s="5">
        <f t="shared" si="836"/>
        <v>27334.993101932268</v>
      </c>
      <c r="K325" s="5">
        <f t="shared" si="836"/>
        <v>25559.795703714066</v>
      </c>
      <c r="L325" s="5">
        <f t="shared" si="836"/>
        <v>13653.850529886618</v>
      </c>
      <c r="M325" s="5">
        <f t="shared" si="836"/>
        <v>88889.453324844246</v>
      </c>
      <c r="N325" s="5">
        <f t="shared" si="836"/>
        <v>235425.51959316034</v>
      </c>
      <c r="O325" s="5">
        <f t="shared" si="836"/>
        <v>183428.6951097541</v>
      </c>
      <c r="P325" s="5">
        <f t="shared" si="836"/>
        <v>3138.6243978941452</v>
      </c>
      <c r="Q325" s="5">
        <f t="shared" si="836"/>
        <v>4437.3966764982497</v>
      </c>
      <c r="R325" s="5">
        <f t="shared" si="836"/>
        <v>30597.608779618698</v>
      </c>
      <c r="S325" s="5">
        <f t="shared" si="836"/>
        <v>2408.2958259497059</v>
      </c>
      <c r="T325" s="5">
        <f t="shared" si="836"/>
        <v>2236.9475833342426</v>
      </c>
      <c r="U325" s="5">
        <f t="shared" si="836"/>
        <v>90031.210247363299</v>
      </c>
      <c r="V325" s="5">
        <f t="shared" si="836"/>
        <v>44572.991882805152</v>
      </c>
      <c r="W325" s="5">
        <f t="shared" si="836"/>
        <v>232890.74243848128</v>
      </c>
      <c r="X325">
        <v>100</v>
      </c>
      <c r="Z325" t="s">
        <v>75</v>
      </c>
      <c r="AA325">
        <f>C325/$X325*1000000</f>
        <v>805515003.35201168</v>
      </c>
      <c r="AB325">
        <f t="shared" ref="AB325:AB335" si="837">D325/$X325*1000000</f>
        <v>227803253.70394012</v>
      </c>
      <c r="AC325">
        <f t="shared" ref="AC325:AC335" si="838">E325/$X325*1000000</f>
        <v>19709629.220000461</v>
      </c>
      <c r="AD325">
        <f t="shared" ref="AD325:AD335" si="839">F325/$X325*1000000</f>
        <v>233923497.81301504</v>
      </c>
      <c r="AE325">
        <f t="shared" ref="AE325:AE335" si="840">G325/$X325*1000000</f>
        <v>110745371.4975657</v>
      </c>
      <c r="AF325">
        <f t="shared" ref="AF325:AF335" si="841">H325/$X325*1000000</f>
        <v>1083552766.2228646</v>
      </c>
      <c r="AG325">
        <f t="shared" ref="AG325:AG335" si="842">I325/$X325*1000000</f>
        <v>544779226.23823845</v>
      </c>
      <c r="AH325">
        <f t="shared" ref="AH325:AH335" si="843">J325/$X325*1000000</f>
        <v>273349931.01932269</v>
      </c>
      <c r="AI325">
        <f t="shared" ref="AI325:AI335" si="844">K325/$X325*1000000</f>
        <v>255597957.03714064</v>
      </c>
      <c r="AJ325">
        <f t="shared" ref="AJ325:AJ335" si="845">L325/$X325*1000000</f>
        <v>136538505.29886621</v>
      </c>
      <c r="AK325">
        <f t="shared" ref="AK325:AK335" si="846">M325/$X325*1000000</f>
        <v>888894533.24844253</v>
      </c>
      <c r="AL325">
        <f t="shared" ref="AL325:AL335" si="847">N325/$X325*1000000</f>
        <v>2354255195.9316034</v>
      </c>
      <c r="AM325">
        <f t="shared" ref="AM325:AM335" si="848">O325/$X325*1000000</f>
        <v>1834286951.0975411</v>
      </c>
      <c r="AN325">
        <f t="shared" ref="AN325:AN335" si="849">P325/$X325*1000000</f>
        <v>31386243.978941452</v>
      </c>
      <c r="AO325">
        <f t="shared" ref="AO325:AO335" si="850">Q325/$X325*1000000</f>
        <v>44373966.764982499</v>
      </c>
      <c r="AP325">
        <f t="shared" ref="AP325:AP335" si="851">R325/$X325*1000000</f>
        <v>305976087.79618698</v>
      </c>
      <c r="AQ325">
        <f t="shared" ref="AQ325:AQ335" si="852">S325/$X325*1000000</f>
        <v>24082958.259497058</v>
      </c>
      <c r="AR325">
        <f t="shared" ref="AR325:AR335" si="853">T325/$X325*1000000</f>
        <v>22369475.833342429</v>
      </c>
      <c r="AS325">
        <f t="shared" ref="AS325:AS335" si="854">U325/$X325*1000000</f>
        <v>900312102.47363293</v>
      </c>
      <c r="AT325">
        <f>V325/$X325*1000000</f>
        <v>445729918.82805151</v>
      </c>
      <c r="AU325">
        <f>W325/$X325*1000000</f>
        <v>2328907424.3848128</v>
      </c>
    </row>
    <row r="326" spans="1:47">
      <c r="A326" s="3" t="s">
        <v>76</v>
      </c>
      <c r="B326" s="5">
        <v>134295</v>
      </c>
      <c r="C326" s="5">
        <f>$B$326*C336</f>
        <v>8403.9683823806699</v>
      </c>
      <c r="D326" s="5">
        <f t="shared" ref="D326:W326" si="855">$B$326*D336</f>
        <v>2376.6799296905665</v>
      </c>
      <c r="E326" s="5">
        <f t="shared" si="855"/>
        <v>205.631304325868</v>
      </c>
      <c r="F326" s="5">
        <f t="shared" si="855"/>
        <v>2440.5326670959307</v>
      </c>
      <c r="G326" s="5">
        <f t="shared" si="855"/>
        <v>1155.4106338027148</v>
      </c>
      <c r="H326" s="5">
        <f t="shared" si="855"/>
        <v>11304.746839083598</v>
      </c>
      <c r="I326" s="5">
        <f t="shared" si="855"/>
        <v>5683.7021950331482</v>
      </c>
      <c r="J326" s="5">
        <f t="shared" si="855"/>
        <v>2851.8701303548951</v>
      </c>
      <c r="K326" s="5">
        <f t="shared" si="855"/>
        <v>2666.6631168911035</v>
      </c>
      <c r="L326" s="5">
        <f t="shared" si="855"/>
        <v>1424.5113706562986</v>
      </c>
      <c r="M326" s="5">
        <f t="shared" si="855"/>
        <v>9273.8701595933198</v>
      </c>
      <c r="N326" s="5">
        <f t="shared" si="855"/>
        <v>24562.03316925493</v>
      </c>
      <c r="O326" s="5">
        <f t="shared" si="855"/>
        <v>19137.184878107924</v>
      </c>
      <c r="P326" s="5">
        <f t="shared" si="855"/>
        <v>327.45386608949616</v>
      </c>
      <c r="Q326" s="5">
        <f t="shared" si="855"/>
        <v>462.95526730339242</v>
      </c>
      <c r="R326" s="5">
        <f t="shared" si="855"/>
        <v>3192.2600533859641</v>
      </c>
      <c r="S326" s="5">
        <f t="shared" si="855"/>
        <v>251.2584109852524</v>
      </c>
      <c r="T326" s="5">
        <f t="shared" si="855"/>
        <v>233.38158426787888</v>
      </c>
      <c r="U326" s="5">
        <f t="shared" si="855"/>
        <v>9392.9900895422998</v>
      </c>
      <c r="V326" s="5">
        <f t="shared" si="855"/>
        <v>4650.317038570518</v>
      </c>
      <c r="W326" s="5">
        <f t="shared" si="855"/>
        <v>24297.578913584231</v>
      </c>
      <c r="X326" s="8">
        <v>15</v>
      </c>
      <c r="Y326" s="8"/>
      <c r="Z326" s="8" t="s">
        <v>76</v>
      </c>
      <c r="AA326" s="8">
        <f>C326/$X326*1000000</f>
        <v>560264558.82537806</v>
      </c>
      <c r="AB326" s="8">
        <f t="shared" si="837"/>
        <v>158445328.64603779</v>
      </c>
      <c r="AC326" s="8">
        <f t="shared" si="838"/>
        <v>13708753.621724533</v>
      </c>
      <c r="AD326" s="8">
        <f t="shared" si="839"/>
        <v>162702177.80639538</v>
      </c>
      <c r="AE326" s="8">
        <f t="shared" si="840"/>
        <v>77027375.586847648</v>
      </c>
      <c r="AF326" s="8">
        <f t="shared" si="841"/>
        <v>753649789.27223992</v>
      </c>
      <c r="AG326" s="8">
        <f t="shared" si="842"/>
        <v>378913479.66887659</v>
      </c>
      <c r="AH326" s="8">
        <f t="shared" si="843"/>
        <v>190124675.35699302</v>
      </c>
      <c r="AI326" s="8">
        <f t="shared" si="844"/>
        <v>177777541.12607357</v>
      </c>
      <c r="AJ326" s="8">
        <f t="shared" si="845"/>
        <v>94967424.710419908</v>
      </c>
      <c r="AK326" s="8">
        <f t="shared" si="846"/>
        <v>618258010.63955462</v>
      </c>
      <c r="AL326" s="8">
        <f t="shared" si="847"/>
        <v>1637468877.9503288</v>
      </c>
      <c r="AM326" s="8">
        <f t="shared" si="848"/>
        <v>1275812325.207195</v>
      </c>
      <c r="AN326" s="8">
        <f t="shared" si="849"/>
        <v>21830257.739299744</v>
      </c>
      <c r="AO326" s="8">
        <f t="shared" si="850"/>
        <v>30863684.486892831</v>
      </c>
      <c r="AP326" s="8">
        <f t="shared" si="851"/>
        <v>212817336.89239761</v>
      </c>
      <c r="AQ326" s="8">
        <f t="shared" si="852"/>
        <v>16750560.732350159</v>
      </c>
      <c r="AR326" s="8">
        <f t="shared" si="853"/>
        <v>15558772.284525258</v>
      </c>
      <c r="AS326" s="8">
        <f t="shared" si="854"/>
        <v>626199339.30281997</v>
      </c>
      <c r="AT326">
        <f t="shared" ref="AT326:AT335" si="856">V326/$X326*1000000</f>
        <v>310021135.90470123</v>
      </c>
      <c r="AU326">
        <f t="shared" ref="AU326:AU335" si="857">W326/$X326*1000000</f>
        <v>1619838594.2389488</v>
      </c>
    </row>
    <row r="327" spans="1:47">
      <c r="A327" s="3" t="s">
        <v>77</v>
      </c>
      <c r="B327" s="5">
        <v>50543</v>
      </c>
      <c r="C327" s="5">
        <f>$B$327*C336</f>
        <v>3162.900882018439</v>
      </c>
      <c r="D327" s="5">
        <f t="shared" ref="D327:W327" si="858">$B$327*D336</f>
        <v>894.48254727540336</v>
      </c>
      <c r="E327" s="5">
        <f t="shared" si="858"/>
        <v>77.390990093021671</v>
      </c>
      <c r="F327" s="5">
        <f t="shared" si="858"/>
        <v>918.5140369561758</v>
      </c>
      <c r="G327" s="5">
        <f t="shared" si="858"/>
        <v>434.84805587915122</v>
      </c>
      <c r="H327" s="5">
        <f t="shared" si="858"/>
        <v>4254.6321120503544</v>
      </c>
      <c r="I327" s="5">
        <f t="shared" si="858"/>
        <v>2139.1068918690971</v>
      </c>
      <c r="J327" s="5">
        <f t="shared" si="858"/>
        <v>1073.3241892738185</v>
      </c>
      <c r="K327" s="5">
        <f t="shared" si="858"/>
        <v>1003.62004480455</v>
      </c>
      <c r="L327" s="5">
        <f t="shared" si="858"/>
        <v>536.12627578898173</v>
      </c>
      <c r="M327" s="5">
        <f t="shared" si="858"/>
        <v>3490.2953905679674</v>
      </c>
      <c r="N327" s="5">
        <f t="shared" si="858"/>
        <v>9244.1181166361512</v>
      </c>
      <c r="O327" s="5">
        <f t="shared" si="858"/>
        <v>7202.4329669325653</v>
      </c>
      <c r="P327" s="5">
        <f t="shared" si="858"/>
        <v>123.23988796128972</v>
      </c>
      <c r="Q327" s="5">
        <f t="shared" si="858"/>
        <v>174.23692673081919</v>
      </c>
      <c r="R327" s="5">
        <f t="shared" si="858"/>
        <v>1201.4326659837432</v>
      </c>
      <c r="S327" s="5">
        <f t="shared" si="858"/>
        <v>94.563117513143538</v>
      </c>
      <c r="T327" s="5">
        <f t="shared" si="858"/>
        <v>87.835030445298798</v>
      </c>
      <c r="U327" s="5">
        <f t="shared" si="858"/>
        <v>3535.1271312836402</v>
      </c>
      <c r="V327" s="5">
        <f t="shared" si="858"/>
        <v>1750.1841027623491</v>
      </c>
      <c r="W327" s="5">
        <f t="shared" si="858"/>
        <v>9144.5886371740398</v>
      </c>
      <c r="X327">
        <v>0.1</v>
      </c>
      <c r="Z327" t="s">
        <v>77</v>
      </c>
      <c r="AA327">
        <f>C327/$X327*1000000</f>
        <v>31629008820.184391</v>
      </c>
      <c r="AB327">
        <f t="shared" si="837"/>
        <v>8944825472.754034</v>
      </c>
      <c r="AC327">
        <f t="shared" si="838"/>
        <v>773909900.93021667</v>
      </c>
      <c r="AD327">
        <f t="shared" si="839"/>
        <v>9185140369.561758</v>
      </c>
      <c r="AE327">
        <f t="shared" si="840"/>
        <v>4348480558.7915115</v>
      </c>
      <c r="AF327">
        <f t="shared" si="841"/>
        <v>42546321120.50354</v>
      </c>
      <c r="AG327">
        <f t="shared" si="842"/>
        <v>21391068918.690968</v>
      </c>
      <c r="AH327">
        <f t="shared" si="843"/>
        <v>10733241892.738184</v>
      </c>
      <c r="AI327">
        <f t="shared" si="844"/>
        <v>10036200448.0455</v>
      </c>
      <c r="AJ327">
        <f t="shared" si="845"/>
        <v>5361262757.8898172</v>
      </c>
      <c r="AK327">
        <f t="shared" si="846"/>
        <v>34902953905.679672</v>
      </c>
      <c r="AL327">
        <f t="shared" si="847"/>
        <v>92441181166.361511</v>
      </c>
      <c r="AM327">
        <f t="shared" si="848"/>
        <v>72024329669.325638</v>
      </c>
      <c r="AN327">
        <f t="shared" si="849"/>
        <v>1232398879.6128972</v>
      </c>
      <c r="AO327">
        <f t="shared" si="850"/>
        <v>1742369267.3081918</v>
      </c>
      <c r="AP327">
        <f t="shared" si="851"/>
        <v>12014326659.837431</v>
      </c>
      <c r="AQ327">
        <f t="shared" si="852"/>
        <v>945631175.13143539</v>
      </c>
      <c r="AR327">
        <f t="shared" si="853"/>
        <v>878350304.45298803</v>
      </c>
      <c r="AS327">
        <f t="shared" si="854"/>
        <v>35351271312.836395</v>
      </c>
      <c r="AT327">
        <f t="shared" si="856"/>
        <v>17501841027.623489</v>
      </c>
      <c r="AU327">
        <f t="shared" si="857"/>
        <v>91445886371.740387</v>
      </c>
    </row>
    <row r="328" spans="1:47">
      <c r="A328" s="3" t="s">
        <v>78</v>
      </c>
      <c r="B328" s="5">
        <v>913</v>
      </c>
      <c r="C328" s="6">
        <f>$B$328*C336</f>
        <v>57.134093846483879</v>
      </c>
      <c r="D328" s="6">
        <f t="shared" ref="D328:W328" si="859">$B$328*D336</f>
        <v>16.157777845843011</v>
      </c>
      <c r="E328" s="6">
        <f t="shared" si="859"/>
        <v>1.3979774440561263</v>
      </c>
      <c r="F328" s="6">
        <f t="shared" si="859"/>
        <v>16.591878514156036</v>
      </c>
      <c r="G328" s="6">
        <f t="shared" si="859"/>
        <v>7.8550199833342909</v>
      </c>
      <c r="H328" s="6">
        <f t="shared" si="859"/>
        <v>76.85493774215962</v>
      </c>
      <c r="I328" s="6">
        <f t="shared" si="859"/>
        <v>38.640456488069283</v>
      </c>
      <c r="J328" s="6">
        <f t="shared" si="859"/>
        <v>19.388342298775228</v>
      </c>
      <c r="K328" s="6">
        <f t="shared" si="859"/>
        <v>18.129218703016328</v>
      </c>
      <c r="L328" s="6">
        <f t="shared" si="859"/>
        <v>9.6844922105007676</v>
      </c>
      <c r="M328" s="6">
        <f t="shared" si="859"/>
        <v>63.048091557457106</v>
      </c>
      <c r="N328" s="6">
        <f t="shared" si="859"/>
        <v>166.98414895215569</v>
      </c>
      <c r="O328" s="6">
        <f t="shared" si="859"/>
        <v>130.10350194506523</v>
      </c>
      <c r="P328" s="6">
        <f t="shared" si="859"/>
        <v>2.2261839959768417</v>
      </c>
      <c r="Q328" s="6">
        <f t="shared" si="859"/>
        <v>3.1473856736885013</v>
      </c>
      <c r="R328" s="6">
        <f t="shared" si="859"/>
        <v>21.702471638865074</v>
      </c>
      <c r="S328" s="6">
        <f t="shared" si="859"/>
        <v>1.7081717802564163</v>
      </c>
      <c r="T328" s="6">
        <f t="shared" si="859"/>
        <v>1.5866367804949806</v>
      </c>
      <c r="U328" s="6">
        <f t="shared" si="859"/>
        <v>63.857924358703748</v>
      </c>
      <c r="V328" s="6">
        <f t="shared" si="859"/>
        <v>31.615022571316004</v>
      </c>
      <c r="W328" s="6">
        <f t="shared" si="859"/>
        <v>165.18626566962584</v>
      </c>
      <c r="X328">
        <v>10</v>
      </c>
      <c r="Z328" t="s">
        <v>78</v>
      </c>
      <c r="AA328">
        <f t="shared" ref="AA328:AA335" si="860">C328/$X328*1000000</f>
        <v>5713409.3846483883</v>
      </c>
      <c r="AB328">
        <f t="shared" si="837"/>
        <v>1615777.7845843011</v>
      </c>
      <c r="AC328">
        <f t="shared" si="838"/>
        <v>139797.74440561264</v>
      </c>
      <c r="AD328">
        <f t="shared" si="839"/>
        <v>1659187.8514156037</v>
      </c>
      <c r="AE328">
        <f t="shared" si="840"/>
        <v>785501.99833342899</v>
      </c>
      <c r="AF328">
        <f t="shared" si="841"/>
        <v>7685493.7742159618</v>
      </c>
      <c r="AG328">
        <f t="shared" si="842"/>
        <v>3864045.6488069282</v>
      </c>
      <c r="AH328">
        <f t="shared" si="843"/>
        <v>1938834.2298775227</v>
      </c>
      <c r="AI328">
        <f t="shared" si="844"/>
        <v>1812921.8703016327</v>
      </c>
      <c r="AJ328">
        <f t="shared" si="845"/>
        <v>968449.22105007677</v>
      </c>
      <c r="AK328">
        <f t="shared" si="846"/>
        <v>6304809.1557457102</v>
      </c>
      <c r="AL328">
        <f t="shared" si="847"/>
        <v>16698414.895215571</v>
      </c>
      <c r="AM328">
        <f t="shared" si="848"/>
        <v>13010350.194506524</v>
      </c>
      <c r="AN328">
        <f t="shared" si="849"/>
        <v>222618.39959768418</v>
      </c>
      <c r="AO328">
        <f t="shared" si="850"/>
        <v>314738.56736885017</v>
      </c>
      <c r="AP328">
        <f t="shared" si="851"/>
        <v>2170247.1638865075</v>
      </c>
      <c r="AQ328">
        <f t="shared" si="852"/>
        <v>170817.17802564162</v>
      </c>
      <c r="AR328">
        <f t="shared" si="853"/>
        <v>158663.67804949803</v>
      </c>
      <c r="AS328">
        <f t="shared" si="854"/>
        <v>6385792.4358703746</v>
      </c>
      <c r="AT328">
        <f t="shared" si="856"/>
        <v>3161502.2571316003</v>
      </c>
      <c r="AU328">
        <f t="shared" si="857"/>
        <v>16518626.566962585</v>
      </c>
    </row>
    <row r="329" spans="1:47">
      <c r="A329" s="3" t="s">
        <v>79</v>
      </c>
      <c r="B329" s="5">
        <v>108120</v>
      </c>
      <c r="C329" s="6">
        <f>$B$329*C336</f>
        <v>6765.9783424773677</v>
      </c>
      <c r="D329" s="6">
        <f t="shared" ref="D329:W329" si="861">$B$329*D336</f>
        <v>1913.4490040444098</v>
      </c>
      <c r="E329" s="6">
        <f t="shared" si="861"/>
        <v>165.55237815043634</v>
      </c>
      <c r="F329" s="6">
        <f t="shared" si="861"/>
        <v>1964.8564128702635</v>
      </c>
      <c r="G329" s="6">
        <f t="shared" si="861"/>
        <v>930.21331938456024</v>
      </c>
      <c r="H329" s="6">
        <f t="shared" si="861"/>
        <v>9101.3755407254084</v>
      </c>
      <c r="I329" s="6">
        <f t="shared" si="861"/>
        <v>4575.9103565060796</v>
      </c>
      <c r="J329" s="6">
        <f t="shared" si="861"/>
        <v>2296.0214341112569</v>
      </c>
      <c r="K329" s="6">
        <f t="shared" si="861"/>
        <v>2146.9125149727547</v>
      </c>
      <c r="L329" s="6">
        <f t="shared" si="861"/>
        <v>1146.8645101854797</v>
      </c>
      <c r="M329" s="6">
        <f t="shared" si="861"/>
        <v>7466.3304043726857</v>
      </c>
      <c r="N329" s="6">
        <f t="shared" si="861"/>
        <v>19774.727475035132</v>
      </c>
      <c r="O329" s="6">
        <f t="shared" si="861"/>
        <v>15407.218653122074</v>
      </c>
      <c r="P329" s="6">
        <f t="shared" si="861"/>
        <v>263.63090213035719</v>
      </c>
      <c r="Q329" s="6">
        <f t="shared" si="861"/>
        <v>372.72216762234478</v>
      </c>
      <c r="R329" s="6">
        <f t="shared" si="861"/>
        <v>2570.0670685586988</v>
      </c>
      <c r="S329" s="6">
        <f t="shared" si="861"/>
        <v>202.28645441546959</v>
      </c>
      <c r="T329" s="6">
        <f t="shared" si="861"/>
        <v>187.89394162882508</v>
      </c>
      <c r="U329" s="6">
        <f t="shared" si="861"/>
        <v>7562.2330576813247</v>
      </c>
      <c r="V329" s="6">
        <f t="shared" si="861"/>
        <v>3743.9389270653737</v>
      </c>
      <c r="W329" s="6">
        <f t="shared" si="861"/>
        <v>19561.817134939698</v>
      </c>
      <c r="X329">
        <v>0.5</v>
      </c>
      <c r="Z329" t="s">
        <v>79</v>
      </c>
      <c r="AA329">
        <f t="shared" si="860"/>
        <v>13531956684.954735</v>
      </c>
      <c r="AB329">
        <f t="shared" si="837"/>
        <v>3826898008.0888195</v>
      </c>
      <c r="AC329">
        <f t="shared" si="838"/>
        <v>331104756.30087268</v>
      </c>
      <c r="AD329">
        <f t="shared" si="839"/>
        <v>3929712825.7405272</v>
      </c>
      <c r="AE329">
        <f t="shared" si="840"/>
        <v>1860426638.7691205</v>
      </c>
      <c r="AF329">
        <f t="shared" si="841"/>
        <v>18202751081.450817</v>
      </c>
      <c r="AG329">
        <f t="shared" si="842"/>
        <v>9151820713.0121593</v>
      </c>
      <c r="AH329">
        <f t="shared" si="843"/>
        <v>4592042868.2225142</v>
      </c>
      <c r="AI329">
        <f t="shared" si="844"/>
        <v>4293825029.9455094</v>
      </c>
      <c r="AJ329">
        <f t="shared" si="845"/>
        <v>2293729020.3709593</v>
      </c>
      <c r="AK329">
        <f t="shared" si="846"/>
        <v>14932660808.745371</v>
      </c>
      <c r="AL329">
        <f t="shared" si="847"/>
        <v>39549454950.070267</v>
      </c>
      <c r="AM329">
        <f t="shared" si="848"/>
        <v>30814437306.244148</v>
      </c>
      <c r="AN329">
        <f t="shared" si="849"/>
        <v>527261804.26071435</v>
      </c>
      <c r="AO329">
        <f t="shared" si="850"/>
        <v>745444335.24468958</v>
      </c>
      <c r="AP329">
        <f t="shared" si="851"/>
        <v>5140134137.1173973</v>
      </c>
      <c r="AQ329">
        <f t="shared" si="852"/>
        <v>404572908.83093917</v>
      </c>
      <c r="AR329">
        <f t="shared" si="853"/>
        <v>375787883.25765014</v>
      </c>
      <c r="AS329">
        <f t="shared" si="854"/>
        <v>15124466115.36265</v>
      </c>
      <c r="AT329">
        <f t="shared" si="856"/>
        <v>7487877854.1307478</v>
      </c>
      <c r="AU329">
        <f t="shared" si="857"/>
        <v>39123634269.879395</v>
      </c>
    </row>
    <row r="330" spans="1:47">
      <c r="A330" s="3" t="s">
        <v>80</v>
      </c>
      <c r="B330" s="5">
        <v>12141</v>
      </c>
      <c r="C330" s="6">
        <f>$B$330*C336</f>
        <v>759.76454916775549</v>
      </c>
      <c r="D330" s="6">
        <f t="shared" ref="D330:W330" si="862">$B$330*D336</f>
        <v>214.86482018223438</v>
      </c>
      <c r="E330" s="6">
        <f t="shared" si="862"/>
        <v>18.590190742919418</v>
      </c>
      <c r="F330" s="6">
        <f t="shared" si="862"/>
        <v>220.63745568495995</v>
      </c>
      <c r="G330" s="6">
        <f t="shared" si="862"/>
        <v>104.45541907739499</v>
      </c>
      <c r="H330" s="6">
        <f t="shared" si="862"/>
        <v>1022.0107328888937</v>
      </c>
      <c r="I330" s="6">
        <f t="shared" si="862"/>
        <v>513.83765851221153</v>
      </c>
      <c r="J330" s="6">
        <f t="shared" si="862"/>
        <v>257.82460443530124</v>
      </c>
      <c r="K330" s="6">
        <f t="shared" si="862"/>
        <v>241.08088091272862</v>
      </c>
      <c r="L330" s="6">
        <f t="shared" si="862"/>
        <v>128.78359247282566</v>
      </c>
      <c r="M330" s="6">
        <f t="shared" si="862"/>
        <v>838.40841139001827</v>
      </c>
      <c r="N330" s="6">
        <f t="shared" si="862"/>
        <v>2220.5416784535842</v>
      </c>
      <c r="O330" s="6">
        <f t="shared" si="862"/>
        <v>1730.1058237842685</v>
      </c>
      <c r="P330" s="6">
        <f t="shared" si="862"/>
        <v>29.603614342995439</v>
      </c>
      <c r="Q330" s="6">
        <f t="shared" si="862"/>
        <v>41.85367958844698</v>
      </c>
      <c r="R330" s="6">
        <f t="shared" si="862"/>
        <v>288.59770883621127</v>
      </c>
      <c r="S330" s="6">
        <f t="shared" si="862"/>
        <v>22.715129884001261</v>
      </c>
      <c r="T330" s="6">
        <f t="shared" si="862"/>
        <v>21.098967307765125</v>
      </c>
      <c r="U330" s="6">
        <f t="shared" si="862"/>
        <v>849.17750234285018</v>
      </c>
      <c r="V330" s="6">
        <f t="shared" si="862"/>
        <v>420.41400770903351</v>
      </c>
      <c r="W330" s="6">
        <f t="shared" si="862"/>
        <v>2196.6335722836006</v>
      </c>
      <c r="X330">
        <v>0.5</v>
      </c>
      <c r="Z330" t="s">
        <v>80</v>
      </c>
      <c r="AA330">
        <f t="shared" si="860"/>
        <v>1519529098.335511</v>
      </c>
      <c r="AB330">
        <f t="shared" si="837"/>
        <v>429729640.36446875</v>
      </c>
      <c r="AC330">
        <f t="shared" si="838"/>
        <v>37180381.485838838</v>
      </c>
      <c r="AD330">
        <f t="shared" si="839"/>
        <v>441274911.3699199</v>
      </c>
      <c r="AE330">
        <f t="shared" si="840"/>
        <v>208910838.15478998</v>
      </c>
      <c r="AF330">
        <f t="shared" si="841"/>
        <v>2044021465.7777874</v>
      </c>
      <c r="AG330">
        <f t="shared" si="842"/>
        <v>1027675317.0244231</v>
      </c>
      <c r="AH330">
        <f t="shared" si="843"/>
        <v>515649208.87060249</v>
      </c>
      <c r="AI330">
        <f t="shared" si="844"/>
        <v>482161761.82545722</v>
      </c>
      <c r="AJ330">
        <f t="shared" si="845"/>
        <v>257567184.94565132</v>
      </c>
      <c r="AK330">
        <f t="shared" si="846"/>
        <v>1676816822.7800364</v>
      </c>
      <c r="AL330">
        <f t="shared" si="847"/>
        <v>4441083356.9071684</v>
      </c>
      <c r="AM330">
        <f t="shared" si="848"/>
        <v>3460211647.5685372</v>
      </c>
      <c r="AN330">
        <f t="shared" si="849"/>
        <v>59207228.685990877</v>
      </c>
      <c r="AO330">
        <f t="shared" si="850"/>
        <v>83707359.176893964</v>
      </c>
      <c r="AP330">
        <f t="shared" si="851"/>
        <v>577195417.67242253</v>
      </c>
      <c r="AQ330">
        <f t="shared" si="852"/>
        <v>45430259.768002525</v>
      </c>
      <c r="AR330">
        <f t="shared" si="853"/>
        <v>42197934.615530252</v>
      </c>
      <c r="AS330">
        <f t="shared" si="854"/>
        <v>1698355004.6857004</v>
      </c>
      <c r="AT330">
        <f t="shared" si="856"/>
        <v>840828015.41806698</v>
      </c>
      <c r="AU330">
        <f t="shared" si="857"/>
        <v>4393267144.5672016</v>
      </c>
    </row>
    <row r="331" spans="1:47">
      <c r="A331" s="3" t="s">
        <v>81</v>
      </c>
      <c r="B331" s="5">
        <v>17</v>
      </c>
      <c r="C331" s="6">
        <f>$B$331*C336</f>
        <v>1.0638330727165672</v>
      </c>
      <c r="D331" s="6">
        <f t="shared" ref="D331:W331" si="863">$B$331*D336</f>
        <v>0.30085676164220282</v>
      </c>
      <c r="E331" s="6">
        <f t="shared" si="863"/>
        <v>2.603024813686106E-2</v>
      </c>
      <c r="F331" s="6">
        <f t="shared" si="863"/>
        <v>0.30893968755821755</v>
      </c>
      <c r="G331" s="6">
        <f t="shared" si="863"/>
        <v>0.1462599558780755</v>
      </c>
      <c r="H331" s="6">
        <f t="shared" si="863"/>
        <v>1.4310338900511648</v>
      </c>
      <c r="I331" s="6">
        <f t="shared" si="863"/>
        <v>0.71948276045693083</v>
      </c>
      <c r="J331" s="6">
        <f t="shared" si="863"/>
        <v>0.36100965945145552</v>
      </c>
      <c r="K331" s="6">
        <f t="shared" si="863"/>
        <v>0.33756486084477277</v>
      </c>
      <c r="L331" s="6">
        <f t="shared" si="863"/>
        <v>0.18032460851972951</v>
      </c>
      <c r="M331" s="6">
        <f t="shared" si="863"/>
        <v>1.1739513214422461</v>
      </c>
      <c r="N331" s="6">
        <f t="shared" si="863"/>
        <v>3.1092338797225048</v>
      </c>
      <c r="O331" s="6">
        <f t="shared" si="863"/>
        <v>2.4225186561512695</v>
      </c>
      <c r="P331" s="6">
        <f t="shared" si="863"/>
        <v>4.1451399706031011E-2</v>
      </c>
      <c r="Q331" s="6">
        <f t="shared" si="863"/>
        <v>5.8604114406029049E-2</v>
      </c>
      <c r="R331" s="6">
        <f t="shared" si="863"/>
        <v>0.40409859568532996</v>
      </c>
      <c r="S331" s="6">
        <f t="shared" si="863"/>
        <v>3.1806046291740497E-2</v>
      </c>
      <c r="T331" s="6">
        <f t="shared" si="863"/>
        <v>2.9543072583148599E-2</v>
      </c>
      <c r="U331" s="6">
        <f t="shared" si="863"/>
        <v>1.1890303549813404</v>
      </c>
      <c r="V331" s="6">
        <f t="shared" si="863"/>
        <v>0.58866964262034183</v>
      </c>
      <c r="W331" s="6">
        <f t="shared" si="863"/>
        <v>3.0757574111540409</v>
      </c>
      <c r="X331">
        <v>0.05</v>
      </c>
      <c r="Z331" t="s">
        <v>81</v>
      </c>
      <c r="AA331">
        <f t="shared" si="860"/>
        <v>21276661.454331342</v>
      </c>
      <c r="AB331">
        <f t="shared" si="837"/>
        <v>6017135.2328440556</v>
      </c>
      <c r="AC331">
        <f t="shared" si="838"/>
        <v>520604.9627372211</v>
      </c>
      <c r="AD331">
        <f t="shared" si="839"/>
        <v>6178793.7511643507</v>
      </c>
      <c r="AE331">
        <f t="shared" si="840"/>
        <v>2925199.1175615098</v>
      </c>
      <c r="AF331">
        <f t="shared" si="841"/>
        <v>28620677.801023293</v>
      </c>
      <c r="AG331">
        <f t="shared" si="842"/>
        <v>14389655.209138615</v>
      </c>
      <c r="AH331">
        <f t="shared" si="843"/>
        <v>7220193.1890291097</v>
      </c>
      <c r="AI331">
        <f t="shared" si="844"/>
        <v>6751297.2168954555</v>
      </c>
      <c r="AJ331">
        <f t="shared" si="845"/>
        <v>3606492.1703945897</v>
      </c>
      <c r="AK331">
        <f t="shared" si="846"/>
        <v>23479026.428844921</v>
      </c>
      <c r="AL331">
        <f t="shared" si="847"/>
        <v>62184677.594450094</v>
      </c>
      <c r="AM331">
        <f t="shared" si="848"/>
        <v>48450373.123025388</v>
      </c>
      <c r="AN331">
        <f t="shared" si="849"/>
        <v>829027.99412062019</v>
      </c>
      <c r="AO331">
        <f t="shared" si="850"/>
        <v>1172082.2881205811</v>
      </c>
      <c r="AP331">
        <f t="shared" si="851"/>
        <v>8081971.9137065997</v>
      </c>
      <c r="AQ331">
        <f t="shared" si="852"/>
        <v>636120.9258348099</v>
      </c>
      <c r="AR331">
        <f t="shared" si="853"/>
        <v>590861.45166297199</v>
      </c>
      <c r="AS331">
        <f t="shared" si="854"/>
        <v>23780607.099626806</v>
      </c>
      <c r="AT331">
        <f t="shared" si="856"/>
        <v>11773392.852406835</v>
      </c>
      <c r="AU331">
        <f t="shared" si="857"/>
        <v>61515148.223080814</v>
      </c>
    </row>
    <row r="332" spans="1:47">
      <c r="A332" s="3" t="s">
        <v>82</v>
      </c>
      <c r="B332" s="5">
        <v>364</v>
      </c>
      <c r="C332" s="6">
        <f>$B$332*C336</f>
        <v>22.778543439342972</v>
      </c>
      <c r="D332" s="6">
        <f t="shared" ref="D332:W332" si="864">$B$332*D336</f>
        <v>6.4418741904565779</v>
      </c>
      <c r="E332" s="6">
        <f t="shared" si="864"/>
        <v>0.55735354834220152</v>
      </c>
      <c r="F332" s="6">
        <f t="shared" si="864"/>
        <v>6.6149438983053637</v>
      </c>
      <c r="G332" s="6">
        <f t="shared" si="864"/>
        <v>3.1316837611540875</v>
      </c>
      <c r="H332" s="6">
        <f t="shared" si="864"/>
        <v>30.640960939919058</v>
      </c>
      <c r="I332" s="6">
        <f t="shared" si="864"/>
        <v>15.405395576842519</v>
      </c>
      <c r="J332" s="6">
        <f t="shared" si="864"/>
        <v>7.7298538847252827</v>
      </c>
      <c r="K332" s="6">
        <f t="shared" si="864"/>
        <v>7.2278593733821941</v>
      </c>
      <c r="L332" s="6">
        <f t="shared" si="864"/>
        <v>3.8610680883047968</v>
      </c>
      <c r="M332" s="6">
        <f t="shared" si="864"/>
        <v>25.136369470881036</v>
      </c>
      <c r="N332" s="6">
        <f t="shared" si="864"/>
        <v>66.574184248175982</v>
      </c>
      <c r="O332" s="6">
        <f t="shared" si="864"/>
        <v>51.870399461121302</v>
      </c>
      <c r="P332" s="6">
        <f t="shared" si="864"/>
        <v>0.88754761723501685</v>
      </c>
      <c r="Q332" s="6">
        <f t="shared" si="864"/>
        <v>1.2548175084585043</v>
      </c>
      <c r="R332" s="6">
        <f t="shared" si="864"/>
        <v>8.6524640487917708</v>
      </c>
      <c r="S332" s="6">
        <f t="shared" si="864"/>
        <v>0.68102357942314951</v>
      </c>
      <c r="T332" s="6">
        <f t="shared" si="864"/>
        <v>0.63256931883918177</v>
      </c>
      <c r="U332" s="6">
        <f t="shared" si="864"/>
        <v>25.459238189012229</v>
      </c>
      <c r="V332" s="6">
        <f t="shared" si="864"/>
        <v>12.604455877282613</v>
      </c>
      <c r="W332" s="6">
        <f t="shared" si="864"/>
        <v>65.857393980004161</v>
      </c>
      <c r="X332">
        <v>0.1</v>
      </c>
      <c r="Z332" t="s">
        <v>82</v>
      </c>
      <c r="AA332">
        <f t="shared" si="860"/>
        <v>227785434.3934297</v>
      </c>
      <c r="AB332">
        <f t="shared" si="837"/>
        <v>64418741.904565781</v>
      </c>
      <c r="AC332">
        <f t="shared" si="838"/>
        <v>5573535.4834220149</v>
      </c>
      <c r="AD332">
        <f t="shared" si="839"/>
        <v>66149438.983053625</v>
      </c>
      <c r="AE332">
        <f t="shared" si="840"/>
        <v>31316837.611540873</v>
      </c>
      <c r="AF332">
        <f t="shared" si="841"/>
        <v>306409609.39919055</v>
      </c>
      <c r="AG332">
        <f t="shared" si="842"/>
        <v>154053955.76842517</v>
      </c>
      <c r="AH332">
        <f t="shared" si="843"/>
        <v>77298538.847252831</v>
      </c>
      <c r="AI332">
        <f t="shared" si="844"/>
        <v>72278593.733821929</v>
      </c>
      <c r="AJ332">
        <f t="shared" si="845"/>
        <v>38610680.883047961</v>
      </c>
      <c r="AK332">
        <f t="shared" si="846"/>
        <v>251363694.70881036</v>
      </c>
      <c r="AL332">
        <f t="shared" si="847"/>
        <v>665741842.48175979</v>
      </c>
      <c r="AM332">
        <f t="shared" si="848"/>
        <v>518703994.61121303</v>
      </c>
      <c r="AN332">
        <f t="shared" si="849"/>
        <v>8875476.1723501682</v>
      </c>
      <c r="AO332">
        <f t="shared" si="850"/>
        <v>12548175.084585041</v>
      </c>
      <c r="AP332">
        <f t="shared" si="851"/>
        <v>86524640.487917706</v>
      </c>
      <c r="AQ332">
        <f t="shared" si="852"/>
        <v>6810235.794231494</v>
      </c>
      <c r="AR332">
        <f t="shared" si="853"/>
        <v>6325693.1883918168</v>
      </c>
      <c r="AS332">
        <f t="shared" si="854"/>
        <v>254592381.89012229</v>
      </c>
      <c r="AT332">
        <f t="shared" si="856"/>
        <v>126044558.77282612</v>
      </c>
      <c r="AU332">
        <f t="shared" si="857"/>
        <v>658573939.80004156</v>
      </c>
    </row>
    <row r="333" spans="1:47">
      <c r="A333" s="3" t="s">
        <v>83</v>
      </c>
      <c r="B333" s="5">
        <v>26208</v>
      </c>
      <c r="C333" s="6">
        <f>$B$333*C336</f>
        <v>1640.0551276326939</v>
      </c>
      <c r="D333" s="6">
        <f t="shared" ref="D333:W333" si="865">$B$333*D336</f>
        <v>463.81494171287363</v>
      </c>
      <c r="E333" s="6">
        <f t="shared" si="865"/>
        <v>40.129455480638505</v>
      </c>
      <c r="F333" s="6">
        <f t="shared" si="865"/>
        <v>476.27596067798618</v>
      </c>
      <c r="G333" s="6">
        <f t="shared" si="865"/>
        <v>225.48123080309429</v>
      </c>
      <c r="H333" s="6">
        <f t="shared" si="865"/>
        <v>2206.1491876741725</v>
      </c>
      <c r="I333" s="6">
        <f t="shared" si="865"/>
        <v>1109.1884815326614</v>
      </c>
      <c r="J333" s="6">
        <f t="shared" si="865"/>
        <v>556.54947970022033</v>
      </c>
      <c r="K333" s="6">
        <f t="shared" si="865"/>
        <v>520.40587488351798</v>
      </c>
      <c r="L333" s="6">
        <f t="shared" si="865"/>
        <v>277.99690235794537</v>
      </c>
      <c r="M333" s="6">
        <f t="shared" si="865"/>
        <v>1809.8186019034347</v>
      </c>
      <c r="N333" s="6">
        <f t="shared" si="865"/>
        <v>4793.3412658686711</v>
      </c>
      <c r="O333" s="6">
        <f t="shared" si="865"/>
        <v>3734.6687612007336</v>
      </c>
      <c r="P333" s="6">
        <f t="shared" si="865"/>
        <v>63.903428440921218</v>
      </c>
      <c r="Q333" s="6">
        <f t="shared" si="865"/>
        <v>90.34686060901231</v>
      </c>
      <c r="R333" s="6">
        <f t="shared" si="865"/>
        <v>622.9774115130075</v>
      </c>
      <c r="S333" s="6">
        <f t="shared" si="865"/>
        <v>49.033697718466769</v>
      </c>
      <c r="T333" s="6">
        <f t="shared" si="865"/>
        <v>45.544990956421088</v>
      </c>
      <c r="U333" s="6">
        <f t="shared" si="865"/>
        <v>1833.0651496088806</v>
      </c>
      <c r="V333" s="6">
        <f t="shared" si="865"/>
        <v>907.52082316434814</v>
      </c>
      <c r="W333" s="6">
        <f t="shared" si="865"/>
        <v>4741.7323665602999</v>
      </c>
      <c r="X333">
        <v>1.5</v>
      </c>
      <c r="Z333" t="s">
        <v>83</v>
      </c>
      <c r="AA333">
        <f t="shared" si="860"/>
        <v>1093370085.0884626</v>
      </c>
      <c r="AB333">
        <f t="shared" si="837"/>
        <v>309209961.14191574</v>
      </c>
      <c r="AC333">
        <f t="shared" si="838"/>
        <v>26752970.320425671</v>
      </c>
      <c r="AD333">
        <f t="shared" si="839"/>
        <v>317517307.11865747</v>
      </c>
      <c r="AE333">
        <f t="shared" si="840"/>
        <v>150320820.53539619</v>
      </c>
      <c r="AF333">
        <f t="shared" si="841"/>
        <v>1470766125.1161151</v>
      </c>
      <c r="AG333">
        <f t="shared" si="842"/>
        <v>739458987.68844092</v>
      </c>
      <c r="AH333">
        <f t="shared" si="843"/>
        <v>371032986.46681356</v>
      </c>
      <c r="AI333">
        <f t="shared" si="844"/>
        <v>346937249.92234528</v>
      </c>
      <c r="AJ333">
        <f t="shared" si="845"/>
        <v>185331268.23863026</v>
      </c>
      <c r="AK333">
        <f t="shared" si="846"/>
        <v>1206545734.6022897</v>
      </c>
      <c r="AL333">
        <f t="shared" si="847"/>
        <v>3195560843.9124475</v>
      </c>
      <c r="AM333">
        <f t="shared" si="848"/>
        <v>2489779174.1338224</v>
      </c>
      <c r="AN333">
        <f t="shared" si="849"/>
        <v>42602285.627280816</v>
      </c>
      <c r="AO333">
        <f t="shared" si="850"/>
        <v>60231240.406008206</v>
      </c>
      <c r="AP333">
        <f t="shared" si="851"/>
        <v>415318274.34200501</v>
      </c>
      <c r="AQ333">
        <f t="shared" si="852"/>
        <v>32689131.81231118</v>
      </c>
      <c r="AR333">
        <f t="shared" si="853"/>
        <v>30363327.304280728</v>
      </c>
      <c r="AS333">
        <f t="shared" si="854"/>
        <v>1222043433.072587</v>
      </c>
      <c r="AT333">
        <f t="shared" si="856"/>
        <v>605013882.10956538</v>
      </c>
      <c r="AU333">
        <f t="shared" si="857"/>
        <v>3161154911.0401998</v>
      </c>
    </row>
    <row r="334" spans="1:47">
      <c r="A334" s="3" t="s">
        <v>84</v>
      </c>
      <c r="B334" s="5">
        <v>1753</v>
      </c>
      <c r="C334" s="6">
        <f>$B$334*C336</f>
        <v>109.69996332189073</v>
      </c>
      <c r="D334" s="6">
        <f t="shared" ref="D334:W334" si="866">$B$334*D336</f>
        <v>31.023641362281268</v>
      </c>
      <c r="E334" s="6">
        <f t="shared" si="866"/>
        <v>2.6841779402304375</v>
      </c>
      <c r="F334" s="6">
        <f t="shared" si="866"/>
        <v>31.857133664091489</v>
      </c>
      <c r="G334" s="6">
        <f t="shared" si="866"/>
        <v>15.081982509074493</v>
      </c>
      <c r="H334" s="6">
        <f t="shared" si="866"/>
        <v>147.56484760351128</v>
      </c>
      <c r="I334" s="6">
        <f t="shared" si="866"/>
        <v>74.191369357705867</v>
      </c>
      <c r="J334" s="6">
        <f t="shared" si="866"/>
        <v>37.226466648141262</v>
      </c>
      <c r="K334" s="6">
        <f t="shared" si="866"/>
        <v>34.808894180052157</v>
      </c>
      <c r="L334" s="6">
        <f t="shared" si="866"/>
        <v>18.594649337357989</v>
      </c>
      <c r="M334" s="6">
        <f t="shared" si="866"/>
        <v>121.05509802872103</v>
      </c>
      <c r="N334" s="6">
        <f t="shared" si="866"/>
        <v>320.61688183256183</v>
      </c>
      <c r="O334" s="6">
        <f t="shared" si="866"/>
        <v>249.80442377842209</v>
      </c>
      <c r="P334" s="6">
        <f t="shared" si="866"/>
        <v>4.2743708049807267</v>
      </c>
      <c r="Q334" s="6">
        <f t="shared" si="866"/>
        <v>6.043118385515819</v>
      </c>
      <c r="R334" s="6">
        <f t="shared" si="866"/>
        <v>41.669696366846082</v>
      </c>
      <c r="S334" s="6">
        <f t="shared" si="866"/>
        <v>3.2797646558482998</v>
      </c>
      <c r="T334" s="6">
        <f t="shared" si="866"/>
        <v>3.0464121316623229</v>
      </c>
      <c r="U334" s="6">
        <f t="shared" si="866"/>
        <v>122.61001248719352</v>
      </c>
      <c r="V334" s="6">
        <f t="shared" si="866"/>
        <v>60.702228441968188</v>
      </c>
      <c r="W334" s="6">
        <f t="shared" si="866"/>
        <v>317.16486716194316</v>
      </c>
      <c r="X334">
        <v>1</v>
      </c>
      <c r="Z334" t="s">
        <v>84</v>
      </c>
      <c r="AA334">
        <f t="shared" si="860"/>
        <v>109699963.32189074</v>
      </c>
      <c r="AB334">
        <f t="shared" si="837"/>
        <v>31023641.362281267</v>
      </c>
      <c r="AC334">
        <f t="shared" si="838"/>
        <v>2684177.9402304376</v>
      </c>
      <c r="AD334">
        <f t="shared" si="839"/>
        <v>31857133.66409149</v>
      </c>
      <c r="AE334">
        <f t="shared" si="840"/>
        <v>15081982.509074492</v>
      </c>
      <c r="AF334">
        <f t="shared" si="841"/>
        <v>147564847.60351127</v>
      </c>
      <c r="AG334">
        <f t="shared" si="842"/>
        <v>74191369.357705861</v>
      </c>
      <c r="AH334">
        <f t="shared" si="843"/>
        <v>37226466.648141265</v>
      </c>
      <c r="AI334">
        <f t="shared" si="844"/>
        <v>34808894.180052154</v>
      </c>
      <c r="AJ334">
        <f t="shared" si="845"/>
        <v>18594649.33735799</v>
      </c>
      <c r="AK334">
        <f t="shared" si="846"/>
        <v>121055098.02872103</v>
      </c>
      <c r="AL334">
        <f t="shared" si="847"/>
        <v>320616881.83256185</v>
      </c>
      <c r="AM334">
        <f t="shared" si="848"/>
        <v>249804423.77842209</v>
      </c>
      <c r="AN334">
        <f t="shared" si="849"/>
        <v>4274370.8049807269</v>
      </c>
      <c r="AO334">
        <f t="shared" si="850"/>
        <v>6043118.3855158193</v>
      </c>
      <c r="AP334">
        <f t="shared" si="851"/>
        <v>41669696.366846085</v>
      </c>
      <c r="AQ334">
        <f t="shared" si="852"/>
        <v>3279764.6558482996</v>
      </c>
      <c r="AR334">
        <f t="shared" si="853"/>
        <v>3046412.1316623231</v>
      </c>
      <c r="AS334">
        <f t="shared" si="854"/>
        <v>122610012.48719351</v>
      </c>
      <c r="AT334">
        <f t="shared" si="856"/>
        <v>60702228.441968188</v>
      </c>
      <c r="AU334">
        <f t="shared" si="857"/>
        <v>317164867.16194314</v>
      </c>
    </row>
    <row r="335" spans="1:47">
      <c r="A335" s="3" t="s">
        <v>85</v>
      </c>
      <c r="B335" s="5">
        <v>959</v>
      </c>
      <c r="C335">
        <f>$B$335*C336</f>
        <v>60.012700984422828</v>
      </c>
      <c r="D335">
        <f t="shared" ref="D335:W335" si="867">$B$335*D336</f>
        <v>16.971860847933677</v>
      </c>
      <c r="E335">
        <f t="shared" si="867"/>
        <v>1.4684122331323386</v>
      </c>
      <c r="F335">
        <f t="shared" si="867"/>
        <v>17.427832962842977</v>
      </c>
      <c r="G335">
        <f t="shared" si="867"/>
        <v>8.25078221688673</v>
      </c>
      <c r="H335">
        <f t="shared" si="867"/>
        <v>80.727147091709824</v>
      </c>
      <c r="I335">
        <f t="shared" si="867"/>
        <v>40.587292192835093</v>
      </c>
      <c r="J335">
        <f t="shared" si="867"/>
        <v>20.365191965526225</v>
      </c>
      <c r="K335">
        <f t="shared" si="867"/>
        <v>19.042629502949243</v>
      </c>
      <c r="L335">
        <f t="shared" si="867"/>
        <v>10.172429386495329</v>
      </c>
      <c r="M335">
        <f t="shared" si="867"/>
        <v>66.224665721359656</v>
      </c>
      <c r="N335">
        <f t="shared" si="867"/>
        <v>175.39737003846366</v>
      </c>
      <c r="O335">
        <f t="shared" si="867"/>
        <v>136.65855242641572</v>
      </c>
      <c r="P335">
        <f t="shared" si="867"/>
        <v>2.3383466069461023</v>
      </c>
      <c r="Q335">
        <f t="shared" si="867"/>
        <v>3.305961512669521</v>
      </c>
      <c r="R335">
        <f t="shared" si="867"/>
        <v>22.795914897778321</v>
      </c>
      <c r="S335">
        <f t="shared" si="867"/>
        <v>1.7942351996340671</v>
      </c>
      <c r="T335">
        <f t="shared" si="867"/>
        <v>1.6665768592493826</v>
      </c>
      <c r="U335">
        <f t="shared" si="867"/>
        <v>67.075300613359147</v>
      </c>
      <c r="V335">
        <f t="shared" si="867"/>
        <v>33.207893368994576</v>
      </c>
      <c r="W335">
        <f t="shared" si="867"/>
        <v>173.50890337039559</v>
      </c>
      <c r="X335">
        <v>0.5</v>
      </c>
      <c r="Z335" t="s">
        <v>167</v>
      </c>
      <c r="AA335">
        <f t="shared" si="860"/>
        <v>120025401.96884565</v>
      </c>
      <c r="AB335">
        <f t="shared" si="837"/>
        <v>33943721.695867352</v>
      </c>
      <c r="AC335">
        <f t="shared" si="838"/>
        <v>2936824.4662646772</v>
      </c>
      <c r="AD335">
        <f t="shared" si="839"/>
        <v>34855665.925685957</v>
      </c>
      <c r="AE335">
        <f t="shared" si="840"/>
        <v>16501564.43377346</v>
      </c>
      <c r="AF335">
        <f t="shared" si="841"/>
        <v>161454294.18341964</v>
      </c>
      <c r="AG335">
        <f t="shared" si="842"/>
        <v>81174584.385670185</v>
      </c>
      <c r="AH335">
        <f t="shared" si="843"/>
        <v>40730383.931052454</v>
      </c>
      <c r="AI335">
        <f t="shared" si="844"/>
        <v>38085259.005898483</v>
      </c>
      <c r="AJ335">
        <f t="shared" si="845"/>
        <v>20344858.772990659</v>
      </c>
      <c r="AK335">
        <f t="shared" si="846"/>
        <v>132449331.44271931</v>
      </c>
      <c r="AL335">
        <f t="shared" si="847"/>
        <v>350794740.0769273</v>
      </c>
      <c r="AM335">
        <f t="shared" si="848"/>
        <v>273317104.85283142</v>
      </c>
      <c r="AN335">
        <f t="shared" si="849"/>
        <v>4676693.2138922047</v>
      </c>
      <c r="AO335">
        <f t="shared" si="850"/>
        <v>6611923.0253390418</v>
      </c>
      <c r="AP335">
        <f t="shared" si="851"/>
        <v>45591829.795556642</v>
      </c>
      <c r="AQ335">
        <f t="shared" si="852"/>
        <v>3588470.399268134</v>
      </c>
      <c r="AR335">
        <f t="shared" si="853"/>
        <v>3333153.718498765</v>
      </c>
      <c r="AS335">
        <f t="shared" si="854"/>
        <v>134150601.22671829</v>
      </c>
      <c r="AT335">
        <f t="shared" si="856"/>
        <v>66415786.73798915</v>
      </c>
      <c r="AU335">
        <f t="shared" si="857"/>
        <v>347017806.7407912</v>
      </c>
    </row>
    <row r="336" spans="1:47">
      <c r="A336" s="3" t="s">
        <v>161</v>
      </c>
      <c r="B336" s="5"/>
      <c r="C336">
        <v>6.2578416042151017E-2</v>
      </c>
      <c r="D336">
        <v>1.7697456567188401E-2</v>
      </c>
      <c r="E336">
        <v>1.5311910668741799E-3</v>
      </c>
      <c r="F336">
        <v>1.8172922797542207E-2</v>
      </c>
      <c r="G336">
        <v>8.603526816357383E-3</v>
      </c>
      <c r="H336">
        <v>8.4178464120656757E-2</v>
      </c>
      <c r="I336">
        <v>4.2322515320995929E-2</v>
      </c>
      <c r="J336">
        <v>2.1235862320673853E-2</v>
      </c>
      <c r="K336">
        <v>1.9856756520280752E-2</v>
      </c>
      <c r="L336">
        <v>1.0607329912925265E-2</v>
      </c>
      <c r="M336">
        <v>6.9055960084838011E-2</v>
      </c>
      <c r="N336">
        <v>0.18289611057191205</v>
      </c>
      <c r="O336">
        <v>0.14250109742066291</v>
      </c>
      <c r="P336">
        <v>2.4383176297665299E-3</v>
      </c>
      <c r="Q336">
        <v>3.4473008474134735E-3</v>
      </c>
      <c r="R336">
        <v>2.3770505628548821E-2</v>
      </c>
      <c r="S336">
        <v>1.8709438995141471E-3</v>
      </c>
      <c r="T336">
        <v>1.7378277990087411E-3</v>
      </c>
      <c r="U336">
        <v>6.9942962057725905E-2</v>
      </c>
      <c r="V336">
        <v>3.4627626036490694E-2</v>
      </c>
      <c r="W336">
        <v>0.18092690653847299</v>
      </c>
      <c r="Z336" t="s">
        <v>90</v>
      </c>
      <c r="AA336">
        <f>MAX(AA325:AA335)</f>
        <v>31629008820.184391</v>
      </c>
      <c r="AB336">
        <f t="shared" ref="AB336:AS336" si="868">MAX(AB325:AB335)</f>
        <v>8944825472.754034</v>
      </c>
      <c r="AC336">
        <f t="shared" si="868"/>
        <v>773909900.93021667</v>
      </c>
      <c r="AD336">
        <f t="shared" si="868"/>
        <v>9185140369.561758</v>
      </c>
      <c r="AE336">
        <f t="shared" si="868"/>
        <v>4348480558.7915115</v>
      </c>
      <c r="AF336">
        <f t="shared" si="868"/>
        <v>42546321120.50354</v>
      </c>
      <c r="AG336">
        <f t="shared" si="868"/>
        <v>21391068918.690968</v>
      </c>
      <c r="AH336">
        <f t="shared" si="868"/>
        <v>10733241892.738184</v>
      </c>
      <c r="AI336">
        <f t="shared" si="868"/>
        <v>10036200448.0455</v>
      </c>
      <c r="AJ336">
        <f t="shared" si="868"/>
        <v>5361262757.8898172</v>
      </c>
      <c r="AK336">
        <f t="shared" si="868"/>
        <v>34902953905.679672</v>
      </c>
      <c r="AL336">
        <f t="shared" si="868"/>
        <v>92441181166.361511</v>
      </c>
      <c r="AM336">
        <f t="shared" si="868"/>
        <v>72024329669.325638</v>
      </c>
      <c r="AN336">
        <f t="shared" si="868"/>
        <v>1232398879.6128972</v>
      </c>
      <c r="AO336">
        <f t="shared" si="868"/>
        <v>1742369267.3081918</v>
      </c>
      <c r="AP336">
        <f t="shared" si="868"/>
        <v>12014326659.837431</v>
      </c>
      <c r="AQ336">
        <f t="shared" si="868"/>
        <v>945631175.13143539</v>
      </c>
      <c r="AR336">
        <f t="shared" si="868"/>
        <v>878350304.45298803</v>
      </c>
      <c r="AS336">
        <f t="shared" si="868"/>
        <v>35351271312.836395</v>
      </c>
      <c r="AT336">
        <f>MAX(AT325:AT335)</f>
        <v>17501841027.623489</v>
      </c>
      <c r="AU336">
        <f>MAX(AU325:AU335)</f>
        <v>91445886371.740387</v>
      </c>
    </row>
    <row r="339" spans="1:47">
      <c r="A339" s="9" t="s">
        <v>179</v>
      </c>
      <c r="C339">
        <v>1</v>
      </c>
      <c r="D339">
        <v>2</v>
      </c>
      <c r="E339">
        <v>3</v>
      </c>
      <c r="F339">
        <v>4</v>
      </c>
      <c r="G339">
        <v>5</v>
      </c>
      <c r="H339">
        <v>6</v>
      </c>
      <c r="I339">
        <v>7</v>
      </c>
      <c r="J339">
        <v>8</v>
      </c>
      <c r="K339">
        <v>9</v>
      </c>
      <c r="L339">
        <v>10</v>
      </c>
      <c r="M339">
        <v>11</v>
      </c>
      <c r="N339">
        <v>12</v>
      </c>
      <c r="O339">
        <v>13</v>
      </c>
      <c r="P339">
        <v>14</v>
      </c>
      <c r="Q339">
        <v>15</v>
      </c>
      <c r="R339">
        <v>16</v>
      </c>
      <c r="S339">
        <v>17</v>
      </c>
      <c r="T339">
        <v>18</v>
      </c>
      <c r="U339">
        <v>19</v>
      </c>
      <c r="V339">
        <v>20</v>
      </c>
      <c r="W339">
        <v>21</v>
      </c>
    </row>
    <row r="340" spans="1:47">
      <c r="A340" t="s">
        <v>91</v>
      </c>
      <c r="C340" t="s">
        <v>0</v>
      </c>
      <c r="D340" t="s">
        <v>1</v>
      </c>
      <c r="E340" t="s">
        <v>2</v>
      </c>
      <c r="F340" t="s">
        <v>3</v>
      </c>
      <c r="G340" t="s">
        <v>4</v>
      </c>
      <c r="H340" t="s">
        <v>5</v>
      </c>
      <c r="I340" t="s">
        <v>54</v>
      </c>
      <c r="J340" t="s">
        <v>7</v>
      </c>
      <c r="K340" t="s">
        <v>8</v>
      </c>
      <c r="L340" t="s">
        <v>10</v>
      </c>
      <c r="M340" t="s">
        <v>11</v>
      </c>
      <c r="N340" t="s">
        <v>12</v>
      </c>
      <c r="O340" t="s">
        <v>13</v>
      </c>
      <c r="P340" t="s">
        <v>14</v>
      </c>
      <c r="Q340" t="s">
        <v>15</v>
      </c>
      <c r="R340" t="s">
        <v>16</v>
      </c>
      <c r="S340" t="s">
        <v>17</v>
      </c>
      <c r="T340" t="s">
        <v>18</v>
      </c>
      <c r="U340" t="s">
        <v>19</v>
      </c>
      <c r="X340" t="s">
        <v>87</v>
      </c>
    </row>
    <row r="341" spans="1:47">
      <c r="C341" t="s">
        <v>55</v>
      </c>
      <c r="D341" t="s">
        <v>56</v>
      </c>
      <c r="E341" t="s">
        <v>57</v>
      </c>
      <c r="F341" t="s">
        <v>58</v>
      </c>
      <c r="G341" t="s">
        <v>59</v>
      </c>
      <c r="H341" t="s">
        <v>60</v>
      </c>
      <c r="I341" t="s">
        <v>61</v>
      </c>
      <c r="J341" t="s">
        <v>62</v>
      </c>
      <c r="K341" t="s">
        <v>63</v>
      </c>
      <c r="L341" t="s">
        <v>65</v>
      </c>
      <c r="M341" t="s">
        <v>66</v>
      </c>
      <c r="N341" t="s">
        <v>67</v>
      </c>
      <c r="O341" t="s">
        <v>68</v>
      </c>
      <c r="P341" t="s">
        <v>69</v>
      </c>
      <c r="Q341" t="s">
        <v>70</v>
      </c>
      <c r="R341" t="s">
        <v>69</v>
      </c>
      <c r="S341" t="s">
        <v>71</v>
      </c>
      <c r="T341" t="s">
        <v>72</v>
      </c>
      <c r="U341" t="s">
        <v>72</v>
      </c>
      <c r="X341" t="s">
        <v>88</v>
      </c>
      <c r="AA341" t="s">
        <v>0</v>
      </c>
      <c r="AB341" t="s">
        <v>1</v>
      </c>
      <c r="AC341" t="s">
        <v>2</v>
      </c>
      <c r="AD341" t="s">
        <v>3</v>
      </c>
      <c r="AE341" t="s">
        <v>4</v>
      </c>
      <c r="AF341" t="s">
        <v>5</v>
      </c>
      <c r="AG341" t="s">
        <v>6</v>
      </c>
      <c r="AH341" t="s">
        <v>7</v>
      </c>
      <c r="AI341" t="s">
        <v>8</v>
      </c>
      <c r="AJ341" t="s">
        <v>10</v>
      </c>
      <c r="AK341" t="s">
        <v>11</v>
      </c>
      <c r="AL341" t="s">
        <v>12</v>
      </c>
      <c r="AM341" t="s">
        <v>13</v>
      </c>
      <c r="AN341" t="s">
        <v>14</v>
      </c>
      <c r="AO341" t="s">
        <v>15</v>
      </c>
      <c r="AP341" t="s">
        <v>16</v>
      </c>
      <c r="AQ341" t="s">
        <v>17</v>
      </c>
      <c r="AR341" t="s">
        <v>18</v>
      </c>
      <c r="AS341" t="s">
        <v>19</v>
      </c>
    </row>
    <row r="342" spans="1:47">
      <c r="A342" t="s">
        <v>73</v>
      </c>
      <c r="C342">
        <f t="shared" ref="C342:K342" si="869">C324</f>
        <v>78550.21116132426</v>
      </c>
      <c r="D342">
        <f t="shared" si="869"/>
        <v>16520.640648960114</v>
      </c>
      <c r="E342">
        <f t="shared" si="869"/>
        <v>5532.083260654912</v>
      </c>
      <c r="F342">
        <f t="shared" si="869"/>
        <v>11492.516722810953</v>
      </c>
      <c r="G342">
        <f t="shared" si="869"/>
        <v>5423.9333795702005</v>
      </c>
      <c r="H342">
        <f t="shared" si="869"/>
        <v>133295.72825453256</v>
      </c>
      <c r="I342">
        <f t="shared" si="869"/>
        <v>107581.44538802354</v>
      </c>
      <c r="J342">
        <f t="shared" si="869"/>
        <v>29051.215204442542</v>
      </c>
      <c r="K342">
        <f t="shared" si="869"/>
        <v>47793.686651218981</v>
      </c>
      <c r="L342">
        <f>M324</f>
        <v>271107.31488775875</v>
      </c>
      <c r="M342">
        <f>L324+N324</f>
        <v>501202.89124236914</v>
      </c>
      <c r="N342">
        <f>O324</f>
        <v>1350.7596902284427</v>
      </c>
      <c r="O342">
        <f t="shared" ref="O342" si="870">P324</f>
        <v>767.00689487936722</v>
      </c>
      <c r="P342">
        <f t="shared" ref="P342" si="871">Q324</f>
        <v>40383.547665492188</v>
      </c>
      <c r="Q342">
        <f t="shared" ref="Q342" si="872">R324</f>
        <v>2223.2240235613758</v>
      </c>
      <c r="R342">
        <f t="shared" ref="R342" si="873">S324</f>
        <v>1311.3743584573376</v>
      </c>
      <c r="S342">
        <f t="shared" ref="S342" si="874">T324</f>
        <v>110336.71929273174</v>
      </c>
      <c r="T342">
        <f t="shared" ref="T342" si="875">U324</f>
        <v>37436.019793406529</v>
      </c>
      <c r="U342">
        <f t="shared" ref="U342" si="876">V324</f>
        <v>0</v>
      </c>
      <c r="AA342">
        <v>1</v>
      </c>
      <c r="AB342" t="s">
        <v>20</v>
      </c>
      <c r="AC342">
        <v>6</v>
      </c>
      <c r="AD342" t="s">
        <v>21</v>
      </c>
      <c r="AE342" t="s">
        <v>22</v>
      </c>
      <c r="AF342">
        <v>12</v>
      </c>
      <c r="AG342" t="s">
        <v>23</v>
      </c>
      <c r="AH342" t="s">
        <v>24</v>
      </c>
      <c r="AI342">
        <v>27</v>
      </c>
      <c r="AJ342">
        <v>37</v>
      </c>
      <c r="AK342" t="s">
        <v>25</v>
      </c>
      <c r="AL342">
        <v>2</v>
      </c>
      <c r="AM342">
        <v>11</v>
      </c>
      <c r="AN342">
        <v>0</v>
      </c>
      <c r="AO342">
        <v>0</v>
      </c>
      <c r="AP342">
        <v>3</v>
      </c>
      <c r="AQ342">
        <v>26</v>
      </c>
      <c r="AR342">
        <v>0</v>
      </c>
      <c r="AS342">
        <v>25</v>
      </c>
    </row>
    <row r="343" spans="1:47">
      <c r="C343">
        <f>C344-C342</f>
        <v>2001.2891738769104</v>
      </c>
      <c r="D343">
        <f t="shared" ref="D343:U343" si="877">D344-D342</f>
        <v>6259.6847214338995</v>
      </c>
      <c r="E343">
        <f t="shared" si="877"/>
        <v>-3561.1203386548659</v>
      </c>
      <c r="F343">
        <f t="shared" si="877"/>
        <v>11899.833058490553</v>
      </c>
      <c r="G343">
        <f t="shared" si="877"/>
        <v>5650.6037701863697</v>
      </c>
      <c r="H343">
        <f t="shared" si="877"/>
        <v>-24940.451632246099</v>
      </c>
      <c r="I343">
        <f t="shared" si="877"/>
        <v>-53103.52276419969</v>
      </c>
      <c r="J343">
        <f t="shared" si="877"/>
        <v>-1716.2221025102735</v>
      </c>
      <c r="K343">
        <f t="shared" si="877"/>
        <v>-22233.890947504915</v>
      </c>
      <c r="L343">
        <f t="shared" si="877"/>
        <v>-182217.86156291451</v>
      </c>
      <c r="M343">
        <f t="shared" si="877"/>
        <v>-252123.52111932219</v>
      </c>
      <c r="N343">
        <f t="shared" si="877"/>
        <v>182077.93541952566</v>
      </c>
      <c r="O343">
        <f t="shared" si="877"/>
        <v>2371.6175030147779</v>
      </c>
      <c r="P343">
        <f t="shared" si="877"/>
        <v>-35946.150988993941</v>
      </c>
      <c r="Q343">
        <f t="shared" si="877"/>
        <v>28374.384756057323</v>
      </c>
      <c r="R343">
        <f t="shared" si="877"/>
        <v>1096.9214674923683</v>
      </c>
      <c r="S343">
        <f t="shared" si="877"/>
        <v>-108099.77170939749</v>
      </c>
      <c r="T343">
        <f t="shared" si="877"/>
        <v>52595.190453956769</v>
      </c>
      <c r="U343">
        <f t="shared" si="877"/>
        <v>44572.991882805152</v>
      </c>
    </row>
    <row r="344" spans="1:47">
      <c r="A344" t="s">
        <v>74</v>
      </c>
      <c r="B344" t="s">
        <v>86</v>
      </c>
      <c r="C344">
        <f t="shared" ref="C344:K344" si="878">C325</f>
        <v>80551.50033520117</v>
      </c>
      <c r="D344">
        <f t="shared" si="878"/>
        <v>22780.325370394014</v>
      </c>
      <c r="E344">
        <f t="shared" si="878"/>
        <v>1970.9629220000463</v>
      </c>
      <c r="F344">
        <f t="shared" si="878"/>
        <v>23392.349781301506</v>
      </c>
      <c r="G344">
        <f t="shared" si="878"/>
        <v>11074.53714975657</v>
      </c>
      <c r="H344">
        <f t="shared" si="878"/>
        <v>108355.27662228646</v>
      </c>
      <c r="I344">
        <f t="shared" si="878"/>
        <v>54477.922623823848</v>
      </c>
      <c r="J344">
        <f t="shared" si="878"/>
        <v>27334.993101932268</v>
      </c>
      <c r="K344">
        <f t="shared" si="878"/>
        <v>25559.795703714066</v>
      </c>
      <c r="L344">
        <f t="shared" ref="L344" si="879">M325</f>
        <v>88889.453324844246</v>
      </c>
      <c r="M344">
        <f t="shared" ref="M344" si="880">L325+N325</f>
        <v>249079.37012304695</v>
      </c>
      <c r="N344">
        <f t="shared" ref="N344" si="881">O325</f>
        <v>183428.6951097541</v>
      </c>
      <c r="O344">
        <f t="shared" ref="O344" si="882">P325</f>
        <v>3138.6243978941452</v>
      </c>
      <c r="P344">
        <f t="shared" ref="P344" si="883">Q325</f>
        <v>4437.3966764982497</v>
      </c>
      <c r="Q344">
        <f t="shared" ref="Q344" si="884">R325</f>
        <v>30597.608779618698</v>
      </c>
      <c r="R344">
        <f t="shared" ref="R344" si="885">S325</f>
        <v>2408.2958259497059</v>
      </c>
      <c r="S344">
        <f t="shared" ref="S344" si="886">T325</f>
        <v>2236.9475833342426</v>
      </c>
      <c r="T344">
        <f t="shared" ref="T344" si="887">U325</f>
        <v>90031.210247363299</v>
      </c>
      <c r="U344">
        <f t="shared" ref="U344" si="888">V325</f>
        <v>44572.991882805152</v>
      </c>
      <c r="AA344">
        <v>1</v>
      </c>
      <c r="AB344">
        <v>2</v>
      </c>
      <c r="AC344">
        <v>3</v>
      </c>
      <c r="AD344">
        <v>4</v>
      </c>
      <c r="AE344">
        <v>5</v>
      </c>
      <c r="AF344">
        <v>6</v>
      </c>
      <c r="AG344">
        <v>7</v>
      </c>
      <c r="AH344">
        <v>8</v>
      </c>
      <c r="AI344">
        <v>9</v>
      </c>
      <c r="AJ344">
        <v>10</v>
      </c>
      <c r="AK344">
        <v>11</v>
      </c>
      <c r="AL344">
        <v>12</v>
      </c>
      <c r="AM344">
        <v>13</v>
      </c>
      <c r="AN344">
        <v>14</v>
      </c>
      <c r="AO344">
        <v>15</v>
      </c>
      <c r="AP344">
        <v>16</v>
      </c>
      <c r="AQ344">
        <v>17</v>
      </c>
      <c r="AR344">
        <v>18</v>
      </c>
      <c r="AS344">
        <v>19</v>
      </c>
      <c r="AT344">
        <v>20</v>
      </c>
      <c r="AU344">
        <v>21</v>
      </c>
    </row>
    <row r="345" spans="1:47">
      <c r="A345" s="3" t="s">
        <v>75</v>
      </c>
      <c r="B345" s="5">
        <v>986096</v>
      </c>
      <c r="C345" s="5">
        <f>$B$345*C356</f>
        <v>70586.960879512393</v>
      </c>
      <c r="D345" s="5">
        <f t="shared" ref="D345:W345" si="889">$B$345*D356</f>
        <v>1344.1037211881926</v>
      </c>
      <c r="E345" s="5">
        <f t="shared" si="889"/>
        <v>519.5478183334144</v>
      </c>
      <c r="F345" s="5">
        <f t="shared" si="889"/>
        <v>4392.1219486895852</v>
      </c>
      <c r="G345" s="5">
        <f t="shared" si="889"/>
        <v>9398.6867513869038</v>
      </c>
      <c r="H345" s="5">
        <f t="shared" si="889"/>
        <v>99386.772009773485</v>
      </c>
      <c r="I345" s="5">
        <f t="shared" si="889"/>
        <v>44990.1205564478</v>
      </c>
      <c r="J345" s="5">
        <f t="shared" si="889"/>
        <v>8191.9065153193196</v>
      </c>
      <c r="K345" s="5">
        <f t="shared" si="889"/>
        <v>14647.739504836451</v>
      </c>
      <c r="L345" s="5">
        <f t="shared" si="889"/>
        <v>9922.6081191966568</v>
      </c>
      <c r="M345" s="5">
        <f t="shared" si="889"/>
        <v>81959.04333486082</v>
      </c>
      <c r="N345" s="5">
        <f t="shared" si="889"/>
        <v>94724.805973321214</v>
      </c>
      <c r="O345" s="5">
        <f t="shared" si="889"/>
        <v>147926.22813928363</v>
      </c>
      <c r="P345" s="5">
        <f t="shared" si="889"/>
        <v>2477.7485213027321</v>
      </c>
      <c r="Q345" s="5">
        <f t="shared" si="889"/>
        <v>1712.180536374422</v>
      </c>
      <c r="R345" s="5">
        <f t="shared" si="889"/>
        <v>19351.531732386553</v>
      </c>
      <c r="S345" s="5">
        <f t="shared" si="889"/>
        <v>1845.9722888265019</v>
      </c>
      <c r="T345" s="5">
        <f t="shared" si="889"/>
        <v>999.92606008847713</v>
      </c>
      <c r="U345" s="5">
        <f t="shared" si="889"/>
        <v>107696.98377034618</v>
      </c>
      <c r="V345" s="5">
        <f t="shared" si="889"/>
        <v>40892.495191862698</v>
      </c>
      <c r="W345" s="5">
        <f t="shared" si="889"/>
        <v>223128.51662666249</v>
      </c>
      <c r="X345">
        <v>100</v>
      </c>
      <c r="Z345" t="s">
        <v>75</v>
      </c>
      <c r="AA345">
        <f>C345/$X345*1000000</f>
        <v>705869608.79512393</v>
      </c>
      <c r="AB345">
        <f t="shared" ref="AB345:AB355" si="890">D345/$X345*1000000</f>
        <v>13441037.211881926</v>
      </c>
      <c r="AC345">
        <f t="shared" ref="AC345:AC355" si="891">E345/$X345*1000000</f>
        <v>5195478.1833341438</v>
      </c>
      <c r="AD345">
        <f t="shared" ref="AD345:AD355" si="892">F345/$X345*1000000</f>
        <v>43921219.486895852</v>
      </c>
      <c r="AE345">
        <f t="shared" ref="AE345:AE355" si="893">G345/$X345*1000000</f>
        <v>93986867.513869047</v>
      </c>
      <c r="AF345">
        <f t="shared" ref="AF345:AF355" si="894">H345/$X345*1000000</f>
        <v>993867720.09773481</v>
      </c>
      <c r="AG345">
        <f t="shared" ref="AG345:AG355" si="895">I345/$X345*1000000</f>
        <v>449901205.56447798</v>
      </c>
      <c r="AH345">
        <f t="shared" ref="AH345:AH355" si="896">J345/$X345*1000000</f>
        <v>81919065.153193206</v>
      </c>
      <c r="AI345">
        <f t="shared" ref="AI345:AI355" si="897">K345/$X345*1000000</f>
        <v>146477395.04836452</v>
      </c>
      <c r="AJ345">
        <f t="shared" ref="AJ345:AJ355" si="898">L345/$X345*1000000</f>
        <v>99226081.191966578</v>
      </c>
      <c r="AK345">
        <f t="shared" ref="AK345:AK355" si="899">M345/$X345*1000000</f>
        <v>819590433.34860826</v>
      </c>
      <c r="AL345">
        <f t="shared" ref="AL345:AL355" si="900">N345/$X345*1000000</f>
        <v>947248059.73321211</v>
      </c>
      <c r="AM345">
        <f t="shared" ref="AM345:AM355" si="901">O345/$X345*1000000</f>
        <v>1479262281.3928363</v>
      </c>
      <c r="AN345">
        <f t="shared" ref="AN345:AN355" si="902">P345/$X345*1000000</f>
        <v>24777485.213027321</v>
      </c>
      <c r="AO345">
        <f t="shared" ref="AO345:AO355" si="903">Q345/$X345*1000000</f>
        <v>17121805.363744218</v>
      </c>
      <c r="AP345">
        <f t="shared" ref="AP345:AP355" si="904">R345/$X345*1000000</f>
        <v>193515317.32386553</v>
      </c>
      <c r="AQ345">
        <f t="shared" ref="AQ345:AQ355" si="905">S345/$X345*1000000</f>
        <v>18459722.888265021</v>
      </c>
      <c r="AR345">
        <f t="shared" ref="AR345:AR355" si="906">T345/$X345*1000000</f>
        <v>9999260.600884771</v>
      </c>
      <c r="AS345">
        <f t="shared" ref="AS345:AS355" si="907">U345/$X345*1000000</f>
        <v>1076969837.7034616</v>
      </c>
      <c r="AT345">
        <f>V345/$X345*1000000</f>
        <v>408924951.91862696</v>
      </c>
      <c r="AU345">
        <f>W345/$X345*1000000</f>
        <v>2231285166.2666249</v>
      </c>
    </row>
    <row r="346" spans="1:47">
      <c r="A346" s="3" t="s">
        <v>76</v>
      </c>
      <c r="B346" s="5">
        <v>114336</v>
      </c>
      <c r="C346" s="5">
        <f>$B$346*C356</f>
        <v>8184.4270325809348</v>
      </c>
      <c r="D346" s="5">
        <f t="shared" ref="D346:W346" si="908">$B$346*D356</f>
        <v>155.84633044427034</v>
      </c>
      <c r="E346" s="5">
        <f t="shared" si="908"/>
        <v>60.240604725066603</v>
      </c>
      <c r="F346" s="5">
        <f t="shared" si="908"/>
        <v>509.25838369222924</v>
      </c>
      <c r="G346" s="5">
        <f t="shared" si="908"/>
        <v>1089.7602752739824</v>
      </c>
      <c r="H346" s="5">
        <f t="shared" si="908"/>
        <v>11523.711651309266</v>
      </c>
      <c r="I346" s="5">
        <f t="shared" si="908"/>
        <v>5216.5209309661695</v>
      </c>
      <c r="J346" s="5">
        <f t="shared" si="908"/>
        <v>949.83634791698751</v>
      </c>
      <c r="K346" s="5">
        <f t="shared" si="908"/>
        <v>1698.3781944404807</v>
      </c>
      <c r="L346" s="5">
        <f t="shared" si="908"/>
        <v>1150.5079849390615</v>
      </c>
      <c r="M346" s="5">
        <f t="shared" si="908"/>
        <v>9502.9988750939519</v>
      </c>
      <c r="N346" s="5">
        <f t="shared" si="908"/>
        <v>10983.16534674682</v>
      </c>
      <c r="O346" s="5">
        <f t="shared" si="908"/>
        <v>17151.771450784843</v>
      </c>
      <c r="P346" s="5">
        <f t="shared" si="908"/>
        <v>287.29033981647746</v>
      </c>
      <c r="Q346" s="5">
        <f t="shared" si="908"/>
        <v>198.52415363910401</v>
      </c>
      <c r="R346" s="5">
        <f t="shared" si="908"/>
        <v>2243.7741681886437</v>
      </c>
      <c r="S346" s="5">
        <f t="shared" si="908"/>
        <v>214.03705888196171</v>
      </c>
      <c r="T346" s="5">
        <f t="shared" si="908"/>
        <v>115.93956978456065</v>
      </c>
      <c r="U346" s="5">
        <f t="shared" si="908"/>
        <v>12487.265272718174</v>
      </c>
      <c r="V346" s="5">
        <f t="shared" si="908"/>
        <v>4741.4088793148067</v>
      </c>
      <c r="W346" s="5">
        <f t="shared" si="908"/>
        <v>25871.337148742194</v>
      </c>
      <c r="X346" s="8">
        <v>15</v>
      </c>
      <c r="Y346" s="8"/>
      <c r="Z346" s="8" t="s">
        <v>76</v>
      </c>
      <c r="AA346" s="8">
        <f>C346/$X346*1000000</f>
        <v>545628468.8387289</v>
      </c>
      <c r="AB346" s="8">
        <f t="shared" si="890"/>
        <v>10389755.362951355</v>
      </c>
      <c r="AC346" s="8">
        <f t="shared" si="891"/>
        <v>4016040.3150044405</v>
      </c>
      <c r="AD346" s="8">
        <f t="shared" si="892"/>
        <v>33950558.91281528</v>
      </c>
      <c r="AE346" s="8">
        <f t="shared" si="893"/>
        <v>72650685.018265486</v>
      </c>
      <c r="AF346" s="8">
        <f t="shared" si="894"/>
        <v>768247443.4206177</v>
      </c>
      <c r="AG346" s="8">
        <f t="shared" si="895"/>
        <v>347768062.06441128</v>
      </c>
      <c r="AH346" s="8">
        <f t="shared" si="896"/>
        <v>63322423.194465831</v>
      </c>
      <c r="AI346" s="8">
        <f t="shared" si="897"/>
        <v>113225212.96269871</v>
      </c>
      <c r="AJ346" s="8">
        <f t="shared" si="898"/>
        <v>76700532.329270765</v>
      </c>
      <c r="AK346" s="8">
        <f t="shared" si="899"/>
        <v>633533258.33959687</v>
      </c>
      <c r="AL346" s="8">
        <f t="shared" si="900"/>
        <v>732211023.11645472</v>
      </c>
      <c r="AM346" s="8">
        <f t="shared" si="901"/>
        <v>1143451430.0523229</v>
      </c>
      <c r="AN346" s="8">
        <f t="shared" si="902"/>
        <v>19152689.321098495</v>
      </c>
      <c r="AO346" s="8">
        <f t="shared" si="903"/>
        <v>13234943.575940268</v>
      </c>
      <c r="AP346" s="8">
        <f t="shared" si="904"/>
        <v>149584944.54590955</v>
      </c>
      <c r="AQ346" s="8">
        <f t="shared" si="905"/>
        <v>14269137.258797448</v>
      </c>
      <c r="AR346" s="8">
        <f t="shared" si="906"/>
        <v>7729304.6523040431</v>
      </c>
      <c r="AS346" s="8">
        <f t="shared" si="907"/>
        <v>832484351.51454496</v>
      </c>
      <c r="AT346">
        <f t="shared" ref="AT346:AT355" si="909">V346/$X346*1000000</f>
        <v>316093925.2876538</v>
      </c>
      <c r="AU346">
        <f t="shared" ref="AU346:AU355" si="910">W346/$X346*1000000</f>
        <v>1724755809.9161463</v>
      </c>
    </row>
    <row r="347" spans="1:47">
      <c r="A347" s="3" t="s">
        <v>77</v>
      </c>
      <c r="B347" s="5">
        <v>22854</v>
      </c>
      <c r="C347" s="5">
        <f>$B$347*C356</f>
        <v>1635.9405209435758</v>
      </c>
      <c r="D347" s="5">
        <f t="shared" ref="D347:W347" si="911">$B$347*D356</f>
        <v>31.15127375431495</v>
      </c>
      <c r="E347" s="5">
        <f t="shared" si="911"/>
        <v>12.041166215248671</v>
      </c>
      <c r="F347" s="5">
        <f t="shared" si="911"/>
        <v>101.79288326425804</v>
      </c>
      <c r="G347" s="5">
        <f t="shared" si="911"/>
        <v>217.82624310026233</v>
      </c>
      <c r="H347" s="5">
        <f t="shared" si="911"/>
        <v>2303.4119269435869</v>
      </c>
      <c r="I347" s="5">
        <f t="shared" si="911"/>
        <v>1042.7019430127066</v>
      </c>
      <c r="J347" s="5">
        <f t="shared" si="911"/>
        <v>189.85761173466653</v>
      </c>
      <c r="K347" s="5">
        <f t="shared" si="911"/>
        <v>339.47956248025775</v>
      </c>
      <c r="L347" s="5">
        <f t="shared" si="911"/>
        <v>229.96877175865271</v>
      </c>
      <c r="M347" s="5">
        <f t="shared" si="911"/>
        <v>1899.5026613787188</v>
      </c>
      <c r="N347" s="5">
        <f t="shared" si="911"/>
        <v>2195.3650716707934</v>
      </c>
      <c r="O347" s="5">
        <f t="shared" si="911"/>
        <v>3428.3741318240695</v>
      </c>
      <c r="P347" s="5">
        <f t="shared" si="911"/>
        <v>57.424900522720542</v>
      </c>
      <c r="Q347" s="5">
        <f t="shared" si="911"/>
        <v>39.681911272635766</v>
      </c>
      <c r="R347" s="5">
        <f t="shared" si="911"/>
        <v>448.49579169975567</v>
      </c>
      <c r="S347" s="5">
        <f t="shared" si="911"/>
        <v>42.782701368670871</v>
      </c>
      <c r="T347" s="5">
        <f t="shared" si="911"/>
        <v>23.174528826059589</v>
      </c>
      <c r="U347" s="5">
        <f t="shared" si="911"/>
        <v>2496.0114097283545</v>
      </c>
      <c r="V347" s="5">
        <f t="shared" si="911"/>
        <v>947.73438398982455</v>
      </c>
      <c r="W347" s="5">
        <f t="shared" si="911"/>
        <v>5171.2806045108637</v>
      </c>
      <c r="X347">
        <v>0.1</v>
      </c>
      <c r="Z347" t="s">
        <v>77</v>
      </c>
      <c r="AA347">
        <f>C347/$X347*1000000</f>
        <v>16359405209.435757</v>
      </c>
      <c r="AB347">
        <f t="shared" si="890"/>
        <v>311512737.54314947</v>
      </c>
      <c r="AC347">
        <f t="shared" si="891"/>
        <v>120411662.1524867</v>
      </c>
      <c r="AD347">
        <f t="shared" si="892"/>
        <v>1017928832.6425804</v>
      </c>
      <c r="AE347">
        <f t="shared" si="893"/>
        <v>2178262431.0026231</v>
      </c>
      <c r="AF347">
        <f t="shared" si="894"/>
        <v>23034119269.435867</v>
      </c>
      <c r="AG347">
        <f t="shared" si="895"/>
        <v>10427019430.127066</v>
      </c>
      <c r="AH347">
        <f t="shared" si="896"/>
        <v>1898576117.3466654</v>
      </c>
      <c r="AI347">
        <f t="shared" si="897"/>
        <v>3394795624.8025775</v>
      </c>
      <c r="AJ347">
        <f t="shared" si="898"/>
        <v>2299687717.5865269</v>
      </c>
      <c r="AK347">
        <f t="shared" si="899"/>
        <v>18995026613.787189</v>
      </c>
      <c r="AL347">
        <f t="shared" si="900"/>
        <v>21953650716.707932</v>
      </c>
      <c r="AM347">
        <f t="shared" si="901"/>
        <v>34283741318.240696</v>
      </c>
      <c r="AN347">
        <f t="shared" si="902"/>
        <v>574249005.2272054</v>
      </c>
      <c r="AO347">
        <f t="shared" si="903"/>
        <v>396819112.72635764</v>
      </c>
      <c r="AP347">
        <f t="shared" si="904"/>
        <v>4484957916.9975567</v>
      </c>
      <c r="AQ347">
        <f t="shared" si="905"/>
        <v>427827013.68670869</v>
      </c>
      <c r="AR347">
        <f t="shared" si="906"/>
        <v>231745288.26059589</v>
      </c>
      <c r="AS347">
        <f t="shared" si="907"/>
        <v>24960114097.283543</v>
      </c>
      <c r="AT347">
        <f t="shared" si="909"/>
        <v>9477343839.8982449</v>
      </c>
      <c r="AU347">
        <f t="shared" si="910"/>
        <v>51712806045.108635</v>
      </c>
    </row>
    <row r="348" spans="1:47">
      <c r="A348" s="3" t="s">
        <v>78</v>
      </c>
      <c r="B348" s="5">
        <v>941</v>
      </c>
      <c r="C348" s="6">
        <f>$B$348*C356</f>
        <v>67.358888168719034</v>
      </c>
      <c r="D348" s="6">
        <f t="shared" ref="D348:W348" si="912">$B$348*D356</f>
        <v>1.2826353637354673</v>
      </c>
      <c r="E348" s="6">
        <f t="shared" si="912"/>
        <v>0.49578793246473263</v>
      </c>
      <c r="F348" s="6">
        <f t="shared" si="912"/>
        <v>4.1912620614188683</v>
      </c>
      <c r="G348" s="6">
        <f t="shared" si="912"/>
        <v>8.9688673648965977</v>
      </c>
      <c r="H348" s="6">
        <f t="shared" si="912"/>
        <v>94.841630491551385</v>
      </c>
      <c r="I348" s="6">
        <f t="shared" si="912"/>
        <v>42.932638854246825</v>
      </c>
      <c r="J348" s="6">
        <f t="shared" si="912"/>
        <v>7.8172754284729677</v>
      </c>
      <c r="K348" s="6">
        <f t="shared" si="912"/>
        <v>13.977871195148444</v>
      </c>
      <c r="L348" s="6">
        <f t="shared" si="912"/>
        <v>9.4688288363040254</v>
      </c>
      <c r="M348" s="6">
        <f t="shared" si="912"/>
        <v>78.210904189961255</v>
      </c>
      <c r="N348" s="6">
        <f t="shared" si="912"/>
        <v>90.392864813258811</v>
      </c>
      <c r="O348" s="6">
        <f t="shared" si="912"/>
        <v>141.16128721652444</v>
      </c>
      <c r="P348" s="6">
        <f t="shared" si="912"/>
        <v>2.3644364834112204</v>
      </c>
      <c r="Q348" s="6">
        <f t="shared" si="912"/>
        <v>1.633879343115002</v>
      </c>
      <c r="R348" s="6">
        <f t="shared" si="912"/>
        <v>18.466550275202156</v>
      </c>
      <c r="S348" s="6">
        <f t="shared" si="912"/>
        <v>1.7615525504471554</v>
      </c>
      <c r="T348" s="6">
        <f t="shared" si="912"/>
        <v>0.95419758577588487</v>
      </c>
      <c r="U348" s="6">
        <f t="shared" si="912"/>
        <v>102.77180084687065</v>
      </c>
      <c r="V348" s="6">
        <f t="shared" si="912"/>
        <v>39.022405501637564</v>
      </c>
      <c r="W348" s="6">
        <f t="shared" si="912"/>
        <v>212.92443549683742</v>
      </c>
      <c r="X348">
        <v>10</v>
      </c>
      <c r="Z348" t="s">
        <v>78</v>
      </c>
      <c r="AA348">
        <f t="shared" ref="AA348:AA355" si="913">C348/$X348*1000000</f>
        <v>6735888.8168719038</v>
      </c>
      <c r="AB348">
        <f t="shared" si="890"/>
        <v>128263.53637354673</v>
      </c>
      <c r="AC348">
        <f t="shared" si="891"/>
        <v>49578.793246473258</v>
      </c>
      <c r="AD348">
        <f t="shared" si="892"/>
        <v>419126.20614188683</v>
      </c>
      <c r="AE348">
        <f t="shared" si="893"/>
        <v>896886.73648965976</v>
      </c>
      <c r="AF348">
        <f t="shared" si="894"/>
        <v>9484163.0491551384</v>
      </c>
      <c r="AG348">
        <f t="shared" si="895"/>
        <v>4293263.8854246829</v>
      </c>
      <c r="AH348">
        <f t="shared" si="896"/>
        <v>781727.54284729669</v>
      </c>
      <c r="AI348">
        <f t="shared" si="897"/>
        <v>1397787.1195148444</v>
      </c>
      <c r="AJ348">
        <f t="shared" si="898"/>
        <v>946882.8836304025</v>
      </c>
      <c r="AK348">
        <f t="shared" si="899"/>
        <v>7821090.4189961255</v>
      </c>
      <c r="AL348">
        <f t="shared" si="900"/>
        <v>9039286.4813258816</v>
      </c>
      <c r="AM348">
        <f t="shared" si="901"/>
        <v>14116128.721652444</v>
      </c>
      <c r="AN348">
        <f t="shared" si="902"/>
        <v>236443.64834112203</v>
      </c>
      <c r="AO348">
        <f t="shared" si="903"/>
        <v>163387.9343115002</v>
      </c>
      <c r="AP348">
        <f t="shared" si="904"/>
        <v>1846655.0275202156</v>
      </c>
      <c r="AQ348">
        <f t="shared" si="905"/>
        <v>176155.25504471554</v>
      </c>
      <c r="AR348">
        <f t="shared" si="906"/>
        <v>95419.75857758848</v>
      </c>
      <c r="AS348">
        <f t="shared" si="907"/>
        <v>10277180.084687063</v>
      </c>
      <c r="AT348">
        <f t="shared" si="909"/>
        <v>3902240.5501637561</v>
      </c>
      <c r="AU348">
        <f t="shared" si="910"/>
        <v>21292443.549683742</v>
      </c>
    </row>
    <row r="349" spans="1:47">
      <c r="A349" s="3" t="s">
        <v>79</v>
      </c>
      <c r="B349" s="5">
        <v>12476</v>
      </c>
      <c r="C349" s="6">
        <f>$B$349*C356</f>
        <v>893.06003059823456</v>
      </c>
      <c r="D349" s="6">
        <f t="shared" ref="D349:W349" si="914">$B$349*D356</f>
        <v>17.005482250758437</v>
      </c>
      <c r="E349" s="6">
        <f t="shared" si="914"/>
        <v>6.5732733745271039</v>
      </c>
      <c r="F349" s="6">
        <f t="shared" si="914"/>
        <v>55.568741209629962</v>
      </c>
      <c r="G349" s="6">
        <f t="shared" si="914"/>
        <v>118.91135945212535</v>
      </c>
      <c r="H349" s="6">
        <f t="shared" si="914"/>
        <v>1257.4327120218863</v>
      </c>
      <c r="I349" s="6">
        <f t="shared" si="914"/>
        <v>569.2110545649133</v>
      </c>
      <c r="J349" s="6">
        <f t="shared" si="914"/>
        <v>103.64328187633237</v>
      </c>
      <c r="K349" s="6">
        <f t="shared" si="914"/>
        <v>185.32191395395535</v>
      </c>
      <c r="L349" s="6">
        <f t="shared" si="914"/>
        <v>125.53996659057282</v>
      </c>
      <c r="M349" s="6">
        <f t="shared" si="914"/>
        <v>1036.9386192071802</v>
      </c>
      <c r="N349" s="6">
        <f t="shared" si="914"/>
        <v>1198.4499271096886</v>
      </c>
      <c r="O349" s="6">
        <f t="shared" si="914"/>
        <v>1871.5496485795525</v>
      </c>
      <c r="P349" s="6">
        <f t="shared" si="914"/>
        <v>31.348256713111994</v>
      </c>
      <c r="Q349" s="6">
        <f t="shared" si="914"/>
        <v>21.662357794583173</v>
      </c>
      <c r="R349" s="6">
        <f t="shared" si="914"/>
        <v>244.83388016304156</v>
      </c>
      <c r="S349" s="6">
        <f t="shared" si="914"/>
        <v>23.355079297958248</v>
      </c>
      <c r="T349" s="6">
        <f t="shared" si="914"/>
        <v>12.650976705781019</v>
      </c>
      <c r="U349" s="6">
        <f t="shared" si="914"/>
        <v>1362.5727814724316</v>
      </c>
      <c r="V349" s="6">
        <f t="shared" si="914"/>
        <v>517.36825827675909</v>
      </c>
      <c r="W349" s="6">
        <f t="shared" si="914"/>
        <v>2823.0023987869754</v>
      </c>
      <c r="X349">
        <v>0.5</v>
      </c>
      <c r="Z349" t="s">
        <v>79</v>
      </c>
      <c r="AA349">
        <f t="shared" si="913"/>
        <v>1786120061.1964691</v>
      </c>
      <c r="AB349">
        <f t="shared" si="890"/>
        <v>34010964.501516871</v>
      </c>
      <c r="AC349">
        <f t="shared" si="891"/>
        <v>13146546.749054208</v>
      </c>
      <c r="AD349">
        <f t="shared" si="892"/>
        <v>111137482.41925992</v>
      </c>
      <c r="AE349">
        <f t="shared" si="893"/>
        <v>237822718.90425071</v>
      </c>
      <c r="AF349">
        <f t="shared" si="894"/>
        <v>2514865424.0437727</v>
      </c>
      <c r="AG349">
        <f t="shared" si="895"/>
        <v>1138422109.1298265</v>
      </c>
      <c r="AH349">
        <f t="shared" si="896"/>
        <v>207286563.75266474</v>
      </c>
      <c r="AI349">
        <f t="shared" si="897"/>
        <v>370643827.9079107</v>
      </c>
      <c r="AJ349">
        <f t="shared" si="898"/>
        <v>251079933.18114564</v>
      </c>
      <c r="AK349">
        <f t="shared" si="899"/>
        <v>2073877238.4143603</v>
      </c>
      <c r="AL349">
        <f t="shared" si="900"/>
        <v>2396899854.219377</v>
      </c>
      <c r="AM349">
        <f t="shared" si="901"/>
        <v>3743099297.1591048</v>
      </c>
      <c r="AN349">
        <f t="shared" si="902"/>
        <v>62696513.426223986</v>
      </c>
      <c r="AO349">
        <f t="shared" si="903"/>
        <v>43324715.589166343</v>
      </c>
      <c r="AP349">
        <f t="shared" si="904"/>
        <v>489667760.32608312</v>
      </c>
      <c r="AQ349">
        <f t="shared" si="905"/>
        <v>46710158.595916495</v>
      </c>
      <c r="AR349">
        <f t="shared" si="906"/>
        <v>25301953.41156204</v>
      </c>
      <c r="AS349">
        <f t="shared" si="907"/>
        <v>2725145562.9448633</v>
      </c>
      <c r="AT349">
        <f t="shared" si="909"/>
        <v>1034736516.5535182</v>
      </c>
      <c r="AU349">
        <f t="shared" si="910"/>
        <v>5646004797.5739508</v>
      </c>
    </row>
    <row r="350" spans="1:47">
      <c r="A350" s="3" t="s">
        <v>80</v>
      </c>
      <c r="B350" s="5">
        <v>6346</v>
      </c>
      <c r="C350" s="6">
        <f>$B$350*C356</f>
        <v>454.26089725684483</v>
      </c>
      <c r="D350" s="6">
        <f t="shared" ref="D350:W350" si="915">$B$350*D356</f>
        <v>8.6499511352447129</v>
      </c>
      <c r="E350" s="6">
        <f t="shared" si="915"/>
        <v>3.343539021701587</v>
      </c>
      <c r="F350" s="6">
        <f t="shared" si="915"/>
        <v>28.265408120897064</v>
      </c>
      <c r="G350" s="6">
        <f t="shared" si="915"/>
        <v>60.485050263160268</v>
      </c>
      <c r="H350" s="6">
        <f t="shared" si="915"/>
        <v>639.60147406948465</v>
      </c>
      <c r="I350" s="6">
        <f t="shared" si="915"/>
        <v>289.53297148676978</v>
      </c>
      <c r="J350" s="6">
        <f t="shared" si="915"/>
        <v>52.718841518692301</v>
      </c>
      <c r="K350" s="6">
        <f t="shared" si="915"/>
        <v>94.265218495655702</v>
      </c>
      <c r="L350" s="6">
        <f t="shared" si="915"/>
        <v>63.856735170228845</v>
      </c>
      <c r="M350" s="6">
        <f t="shared" si="915"/>
        <v>527.44569393144957</v>
      </c>
      <c r="N350" s="6">
        <f t="shared" si="915"/>
        <v>609.59949001587711</v>
      </c>
      <c r="O350" s="6">
        <f t="shared" si="915"/>
        <v>951.97611974076949</v>
      </c>
      <c r="P350" s="6">
        <f t="shared" si="915"/>
        <v>15.945498324896498</v>
      </c>
      <c r="Q350" s="6">
        <f t="shared" si="915"/>
        <v>11.018701712441874</v>
      </c>
      <c r="R350" s="6">
        <f t="shared" si="915"/>
        <v>124.53637411948235</v>
      </c>
      <c r="S350" s="6">
        <f t="shared" si="915"/>
        <v>11.879715712154781</v>
      </c>
      <c r="T350" s="6">
        <f t="shared" si="915"/>
        <v>6.4350030598658501</v>
      </c>
      <c r="U350" s="6">
        <f t="shared" si="915"/>
        <v>693.08166649759949</v>
      </c>
      <c r="V350" s="6">
        <f t="shared" si="915"/>
        <v>263.16278991858871</v>
      </c>
      <c r="W350" s="6">
        <f t="shared" si="915"/>
        <v>1435.9388604281937</v>
      </c>
      <c r="X350">
        <v>0.5</v>
      </c>
      <c r="Z350" t="s">
        <v>80</v>
      </c>
      <c r="AA350">
        <f t="shared" si="913"/>
        <v>908521794.51368964</v>
      </c>
      <c r="AB350">
        <f t="shared" si="890"/>
        <v>17299902.270489424</v>
      </c>
      <c r="AC350">
        <f t="shared" si="891"/>
        <v>6687078.0434031738</v>
      </c>
      <c r="AD350">
        <f t="shared" si="892"/>
        <v>56530816.241794124</v>
      </c>
      <c r="AE350">
        <f t="shared" si="893"/>
        <v>120970100.52632053</v>
      </c>
      <c r="AF350">
        <f t="shared" si="894"/>
        <v>1279202948.1389694</v>
      </c>
      <c r="AG350">
        <f t="shared" si="895"/>
        <v>579065942.97353959</v>
      </c>
      <c r="AH350">
        <f t="shared" si="896"/>
        <v>105437683.0373846</v>
      </c>
      <c r="AI350">
        <f t="shared" si="897"/>
        <v>188530436.9913114</v>
      </c>
      <c r="AJ350">
        <f t="shared" si="898"/>
        <v>127713470.34045769</v>
      </c>
      <c r="AK350">
        <f t="shared" si="899"/>
        <v>1054891387.8628992</v>
      </c>
      <c r="AL350">
        <f t="shared" si="900"/>
        <v>1219198980.0317543</v>
      </c>
      <c r="AM350">
        <f t="shared" si="901"/>
        <v>1903952239.481539</v>
      </c>
      <c r="AN350">
        <f t="shared" si="902"/>
        <v>31890996.649792995</v>
      </c>
      <c r="AO350">
        <f t="shared" si="903"/>
        <v>22037403.424883749</v>
      </c>
      <c r="AP350">
        <f t="shared" si="904"/>
        <v>249072748.23896471</v>
      </c>
      <c r="AQ350">
        <f t="shared" si="905"/>
        <v>23759431.424309559</v>
      </c>
      <c r="AR350">
        <f t="shared" si="906"/>
        <v>12870006.1197317</v>
      </c>
      <c r="AS350">
        <f t="shared" si="907"/>
        <v>1386163332.995199</v>
      </c>
      <c r="AT350">
        <f t="shared" si="909"/>
        <v>526325579.83717746</v>
      </c>
      <c r="AU350">
        <f t="shared" si="910"/>
        <v>2871877720.8563876</v>
      </c>
    </row>
    <row r="351" spans="1:47">
      <c r="A351" s="3" t="s">
        <v>81</v>
      </c>
      <c r="B351" s="5">
        <v>14</v>
      </c>
      <c r="C351" s="6">
        <f>$B$351*C356</f>
        <v>1.0021513648906126</v>
      </c>
      <c r="D351" s="6">
        <f t="shared" ref="D351:W351" si="916">$B$351*D356</f>
        <v>1.9082779056638195E-2</v>
      </c>
      <c r="E351" s="6">
        <f t="shared" si="916"/>
        <v>7.3762285382638227E-3</v>
      </c>
      <c r="F351" s="6">
        <f t="shared" si="916"/>
        <v>6.2356715047677105E-2</v>
      </c>
      <c r="G351" s="6">
        <f t="shared" si="916"/>
        <v>0.13343692147561359</v>
      </c>
      <c r="H351" s="6">
        <f t="shared" si="916"/>
        <v>1.4110338224035275</v>
      </c>
      <c r="I351" s="6">
        <f t="shared" si="916"/>
        <v>0.63874276722577639</v>
      </c>
      <c r="J351" s="6">
        <f t="shared" si="916"/>
        <v>0.11630377895708985</v>
      </c>
      <c r="K351" s="6">
        <f t="shared" si="916"/>
        <v>0.20795982649530095</v>
      </c>
      <c r="L351" s="6">
        <f t="shared" si="916"/>
        <v>0.1408752430480939</v>
      </c>
      <c r="M351" s="6">
        <f t="shared" si="916"/>
        <v>1.1636053758336424</v>
      </c>
      <c r="N351" s="6">
        <f t="shared" si="916"/>
        <v>1.344846022726486</v>
      </c>
      <c r="O351" s="6">
        <f t="shared" si="916"/>
        <v>2.1001679288324571</v>
      </c>
      <c r="P351" s="6">
        <f t="shared" si="916"/>
        <v>3.5177588488583517E-2</v>
      </c>
      <c r="Q351" s="6">
        <f t="shared" si="916"/>
        <v>2.4308513075037227E-2</v>
      </c>
      <c r="R351" s="6">
        <f t="shared" si="916"/>
        <v>0.27474144936538808</v>
      </c>
      <c r="S351" s="6">
        <f t="shared" si="916"/>
        <v>2.6208008189436957E-2</v>
      </c>
      <c r="T351" s="6">
        <f t="shared" si="916"/>
        <v>1.4196350904210828E-2</v>
      </c>
      <c r="U351" s="6">
        <f t="shared" si="916"/>
        <v>1.5290172283275123</v>
      </c>
      <c r="V351" s="6">
        <f t="shared" si="916"/>
        <v>0.58056713817526662</v>
      </c>
      <c r="W351" s="6">
        <f t="shared" si="916"/>
        <v>3.1678449489433835</v>
      </c>
      <c r="X351">
        <v>0.05</v>
      </c>
      <c r="Z351" t="s">
        <v>81</v>
      </c>
      <c r="AA351">
        <f t="shared" si="913"/>
        <v>20043027.297812253</v>
      </c>
      <c r="AB351">
        <f t="shared" si="890"/>
        <v>381655.58113276388</v>
      </c>
      <c r="AC351">
        <f t="shared" si="891"/>
        <v>147524.57076527644</v>
      </c>
      <c r="AD351">
        <f t="shared" si="892"/>
        <v>1247134.3009535421</v>
      </c>
      <c r="AE351">
        <f t="shared" si="893"/>
        <v>2668738.4295122717</v>
      </c>
      <c r="AF351">
        <f t="shared" si="894"/>
        <v>28220676.448070548</v>
      </c>
      <c r="AG351">
        <f t="shared" si="895"/>
        <v>12774855.344515529</v>
      </c>
      <c r="AH351">
        <f t="shared" si="896"/>
        <v>2326075.5791417966</v>
      </c>
      <c r="AI351">
        <f t="shared" si="897"/>
        <v>4159196.5299060191</v>
      </c>
      <c r="AJ351">
        <f t="shared" si="898"/>
        <v>2817504.8609618777</v>
      </c>
      <c r="AK351">
        <f t="shared" si="899"/>
        <v>23272107.516672846</v>
      </c>
      <c r="AL351">
        <f t="shared" si="900"/>
        <v>26896920.454529721</v>
      </c>
      <c r="AM351">
        <f t="shared" si="901"/>
        <v>42003358.576649144</v>
      </c>
      <c r="AN351">
        <f t="shared" si="902"/>
        <v>703551.76977167034</v>
      </c>
      <c r="AO351">
        <f t="shared" si="903"/>
        <v>486170.2615007445</v>
      </c>
      <c r="AP351">
        <f t="shared" si="904"/>
        <v>5494828.9873077609</v>
      </c>
      <c r="AQ351">
        <f t="shared" si="905"/>
        <v>524160.16378873907</v>
      </c>
      <c r="AR351">
        <f t="shared" si="906"/>
        <v>283927.01808421657</v>
      </c>
      <c r="AS351">
        <f t="shared" si="907"/>
        <v>30580344.566550244</v>
      </c>
      <c r="AT351">
        <f t="shared" si="909"/>
        <v>11611342.763505332</v>
      </c>
      <c r="AU351">
        <f t="shared" si="910"/>
        <v>63356898.978867672</v>
      </c>
    </row>
    <row r="352" spans="1:47">
      <c r="A352" s="3" t="s">
        <v>82</v>
      </c>
      <c r="B352" s="5">
        <v>859</v>
      </c>
      <c r="C352" s="6">
        <f>$B$352*C356</f>
        <v>61.489144460074016</v>
      </c>
      <c r="D352" s="6">
        <f t="shared" ref="D352:W352" si="917">$B$352*D356</f>
        <v>1.1708648006894435</v>
      </c>
      <c r="E352" s="6">
        <f t="shared" si="917"/>
        <v>0.45258430816918738</v>
      </c>
      <c r="F352" s="6">
        <f t="shared" si="917"/>
        <v>3.8260298732824736</v>
      </c>
      <c r="G352" s="6">
        <f t="shared" si="917"/>
        <v>8.1873082533965764</v>
      </c>
      <c r="H352" s="6">
        <f t="shared" si="917"/>
        <v>86.577003817473582</v>
      </c>
      <c r="I352" s="6">
        <f t="shared" si="917"/>
        <v>39.191431217638709</v>
      </c>
      <c r="J352" s="6">
        <f t="shared" si="917"/>
        <v>7.1360675802957276</v>
      </c>
      <c r="K352" s="6">
        <f t="shared" si="917"/>
        <v>12.759820782818823</v>
      </c>
      <c r="L352" s="6">
        <f t="shared" si="917"/>
        <v>8.6437024127366175</v>
      </c>
      <c r="M352" s="6">
        <f t="shared" si="917"/>
        <v>71.395501274364193</v>
      </c>
      <c r="N352" s="6">
        <f t="shared" si="917"/>
        <v>82.515909537289389</v>
      </c>
      <c r="O352" s="6">
        <f t="shared" si="917"/>
        <v>128.86030363336292</v>
      </c>
      <c r="P352" s="6">
        <f t="shared" si="917"/>
        <v>2.1583963222638025</v>
      </c>
      <c r="Q352" s="6">
        <f t="shared" si="917"/>
        <v>1.491500909389784</v>
      </c>
      <c r="R352" s="6">
        <f t="shared" si="917"/>
        <v>16.857350357490599</v>
      </c>
      <c r="S352" s="6">
        <f t="shared" si="917"/>
        <v>1.6080485024804532</v>
      </c>
      <c r="T352" s="6">
        <f t="shared" si="917"/>
        <v>0.87104753047979289</v>
      </c>
      <c r="U352" s="6">
        <f t="shared" si="917"/>
        <v>93.816128509523779</v>
      </c>
      <c r="V352" s="6">
        <f t="shared" si="917"/>
        <v>35.621940835182428</v>
      </c>
      <c r="W352" s="6">
        <f t="shared" si="917"/>
        <v>194.36991508159761</v>
      </c>
      <c r="X352">
        <v>0.1</v>
      </c>
      <c r="Z352" t="s">
        <v>82</v>
      </c>
      <c r="AA352">
        <f t="shared" si="913"/>
        <v>614891444.60074008</v>
      </c>
      <c r="AB352">
        <f t="shared" si="890"/>
        <v>11708648.006894436</v>
      </c>
      <c r="AC352">
        <f t="shared" si="891"/>
        <v>4525843.0816918742</v>
      </c>
      <c r="AD352">
        <f t="shared" si="892"/>
        <v>38260298.732824735</v>
      </c>
      <c r="AE352">
        <f t="shared" si="893"/>
        <v>81873082.533965752</v>
      </c>
      <c r="AF352">
        <f t="shared" si="894"/>
        <v>865770038.17473578</v>
      </c>
      <c r="AG352">
        <f t="shared" si="895"/>
        <v>391914312.17638707</v>
      </c>
      <c r="AH352">
        <f t="shared" si="896"/>
        <v>71360675.802957281</v>
      </c>
      <c r="AI352">
        <f t="shared" si="897"/>
        <v>127598207.82818823</v>
      </c>
      <c r="AJ352">
        <f t="shared" si="898"/>
        <v>86437024.12736617</v>
      </c>
      <c r="AK352">
        <f t="shared" si="899"/>
        <v>713955012.74364185</v>
      </c>
      <c r="AL352">
        <f t="shared" si="900"/>
        <v>825159095.37289381</v>
      </c>
      <c r="AM352">
        <f t="shared" si="901"/>
        <v>1288603036.3336289</v>
      </c>
      <c r="AN352">
        <f t="shared" si="902"/>
        <v>21583963.222638022</v>
      </c>
      <c r="AO352">
        <f t="shared" si="903"/>
        <v>14915009.093897838</v>
      </c>
      <c r="AP352">
        <f t="shared" si="904"/>
        <v>168573503.57490596</v>
      </c>
      <c r="AQ352">
        <f t="shared" si="905"/>
        <v>16080485.024804531</v>
      </c>
      <c r="AR352">
        <f t="shared" si="906"/>
        <v>8710475.3047979288</v>
      </c>
      <c r="AS352">
        <f t="shared" si="907"/>
        <v>938161285.09523773</v>
      </c>
      <c r="AT352">
        <f t="shared" si="909"/>
        <v>356219408.35182428</v>
      </c>
      <c r="AU352">
        <f t="shared" si="910"/>
        <v>1943699150.8159761</v>
      </c>
    </row>
    <row r="353" spans="1:47">
      <c r="A353" s="3" t="s">
        <v>83</v>
      </c>
      <c r="B353" s="5">
        <v>3380</v>
      </c>
      <c r="C353" s="6">
        <f>$B$353*C356</f>
        <v>241.94797238073363</v>
      </c>
      <c r="D353" s="6">
        <f t="shared" ref="D353:W353" si="918">$B$353*D356</f>
        <v>4.6071280865312216</v>
      </c>
      <c r="E353" s="6">
        <f t="shared" si="918"/>
        <v>1.7808323185236943</v>
      </c>
      <c r="F353" s="6">
        <f t="shared" si="918"/>
        <v>15.054692632939187</v>
      </c>
      <c r="G353" s="6">
        <f t="shared" si="918"/>
        <v>32.215485327683851</v>
      </c>
      <c r="H353" s="6">
        <f t="shared" si="918"/>
        <v>340.66387998028023</v>
      </c>
      <c r="I353" s="6">
        <f t="shared" si="918"/>
        <v>154.21075380165172</v>
      </c>
      <c r="J353" s="6">
        <f t="shared" si="918"/>
        <v>28.07905520535455</v>
      </c>
      <c r="K353" s="6">
        <f t="shared" si="918"/>
        <v>50.207443825294092</v>
      </c>
      <c r="L353" s="6">
        <f t="shared" si="918"/>
        <v>34.011308678754098</v>
      </c>
      <c r="M353" s="6">
        <f t="shared" si="918"/>
        <v>280.92758359412221</v>
      </c>
      <c r="N353" s="6">
        <f t="shared" si="918"/>
        <v>324.68425405825161</v>
      </c>
      <c r="O353" s="6">
        <f t="shared" si="918"/>
        <v>507.04054281812176</v>
      </c>
      <c r="P353" s="6">
        <f t="shared" si="918"/>
        <v>8.4928749351008772</v>
      </c>
      <c r="Q353" s="6">
        <f t="shared" si="918"/>
        <v>5.8687695852589874</v>
      </c>
      <c r="R353" s="6">
        <f t="shared" si="918"/>
        <v>66.330435632500837</v>
      </c>
      <c r="S353" s="6">
        <f t="shared" si="918"/>
        <v>6.327361977164065</v>
      </c>
      <c r="T353" s="6">
        <f t="shared" si="918"/>
        <v>3.4274047183023284</v>
      </c>
      <c r="U353" s="6">
        <f t="shared" si="918"/>
        <v>369.1484451247851</v>
      </c>
      <c r="V353" s="6">
        <f t="shared" si="918"/>
        <v>140.16549478802867</v>
      </c>
      <c r="W353" s="6">
        <f t="shared" si="918"/>
        <v>764.80828053061691</v>
      </c>
      <c r="X353">
        <v>1.5</v>
      </c>
      <c r="Z353" t="s">
        <v>83</v>
      </c>
      <c r="AA353">
        <f t="shared" si="913"/>
        <v>161298648.25382242</v>
      </c>
      <c r="AB353">
        <f t="shared" si="890"/>
        <v>3071418.7243541479</v>
      </c>
      <c r="AC353">
        <f t="shared" si="891"/>
        <v>1187221.5456824629</v>
      </c>
      <c r="AD353">
        <f t="shared" si="892"/>
        <v>10036461.755292792</v>
      </c>
      <c r="AE353">
        <f t="shared" si="893"/>
        <v>21476990.2184559</v>
      </c>
      <c r="AF353">
        <f t="shared" si="894"/>
        <v>227109253.32018682</v>
      </c>
      <c r="AG353">
        <f t="shared" si="895"/>
        <v>102807169.20110114</v>
      </c>
      <c r="AH353">
        <f t="shared" si="896"/>
        <v>18719370.136903033</v>
      </c>
      <c r="AI353">
        <f t="shared" si="897"/>
        <v>33471629.216862731</v>
      </c>
      <c r="AJ353">
        <f t="shared" si="898"/>
        <v>22674205.785836067</v>
      </c>
      <c r="AK353">
        <f t="shared" si="899"/>
        <v>187285055.72941482</v>
      </c>
      <c r="AL353">
        <f t="shared" si="900"/>
        <v>216456169.37216774</v>
      </c>
      <c r="AM353">
        <f t="shared" si="901"/>
        <v>338027028.54541451</v>
      </c>
      <c r="AN353">
        <f t="shared" si="902"/>
        <v>5661916.6234005848</v>
      </c>
      <c r="AO353">
        <f t="shared" si="903"/>
        <v>3912513.056839325</v>
      </c>
      <c r="AP353">
        <f t="shared" si="904"/>
        <v>44220290.421667226</v>
      </c>
      <c r="AQ353">
        <f t="shared" si="905"/>
        <v>4218241.3181093773</v>
      </c>
      <c r="AR353">
        <f t="shared" si="906"/>
        <v>2284936.4788682191</v>
      </c>
      <c r="AS353">
        <f t="shared" si="907"/>
        <v>246098963.4165234</v>
      </c>
      <c r="AT353">
        <f t="shared" si="909"/>
        <v>93443663.19201912</v>
      </c>
      <c r="AU353">
        <f t="shared" si="910"/>
        <v>509872187.02041125</v>
      </c>
    </row>
    <row r="354" spans="1:47">
      <c r="A354" s="3" t="s">
        <v>84</v>
      </c>
      <c r="B354" s="5">
        <v>3989</v>
      </c>
      <c r="C354" s="6">
        <f>$B$354*C356</f>
        <v>285.54155675347528</v>
      </c>
      <c r="D354" s="6">
        <f t="shared" ref="D354:W354" si="919">$B$354*D356</f>
        <v>5.4372289754949827</v>
      </c>
      <c r="E354" s="6">
        <f t="shared" si="919"/>
        <v>2.1016982599381704</v>
      </c>
      <c r="F354" s="6">
        <f t="shared" si="919"/>
        <v>17.767209737513141</v>
      </c>
      <c r="G354" s="6">
        <f t="shared" si="919"/>
        <v>38.019991411873043</v>
      </c>
      <c r="H354" s="6">
        <f t="shared" si="919"/>
        <v>402.04385125483367</v>
      </c>
      <c r="I354" s="6">
        <f t="shared" si="919"/>
        <v>181.996064175973</v>
      </c>
      <c r="J354" s="6">
        <f t="shared" si="919"/>
        <v>33.138269589987956</v>
      </c>
      <c r="K354" s="6">
        <f t="shared" si="919"/>
        <v>59.25369627783968</v>
      </c>
      <c r="L354" s="6">
        <f t="shared" si="919"/>
        <v>40.139381751346178</v>
      </c>
      <c r="M354" s="6">
        <f t="shared" si="919"/>
        <v>331.54441744288567</v>
      </c>
      <c r="N354" s="6">
        <f t="shared" si="919"/>
        <v>383.18505604685373</v>
      </c>
      <c r="O354" s="6">
        <f t="shared" si="919"/>
        <v>598.39784772233372</v>
      </c>
      <c r="P354" s="6">
        <f t="shared" si="919"/>
        <v>10.023100034354259</v>
      </c>
      <c r="Q354" s="6">
        <f t="shared" si="919"/>
        <v>6.926189904023107</v>
      </c>
      <c r="R354" s="6">
        <f t="shared" si="919"/>
        <v>78.281688679895225</v>
      </c>
      <c r="S354" s="6">
        <f t="shared" si="919"/>
        <v>7.4674103334045725</v>
      </c>
      <c r="T354" s="6">
        <f t="shared" si="919"/>
        <v>4.0449459826354994</v>
      </c>
      <c r="U354" s="6">
        <f t="shared" si="919"/>
        <v>435.66069455703189</v>
      </c>
      <c r="V354" s="6">
        <f t="shared" si="919"/>
        <v>165.42016529865276</v>
      </c>
      <c r="W354" s="6">
        <f t="shared" si="919"/>
        <v>902.60953580965406</v>
      </c>
      <c r="X354">
        <v>1</v>
      </c>
      <c r="Z354" t="s">
        <v>84</v>
      </c>
      <c r="AA354">
        <f t="shared" si="913"/>
        <v>285541556.75347525</v>
      </c>
      <c r="AB354">
        <f t="shared" si="890"/>
        <v>5437228.9754949827</v>
      </c>
      <c r="AC354">
        <f t="shared" si="891"/>
        <v>2101698.2599381702</v>
      </c>
      <c r="AD354">
        <f t="shared" si="892"/>
        <v>17767209.73751314</v>
      </c>
      <c r="AE354">
        <f t="shared" si="893"/>
        <v>38019991.411873043</v>
      </c>
      <c r="AF354">
        <f t="shared" si="894"/>
        <v>402043851.2548337</v>
      </c>
      <c r="AG354">
        <f t="shared" si="895"/>
        <v>181996064.175973</v>
      </c>
      <c r="AH354">
        <f t="shared" si="896"/>
        <v>33138269.589987956</v>
      </c>
      <c r="AI354">
        <f t="shared" si="897"/>
        <v>59253696.277839683</v>
      </c>
      <c r="AJ354">
        <f t="shared" si="898"/>
        <v>40139381.751346178</v>
      </c>
      <c r="AK354">
        <f t="shared" si="899"/>
        <v>331544417.4428857</v>
      </c>
      <c r="AL354">
        <f t="shared" si="900"/>
        <v>383185056.04685372</v>
      </c>
      <c r="AM354">
        <f t="shared" si="901"/>
        <v>598397847.72233367</v>
      </c>
      <c r="AN354">
        <f t="shared" si="902"/>
        <v>10023100.03435426</v>
      </c>
      <c r="AO354">
        <f t="shared" si="903"/>
        <v>6926189.9040231071</v>
      </c>
      <c r="AP354">
        <f t="shared" si="904"/>
        <v>78281688.679895222</v>
      </c>
      <c r="AQ354">
        <f t="shared" si="905"/>
        <v>7467410.3334045727</v>
      </c>
      <c r="AR354">
        <f t="shared" si="906"/>
        <v>4044945.9826354994</v>
      </c>
      <c r="AS354">
        <f t="shared" si="907"/>
        <v>435660694.55703187</v>
      </c>
      <c r="AT354">
        <f t="shared" si="909"/>
        <v>165420165.29865277</v>
      </c>
      <c r="AU354">
        <f t="shared" si="910"/>
        <v>902609535.80965412</v>
      </c>
    </row>
    <row r="355" spans="1:47">
      <c r="A355" s="3" t="s">
        <v>85</v>
      </c>
      <c r="B355" s="5">
        <v>11621</v>
      </c>
      <c r="C355">
        <f>$B$355*C356</f>
        <v>831.85721509955783</v>
      </c>
      <c r="D355">
        <f t="shared" ref="D355:W355" si="920">$B$355*D356</f>
        <v>15.840069672656604</v>
      </c>
      <c r="E355">
        <f t="shared" si="920"/>
        <v>6.1227965602259919</v>
      </c>
      <c r="F355">
        <f t="shared" si="920"/>
        <v>51.760527540646827</v>
      </c>
      <c r="G355">
        <f t="shared" si="920"/>
        <v>110.76217603343611</v>
      </c>
      <c r="H355">
        <f t="shared" si="920"/>
        <v>1171.2588607250996</v>
      </c>
      <c r="I355">
        <f t="shared" si="920"/>
        <v>530.20212128076764</v>
      </c>
      <c r="J355">
        <f t="shared" si="920"/>
        <v>96.540443947167233</v>
      </c>
      <c r="K355">
        <f t="shared" si="920"/>
        <v>172.62151026442089</v>
      </c>
      <c r="L355">
        <f t="shared" si="920"/>
        <v>116.93651424727851</v>
      </c>
      <c r="M355">
        <f t="shared" si="920"/>
        <v>965.87557661162555</v>
      </c>
      <c r="N355">
        <f t="shared" si="920"/>
        <v>1116.318259293178</v>
      </c>
      <c r="O355">
        <f t="shared" si="920"/>
        <v>1743.289392925856</v>
      </c>
      <c r="P355">
        <f t="shared" si="920"/>
        <v>29.199911130416357</v>
      </c>
      <c r="Q355">
        <f t="shared" si="920"/>
        <v>20.1778021746434</v>
      </c>
      <c r="R355">
        <f t="shared" si="920"/>
        <v>228.0550273625125</v>
      </c>
      <c r="S355">
        <f t="shared" si="920"/>
        <v>21.754518797817635</v>
      </c>
      <c r="T355">
        <f t="shared" si="920"/>
        <v>11.783985275559573</v>
      </c>
      <c r="U355">
        <f t="shared" si="920"/>
        <v>1269.1935150281442</v>
      </c>
      <c r="V355">
        <f t="shared" si="920"/>
        <v>481.91219376676958</v>
      </c>
      <c r="W355">
        <f t="shared" si="920"/>
        <v>2629.5375822622186</v>
      </c>
      <c r="X355">
        <v>0.5</v>
      </c>
      <c r="Z355" t="s">
        <v>167</v>
      </c>
      <c r="AA355">
        <f t="shared" si="913"/>
        <v>1663714430.1991158</v>
      </c>
      <c r="AB355">
        <f t="shared" si="890"/>
        <v>31680139.345313206</v>
      </c>
      <c r="AC355">
        <f t="shared" si="891"/>
        <v>12245593.120451983</v>
      </c>
      <c r="AD355">
        <f t="shared" si="892"/>
        <v>103521055.08129366</v>
      </c>
      <c r="AE355">
        <f t="shared" si="893"/>
        <v>221524352.06687221</v>
      </c>
      <c r="AF355">
        <f t="shared" si="894"/>
        <v>2342517721.4501991</v>
      </c>
      <c r="AG355">
        <f t="shared" si="895"/>
        <v>1060404242.5615352</v>
      </c>
      <c r="AH355">
        <f t="shared" si="896"/>
        <v>193080887.89433447</v>
      </c>
      <c r="AI355">
        <f t="shared" si="897"/>
        <v>345243020.52884179</v>
      </c>
      <c r="AJ355">
        <f t="shared" si="898"/>
        <v>233873028.49455702</v>
      </c>
      <c r="AK355">
        <f t="shared" si="899"/>
        <v>1931751153.2232511</v>
      </c>
      <c r="AL355">
        <f t="shared" si="900"/>
        <v>2232636518.5863562</v>
      </c>
      <c r="AM355">
        <f t="shared" si="901"/>
        <v>3486578785.8517118</v>
      </c>
      <c r="AN355">
        <f t="shared" si="902"/>
        <v>58399822.260832712</v>
      </c>
      <c r="AO355">
        <f t="shared" si="903"/>
        <v>40355604.349286802</v>
      </c>
      <c r="AP355">
        <f t="shared" si="904"/>
        <v>456110054.725025</v>
      </c>
      <c r="AQ355">
        <f t="shared" si="905"/>
        <v>43509037.595635273</v>
      </c>
      <c r="AR355">
        <f t="shared" si="906"/>
        <v>23567970.551119145</v>
      </c>
      <c r="AS355">
        <f t="shared" si="907"/>
        <v>2538387030.0562887</v>
      </c>
      <c r="AT355">
        <f t="shared" si="909"/>
        <v>963824387.53353918</v>
      </c>
      <c r="AU355">
        <f t="shared" si="910"/>
        <v>5259075164.524437</v>
      </c>
    </row>
    <row r="356" spans="1:47">
      <c r="A356" s="3" t="s">
        <v>161</v>
      </c>
      <c r="B356" s="5"/>
      <c r="C356">
        <v>7.1582240349329473E-2</v>
      </c>
      <c r="D356">
        <v>1.3630556469027282E-3</v>
      </c>
      <c r="E356">
        <v>5.2687346701884446E-4</v>
      </c>
      <c r="F356">
        <v>4.4540510748340787E-3</v>
      </c>
      <c r="G356">
        <v>9.5312086768295414E-3</v>
      </c>
      <c r="H356">
        <v>0.10078813017168053</v>
      </c>
      <c r="I356">
        <v>4.5624483373269742E-2</v>
      </c>
      <c r="J356">
        <v>8.3074127826492754E-3</v>
      </c>
      <c r="K356">
        <v>1.4854273321092926E-2</v>
      </c>
      <c r="L356">
        <v>1.0062517360578135E-2</v>
      </c>
      <c r="M356">
        <v>8.3114669702403027E-2</v>
      </c>
      <c r="N356">
        <v>9.6060430194748997E-2</v>
      </c>
      <c r="O356">
        <v>0.15001199491660408</v>
      </c>
      <c r="P356">
        <v>2.5126848920416795E-3</v>
      </c>
      <c r="Q356">
        <v>1.736322362502659E-3</v>
      </c>
      <c r="R356">
        <v>1.9624389240384864E-2</v>
      </c>
      <c r="S356">
        <v>1.8720005849597826E-3</v>
      </c>
      <c r="T356">
        <v>1.0140250645864876E-3</v>
      </c>
      <c r="U356">
        <v>0.10921551630910802</v>
      </c>
      <c r="V356">
        <v>4.1469081298233332E-2</v>
      </c>
      <c r="W356">
        <v>0.22627463921024168</v>
      </c>
      <c r="Z356" t="s">
        <v>90</v>
      </c>
      <c r="AA356">
        <f>MAX(AA345:AA355)</f>
        <v>16359405209.435757</v>
      </c>
      <c r="AB356">
        <f t="shared" ref="AB356:AS356" si="921">MAX(AB345:AB355)</f>
        <v>311512737.54314947</v>
      </c>
      <c r="AC356">
        <f t="shared" si="921"/>
        <v>120411662.1524867</v>
      </c>
      <c r="AD356">
        <f t="shared" si="921"/>
        <v>1017928832.6425804</v>
      </c>
      <c r="AE356">
        <f t="shared" si="921"/>
        <v>2178262431.0026231</v>
      </c>
      <c r="AF356">
        <f t="shared" si="921"/>
        <v>23034119269.435867</v>
      </c>
      <c r="AG356">
        <f t="shared" si="921"/>
        <v>10427019430.127066</v>
      </c>
      <c r="AH356">
        <f t="shared" si="921"/>
        <v>1898576117.3466654</v>
      </c>
      <c r="AI356">
        <f t="shared" si="921"/>
        <v>3394795624.8025775</v>
      </c>
      <c r="AJ356">
        <f t="shared" si="921"/>
        <v>2299687717.5865269</v>
      </c>
      <c r="AK356">
        <f t="shared" si="921"/>
        <v>18995026613.787189</v>
      </c>
      <c r="AL356">
        <f t="shared" si="921"/>
        <v>21953650716.707932</v>
      </c>
      <c r="AM356">
        <f t="shared" si="921"/>
        <v>34283741318.240696</v>
      </c>
      <c r="AN356">
        <f t="shared" si="921"/>
        <v>574249005.2272054</v>
      </c>
      <c r="AO356">
        <f t="shared" si="921"/>
        <v>396819112.72635764</v>
      </c>
      <c r="AP356">
        <f t="shared" si="921"/>
        <v>4484957916.9975567</v>
      </c>
      <c r="AQ356">
        <f t="shared" si="921"/>
        <v>427827013.68670869</v>
      </c>
      <c r="AR356">
        <f t="shared" si="921"/>
        <v>231745288.26059589</v>
      </c>
      <c r="AS356">
        <f t="shared" si="921"/>
        <v>24960114097.283543</v>
      </c>
      <c r="AT356">
        <f>MAX(AT345:AT355)</f>
        <v>9477343839.8982449</v>
      </c>
      <c r="AU356">
        <f>MAX(AU345:AU355)</f>
        <v>51712806045.108635</v>
      </c>
    </row>
    <row r="359" spans="1:47">
      <c r="A359" s="9" t="s">
        <v>180</v>
      </c>
      <c r="C359">
        <v>1</v>
      </c>
      <c r="D359">
        <v>2</v>
      </c>
      <c r="E359">
        <v>3</v>
      </c>
      <c r="F359">
        <v>4</v>
      </c>
      <c r="G359">
        <v>5</v>
      </c>
      <c r="H359">
        <v>6</v>
      </c>
      <c r="I359">
        <v>7</v>
      </c>
      <c r="J359">
        <v>8</v>
      </c>
      <c r="K359">
        <v>9</v>
      </c>
      <c r="L359">
        <v>10</v>
      </c>
      <c r="M359">
        <v>11</v>
      </c>
      <c r="N359">
        <v>12</v>
      </c>
      <c r="O359">
        <v>13</v>
      </c>
      <c r="P359">
        <v>14</v>
      </c>
      <c r="Q359">
        <v>15</v>
      </c>
      <c r="R359">
        <v>16</v>
      </c>
      <c r="S359">
        <v>17</v>
      </c>
      <c r="T359">
        <v>18</v>
      </c>
      <c r="U359">
        <v>19</v>
      </c>
      <c r="V359">
        <v>20</v>
      </c>
      <c r="W359">
        <v>21</v>
      </c>
    </row>
    <row r="360" spans="1:47">
      <c r="A360" t="s">
        <v>91</v>
      </c>
      <c r="C360" t="s">
        <v>0</v>
      </c>
      <c r="D360" t="s">
        <v>1</v>
      </c>
      <c r="E360" t="s">
        <v>2</v>
      </c>
      <c r="F360" t="s">
        <v>3</v>
      </c>
      <c r="G360" t="s">
        <v>4</v>
      </c>
      <c r="H360" t="s">
        <v>5</v>
      </c>
      <c r="I360" t="s">
        <v>54</v>
      </c>
      <c r="J360" t="s">
        <v>7</v>
      </c>
      <c r="K360" t="s">
        <v>8</v>
      </c>
      <c r="L360" t="s">
        <v>10</v>
      </c>
      <c r="M360" t="s">
        <v>11</v>
      </c>
      <c r="N360" t="s">
        <v>12</v>
      </c>
      <c r="O360" t="s">
        <v>13</v>
      </c>
      <c r="P360" t="s">
        <v>14</v>
      </c>
      <c r="Q360" t="s">
        <v>15</v>
      </c>
      <c r="R360" t="s">
        <v>16</v>
      </c>
      <c r="S360" t="s">
        <v>17</v>
      </c>
      <c r="T360" t="s">
        <v>18</v>
      </c>
      <c r="U360" t="s">
        <v>19</v>
      </c>
      <c r="X360" t="s">
        <v>87</v>
      </c>
    </row>
    <row r="361" spans="1:47">
      <c r="C361" t="s">
        <v>55</v>
      </c>
      <c r="D361" t="s">
        <v>56</v>
      </c>
      <c r="E361" t="s">
        <v>57</v>
      </c>
      <c r="F361" t="s">
        <v>58</v>
      </c>
      <c r="G361" t="s">
        <v>59</v>
      </c>
      <c r="H361" t="s">
        <v>60</v>
      </c>
      <c r="I361" t="s">
        <v>61</v>
      </c>
      <c r="J361" t="s">
        <v>62</v>
      </c>
      <c r="K361" t="s">
        <v>63</v>
      </c>
      <c r="L361" t="s">
        <v>65</v>
      </c>
      <c r="M361" t="s">
        <v>66</v>
      </c>
      <c r="N361" t="s">
        <v>67</v>
      </c>
      <c r="O361" t="s">
        <v>68</v>
      </c>
      <c r="P361" t="s">
        <v>69</v>
      </c>
      <c r="Q361" t="s">
        <v>70</v>
      </c>
      <c r="R361" t="s">
        <v>69</v>
      </c>
      <c r="S361" t="s">
        <v>71</v>
      </c>
      <c r="T361" t="s">
        <v>72</v>
      </c>
      <c r="U361" t="s">
        <v>72</v>
      </c>
      <c r="X361" t="s">
        <v>88</v>
      </c>
      <c r="AA361" t="s">
        <v>0</v>
      </c>
      <c r="AB361" t="s">
        <v>1</v>
      </c>
      <c r="AC361" t="s">
        <v>2</v>
      </c>
      <c r="AD361" t="s">
        <v>3</v>
      </c>
      <c r="AE361" t="s">
        <v>4</v>
      </c>
      <c r="AF361" t="s">
        <v>5</v>
      </c>
      <c r="AG361" t="s">
        <v>6</v>
      </c>
      <c r="AH361" t="s">
        <v>7</v>
      </c>
      <c r="AI361" t="s">
        <v>8</v>
      </c>
      <c r="AJ361" t="s">
        <v>10</v>
      </c>
      <c r="AK361" t="s">
        <v>11</v>
      </c>
      <c r="AL361" t="s">
        <v>12</v>
      </c>
      <c r="AM361" t="s">
        <v>13</v>
      </c>
      <c r="AN361" t="s">
        <v>14</v>
      </c>
      <c r="AO361" t="s">
        <v>15</v>
      </c>
      <c r="AP361" t="s">
        <v>16</v>
      </c>
      <c r="AQ361" t="s">
        <v>17</v>
      </c>
      <c r="AR361" t="s">
        <v>18</v>
      </c>
      <c r="AS361" t="s">
        <v>19</v>
      </c>
    </row>
    <row r="362" spans="1:47">
      <c r="A362" t="s">
        <v>73</v>
      </c>
      <c r="C362">
        <f t="shared" ref="C362:K362" si="922">C344</f>
        <v>80551.50033520117</v>
      </c>
      <c r="D362">
        <f t="shared" si="922"/>
        <v>22780.325370394014</v>
      </c>
      <c r="E362">
        <f t="shared" si="922"/>
        <v>1970.9629220000463</v>
      </c>
      <c r="F362">
        <f t="shared" si="922"/>
        <v>23392.349781301506</v>
      </c>
      <c r="G362">
        <f t="shared" si="922"/>
        <v>11074.53714975657</v>
      </c>
      <c r="H362">
        <f t="shared" si="922"/>
        <v>108355.27662228646</v>
      </c>
      <c r="I362">
        <f t="shared" si="922"/>
        <v>54477.922623823848</v>
      </c>
      <c r="J362">
        <f t="shared" si="922"/>
        <v>27334.993101932268</v>
      </c>
      <c r="K362">
        <f t="shared" si="922"/>
        <v>25559.795703714066</v>
      </c>
      <c r="L362">
        <f>M344</f>
        <v>249079.37012304695</v>
      </c>
      <c r="M362">
        <f>L344+N344</f>
        <v>272318.14843459835</v>
      </c>
      <c r="N362">
        <f>O344</f>
        <v>3138.6243978941452</v>
      </c>
      <c r="O362">
        <f t="shared" ref="O362" si="923">P344</f>
        <v>4437.3966764982497</v>
      </c>
      <c r="P362">
        <f t="shared" ref="P362" si="924">Q344</f>
        <v>30597.608779618698</v>
      </c>
      <c r="Q362">
        <f t="shared" ref="Q362" si="925">R344</f>
        <v>2408.2958259497059</v>
      </c>
      <c r="R362">
        <f t="shared" ref="R362" si="926">S344</f>
        <v>2236.9475833342426</v>
      </c>
      <c r="S362">
        <f t="shared" ref="S362" si="927">T344</f>
        <v>90031.210247363299</v>
      </c>
      <c r="T362">
        <f t="shared" ref="T362" si="928">U344</f>
        <v>44572.991882805152</v>
      </c>
      <c r="U362">
        <f t="shared" ref="U362" si="929">V344</f>
        <v>0</v>
      </c>
      <c r="AA362">
        <v>1</v>
      </c>
      <c r="AB362" t="s">
        <v>20</v>
      </c>
      <c r="AC362">
        <v>6</v>
      </c>
      <c r="AD362" t="s">
        <v>21</v>
      </c>
      <c r="AE362" t="s">
        <v>22</v>
      </c>
      <c r="AF362">
        <v>12</v>
      </c>
      <c r="AG362" t="s">
        <v>23</v>
      </c>
      <c r="AH362" t="s">
        <v>24</v>
      </c>
      <c r="AI362">
        <v>27</v>
      </c>
      <c r="AJ362">
        <v>37</v>
      </c>
      <c r="AK362" t="s">
        <v>25</v>
      </c>
      <c r="AL362">
        <v>2</v>
      </c>
      <c r="AM362">
        <v>11</v>
      </c>
      <c r="AN362">
        <v>0</v>
      </c>
      <c r="AO362">
        <v>0</v>
      </c>
      <c r="AP362">
        <v>3</v>
      </c>
      <c r="AQ362">
        <v>26</v>
      </c>
      <c r="AR362">
        <v>0</v>
      </c>
      <c r="AS362">
        <v>25</v>
      </c>
    </row>
    <row r="363" spans="1:47">
      <c r="C363">
        <f>C364-C362</f>
        <v>-9964.5394556887768</v>
      </c>
      <c r="D363">
        <f t="shared" ref="D363:U363" si="930">D364-D362</f>
        <v>-21436.221649205821</v>
      </c>
      <c r="E363">
        <f t="shared" si="930"/>
        <v>-1451.4151036666319</v>
      </c>
      <c r="F363">
        <f t="shared" si="930"/>
        <v>-19000.227832611919</v>
      </c>
      <c r="G363">
        <f t="shared" si="930"/>
        <v>-1675.8503983696664</v>
      </c>
      <c r="H363">
        <f t="shared" si="930"/>
        <v>-8968.5046125129738</v>
      </c>
      <c r="I363">
        <f t="shared" si="930"/>
        <v>-9487.8020673760475</v>
      </c>
      <c r="J363">
        <f t="shared" si="930"/>
        <v>-19143.08658661295</v>
      </c>
      <c r="K363">
        <f t="shared" si="930"/>
        <v>-10912.056198877615</v>
      </c>
      <c r="L363">
        <f t="shared" si="930"/>
        <v>-167120.32678818612</v>
      </c>
      <c r="M363">
        <f t="shared" si="930"/>
        <v>-167670.73434208048</v>
      </c>
      <c r="N363">
        <f t="shared" si="930"/>
        <v>144787.6037413895</v>
      </c>
      <c r="O363">
        <f t="shared" si="930"/>
        <v>-1959.6481551955176</v>
      </c>
      <c r="P363">
        <f t="shared" si="930"/>
        <v>-28885.428243244278</v>
      </c>
      <c r="Q363">
        <f t="shared" si="930"/>
        <v>16943.235906436847</v>
      </c>
      <c r="R363">
        <f t="shared" si="930"/>
        <v>-390.97529450774073</v>
      </c>
      <c r="S363">
        <f t="shared" si="930"/>
        <v>-89031.284187274825</v>
      </c>
      <c r="T363">
        <f t="shared" si="930"/>
        <v>63123.991887541029</v>
      </c>
      <c r="U363">
        <f t="shared" si="930"/>
        <v>40892.495191862698</v>
      </c>
    </row>
    <row r="364" spans="1:47">
      <c r="A364" t="s">
        <v>74</v>
      </c>
      <c r="B364" t="s">
        <v>86</v>
      </c>
      <c r="C364">
        <f t="shared" ref="C364:K364" si="931">C345</f>
        <v>70586.960879512393</v>
      </c>
      <c r="D364">
        <f t="shared" si="931"/>
        <v>1344.1037211881926</v>
      </c>
      <c r="E364">
        <f t="shared" si="931"/>
        <v>519.5478183334144</v>
      </c>
      <c r="F364">
        <f t="shared" si="931"/>
        <v>4392.1219486895852</v>
      </c>
      <c r="G364">
        <f t="shared" si="931"/>
        <v>9398.6867513869038</v>
      </c>
      <c r="H364">
        <f t="shared" si="931"/>
        <v>99386.772009773485</v>
      </c>
      <c r="I364">
        <f t="shared" si="931"/>
        <v>44990.1205564478</v>
      </c>
      <c r="J364">
        <f t="shared" si="931"/>
        <v>8191.9065153193196</v>
      </c>
      <c r="K364">
        <f t="shared" si="931"/>
        <v>14647.739504836451</v>
      </c>
      <c r="L364">
        <f t="shared" ref="L364" si="932">M345</f>
        <v>81959.04333486082</v>
      </c>
      <c r="M364">
        <f t="shared" ref="M364" si="933">L345+N345</f>
        <v>104647.41409251787</v>
      </c>
      <c r="N364">
        <f t="shared" ref="N364" si="934">O345</f>
        <v>147926.22813928363</v>
      </c>
      <c r="O364">
        <f t="shared" ref="O364" si="935">P345</f>
        <v>2477.7485213027321</v>
      </c>
      <c r="P364">
        <f t="shared" ref="P364" si="936">Q345</f>
        <v>1712.180536374422</v>
      </c>
      <c r="Q364">
        <f t="shared" ref="Q364" si="937">R345</f>
        <v>19351.531732386553</v>
      </c>
      <c r="R364">
        <f t="shared" ref="R364" si="938">S345</f>
        <v>1845.9722888265019</v>
      </c>
      <c r="S364">
        <f t="shared" ref="S364" si="939">T345</f>
        <v>999.92606008847713</v>
      </c>
      <c r="T364">
        <f t="shared" ref="T364" si="940">U345</f>
        <v>107696.98377034618</v>
      </c>
      <c r="U364">
        <f t="shared" ref="U364" si="941">V345</f>
        <v>40892.495191862698</v>
      </c>
      <c r="AA364">
        <v>1</v>
      </c>
      <c r="AB364">
        <v>2</v>
      </c>
      <c r="AC364">
        <v>3</v>
      </c>
      <c r="AD364">
        <v>4</v>
      </c>
      <c r="AE364">
        <v>5</v>
      </c>
      <c r="AF364">
        <v>6</v>
      </c>
      <c r="AG364">
        <v>7</v>
      </c>
      <c r="AH364">
        <v>8</v>
      </c>
      <c r="AI364">
        <v>9</v>
      </c>
      <c r="AJ364">
        <v>10</v>
      </c>
      <c r="AK364">
        <v>11</v>
      </c>
      <c r="AL364">
        <v>12</v>
      </c>
      <c r="AM364">
        <v>13</v>
      </c>
      <c r="AN364">
        <v>14</v>
      </c>
      <c r="AO364">
        <v>15</v>
      </c>
      <c r="AP364">
        <v>16</v>
      </c>
      <c r="AQ364">
        <v>17</v>
      </c>
      <c r="AR364">
        <v>18</v>
      </c>
      <c r="AS364">
        <v>19</v>
      </c>
      <c r="AT364">
        <v>20</v>
      </c>
      <c r="AU364">
        <v>21</v>
      </c>
    </row>
    <row r="365" spans="1:47">
      <c r="A365" s="3" t="s">
        <v>75</v>
      </c>
      <c r="B365" s="5">
        <v>1207703</v>
      </c>
      <c r="C365" s="5">
        <f>$B$365*C376</f>
        <v>98304.131061825057</v>
      </c>
      <c r="D365" s="5">
        <f t="shared" ref="D365:W365" si="942">$B$365*D376</f>
        <v>9159.6018708361953</v>
      </c>
      <c r="E365" s="5">
        <f t="shared" si="942"/>
        <v>7.3334910687210111E-47</v>
      </c>
      <c r="F365" s="5">
        <f t="shared" si="942"/>
        <v>9025.2582525626058</v>
      </c>
      <c r="G365" s="5">
        <f t="shared" si="942"/>
        <v>8000.3547666345521</v>
      </c>
      <c r="H365" s="5">
        <f t="shared" si="942"/>
        <v>93808.410417976498</v>
      </c>
      <c r="I365" s="5">
        <f t="shared" si="942"/>
        <v>25070.62082708635</v>
      </c>
      <c r="J365" s="5">
        <f t="shared" si="942"/>
        <v>19111.476344948856</v>
      </c>
      <c r="K365" s="5">
        <f t="shared" si="942"/>
        <v>21861.772186037739</v>
      </c>
      <c r="L365" s="5">
        <f t="shared" si="942"/>
        <v>9653.6360239787373</v>
      </c>
      <c r="M365" s="5">
        <f t="shared" si="942"/>
        <v>80121.895469847281</v>
      </c>
      <c r="N365" s="5">
        <f t="shared" si="942"/>
        <v>137799.90911450452</v>
      </c>
      <c r="O365" s="5">
        <f t="shared" si="942"/>
        <v>163287.37233975364</v>
      </c>
      <c r="P365" s="5">
        <f t="shared" si="942"/>
        <v>3624.595761351181</v>
      </c>
      <c r="Q365" s="5">
        <f t="shared" si="942"/>
        <v>1986.6580564452265</v>
      </c>
      <c r="R365" s="5">
        <f t="shared" si="942"/>
        <v>22811.607603279565</v>
      </c>
      <c r="S365" s="5">
        <f t="shared" si="942"/>
        <v>2373.55713452182</v>
      </c>
      <c r="T365" s="5">
        <f t="shared" si="942"/>
        <v>2021.2351023862034</v>
      </c>
      <c r="U365" s="5">
        <f t="shared" si="942"/>
        <v>128866.15271620509</v>
      </c>
      <c r="V365" s="5">
        <f t="shared" si="942"/>
        <v>40730.445394858347</v>
      </c>
      <c r="W365" s="5">
        <f t="shared" si="942"/>
        <v>330084.30955496052</v>
      </c>
      <c r="X365">
        <v>100</v>
      </c>
      <c r="Z365" t="s">
        <v>75</v>
      </c>
      <c r="AA365">
        <f>C365/$X365*1000000</f>
        <v>983041310.61825061</v>
      </c>
      <c r="AB365">
        <f t="shared" ref="AB365:AB375" si="943">D365/$X365*1000000</f>
        <v>91596018.708361953</v>
      </c>
      <c r="AC365">
        <f t="shared" ref="AC365:AC375" si="944">E365/$X365*1000000</f>
        <v>7.3334910687210106E-43</v>
      </c>
      <c r="AD365">
        <f t="shared" ref="AD365:AD375" si="945">F365/$X365*1000000</f>
        <v>90252582.525626048</v>
      </c>
      <c r="AE365">
        <f t="shared" ref="AE365:AE375" si="946">G365/$X365*1000000</f>
        <v>80003547.666345522</v>
      </c>
      <c r="AF365">
        <f t="shared" ref="AF365:AF375" si="947">H365/$X365*1000000</f>
        <v>938084104.17976499</v>
      </c>
      <c r="AG365">
        <f t="shared" ref="AG365:AG375" si="948">I365/$X365*1000000</f>
        <v>250706208.2708635</v>
      </c>
      <c r="AH365">
        <f t="shared" ref="AH365:AH375" si="949">J365/$X365*1000000</f>
        <v>191114763.44948858</v>
      </c>
      <c r="AI365">
        <f t="shared" ref="AI365:AI375" si="950">K365/$X365*1000000</f>
        <v>218617721.8603774</v>
      </c>
      <c r="AJ365">
        <f t="shared" ref="AJ365:AJ375" si="951">L365/$X365*1000000</f>
        <v>96536360.23978737</v>
      </c>
      <c r="AK365">
        <f t="shared" ref="AK365:AK375" si="952">M365/$X365*1000000</f>
        <v>801218954.69847274</v>
      </c>
      <c r="AL365">
        <f t="shared" ref="AL365:AL375" si="953">N365/$X365*1000000</f>
        <v>1377999091.1450453</v>
      </c>
      <c r="AM365">
        <f t="shared" ref="AM365:AM375" si="954">O365/$X365*1000000</f>
        <v>1632873723.3975365</v>
      </c>
      <c r="AN365">
        <f t="shared" ref="AN365:AN375" si="955">P365/$X365*1000000</f>
        <v>36245957.613511816</v>
      </c>
      <c r="AO365">
        <f t="shared" ref="AO365:AO375" si="956">Q365/$X365*1000000</f>
        <v>19866580.564452264</v>
      </c>
      <c r="AP365">
        <f t="shared" ref="AP365:AP375" si="957">R365/$X365*1000000</f>
        <v>228116076.03279564</v>
      </c>
      <c r="AQ365">
        <f t="shared" ref="AQ365:AQ375" si="958">S365/$X365*1000000</f>
        <v>23735571.3452182</v>
      </c>
      <c r="AR365">
        <f t="shared" ref="AR365:AR375" si="959">T365/$X365*1000000</f>
        <v>20212351.023862034</v>
      </c>
      <c r="AS365">
        <f t="shared" ref="AS365:AS375" si="960">U365/$X365*1000000</f>
        <v>1288661527.162051</v>
      </c>
      <c r="AT365">
        <f>V365/$X365*1000000</f>
        <v>407304453.94858342</v>
      </c>
      <c r="AU365">
        <f>W365/$X365*1000000</f>
        <v>3300843095.5496049</v>
      </c>
    </row>
    <row r="366" spans="1:47">
      <c r="A366" s="3" t="s">
        <v>76</v>
      </c>
      <c r="B366" s="5">
        <v>151131</v>
      </c>
      <c r="C366" s="5">
        <f>$B$366*C376</f>
        <v>12301.701354972773</v>
      </c>
      <c r="D366" s="5">
        <f t="shared" ref="D366:W366" si="961">$B$366*D376</f>
        <v>1146.2253470773401</v>
      </c>
      <c r="E366" s="5">
        <f t="shared" si="961"/>
        <v>9.1770728292210514E-48</v>
      </c>
      <c r="F366" s="5">
        <f t="shared" si="961"/>
        <v>1129.4136927440265</v>
      </c>
      <c r="G366" s="5">
        <f t="shared" si="961"/>
        <v>1001.1580796240852</v>
      </c>
      <c r="H366" s="5">
        <f t="shared" si="961"/>
        <v>11739.110422744006</v>
      </c>
      <c r="I366" s="5">
        <f t="shared" si="961"/>
        <v>3137.3176983235007</v>
      </c>
      <c r="J366" s="5">
        <f t="shared" si="961"/>
        <v>2391.5950622698342</v>
      </c>
      <c r="K366" s="5">
        <f t="shared" si="961"/>
        <v>2735.7649126052261</v>
      </c>
      <c r="L366" s="5">
        <f t="shared" si="961"/>
        <v>1208.0483909867994</v>
      </c>
      <c r="M366" s="5">
        <f t="shared" si="961"/>
        <v>10026.390746941499</v>
      </c>
      <c r="N366" s="5">
        <f t="shared" si="961"/>
        <v>17244.171840580162</v>
      </c>
      <c r="O366" s="5">
        <f t="shared" si="961"/>
        <v>20433.65286753391</v>
      </c>
      <c r="P366" s="5">
        <f t="shared" si="961"/>
        <v>453.57905214176441</v>
      </c>
      <c r="Q366" s="5">
        <f t="shared" si="961"/>
        <v>248.60882081821734</v>
      </c>
      <c r="R366" s="5">
        <f t="shared" si="961"/>
        <v>2854.6265668721894</v>
      </c>
      <c r="S366" s="5">
        <f t="shared" si="961"/>
        <v>297.02506601160815</v>
      </c>
      <c r="T366" s="5">
        <f t="shared" si="961"/>
        <v>252.93576505045471</v>
      </c>
      <c r="U366" s="5">
        <f t="shared" si="961"/>
        <v>16126.208617642576</v>
      </c>
      <c r="V366" s="5">
        <f t="shared" si="961"/>
        <v>5096.9757821006797</v>
      </c>
      <c r="W366" s="5">
        <f t="shared" si="961"/>
        <v>41306.489912959347</v>
      </c>
      <c r="X366" s="8">
        <v>15</v>
      </c>
      <c r="Y366" s="8"/>
      <c r="Z366" s="8" t="s">
        <v>76</v>
      </c>
      <c r="AA366" s="8">
        <f>C366/$X366*1000000</f>
        <v>820113423.66485155</v>
      </c>
      <c r="AB366" s="8">
        <f t="shared" si="943"/>
        <v>76415023.138489336</v>
      </c>
      <c r="AC366" s="8">
        <f t="shared" si="944"/>
        <v>6.1180485528140342E-43</v>
      </c>
      <c r="AD366" s="8">
        <f t="shared" si="945"/>
        <v>75294246.182935104</v>
      </c>
      <c r="AE366" s="8">
        <f t="shared" si="946"/>
        <v>66743871.974939011</v>
      </c>
      <c r="AF366" s="8">
        <f t="shared" si="947"/>
        <v>782607361.51626718</v>
      </c>
      <c r="AG366" s="8">
        <f t="shared" si="948"/>
        <v>209154513.22156671</v>
      </c>
      <c r="AH366" s="8">
        <f t="shared" si="949"/>
        <v>159439670.81798893</v>
      </c>
      <c r="AI366" s="8">
        <f t="shared" si="950"/>
        <v>182384327.50701505</v>
      </c>
      <c r="AJ366" s="8">
        <f t="shared" si="951"/>
        <v>80536559.399119973</v>
      </c>
      <c r="AK366" s="8">
        <f t="shared" si="952"/>
        <v>668426049.7960999</v>
      </c>
      <c r="AL366" s="8">
        <f t="shared" si="953"/>
        <v>1149611456.0386775</v>
      </c>
      <c r="AM366" s="8">
        <f t="shared" si="954"/>
        <v>1362243524.5022607</v>
      </c>
      <c r="AN366" s="8">
        <f t="shared" si="955"/>
        <v>30238603.47611763</v>
      </c>
      <c r="AO366" s="8">
        <f t="shared" si="956"/>
        <v>16573921.387881156</v>
      </c>
      <c r="AP366" s="8">
        <f t="shared" si="957"/>
        <v>190308437.79147929</v>
      </c>
      <c r="AQ366" s="8">
        <f t="shared" si="958"/>
        <v>19801671.067440543</v>
      </c>
      <c r="AR366" s="8">
        <f t="shared" si="959"/>
        <v>16862384.336696979</v>
      </c>
      <c r="AS366" s="8">
        <f t="shared" si="960"/>
        <v>1075080574.509505</v>
      </c>
      <c r="AT366">
        <f t="shared" ref="AT366:AT375" si="962">V366/$X366*1000000</f>
        <v>339798385.47337866</v>
      </c>
      <c r="AU366">
        <f t="shared" ref="AU366:AU375" si="963">W366/$X366*1000000</f>
        <v>2753765994.1972899</v>
      </c>
    </row>
    <row r="367" spans="1:47">
      <c r="A367" s="3" t="s">
        <v>77</v>
      </c>
      <c r="B367" s="5">
        <v>27083</v>
      </c>
      <c r="C367" s="5">
        <f>$B$367*C376</f>
        <v>2204.4913207530394</v>
      </c>
      <c r="D367" s="5">
        <f t="shared" ref="D367:W367" si="964">$B$367*D376</f>
        <v>205.40604558228029</v>
      </c>
      <c r="E367" s="5">
        <f t="shared" si="964"/>
        <v>1.6445511737088603E-48</v>
      </c>
      <c r="F367" s="5">
        <f t="shared" si="964"/>
        <v>202.3933609953383</v>
      </c>
      <c r="G367" s="5">
        <f t="shared" si="964"/>
        <v>179.40967948639985</v>
      </c>
      <c r="H367" s="5">
        <f t="shared" si="964"/>
        <v>2103.6738166172127</v>
      </c>
      <c r="I367" s="5">
        <f t="shared" si="964"/>
        <v>562.21407403970977</v>
      </c>
      <c r="J367" s="5">
        <f t="shared" si="964"/>
        <v>428.57897500482306</v>
      </c>
      <c r="K367" s="5">
        <f t="shared" si="964"/>
        <v>490.25495185029769</v>
      </c>
      <c r="L367" s="5">
        <f t="shared" si="964"/>
        <v>216.48486791654585</v>
      </c>
      <c r="M367" s="5">
        <f t="shared" si="964"/>
        <v>1796.7507698580478</v>
      </c>
      <c r="N367" s="5">
        <f t="shared" si="964"/>
        <v>3090.1926537800487</v>
      </c>
      <c r="O367" s="5">
        <f t="shared" si="964"/>
        <v>3661.7545084160161</v>
      </c>
      <c r="P367" s="5">
        <f t="shared" si="964"/>
        <v>81.282340943654219</v>
      </c>
      <c r="Q367" s="5">
        <f t="shared" si="964"/>
        <v>44.551234983026511</v>
      </c>
      <c r="R367" s="5">
        <f t="shared" si="964"/>
        <v>511.55521574395397</v>
      </c>
      <c r="S367" s="5">
        <f t="shared" si="964"/>
        <v>53.227530174433994</v>
      </c>
      <c r="T367" s="5">
        <f t="shared" si="964"/>
        <v>45.326632688604356</v>
      </c>
      <c r="U367" s="5">
        <f t="shared" si="964"/>
        <v>2889.8512415825599</v>
      </c>
      <c r="V367" s="5">
        <f t="shared" si="964"/>
        <v>913.38901421040498</v>
      </c>
      <c r="W367" s="5">
        <f t="shared" si="964"/>
        <v>7402.2117653736022</v>
      </c>
      <c r="X367">
        <v>0.1</v>
      </c>
      <c r="Z367" t="s">
        <v>77</v>
      </c>
      <c r="AA367">
        <f>C367/$X367*1000000</f>
        <v>22044913207.530392</v>
      </c>
      <c r="AB367">
        <f t="shared" si="943"/>
        <v>2054060455.8228028</v>
      </c>
      <c r="AC367">
        <f t="shared" si="944"/>
        <v>1.6445511737088603E-41</v>
      </c>
      <c r="AD367">
        <f t="shared" si="945"/>
        <v>2023933609.953383</v>
      </c>
      <c r="AE367">
        <f t="shared" si="946"/>
        <v>1794096794.8639984</v>
      </c>
      <c r="AF367">
        <f t="shared" si="947"/>
        <v>21036738166.172127</v>
      </c>
      <c r="AG367">
        <f t="shared" si="948"/>
        <v>5622140740.3970966</v>
      </c>
      <c r="AH367">
        <f t="shared" si="949"/>
        <v>4285789750.0482306</v>
      </c>
      <c r="AI367">
        <f t="shared" si="950"/>
        <v>4902549518.5029764</v>
      </c>
      <c r="AJ367">
        <f t="shared" si="951"/>
        <v>2164848679.1654582</v>
      </c>
      <c r="AK367">
        <f t="shared" si="952"/>
        <v>17967507698.580479</v>
      </c>
      <c r="AL367">
        <f t="shared" si="953"/>
        <v>30901926537.800488</v>
      </c>
      <c r="AM367">
        <f t="shared" si="954"/>
        <v>36617545084.160156</v>
      </c>
      <c r="AN367">
        <f t="shared" si="955"/>
        <v>812823409.43654215</v>
      </c>
      <c r="AO367">
        <f t="shared" si="956"/>
        <v>445512349.83026505</v>
      </c>
      <c r="AP367">
        <f t="shared" si="957"/>
        <v>5115552157.4395399</v>
      </c>
      <c r="AQ367">
        <f t="shared" si="958"/>
        <v>532275301.74433988</v>
      </c>
      <c r="AR367">
        <f t="shared" si="959"/>
        <v>453266326.88604355</v>
      </c>
      <c r="AS367">
        <f t="shared" si="960"/>
        <v>28898512415.825596</v>
      </c>
      <c r="AT367">
        <f t="shared" si="962"/>
        <v>9133890142.1040497</v>
      </c>
      <c r="AU367">
        <f t="shared" si="963"/>
        <v>74022117653.736008</v>
      </c>
    </row>
    <row r="368" spans="1:47">
      <c r="A368" s="3" t="s">
        <v>78</v>
      </c>
      <c r="B368" s="5">
        <v>581</v>
      </c>
      <c r="C368" s="6">
        <f>$B$368*C376</f>
        <v>47.292008173301184</v>
      </c>
      <c r="D368" s="6">
        <f t="shared" ref="D368:W368" si="965">$B$368*D376</f>
        <v>4.4064879253887996</v>
      </c>
      <c r="E368" s="6">
        <f t="shared" si="965"/>
        <v>3.5279852007711397E-50</v>
      </c>
      <c r="F368" s="6">
        <f t="shared" si="965"/>
        <v>4.3418580932057589</v>
      </c>
      <c r="G368" s="6">
        <f t="shared" si="965"/>
        <v>3.8487990171546107</v>
      </c>
      <c r="H368" s="6">
        <f t="shared" si="965"/>
        <v>45.129213434796753</v>
      </c>
      <c r="I368" s="6">
        <f t="shared" si="965"/>
        <v>12.060937747556451</v>
      </c>
      <c r="J368" s="6">
        <f t="shared" si="965"/>
        <v>9.1941212006720896</v>
      </c>
      <c r="K368" s="6">
        <f t="shared" si="965"/>
        <v>10.51722951759491</v>
      </c>
      <c r="L368" s="6">
        <f t="shared" si="965"/>
        <v>4.6441571561316373</v>
      </c>
      <c r="M368" s="6">
        <f t="shared" si="965"/>
        <v>38.544924760459544</v>
      </c>
      <c r="N368" s="6">
        <f t="shared" si="965"/>
        <v>66.292579546069803</v>
      </c>
      <c r="O368" s="6">
        <f t="shared" si="965"/>
        <v>78.554051227327307</v>
      </c>
      <c r="P368" s="6">
        <f t="shared" si="965"/>
        <v>1.7437152489850867</v>
      </c>
      <c r="Q368" s="6">
        <f t="shared" si="965"/>
        <v>0.95573856386435785</v>
      </c>
      <c r="R368" s="6">
        <f t="shared" si="965"/>
        <v>10.97417495651284</v>
      </c>
      <c r="S368" s="6">
        <f t="shared" si="965"/>
        <v>1.1418674087562732</v>
      </c>
      <c r="T368" s="6">
        <f t="shared" si="965"/>
        <v>0.97237283875786029</v>
      </c>
      <c r="U368" s="6">
        <f t="shared" si="965"/>
        <v>61.994741031623796</v>
      </c>
      <c r="V368" s="6">
        <f t="shared" si="965"/>
        <v>19.594543339225538</v>
      </c>
      <c r="W368" s="6">
        <f t="shared" si="965"/>
        <v>158.79647881261542</v>
      </c>
      <c r="X368">
        <v>10</v>
      </c>
      <c r="Z368" t="s">
        <v>78</v>
      </c>
      <c r="AA368">
        <f t="shared" ref="AA368:AA375" si="966">C368/$X368*1000000</f>
        <v>4729200.8173301192</v>
      </c>
      <c r="AB368">
        <f t="shared" si="943"/>
        <v>440648.79253887996</v>
      </c>
      <c r="AC368">
        <f t="shared" si="944"/>
        <v>3.5279852007711401E-45</v>
      </c>
      <c r="AD368">
        <f t="shared" si="945"/>
        <v>434185.80932057585</v>
      </c>
      <c r="AE368">
        <f t="shared" si="946"/>
        <v>384879.90171546105</v>
      </c>
      <c r="AF368">
        <f t="shared" si="947"/>
        <v>4512921.3434796752</v>
      </c>
      <c r="AG368">
        <f t="shared" si="948"/>
        <v>1206093.7747556451</v>
      </c>
      <c r="AH368">
        <f t="shared" si="949"/>
        <v>919412.12006720901</v>
      </c>
      <c r="AI368">
        <f t="shared" si="950"/>
        <v>1051722.9517594911</v>
      </c>
      <c r="AJ368">
        <f t="shared" si="951"/>
        <v>464415.71561316377</v>
      </c>
      <c r="AK368">
        <f t="shared" si="952"/>
        <v>3854492.476045954</v>
      </c>
      <c r="AL368">
        <f t="shared" si="953"/>
        <v>6629257.9546069801</v>
      </c>
      <c r="AM368">
        <f t="shared" si="954"/>
        <v>7855405.1227327306</v>
      </c>
      <c r="AN368">
        <f t="shared" si="955"/>
        <v>174371.52489850865</v>
      </c>
      <c r="AO368">
        <f t="shared" si="956"/>
        <v>95573.856386435786</v>
      </c>
      <c r="AP368">
        <f t="shared" si="957"/>
        <v>1097417.495651284</v>
      </c>
      <c r="AQ368">
        <f t="shared" si="958"/>
        <v>114186.74087562734</v>
      </c>
      <c r="AR368">
        <f t="shared" si="959"/>
        <v>97237.28387578603</v>
      </c>
      <c r="AS368">
        <f t="shared" si="960"/>
        <v>6199474.103162379</v>
      </c>
      <c r="AT368">
        <f t="shared" si="962"/>
        <v>1959454.3339225538</v>
      </c>
      <c r="AU368">
        <f t="shared" si="963"/>
        <v>15879647.881261542</v>
      </c>
    </row>
    <row r="369" spans="1:47">
      <c r="A369" s="3" t="s">
        <v>79</v>
      </c>
      <c r="B369" s="5">
        <v>18489</v>
      </c>
      <c r="C369" s="6">
        <f>$B$369*C376</f>
        <v>1504.9603082894416</v>
      </c>
      <c r="D369" s="6">
        <f t="shared" ref="D369:W369" si="967">$B$369*D376</f>
        <v>140.22642900604734</v>
      </c>
      <c r="E369" s="6">
        <f t="shared" si="967"/>
        <v>1.1227008326515938E-48</v>
      </c>
      <c r="F369" s="6">
        <f t="shared" si="967"/>
        <v>138.16973198843593</v>
      </c>
      <c r="G369" s="6">
        <f t="shared" si="967"/>
        <v>122.47925133936592</v>
      </c>
      <c r="H369" s="6">
        <f t="shared" si="967"/>
        <v>1436.1342980997542</v>
      </c>
      <c r="I369" s="6">
        <f t="shared" si="967"/>
        <v>383.81183823506234</v>
      </c>
      <c r="J369" s="6">
        <f t="shared" si="967"/>
        <v>292.581939551164</v>
      </c>
      <c r="K369" s="6">
        <f t="shared" si="967"/>
        <v>334.68684432153577</v>
      </c>
      <c r="L369" s="6">
        <f t="shared" si="967"/>
        <v>147.7897102576899</v>
      </c>
      <c r="M369" s="6">
        <f t="shared" si="967"/>
        <v>1226.6043268436085</v>
      </c>
      <c r="N369" s="6">
        <f t="shared" si="967"/>
        <v>2109.6101604600422</v>
      </c>
      <c r="O369" s="6">
        <f t="shared" si="967"/>
        <v>2499.8035338073228</v>
      </c>
      <c r="P369" s="6">
        <f t="shared" si="967"/>
        <v>55.489761167788757</v>
      </c>
      <c r="Q369" s="6">
        <f t="shared" si="967"/>
        <v>30.414200184661123</v>
      </c>
      <c r="R369" s="6">
        <f t="shared" si="967"/>
        <v>349.2280908278243</v>
      </c>
      <c r="S369" s="6">
        <f t="shared" si="967"/>
        <v>36.337326197064954</v>
      </c>
      <c r="T369" s="6">
        <f t="shared" si="967"/>
        <v>30.943548047838345</v>
      </c>
      <c r="U369" s="6">
        <f t="shared" si="967"/>
        <v>1972.8412511767513</v>
      </c>
      <c r="V369" s="6">
        <f t="shared" si="967"/>
        <v>623.55165541986401</v>
      </c>
      <c r="W369" s="6">
        <f t="shared" si="967"/>
        <v>5053.3357947787372</v>
      </c>
      <c r="X369">
        <v>0.5</v>
      </c>
      <c r="Z369" t="s">
        <v>79</v>
      </c>
      <c r="AA369">
        <f t="shared" si="966"/>
        <v>3009920616.5788832</v>
      </c>
      <c r="AB369">
        <f t="shared" si="943"/>
        <v>280452858.01209468</v>
      </c>
      <c r="AC369">
        <f t="shared" si="944"/>
        <v>2.2454016653031876E-42</v>
      </c>
      <c r="AD369">
        <f t="shared" si="945"/>
        <v>276339463.97687185</v>
      </c>
      <c r="AE369">
        <f t="shared" si="946"/>
        <v>244958502.67873183</v>
      </c>
      <c r="AF369">
        <f t="shared" si="947"/>
        <v>2872268596.1995087</v>
      </c>
      <c r="AG369">
        <f t="shared" si="948"/>
        <v>767623676.47012472</v>
      </c>
      <c r="AH369">
        <f t="shared" si="949"/>
        <v>585163879.10232794</v>
      </c>
      <c r="AI369">
        <f t="shared" si="950"/>
        <v>669373688.64307153</v>
      </c>
      <c r="AJ369">
        <f t="shared" si="951"/>
        <v>295579420.51537979</v>
      </c>
      <c r="AK369">
        <f t="shared" si="952"/>
        <v>2453208653.6872172</v>
      </c>
      <c r="AL369">
        <f t="shared" si="953"/>
        <v>4219220320.9200845</v>
      </c>
      <c r="AM369">
        <f t="shared" si="954"/>
        <v>4999607067.614646</v>
      </c>
      <c r="AN369">
        <f t="shared" si="955"/>
        <v>110979522.33557752</v>
      </c>
      <c r="AO369">
        <f t="shared" si="956"/>
        <v>60828400.369322248</v>
      </c>
      <c r="AP369">
        <f t="shared" si="957"/>
        <v>698456181.65564859</v>
      </c>
      <c r="AQ369">
        <f t="shared" si="958"/>
        <v>72674652.394129902</v>
      </c>
      <c r="AR369">
        <f t="shared" si="959"/>
        <v>61887096.09567669</v>
      </c>
      <c r="AS369">
        <f t="shared" si="960"/>
        <v>3945682502.3535028</v>
      </c>
      <c r="AT369">
        <f t="shared" si="962"/>
        <v>1247103310.8397281</v>
      </c>
      <c r="AU369">
        <f t="shared" si="963"/>
        <v>10106671589.557474</v>
      </c>
    </row>
    <row r="370" spans="1:47">
      <c r="A370" s="3" t="s">
        <v>80</v>
      </c>
      <c r="B370" s="5">
        <v>8804</v>
      </c>
      <c r="C370" s="6">
        <f>$B$370*C376</f>
        <v>716.62450939370672</v>
      </c>
      <c r="D370" s="6">
        <f t="shared" ref="D370:W370" si="968">$B$370*D376</f>
        <v>66.772323055289135</v>
      </c>
      <c r="E370" s="6">
        <f t="shared" si="968"/>
        <v>5.3460209479499337E-49</v>
      </c>
      <c r="F370" s="6">
        <f t="shared" si="968"/>
        <v>65.792975305651453</v>
      </c>
      <c r="G370" s="6">
        <f t="shared" si="968"/>
        <v>58.321560321909111</v>
      </c>
      <c r="H370" s="6">
        <f t="shared" si="968"/>
        <v>683.85128240955351</v>
      </c>
      <c r="I370" s="6">
        <f t="shared" si="968"/>
        <v>182.76161089412565</v>
      </c>
      <c r="J370" s="6">
        <f t="shared" si="968"/>
        <v>139.32021179125144</v>
      </c>
      <c r="K370" s="6">
        <f t="shared" si="968"/>
        <v>159.36951578813355</v>
      </c>
      <c r="L370" s="6">
        <f t="shared" si="968"/>
        <v>70.373768679144462</v>
      </c>
      <c r="M370" s="6">
        <f t="shared" si="968"/>
        <v>584.07834353026817</v>
      </c>
      <c r="N370" s="6">
        <f t="shared" si="968"/>
        <v>1004.5436666499113</v>
      </c>
      <c r="O370" s="6">
        <f t="shared" si="968"/>
        <v>1190.3440051727875</v>
      </c>
      <c r="P370" s="6">
        <f t="shared" si="968"/>
        <v>26.422838299595014</v>
      </c>
      <c r="Q370" s="6">
        <f t="shared" si="968"/>
        <v>14.482482472051302</v>
      </c>
      <c r="R370" s="6">
        <f t="shared" si="968"/>
        <v>166.29369417751988</v>
      </c>
      <c r="S370" s="6">
        <f t="shared" si="968"/>
        <v>17.302927137160463</v>
      </c>
      <c r="T370" s="6">
        <f t="shared" si="968"/>
        <v>14.734544702967645</v>
      </c>
      <c r="U370" s="6">
        <f t="shared" si="968"/>
        <v>939.41772812808244</v>
      </c>
      <c r="V370" s="6">
        <f t="shared" si="968"/>
        <v>296.9197238529116</v>
      </c>
      <c r="W370" s="6">
        <f t="shared" si="968"/>
        <v>2406.2722882379794</v>
      </c>
      <c r="X370">
        <v>0.5</v>
      </c>
      <c r="Z370" t="s">
        <v>80</v>
      </c>
      <c r="AA370">
        <f t="shared" si="966"/>
        <v>1433249018.7874134</v>
      </c>
      <c r="AB370">
        <f t="shared" si="943"/>
        <v>133544646.11057827</v>
      </c>
      <c r="AC370">
        <f t="shared" si="944"/>
        <v>1.0692041895899867E-42</v>
      </c>
      <c r="AD370">
        <f t="shared" si="945"/>
        <v>131585950.61130291</v>
      </c>
      <c r="AE370">
        <f t="shared" si="946"/>
        <v>116643120.64381821</v>
      </c>
      <c r="AF370">
        <f t="shared" si="947"/>
        <v>1367702564.8191071</v>
      </c>
      <c r="AG370">
        <f t="shared" si="948"/>
        <v>365523221.78825128</v>
      </c>
      <c r="AH370">
        <f t="shared" si="949"/>
        <v>278640423.5825029</v>
      </c>
      <c r="AI370">
        <f t="shared" si="950"/>
        <v>318739031.57626712</v>
      </c>
      <c r="AJ370">
        <f t="shared" si="951"/>
        <v>140747537.35828891</v>
      </c>
      <c r="AK370">
        <f t="shared" si="952"/>
        <v>1168156687.0605364</v>
      </c>
      <c r="AL370">
        <f t="shared" si="953"/>
        <v>2009087333.2998226</v>
      </c>
      <c r="AM370">
        <f t="shared" si="954"/>
        <v>2380688010.3455753</v>
      </c>
      <c r="AN370">
        <f t="shared" si="955"/>
        <v>52845676.599190027</v>
      </c>
      <c r="AO370">
        <f t="shared" si="956"/>
        <v>28964964.944102604</v>
      </c>
      <c r="AP370">
        <f t="shared" si="957"/>
        <v>332587388.35503978</v>
      </c>
      <c r="AQ370">
        <f t="shared" si="958"/>
        <v>34605854.274320923</v>
      </c>
      <c r="AR370">
        <f t="shared" si="959"/>
        <v>29469089.405935287</v>
      </c>
      <c r="AS370">
        <f t="shared" si="960"/>
        <v>1878835456.2561648</v>
      </c>
      <c r="AT370">
        <f t="shared" si="962"/>
        <v>593839447.70582318</v>
      </c>
      <c r="AU370">
        <f t="shared" si="963"/>
        <v>4812544576.4759588</v>
      </c>
    </row>
    <row r="371" spans="1:47">
      <c r="A371" s="3" t="s">
        <v>81</v>
      </c>
      <c r="B371" s="5">
        <v>142</v>
      </c>
      <c r="C371" s="6">
        <f>$B$371*C376</f>
        <v>11.558459828930754</v>
      </c>
      <c r="D371" s="6">
        <f t="shared" ref="D371:W371" si="969">$B$371*D376</f>
        <v>1.0769729525046636</v>
      </c>
      <c r="E371" s="6">
        <f t="shared" si="969"/>
        <v>8.6226144321773126E-51</v>
      </c>
      <c r="F371" s="6">
        <f t="shared" si="969"/>
        <v>1.0611770210588944</v>
      </c>
      <c r="G371" s="6">
        <f t="shared" si="969"/>
        <v>0.94067032777272752</v>
      </c>
      <c r="H371" s="6">
        <f t="shared" si="969"/>
        <v>11.029859393702477</v>
      </c>
      <c r="I371" s="6">
        <f t="shared" si="969"/>
        <v>2.9477679176471878</v>
      </c>
      <c r="J371" s="6">
        <f t="shared" si="969"/>
        <v>2.2471001901814747</v>
      </c>
      <c r="K371" s="6">
        <f t="shared" si="969"/>
        <v>2.5704760610989283</v>
      </c>
      <c r="L371" s="6">
        <f t="shared" si="969"/>
        <v>1.1350607851474914</v>
      </c>
      <c r="M371" s="6">
        <f t="shared" si="969"/>
        <v>9.4206184440365845</v>
      </c>
      <c r="N371" s="6">
        <f t="shared" si="969"/>
        <v>16.202317204030827</v>
      </c>
      <c r="O371" s="6">
        <f t="shared" si="969"/>
        <v>19.199096857625605</v>
      </c>
      <c r="P371" s="6">
        <f t="shared" si="969"/>
        <v>0.42617481128379053</v>
      </c>
      <c r="Q371" s="6">
        <f t="shared" si="969"/>
        <v>0.23358842696856938</v>
      </c>
      <c r="R371" s="6">
        <f t="shared" si="969"/>
        <v>2.6821563577019334</v>
      </c>
      <c r="S371" s="6">
        <f t="shared" si="969"/>
        <v>0.27907946995420102</v>
      </c>
      <c r="T371" s="6">
        <f t="shared" si="969"/>
        <v>0.23765394682205879</v>
      </c>
      <c r="U371" s="6">
        <f t="shared" si="969"/>
        <v>15.151898840775525</v>
      </c>
      <c r="V371" s="6">
        <f t="shared" si="969"/>
        <v>4.7890278040792191</v>
      </c>
      <c r="W371" s="6">
        <f t="shared" si="969"/>
        <v>38.81084335867709</v>
      </c>
      <c r="X371">
        <v>0.05</v>
      </c>
      <c r="Z371" t="s">
        <v>81</v>
      </c>
      <c r="AA371">
        <f t="shared" si="966"/>
        <v>231169196.57861507</v>
      </c>
      <c r="AB371">
        <f t="shared" si="943"/>
        <v>21539459.050093271</v>
      </c>
      <c r="AC371">
        <f t="shared" si="944"/>
        <v>1.7245228864354622E-43</v>
      </c>
      <c r="AD371">
        <f t="shared" si="945"/>
        <v>21223540.421177886</v>
      </c>
      <c r="AE371">
        <f t="shared" si="946"/>
        <v>18813406.555454548</v>
      </c>
      <c r="AF371">
        <f t="shared" si="947"/>
        <v>220597187.87404951</v>
      </c>
      <c r="AG371">
        <f t="shared" si="948"/>
        <v>58955358.352943756</v>
      </c>
      <c r="AH371">
        <f t="shared" si="949"/>
        <v>44942003.803629488</v>
      </c>
      <c r="AI371">
        <f t="shared" si="950"/>
        <v>51409521.221978568</v>
      </c>
      <c r="AJ371">
        <f t="shared" si="951"/>
        <v>22701215.702949829</v>
      </c>
      <c r="AK371">
        <f t="shared" si="952"/>
        <v>188412368.8807317</v>
      </c>
      <c r="AL371">
        <f t="shared" si="953"/>
        <v>324046344.08061653</v>
      </c>
      <c r="AM371">
        <f t="shared" si="954"/>
        <v>383981937.15251207</v>
      </c>
      <c r="AN371">
        <f t="shared" si="955"/>
        <v>8523496.2256758101</v>
      </c>
      <c r="AO371">
        <f t="shared" si="956"/>
        <v>4671768.539371388</v>
      </c>
      <c r="AP371">
        <f t="shared" si="957"/>
        <v>53643127.154038668</v>
      </c>
      <c r="AQ371">
        <f t="shared" si="958"/>
        <v>5581589.3990840204</v>
      </c>
      <c r="AR371">
        <f t="shared" si="959"/>
        <v>4753078.9364411756</v>
      </c>
      <c r="AS371">
        <f t="shared" si="960"/>
        <v>303037976.81551051</v>
      </c>
      <c r="AT371">
        <f t="shared" si="962"/>
        <v>95780556.081584379</v>
      </c>
      <c r="AU371">
        <f t="shared" si="963"/>
        <v>776216867.17354178</v>
      </c>
    </row>
    <row r="372" spans="1:47">
      <c r="A372" s="3" t="s">
        <v>82</v>
      </c>
      <c r="B372" s="5">
        <v>4593</v>
      </c>
      <c r="C372" s="6">
        <f>$B$372*C376</f>
        <v>373.85919714280953</v>
      </c>
      <c r="D372" s="6">
        <f t="shared" ref="D372:W372" si="970">$B$372*D376</f>
        <v>34.834765991929011</v>
      </c>
      <c r="E372" s="6">
        <f t="shared" si="970"/>
        <v>2.7889907103514363E-49</v>
      </c>
      <c r="F372" s="6">
        <f t="shared" si="970"/>
        <v>34.323845476926074</v>
      </c>
      <c r="G372" s="6">
        <f t="shared" si="970"/>
        <v>30.426047996198154</v>
      </c>
      <c r="H372" s="6">
        <f t="shared" si="970"/>
        <v>356.76157883996814</v>
      </c>
      <c r="I372" s="6">
        <f t="shared" si="970"/>
        <v>95.345760885588263</v>
      </c>
      <c r="J372" s="6">
        <f t="shared" si="970"/>
        <v>72.682613897912063</v>
      </c>
      <c r="K372" s="6">
        <f t="shared" si="970"/>
        <v>83.142229215685759</v>
      </c>
      <c r="L372" s="6">
        <f t="shared" si="970"/>
        <v>36.713621029453719</v>
      </c>
      <c r="M372" s="6">
        <f t="shared" si="970"/>
        <v>304.71056699619737</v>
      </c>
      <c r="N372" s="6">
        <f t="shared" si="970"/>
        <v>524.06509097263097</v>
      </c>
      <c r="O372" s="6">
        <f t="shared" si="970"/>
        <v>620.99613990897467</v>
      </c>
      <c r="P372" s="6">
        <f t="shared" si="970"/>
        <v>13.784654283284858</v>
      </c>
      <c r="Q372" s="6">
        <f t="shared" si="970"/>
        <v>7.5554341201876003</v>
      </c>
      <c r="R372" s="6">
        <f t="shared" si="970"/>
        <v>86.754536274119573</v>
      </c>
      <c r="S372" s="6">
        <f t="shared" si="970"/>
        <v>9.0268451091524327</v>
      </c>
      <c r="T372" s="6">
        <f t="shared" si="970"/>
        <v>7.6869336461529301</v>
      </c>
      <c r="U372" s="6">
        <f t="shared" si="970"/>
        <v>490.08923504001399</v>
      </c>
      <c r="V372" s="6">
        <f t="shared" si="970"/>
        <v>154.90144157842153</v>
      </c>
      <c r="W372" s="6">
        <f t="shared" si="970"/>
        <v>1255.3394615943935</v>
      </c>
      <c r="X372">
        <v>0.1</v>
      </c>
      <c r="Z372" t="s">
        <v>82</v>
      </c>
      <c r="AA372">
        <f t="shared" si="966"/>
        <v>3738591971.4280953</v>
      </c>
      <c r="AB372">
        <f t="shared" si="943"/>
        <v>348347659.91929007</v>
      </c>
      <c r="AC372">
        <f t="shared" si="944"/>
        <v>2.7889907103514362E-42</v>
      </c>
      <c r="AD372">
        <f t="shared" si="945"/>
        <v>343238454.7692607</v>
      </c>
      <c r="AE372">
        <f t="shared" si="946"/>
        <v>304260479.96198148</v>
      </c>
      <c r="AF372">
        <f t="shared" si="947"/>
        <v>3567615788.3996811</v>
      </c>
      <c r="AG372">
        <f t="shared" si="948"/>
        <v>953457608.85588253</v>
      </c>
      <c r="AH372">
        <f t="shared" si="949"/>
        <v>726826138.97912061</v>
      </c>
      <c r="AI372">
        <f t="shared" si="950"/>
        <v>831422292.15685761</v>
      </c>
      <c r="AJ372">
        <f t="shared" si="951"/>
        <v>367136210.29453719</v>
      </c>
      <c r="AK372">
        <f t="shared" si="952"/>
        <v>3047105669.9619737</v>
      </c>
      <c r="AL372">
        <f t="shared" si="953"/>
        <v>5240650909.7263098</v>
      </c>
      <c r="AM372">
        <f t="shared" si="954"/>
        <v>6209961399.0897465</v>
      </c>
      <c r="AN372">
        <f t="shared" si="955"/>
        <v>137846542.83284858</v>
      </c>
      <c r="AO372">
        <f t="shared" si="956"/>
        <v>75554341.201876</v>
      </c>
      <c r="AP372">
        <f t="shared" si="957"/>
        <v>867545362.74119568</v>
      </c>
      <c r="AQ372">
        <f t="shared" si="958"/>
        <v>90268451.091524333</v>
      </c>
      <c r="AR372">
        <f t="shared" si="959"/>
        <v>76869336.4615293</v>
      </c>
      <c r="AS372">
        <f t="shared" si="960"/>
        <v>4900892350.4001398</v>
      </c>
      <c r="AT372">
        <f t="shared" si="962"/>
        <v>1549014415.784215</v>
      </c>
      <c r="AU372">
        <f t="shared" si="963"/>
        <v>12553394615.943935</v>
      </c>
    </row>
    <row r="373" spans="1:47">
      <c r="A373" s="3" t="s">
        <v>83</v>
      </c>
      <c r="B373" s="5">
        <v>8161</v>
      </c>
      <c r="C373" s="6">
        <f>$B$373*C376</f>
        <v>664.28584974580201</v>
      </c>
      <c r="D373" s="6">
        <f t="shared" ref="D373:W373" si="971">$B$373*D376</f>
        <v>61.895607502750416</v>
      </c>
      <c r="E373" s="6">
        <f t="shared" si="971"/>
        <v>4.955574393028102E-49</v>
      </c>
      <c r="F373" s="6">
        <f t="shared" si="971"/>
        <v>60.987786400434068</v>
      </c>
      <c r="G373" s="6">
        <f t="shared" si="971"/>
        <v>54.062046091219926</v>
      </c>
      <c r="H373" s="6">
        <f t="shared" si="971"/>
        <v>633.9062148732811</v>
      </c>
      <c r="I373" s="6">
        <f t="shared" si="971"/>
        <v>169.41361954872323</v>
      </c>
      <c r="J373" s="6">
        <f t="shared" si="971"/>
        <v>129.14496233852827</v>
      </c>
      <c r="K373" s="6">
        <f t="shared" si="971"/>
        <v>147.72996573681939</v>
      </c>
      <c r="L373" s="6">
        <f t="shared" si="971"/>
        <v>65.234021602737158</v>
      </c>
      <c r="M373" s="6">
        <f t="shared" si="971"/>
        <v>541.42019099846868</v>
      </c>
      <c r="N373" s="6">
        <f t="shared" si="971"/>
        <v>931.1768359302506</v>
      </c>
      <c r="O373" s="6">
        <f t="shared" si="971"/>
        <v>1103.40724968368</v>
      </c>
      <c r="P373" s="6">
        <f t="shared" si="971"/>
        <v>24.493046724556439</v>
      </c>
      <c r="Q373" s="6">
        <f t="shared" si="971"/>
        <v>13.424754595003485</v>
      </c>
      <c r="R373" s="6">
        <f t="shared" si="971"/>
        <v>154.14843686764422</v>
      </c>
      <c r="S373" s="6">
        <f t="shared" si="971"/>
        <v>16.039208128846724</v>
      </c>
      <c r="T373" s="6">
        <f t="shared" si="971"/>
        <v>13.658407464893111</v>
      </c>
      <c r="U373" s="6">
        <f t="shared" si="971"/>
        <v>870.80736929273985</v>
      </c>
      <c r="V373" s="6">
        <f t="shared" si="971"/>
        <v>275.23419654289091</v>
      </c>
      <c r="W373" s="6">
        <f t="shared" si="971"/>
        <v>2230.5302299307305</v>
      </c>
      <c r="X373">
        <v>1.5</v>
      </c>
      <c r="Z373" t="s">
        <v>83</v>
      </c>
      <c r="AA373">
        <f t="shared" si="966"/>
        <v>442857233.16386801</v>
      </c>
      <c r="AB373">
        <f t="shared" si="943"/>
        <v>41263738.335166939</v>
      </c>
      <c r="AC373">
        <f t="shared" si="944"/>
        <v>3.3037162620187347E-43</v>
      </c>
      <c r="AD373">
        <f t="shared" si="945"/>
        <v>40658524.266956046</v>
      </c>
      <c r="AE373">
        <f t="shared" si="946"/>
        <v>36041364.060813285</v>
      </c>
      <c r="AF373">
        <f t="shared" si="947"/>
        <v>422604143.2488541</v>
      </c>
      <c r="AG373">
        <f t="shared" si="948"/>
        <v>112942413.03248215</v>
      </c>
      <c r="AH373">
        <f t="shared" si="949"/>
        <v>86096641.55901885</v>
      </c>
      <c r="AI373">
        <f t="shared" si="950"/>
        <v>98486643.824546263</v>
      </c>
      <c r="AJ373">
        <f t="shared" si="951"/>
        <v>43489347.735158108</v>
      </c>
      <c r="AK373">
        <f t="shared" si="952"/>
        <v>360946793.99897909</v>
      </c>
      <c r="AL373">
        <f t="shared" si="953"/>
        <v>620784557.28683376</v>
      </c>
      <c r="AM373">
        <f t="shared" si="954"/>
        <v>735604833.12245333</v>
      </c>
      <c r="AN373">
        <f t="shared" si="955"/>
        <v>16328697.816370958</v>
      </c>
      <c r="AO373">
        <f t="shared" si="956"/>
        <v>8949836.3966689911</v>
      </c>
      <c r="AP373">
        <f t="shared" si="957"/>
        <v>102765624.57842948</v>
      </c>
      <c r="AQ373">
        <f t="shared" si="958"/>
        <v>10692805.419231148</v>
      </c>
      <c r="AR373">
        <f t="shared" si="959"/>
        <v>9105604.9765954074</v>
      </c>
      <c r="AS373">
        <f t="shared" si="960"/>
        <v>580538246.19515991</v>
      </c>
      <c r="AT373">
        <f t="shared" si="962"/>
        <v>183489464.36192727</v>
      </c>
      <c r="AU373">
        <f t="shared" si="963"/>
        <v>1487020153.2871535</v>
      </c>
    </row>
    <row r="374" spans="1:47">
      <c r="A374" s="3" t="s">
        <v>84</v>
      </c>
      <c r="B374" s="5">
        <v>18173</v>
      </c>
      <c r="C374" s="6">
        <f>$B$374*C376</f>
        <v>1479.2386652898492</v>
      </c>
      <c r="D374" s="6">
        <f t="shared" ref="D374:W374" si="972">$B$374*D376</f>
        <v>137.82978497089613</v>
      </c>
      <c r="E374" s="6">
        <f t="shared" si="972"/>
        <v>1.1035124794081571E-48</v>
      </c>
      <c r="F374" s="6">
        <f t="shared" si="972"/>
        <v>135.80823946269922</v>
      </c>
      <c r="G374" s="6">
        <f t="shared" si="972"/>
        <v>120.38592863812519</v>
      </c>
      <c r="H374" s="6">
        <f t="shared" si="972"/>
        <v>1411.5889771954585</v>
      </c>
      <c r="I374" s="6">
        <f t="shared" si="972"/>
        <v>377.25201667184746</v>
      </c>
      <c r="J374" s="6">
        <f t="shared" si="972"/>
        <v>287.58135039554884</v>
      </c>
      <c r="K374" s="6">
        <f t="shared" si="972"/>
        <v>328.96662998838605</v>
      </c>
      <c r="L374" s="6">
        <f t="shared" si="972"/>
        <v>145.2638003414462</v>
      </c>
      <c r="M374" s="6">
        <f t="shared" si="972"/>
        <v>1205.6401336864567</v>
      </c>
      <c r="N374" s="6">
        <f t="shared" si="972"/>
        <v>2073.5542996398044</v>
      </c>
      <c r="O374" s="6">
        <f t="shared" si="972"/>
        <v>2457.0787830537333</v>
      </c>
      <c r="P374" s="6">
        <f t="shared" si="972"/>
        <v>54.541372151129053</v>
      </c>
      <c r="Q374" s="6">
        <f t="shared" si="972"/>
        <v>29.894383685209942</v>
      </c>
      <c r="R374" s="6">
        <f t="shared" si="972"/>
        <v>343.25934851068479</v>
      </c>
      <c r="S374" s="6">
        <f t="shared" si="972"/>
        <v>35.716276108997853</v>
      </c>
      <c r="T374" s="6">
        <f t="shared" si="972"/>
        <v>30.414684335192074</v>
      </c>
      <c r="U374" s="6">
        <f t="shared" si="972"/>
        <v>1939.1229410803774</v>
      </c>
      <c r="V374" s="6">
        <f t="shared" si="972"/>
        <v>612.89438227839196</v>
      </c>
      <c r="W374" s="6">
        <f t="shared" si="972"/>
        <v>4966.9680025157659</v>
      </c>
      <c r="X374">
        <v>1</v>
      </c>
      <c r="Z374" t="s">
        <v>84</v>
      </c>
      <c r="AA374">
        <f t="shared" si="966"/>
        <v>1479238665.2898493</v>
      </c>
      <c r="AB374">
        <f t="shared" si="943"/>
        <v>137829784.97089612</v>
      </c>
      <c r="AC374">
        <f t="shared" si="944"/>
        <v>1.1035124794081571E-42</v>
      </c>
      <c r="AD374">
        <f t="shared" si="945"/>
        <v>135808239.46269923</v>
      </c>
      <c r="AE374">
        <f t="shared" si="946"/>
        <v>120385928.6381252</v>
      </c>
      <c r="AF374">
        <f t="shared" si="947"/>
        <v>1411588977.1954584</v>
      </c>
      <c r="AG374">
        <f t="shared" si="948"/>
        <v>377252016.67184746</v>
      </c>
      <c r="AH374">
        <f t="shared" si="949"/>
        <v>287581350.39554882</v>
      </c>
      <c r="AI374">
        <f t="shared" si="950"/>
        <v>328966629.98838603</v>
      </c>
      <c r="AJ374">
        <f t="shared" si="951"/>
        <v>145263800.34144619</v>
      </c>
      <c r="AK374">
        <f t="shared" si="952"/>
        <v>1205640133.6864567</v>
      </c>
      <c r="AL374">
        <f t="shared" si="953"/>
        <v>2073554299.6398044</v>
      </c>
      <c r="AM374">
        <f t="shared" si="954"/>
        <v>2457078783.0537333</v>
      </c>
      <c r="AN374">
        <f t="shared" si="955"/>
        <v>54541372.151129052</v>
      </c>
      <c r="AO374">
        <f t="shared" si="956"/>
        <v>29894383.685209941</v>
      </c>
      <c r="AP374">
        <f t="shared" si="957"/>
        <v>343259348.51068479</v>
      </c>
      <c r="AQ374">
        <f t="shared" si="958"/>
        <v>35716276.108997852</v>
      </c>
      <c r="AR374">
        <f t="shared" si="959"/>
        <v>30414684.335192073</v>
      </c>
      <c r="AS374">
        <f t="shared" si="960"/>
        <v>1939122941.0803773</v>
      </c>
      <c r="AT374">
        <f t="shared" si="962"/>
        <v>612894382.27839196</v>
      </c>
      <c r="AU374">
        <f t="shared" si="963"/>
        <v>4966968002.5157661</v>
      </c>
    </row>
    <row r="375" spans="1:47">
      <c r="A375" s="3" t="s">
        <v>85</v>
      </c>
      <c r="B375" s="5">
        <v>30887</v>
      </c>
      <c r="C375">
        <f>$B$375*C376</f>
        <v>2514.1278080012971</v>
      </c>
      <c r="D375">
        <f t="shared" ref="D375:W375" si="973">$B$375*D376</f>
        <v>234.25678580289818</v>
      </c>
      <c r="E375">
        <f t="shared" si="973"/>
        <v>1.8755400842722581E-48</v>
      </c>
      <c r="F375">
        <f t="shared" si="973"/>
        <v>230.82094823553572</v>
      </c>
      <c r="G375">
        <f t="shared" si="973"/>
        <v>204.60904516842419</v>
      </c>
      <c r="H375">
        <f t="shared" si="973"/>
        <v>2399.1497682625945</v>
      </c>
      <c r="I375">
        <f t="shared" si="973"/>
        <v>641.18103994625835</v>
      </c>
      <c r="J375">
        <f t="shared" si="973"/>
        <v>488.77594066292397</v>
      </c>
      <c r="K375">
        <f t="shared" si="973"/>
        <v>559.11474717720137</v>
      </c>
      <c r="L375">
        <f t="shared" si="973"/>
        <v>246.89170754120119</v>
      </c>
      <c r="M375">
        <f t="shared" si="973"/>
        <v>2049.1171963447746</v>
      </c>
      <c r="N375">
        <f t="shared" si="973"/>
        <v>3524.2321935274663</v>
      </c>
      <c r="O375">
        <f t="shared" si="973"/>
        <v>4176.0739763484653</v>
      </c>
      <c r="P375">
        <f t="shared" si="973"/>
        <v>92.699023916355202</v>
      </c>
      <c r="Q375">
        <f t="shared" si="973"/>
        <v>50.808772843508471</v>
      </c>
      <c r="R375">
        <f t="shared" si="973"/>
        <v>583.40678465027895</v>
      </c>
      <c r="S375">
        <f t="shared" si="973"/>
        <v>60.70371541179864</v>
      </c>
      <c r="T375">
        <f t="shared" si="973"/>
        <v>51.693080672485422</v>
      </c>
      <c r="U375">
        <f t="shared" si="973"/>
        <v>3295.7514048946027</v>
      </c>
      <c r="V375">
        <f t="shared" si="973"/>
        <v>1041.6809984830622</v>
      </c>
      <c r="W375">
        <f t="shared" si="973"/>
        <v>8441.9050621088682</v>
      </c>
      <c r="X375">
        <v>0.5</v>
      </c>
      <c r="Z375" t="s">
        <v>167</v>
      </c>
      <c r="AA375">
        <f t="shared" si="966"/>
        <v>5028255616.002594</v>
      </c>
      <c r="AB375">
        <f t="shared" si="943"/>
        <v>468513571.60579634</v>
      </c>
      <c r="AC375">
        <f t="shared" si="944"/>
        <v>3.7510801685445159E-42</v>
      </c>
      <c r="AD375">
        <f t="shared" si="945"/>
        <v>461641896.47107142</v>
      </c>
      <c r="AE375">
        <f t="shared" si="946"/>
        <v>409218090.33684838</v>
      </c>
      <c r="AF375">
        <f t="shared" si="947"/>
        <v>4798299536.5251894</v>
      </c>
      <c r="AG375">
        <f t="shared" si="948"/>
        <v>1282362079.8925166</v>
      </c>
      <c r="AH375">
        <f t="shared" si="949"/>
        <v>977551881.32584798</v>
      </c>
      <c r="AI375">
        <f t="shared" si="950"/>
        <v>1118229494.3544028</v>
      </c>
      <c r="AJ375">
        <f t="shared" si="951"/>
        <v>493783415.08240235</v>
      </c>
      <c r="AK375">
        <f t="shared" si="952"/>
        <v>4098234392.689549</v>
      </c>
      <c r="AL375">
        <f t="shared" si="953"/>
        <v>7048464387.0549326</v>
      </c>
      <c r="AM375">
        <f t="shared" si="954"/>
        <v>8352147952.6969309</v>
      </c>
      <c r="AN375">
        <f t="shared" si="955"/>
        <v>185398047.83271042</v>
      </c>
      <c r="AO375">
        <f t="shared" si="956"/>
        <v>101617545.68701695</v>
      </c>
      <c r="AP375">
        <f t="shared" si="957"/>
        <v>1166813569.3005579</v>
      </c>
      <c r="AQ375">
        <f t="shared" si="958"/>
        <v>121407430.82359728</v>
      </c>
      <c r="AR375">
        <f t="shared" si="959"/>
        <v>103386161.34497084</v>
      </c>
      <c r="AS375">
        <f t="shared" si="960"/>
        <v>6591502809.7892056</v>
      </c>
      <c r="AT375">
        <f t="shared" si="962"/>
        <v>2083361996.9661245</v>
      </c>
      <c r="AU375">
        <f t="shared" si="963"/>
        <v>16883810124.217737</v>
      </c>
    </row>
    <row r="376" spans="1:47">
      <c r="A376" s="3" t="s">
        <v>161</v>
      </c>
      <c r="B376" s="5"/>
      <c r="C376">
        <v>8.1397604429089818E-2</v>
      </c>
      <c r="D376">
        <v>7.5843165669342502E-3</v>
      </c>
      <c r="E376">
        <v>6.07226368463191E-53</v>
      </c>
      <c r="F376">
        <v>7.4730776130908063E-3</v>
      </c>
      <c r="G376">
        <v>6.6244389279769547E-3</v>
      </c>
      <c r="H376">
        <v>7.7675066152834343E-2</v>
      </c>
      <c r="I376">
        <v>2.0758928997515406E-2</v>
      </c>
      <c r="J376">
        <v>1.5824649226630103E-2</v>
      </c>
      <c r="K376">
        <v>1.8101944092245973E-2</v>
      </c>
      <c r="L376">
        <v>7.9933858108978267E-3</v>
      </c>
      <c r="M376">
        <v>6.6342383408708336E-2</v>
      </c>
      <c r="N376">
        <v>0.11410082538049879</v>
      </c>
      <c r="O376">
        <v>0.13520490744806765</v>
      </c>
      <c r="P376">
        <v>3.0012310653788066E-3</v>
      </c>
      <c r="Q376">
        <v>1.6449889223138689E-3</v>
      </c>
      <c r="R376">
        <v>1.8888425054238968E-2</v>
      </c>
      <c r="S376">
        <v>1.9653483799591622E-3</v>
      </c>
      <c r="T376">
        <v>1.6736193438173154E-3</v>
      </c>
      <c r="U376">
        <v>0.10670351296320792</v>
      </c>
      <c r="V376">
        <v>3.3725547916050841E-2</v>
      </c>
      <c r="W376">
        <v>0.27331579830054287</v>
      </c>
      <c r="Z376" t="s">
        <v>90</v>
      </c>
      <c r="AA376">
        <f>MAX(AA365:AA375)</f>
        <v>22044913207.530392</v>
      </c>
      <c r="AB376">
        <f t="shared" ref="AB376:AS376" si="974">MAX(AB365:AB375)</f>
        <v>2054060455.8228028</v>
      </c>
      <c r="AC376">
        <f t="shared" si="974"/>
        <v>1.6445511737088603E-41</v>
      </c>
      <c r="AD376">
        <f t="shared" si="974"/>
        <v>2023933609.953383</v>
      </c>
      <c r="AE376">
        <f t="shared" si="974"/>
        <v>1794096794.8639984</v>
      </c>
      <c r="AF376">
        <f t="shared" si="974"/>
        <v>21036738166.172127</v>
      </c>
      <c r="AG376">
        <f t="shared" si="974"/>
        <v>5622140740.3970966</v>
      </c>
      <c r="AH376">
        <f t="shared" si="974"/>
        <v>4285789750.0482306</v>
      </c>
      <c r="AI376">
        <f t="shared" si="974"/>
        <v>4902549518.5029764</v>
      </c>
      <c r="AJ376">
        <f t="shared" si="974"/>
        <v>2164848679.1654582</v>
      </c>
      <c r="AK376">
        <f t="shared" si="974"/>
        <v>17967507698.580479</v>
      </c>
      <c r="AL376">
        <f t="shared" si="974"/>
        <v>30901926537.800488</v>
      </c>
      <c r="AM376">
        <f t="shared" si="974"/>
        <v>36617545084.160156</v>
      </c>
      <c r="AN376">
        <f t="shared" si="974"/>
        <v>812823409.43654215</v>
      </c>
      <c r="AO376">
        <f t="shared" si="974"/>
        <v>445512349.83026505</v>
      </c>
      <c r="AP376">
        <f t="shared" si="974"/>
        <v>5115552157.4395399</v>
      </c>
      <c r="AQ376">
        <f t="shared" si="974"/>
        <v>532275301.74433988</v>
      </c>
      <c r="AR376">
        <f t="shared" si="974"/>
        <v>453266326.88604355</v>
      </c>
      <c r="AS376">
        <f t="shared" si="974"/>
        <v>28898512415.825596</v>
      </c>
      <c r="AT376">
        <f>MAX(AT365:AT375)</f>
        <v>9133890142.1040497</v>
      </c>
      <c r="AU376">
        <f>MAX(AU365:AU375)</f>
        <v>74022117653.736008</v>
      </c>
    </row>
    <row r="377" spans="1:47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9" spans="1:47">
      <c r="A379" s="9" t="s">
        <v>181</v>
      </c>
      <c r="C379">
        <v>1</v>
      </c>
      <c r="D379">
        <v>2</v>
      </c>
      <c r="E379">
        <v>3</v>
      </c>
      <c r="F379">
        <v>4</v>
      </c>
      <c r="G379">
        <v>5</v>
      </c>
      <c r="H379">
        <v>6</v>
      </c>
      <c r="I379">
        <v>7</v>
      </c>
      <c r="J379">
        <v>8</v>
      </c>
      <c r="K379">
        <v>9</v>
      </c>
      <c r="L379">
        <v>10</v>
      </c>
      <c r="M379">
        <v>11</v>
      </c>
      <c r="N379">
        <v>12</v>
      </c>
      <c r="O379">
        <v>13</v>
      </c>
      <c r="P379">
        <v>14</v>
      </c>
      <c r="Q379">
        <v>15</v>
      </c>
      <c r="R379">
        <v>16</v>
      </c>
      <c r="S379">
        <v>17</v>
      </c>
      <c r="T379">
        <v>18</v>
      </c>
      <c r="U379">
        <v>19</v>
      </c>
      <c r="V379">
        <v>20</v>
      </c>
      <c r="W379">
        <v>21</v>
      </c>
    </row>
    <row r="380" spans="1:47">
      <c r="A380" t="s">
        <v>91</v>
      </c>
      <c r="C380" t="s">
        <v>0</v>
      </c>
      <c r="D380" t="s">
        <v>1</v>
      </c>
      <c r="E380" t="s">
        <v>2</v>
      </c>
      <c r="F380" t="s">
        <v>3</v>
      </c>
      <c r="G380" t="s">
        <v>4</v>
      </c>
      <c r="H380" t="s">
        <v>5</v>
      </c>
      <c r="I380" t="s">
        <v>54</v>
      </c>
      <c r="J380" t="s">
        <v>7</v>
      </c>
      <c r="K380" t="s">
        <v>8</v>
      </c>
      <c r="L380" t="s">
        <v>10</v>
      </c>
      <c r="M380" t="s">
        <v>11</v>
      </c>
      <c r="N380" t="s">
        <v>12</v>
      </c>
      <c r="O380" t="s">
        <v>13</v>
      </c>
      <c r="P380" t="s">
        <v>14</v>
      </c>
      <c r="Q380" t="s">
        <v>15</v>
      </c>
      <c r="R380" t="s">
        <v>16</v>
      </c>
      <c r="S380" t="s">
        <v>17</v>
      </c>
      <c r="T380" t="s">
        <v>18</v>
      </c>
      <c r="U380" t="s">
        <v>19</v>
      </c>
      <c r="X380" t="s">
        <v>87</v>
      </c>
    </row>
    <row r="381" spans="1:47">
      <c r="C381" t="s">
        <v>55</v>
      </c>
      <c r="D381" t="s">
        <v>56</v>
      </c>
      <c r="E381" t="s">
        <v>57</v>
      </c>
      <c r="F381" t="s">
        <v>58</v>
      </c>
      <c r="G381" t="s">
        <v>59</v>
      </c>
      <c r="H381" t="s">
        <v>60</v>
      </c>
      <c r="I381" t="s">
        <v>61</v>
      </c>
      <c r="J381" t="s">
        <v>62</v>
      </c>
      <c r="K381" t="s">
        <v>63</v>
      </c>
      <c r="L381" t="s">
        <v>65</v>
      </c>
      <c r="M381" t="s">
        <v>66</v>
      </c>
      <c r="N381" t="s">
        <v>67</v>
      </c>
      <c r="O381" t="s">
        <v>68</v>
      </c>
      <c r="P381" t="s">
        <v>69</v>
      </c>
      <c r="Q381" t="s">
        <v>70</v>
      </c>
      <c r="R381" t="s">
        <v>69</v>
      </c>
      <c r="S381" t="s">
        <v>71</v>
      </c>
      <c r="T381" t="s">
        <v>72</v>
      </c>
      <c r="U381" t="s">
        <v>72</v>
      </c>
      <c r="X381" t="s">
        <v>88</v>
      </c>
      <c r="AA381" t="s">
        <v>0</v>
      </c>
      <c r="AB381" t="s">
        <v>1</v>
      </c>
      <c r="AC381" t="s">
        <v>2</v>
      </c>
      <c r="AD381" t="s">
        <v>3</v>
      </c>
      <c r="AE381" t="s">
        <v>4</v>
      </c>
      <c r="AF381" t="s">
        <v>5</v>
      </c>
      <c r="AG381" t="s">
        <v>6</v>
      </c>
      <c r="AH381" t="s">
        <v>7</v>
      </c>
      <c r="AI381" t="s">
        <v>8</v>
      </c>
      <c r="AJ381" t="s">
        <v>10</v>
      </c>
      <c r="AK381" t="s">
        <v>11</v>
      </c>
      <c r="AL381" t="s">
        <v>12</v>
      </c>
      <c r="AM381" t="s">
        <v>13</v>
      </c>
      <c r="AN381" t="s">
        <v>14</v>
      </c>
      <c r="AO381" t="s">
        <v>15</v>
      </c>
      <c r="AP381" t="s">
        <v>16</v>
      </c>
      <c r="AQ381" t="s">
        <v>17</v>
      </c>
      <c r="AR381" t="s">
        <v>18</v>
      </c>
      <c r="AS381" t="s">
        <v>19</v>
      </c>
    </row>
    <row r="382" spans="1:47">
      <c r="A382" t="s">
        <v>73</v>
      </c>
      <c r="C382">
        <f t="shared" ref="C382:K382" si="975">C364</f>
        <v>70586.960879512393</v>
      </c>
      <c r="D382">
        <f t="shared" si="975"/>
        <v>1344.1037211881926</v>
      </c>
      <c r="E382">
        <f t="shared" si="975"/>
        <v>519.5478183334144</v>
      </c>
      <c r="F382">
        <f t="shared" si="975"/>
        <v>4392.1219486895852</v>
      </c>
      <c r="G382">
        <f t="shared" si="975"/>
        <v>9398.6867513869038</v>
      </c>
      <c r="H382">
        <f t="shared" si="975"/>
        <v>99386.772009773485</v>
      </c>
      <c r="I382">
        <f t="shared" si="975"/>
        <v>44990.1205564478</v>
      </c>
      <c r="J382">
        <f t="shared" si="975"/>
        <v>8191.9065153193196</v>
      </c>
      <c r="K382">
        <f t="shared" si="975"/>
        <v>14647.739504836451</v>
      </c>
      <c r="L382">
        <f>M364</f>
        <v>104647.41409251787</v>
      </c>
      <c r="M382">
        <f>L364+N364</f>
        <v>229885.27147414445</v>
      </c>
      <c r="N382">
        <f>O364</f>
        <v>2477.7485213027321</v>
      </c>
      <c r="O382">
        <f t="shared" ref="O382" si="976">P364</f>
        <v>1712.180536374422</v>
      </c>
      <c r="P382">
        <f t="shared" ref="P382" si="977">Q364</f>
        <v>19351.531732386553</v>
      </c>
      <c r="Q382">
        <f t="shared" ref="Q382" si="978">R364</f>
        <v>1845.9722888265019</v>
      </c>
      <c r="R382">
        <f t="shared" ref="R382" si="979">S364</f>
        <v>999.92606008847713</v>
      </c>
      <c r="S382">
        <f t="shared" ref="S382" si="980">T364</f>
        <v>107696.98377034618</v>
      </c>
      <c r="T382">
        <f t="shared" ref="T382" si="981">U364</f>
        <v>40892.495191862698</v>
      </c>
      <c r="U382">
        <f t="shared" ref="U382" si="982">V364</f>
        <v>0</v>
      </c>
      <c r="AA382">
        <v>1</v>
      </c>
      <c r="AB382" t="s">
        <v>20</v>
      </c>
      <c r="AC382">
        <v>6</v>
      </c>
      <c r="AD382" t="s">
        <v>21</v>
      </c>
      <c r="AE382" t="s">
        <v>22</v>
      </c>
      <c r="AF382">
        <v>12</v>
      </c>
      <c r="AG382" t="s">
        <v>23</v>
      </c>
      <c r="AH382" t="s">
        <v>24</v>
      </c>
      <c r="AI382">
        <v>27</v>
      </c>
      <c r="AJ382">
        <v>37</v>
      </c>
      <c r="AK382" t="s">
        <v>25</v>
      </c>
      <c r="AL382">
        <v>2</v>
      </c>
      <c r="AM382">
        <v>11</v>
      </c>
      <c r="AN382">
        <v>0</v>
      </c>
      <c r="AO382">
        <v>0</v>
      </c>
      <c r="AP382">
        <v>3</v>
      </c>
      <c r="AQ382">
        <v>26</v>
      </c>
      <c r="AR382">
        <v>0</v>
      </c>
      <c r="AS382">
        <v>25</v>
      </c>
    </row>
    <row r="383" spans="1:47">
      <c r="C383">
        <f>C384-C382</f>
        <v>27717.170182312664</v>
      </c>
      <c r="D383">
        <f t="shared" ref="D383:U383" si="983">D384-D382</f>
        <v>7815.4981496480032</v>
      </c>
      <c r="E383">
        <f t="shared" si="983"/>
        <v>-519.5478183334144</v>
      </c>
      <c r="F383">
        <f t="shared" si="983"/>
        <v>4633.1363038730206</v>
      </c>
      <c r="G383">
        <f t="shared" si="983"/>
        <v>-1398.3319847523517</v>
      </c>
      <c r="H383">
        <f t="shared" si="983"/>
        <v>-5578.3615917969873</v>
      </c>
      <c r="I383">
        <f t="shared" si="983"/>
        <v>-19919.499729361451</v>
      </c>
      <c r="J383">
        <f t="shared" si="983"/>
        <v>10919.569829629538</v>
      </c>
      <c r="K383">
        <f t="shared" si="983"/>
        <v>7214.0326812012881</v>
      </c>
      <c r="L383">
        <f t="shared" si="983"/>
        <v>-24525.518622670585</v>
      </c>
      <c r="M383">
        <f t="shared" si="983"/>
        <v>-82431.726335661195</v>
      </c>
      <c r="N383">
        <f t="shared" si="983"/>
        <v>160809.6238184509</v>
      </c>
      <c r="O383">
        <f t="shared" si="983"/>
        <v>1912.415224976759</v>
      </c>
      <c r="P383">
        <f t="shared" si="983"/>
        <v>-17364.873675941326</v>
      </c>
      <c r="Q383">
        <f t="shared" si="983"/>
        <v>20965.635314453062</v>
      </c>
      <c r="R383">
        <f t="shared" si="983"/>
        <v>1373.6310744333427</v>
      </c>
      <c r="S383">
        <f t="shared" si="983"/>
        <v>-105675.74866795998</v>
      </c>
      <c r="T383">
        <f t="shared" si="983"/>
        <v>87973.657524342387</v>
      </c>
      <c r="U383">
        <f t="shared" si="983"/>
        <v>40730.445394858347</v>
      </c>
    </row>
    <row r="384" spans="1:47">
      <c r="A384" t="s">
        <v>74</v>
      </c>
      <c r="B384" t="s">
        <v>86</v>
      </c>
      <c r="C384">
        <f t="shared" ref="C384:K384" si="984">C365</f>
        <v>98304.131061825057</v>
      </c>
      <c r="D384">
        <f t="shared" si="984"/>
        <v>9159.6018708361953</v>
      </c>
      <c r="E384">
        <f t="shared" si="984"/>
        <v>7.3334910687210111E-47</v>
      </c>
      <c r="F384">
        <f t="shared" si="984"/>
        <v>9025.2582525626058</v>
      </c>
      <c r="G384">
        <f t="shared" si="984"/>
        <v>8000.3547666345521</v>
      </c>
      <c r="H384">
        <f t="shared" si="984"/>
        <v>93808.410417976498</v>
      </c>
      <c r="I384">
        <f t="shared" si="984"/>
        <v>25070.62082708635</v>
      </c>
      <c r="J384">
        <f t="shared" si="984"/>
        <v>19111.476344948856</v>
      </c>
      <c r="K384">
        <f t="shared" si="984"/>
        <v>21861.772186037739</v>
      </c>
      <c r="L384">
        <f t="shared" ref="L384" si="985">M365</f>
        <v>80121.895469847281</v>
      </c>
      <c r="M384">
        <f t="shared" ref="M384" si="986">L365+N365</f>
        <v>147453.54513848326</v>
      </c>
      <c r="N384">
        <f t="shared" ref="N384" si="987">O365</f>
        <v>163287.37233975364</v>
      </c>
      <c r="O384">
        <f t="shared" ref="O384" si="988">P365</f>
        <v>3624.595761351181</v>
      </c>
      <c r="P384">
        <f t="shared" ref="P384" si="989">Q365</f>
        <v>1986.6580564452265</v>
      </c>
      <c r="Q384">
        <f t="shared" ref="Q384" si="990">R365</f>
        <v>22811.607603279565</v>
      </c>
      <c r="R384">
        <f t="shared" ref="R384" si="991">S365</f>
        <v>2373.55713452182</v>
      </c>
      <c r="S384">
        <f t="shared" ref="S384" si="992">T365</f>
        <v>2021.2351023862034</v>
      </c>
      <c r="T384">
        <f t="shared" ref="T384" si="993">U365</f>
        <v>128866.15271620509</v>
      </c>
      <c r="U384">
        <f t="shared" ref="U384" si="994">V365</f>
        <v>40730.445394858347</v>
      </c>
      <c r="AA384">
        <v>1</v>
      </c>
      <c r="AB384">
        <v>2</v>
      </c>
      <c r="AC384">
        <v>3</v>
      </c>
      <c r="AD384">
        <v>4</v>
      </c>
      <c r="AE384">
        <v>5</v>
      </c>
      <c r="AF384">
        <v>6</v>
      </c>
      <c r="AG384">
        <v>7</v>
      </c>
      <c r="AH384">
        <v>8</v>
      </c>
      <c r="AI384">
        <v>9</v>
      </c>
      <c r="AJ384">
        <v>10</v>
      </c>
      <c r="AK384">
        <v>11</v>
      </c>
      <c r="AL384">
        <v>12</v>
      </c>
      <c r="AM384">
        <v>13</v>
      </c>
      <c r="AN384">
        <v>14</v>
      </c>
      <c r="AO384">
        <v>15</v>
      </c>
      <c r="AP384">
        <v>16</v>
      </c>
      <c r="AQ384">
        <v>17</v>
      </c>
      <c r="AR384">
        <v>18</v>
      </c>
      <c r="AS384">
        <v>19</v>
      </c>
      <c r="AT384">
        <v>20</v>
      </c>
      <c r="AU384">
        <v>21</v>
      </c>
    </row>
    <row r="385" spans="1:47">
      <c r="A385" s="3" t="s">
        <v>75</v>
      </c>
      <c r="B385" s="5">
        <v>1606860</v>
      </c>
      <c r="C385" s="5">
        <f>$B$385*C396</f>
        <v>39068.659967380343</v>
      </c>
      <c r="D385" s="5">
        <f t="shared" ref="D385:W385" si="995">$B$385*D396</f>
        <v>10.499430459078601</v>
      </c>
      <c r="E385" s="5">
        <f t="shared" si="995"/>
        <v>4089.8842903570348</v>
      </c>
      <c r="F385" s="5">
        <f t="shared" si="995"/>
        <v>1458.7083122688766</v>
      </c>
      <c r="G385" s="5">
        <f t="shared" si="995"/>
        <v>4437.8826003662689</v>
      </c>
      <c r="H385" s="5">
        <f t="shared" si="995"/>
        <v>55830.475638587857</v>
      </c>
      <c r="I385" s="5">
        <f t="shared" si="995"/>
        <v>87887.746850370531</v>
      </c>
      <c r="J385" s="5">
        <f t="shared" si="995"/>
        <v>27331.785679528643</v>
      </c>
      <c r="K385" s="5">
        <f t="shared" si="995"/>
        <v>64809.604304791508</v>
      </c>
      <c r="L385" s="5">
        <f t="shared" si="995"/>
        <v>19659.846191566554</v>
      </c>
      <c r="M385" s="5">
        <f t="shared" si="995"/>
        <v>109652.37876381092</v>
      </c>
      <c r="N385" s="5">
        <f t="shared" si="995"/>
        <v>147779.61150505365</v>
      </c>
      <c r="O385" s="5">
        <f t="shared" si="995"/>
        <v>403089.77457018988</v>
      </c>
      <c r="P385" s="5">
        <f t="shared" si="995"/>
        <v>3835.5347850412672</v>
      </c>
      <c r="Q385" s="5">
        <f t="shared" si="995"/>
        <v>9070.9486402798175</v>
      </c>
      <c r="R385" s="5">
        <f t="shared" si="995"/>
        <v>49838.7381532004</v>
      </c>
      <c r="S385" s="5">
        <f t="shared" si="995"/>
        <v>5939.0330044595667</v>
      </c>
      <c r="T385" s="5">
        <f t="shared" si="995"/>
        <v>4067.4111463095869</v>
      </c>
      <c r="U385" s="5">
        <f t="shared" si="995"/>
        <v>89043.5406735344</v>
      </c>
      <c r="V385" s="5">
        <f t="shared" si="995"/>
        <v>50784.128048330538</v>
      </c>
      <c r="W385" s="5">
        <f t="shared" si="995"/>
        <v>429173.80744411325</v>
      </c>
      <c r="X385">
        <v>100</v>
      </c>
      <c r="Z385" t="s">
        <v>75</v>
      </c>
      <c r="AA385">
        <f>C385/$X385*1000000</f>
        <v>390686599.67380339</v>
      </c>
      <c r="AB385">
        <f t="shared" ref="AB385:AB395" si="996">D385/$X385*1000000</f>
        <v>104994.30459078601</v>
      </c>
      <c r="AC385">
        <f t="shared" ref="AC385:AC395" si="997">E385/$X385*1000000</f>
        <v>40898842.903570347</v>
      </c>
      <c r="AD385">
        <f t="shared" ref="AD385:AD395" si="998">F385/$X385*1000000</f>
        <v>14587083.122688765</v>
      </c>
      <c r="AE385">
        <f t="shared" ref="AE385:AE395" si="999">G385/$X385*1000000</f>
        <v>44378826.003662691</v>
      </c>
      <c r="AF385">
        <f t="shared" ref="AF385:AF395" si="1000">H385/$X385*1000000</f>
        <v>558304756.38587856</v>
      </c>
      <c r="AG385">
        <f t="shared" ref="AG385:AG395" si="1001">I385/$X385*1000000</f>
        <v>878877468.50370538</v>
      </c>
      <c r="AH385">
        <f t="shared" ref="AH385:AH395" si="1002">J385/$X385*1000000</f>
        <v>273317856.79528642</v>
      </c>
      <c r="AI385">
        <f t="shared" ref="AI385:AI395" si="1003">K385/$X385*1000000</f>
        <v>648096043.04791498</v>
      </c>
      <c r="AJ385">
        <f t="shared" ref="AJ385:AJ395" si="1004">L385/$X385*1000000</f>
        <v>196598461.91566557</v>
      </c>
      <c r="AK385">
        <f t="shared" ref="AK385:AK395" si="1005">M385/$X385*1000000</f>
        <v>1096523787.6381092</v>
      </c>
      <c r="AL385">
        <f t="shared" ref="AL385:AL395" si="1006">N385/$X385*1000000</f>
        <v>1477796115.0505364</v>
      </c>
      <c r="AM385">
        <f t="shared" ref="AM385:AM395" si="1007">O385/$X385*1000000</f>
        <v>4030897745.7018986</v>
      </c>
      <c r="AN385">
        <f t="shared" ref="AN385:AN395" si="1008">P385/$X385*1000000</f>
        <v>38355347.850412667</v>
      </c>
      <c r="AO385">
        <f t="shared" ref="AO385:AO395" si="1009">Q385/$X385*1000000</f>
        <v>90709486.402798176</v>
      </c>
      <c r="AP385">
        <f t="shared" ref="AP385:AP395" si="1010">R385/$X385*1000000</f>
        <v>498387381.532004</v>
      </c>
      <c r="AQ385">
        <f t="shared" ref="AQ385:AQ395" si="1011">S385/$X385*1000000</f>
        <v>59390330.044595666</v>
      </c>
      <c r="AR385">
        <f t="shared" ref="AR385:AR395" si="1012">T385/$X385*1000000</f>
        <v>40674111.463095866</v>
      </c>
      <c r="AS385">
        <f t="shared" ref="AS385:AS395" si="1013">U385/$X385*1000000</f>
        <v>890435406.73534405</v>
      </c>
      <c r="AT385">
        <f>V385/$X385*1000000</f>
        <v>507841280.48330534</v>
      </c>
      <c r="AU385">
        <f>W385/$X385*1000000</f>
        <v>4291738074.4411321</v>
      </c>
    </row>
    <row r="386" spans="1:47">
      <c r="A386" s="3" t="s">
        <v>76</v>
      </c>
      <c r="B386" s="5">
        <v>199701</v>
      </c>
      <c r="C386" s="5">
        <f>$B$386*C396</f>
        <v>4855.4637393088515</v>
      </c>
      <c r="D386" s="5">
        <f t="shared" ref="D386:W386" si="1014">$B$386*D396</f>
        <v>1.3048720872437274</v>
      </c>
      <c r="E386" s="5">
        <f t="shared" si="1014"/>
        <v>508.29193748589807</v>
      </c>
      <c r="F386" s="5">
        <f t="shared" si="1014"/>
        <v>181.28866775475581</v>
      </c>
      <c r="G386" s="5">
        <f t="shared" si="1014"/>
        <v>551.54126257156463</v>
      </c>
      <c r="H386" s="5">
        <f t="shared" si="1014"/>
        <v>6938.626772401848</v>
      </c>
      <c r="I386" s="5">
        <f t="shared" si="1014"/>
        <v>10922.713200755416</v>
      </c>
      <c r="J386" s="5">
        <f t="shared" si="1014"/>
        <v>3396.8017947970261</v>
      </c>
      <c r="K386" s="5">
        <f t="shared" si="1014"/>
        <v>8054.5553372858667</v>
      </c>
      <c r="L386" s="5">
        <f t="shared" si="1014"/>
        <v>2443.3310582764102</v>
      </c>
      <c r="M386" s="5">
        <f t="shared" si="1014"/>
        <v>13627.627603843401</v>
      </c>
      <c r="N386" s="5">
        <f t="shared" si="1014"/>
        <v>18366.090510169346</v>
      </c>
      <c r="O386" s="5">
        <f t="shared" si="1014"/>
        <v>50096.107359347727</v>
      </c>
      <c r="P386" s="5">
        <f t="shared" si="1014"/>
        <v>476.68131144438604</v>
      </c>
      <c r="Q386" s="5">
        <f t="shared" si="1014"/>
        <v>1127.3399763591849</v>
      </c>
      <c r="R386" s="5">
        <f t="shared" si="1014"/>
        <v>6193.9720000076377</v>
      </c>
      <c r="S386" s="5">
        <f t="shared" si="1014"/>
        <v>738.10464509887606</v>
      </c>
      <c r="T386" s="5">
        <f t="shared" si="1014"/>
        <v>505.49896900113936</v>
      </c>
      <c r="U386" s="5">
        <f t="shared" si="1014"/>
        <v>11066.355573009156</v>
      </c>
      <c r="V386" s="5">
        <f t="shared" si="1014"/>
        <v>6311.4653145760412</v>
      </c>
      <c r="W386" s="5">
        <f t="shared" si="1014"/>
        <v>53337.838094418221</v>
      </c>
      <c r="X386" s="8">
        <v>15</v>
      </c>
      <c r="Y386" s="8"/>
      <c r="Z386" s="8" t="s">
        <v>76</v>
      </c>
      <c r="AA386" s="8">
        <f>C386/$X386*1000000</f>
        <v>323697582.62059009</v>
      </c>
      <c r="AB386" s="8">
        <f t="shared" si="996"/>
        <v>86991.472482915153</v>
      </c>
      <c r="AC386" s="8">
        <f t="shared" si="997"/>
        <v>33886129.165726535</v>
      </c>
      <c r="AD386" s="8">
        <f t="shared" si="998"/>
        <v>12085911.183650387</v>
      </c>
      <c r="AE386" s="8">
        <f t="shared" si="999"/>
        <v>36769417.504770979</v>
      </c>
      <c r="AF386" s="8">
        <f t="shared" si="1000"/>
        <v>462575118.16012323</v>
      </c>
      <c r="AG386" s="8">
        <f t="shared" si="1001"/>
        <v>728180880.05036104</v>
      </c>
      <c r="AH386" s="8">
        <f t="shared" si="1002"/>
        <v>226453452.98646843</v>
      </c>
      <c r="AI386" s="8">
        <f t="shared" si="1003"/>
        <v>536970355.81905782</v>
      </c>
      <c r="AJ386" s="8">
        <f t="shared" si="1004"/>
        <v>162888737.21842733</v>
      </c>
      <c r="AK386" s="8">
        <f t="shared" si="1005"/>
        <v>908508506.9228934</v>
      </c>
      <c r="AL386" s="8">
        <f t="shared" si="1006"/>
        <v>1224406034.0112896</v>
      </c>
      <c r="AM386" s="8">
        <f t="shared" si="1007"/>
        <v>3339740490.6231818</v>
      </c>
      <c r="AN386" s="8">
        <f t="shared" si="1008"/>
        <v>31778754.096292403</v>
      </c>
      <c r="AO386" s="8">
        <f t="shared" si="1009"/>
        <v>75155998.423945665</v>
      </c>
      <c r="AP386" s="8">
        <f t="shared" si="1010"/>
        <v>412931466.66717589</v>
      </c>
      <c r="AQ386" s="8">
        <f t="shared" si="1011"/>
        <v>49206976.339925073</v>
      </c>
      <c r="AR386" s="8">
        <f t="shared" si="1012"/>
        <v>33699931.266742624</v>
      </c>
      <c r="AS386" s="8">
        <f t="shared" si="1013"/>
        <v>737757038.2006104</v>
      </c>
      <c r="AT386">
        <f t="shared" ref="AT386:AT395" si="1015">V386/$X386*1000000</f>
        <v>420764354.30506939</v>
      </c>
      <c r="AU386">
        <f t="shared" ref="AU386:AU395" si="1016">W386/$X386*1000000</f>
        <v>3555855872.9612145</v>
      </c>
    </row>
    <row r="387" spans="1:47">
      <c r="A387" s="3" t="s">
        <v>77</v>
      </c>
      <c r="B387" s="5">
        <v>27939</v>
      </c>
      <c r="C387" s="5">
        <f>$B$387*C396</f>
        <v>679.29955990480767</v>
      </c>
      <c r="D387" s="5">
        <f t="shared" ref="D387:W387" si="1017">$B$387*D396</f>
        <v>0.18255702898584633</v>
      </c>
      <c r="E387" s="5">
        <f t="shared" si="1017"/>
        <v>71.11215487863609</v>
      </c>
      <c r="F387" s="5">
        <f t="shared" si="1017"/>
        <v>25.36303818408582</v>
      </c>
      <c r="G387" s="5">
        <f t="shared" si="1017"/>
        <v>77.162915233208366</v>
      </c>
      <c r="H387" s="5">
        <f t="shared" si="1017"/>
        <v>970.74272734806152</v>
      </c>
      <c r="I387" s="5">
        <f t="shared" si="1017"/>
        <v>1528.1329793837065</v>
      </c>
      <c r="J387" s="5">
        <f t="shared" si="1017"/>
        <v>475.22669062665739</v>
      </c>
      <c r="K387" s="5">
        <f t="shared" si="1017"/>
        <v>1126.8657721715456</v>
      </c>
      <c r="L387" s="5">
        <f t="shared" si="1017"/>
        <v>341.8321712819897</v>
      </c>
      <c r="M387" s="5">
        <f t="shared" si="1017"/>
        <v>1906.5617479320622</v>
      </c>
      <c r="N387" s="5">
        <f t="shared" si="1017"/>
        <v>2569.4924049635274</v>
      </c>
      <c r="O387" s="5">
        <f t="shared" si="1017"/>
        <v>7008.6536547779733</v>
      </c>
      <c r="P387" s="5">
        <f t="shared" si="1017"/>
        <v>66.689696899087636</v>
      </c>
      <c r="Q387" s="5">
        <f t="shared" si="1017"/>
        <v>157.71954872283698</v>
      </c>
      <c r="R387" s="5">
        <f t="shared" si="1017"/>
        <v>866.56242937297952</v>
      </c>
      <c r="S387" s="5">
        <f t="shared" si="1017"/>
        <v>103.26390793945698</v>
      </c>
      <c r="T387" s="5">
        <f t="shared" si="1017"/>
        <v>70.721406978046346</v>
      </c>
      <c r="U387" s="5">
        <f t="shared" si="1017"/>
        <v>1548.229144342306</v>
      </c>
      <c r="V387" s="5">
        <f t="shared" si="1017"/>
        <v>883.00023246723856</v>
      </c>
      <c r="W387" s="5">
        <f t="shared" si="1017"/>
        <v>7462.1852595627997</v>
      </c>
      <c r="X387">
        <v>0.1</v>
      </c>
      <c r="Z387" t="s">
        <v>77</v>
      </c>
      <c r="AA387">
        <f>C387/$X387*1000000</f>
        <v>6792995599.0480766</v>
      </c>
      <c r="AB387">
        <f t="shared" si="996"/>
        <v>1825570.2898584632</v>
      </c>
      <c r="AC387">
        <f t="shared" si="997"/>
        <v>711121548.78636086</v>
      </c>
      <c r="AD387">
        <f t="shared" si="998"/>
        <v>253630381.84085819</v>
      </c>
      <c r="AE387">
        <f t="shared" si="999"/>
        <v>771629152.3320837</v>
      </c>
      <c r="AF387">
        <f t="shared" si="1000"/>
        <v>9707427273.4806137</v>
      </c>
      <c r="AG387">
        <f t="shared" si="1001"/>
        <v>15281329793.837063</v>
      </c>
      <c r="AH387">
        <f t="shared" si="1002"/>
        <v>4752266906.2665739</v>
      </c>
      <c r="AI387">
        <f t="shared" si="1003"/>
        <v>11268657721.715456</v>
      </c>
      <c r="AJ387">
        <f t="shared" si="1004"/>
        <v>3418321712.8198967</v>
      </c>
      <c r="AK387">
        <f t="shared" si="1005"/>
        <v>19065617479.320618</v>
      </c>
      <c r="AL387">
        <f t="shared" si="1006"/>
        <v>25694924049.635273</v>
      </c>
      <c r="AM387">
        <f t="shared" si="1007"/>
        <v>70086536547.779724</v>
      </c>
      <c r="AN387">
        <f t="shared" si="1008"/>
        <v>666896968.99087632</v>
      </c>
      <c r="AO387">
        <f t="shared" si="1009"/>
        <v>1577195487.2283697</v>
      </c>
      <c r="AP387">
        <f t="shared" si="1010"/>
        <v>8665624293.7297935</v>
      </c>
      <c r="AQ387">
        <f t="shared" si="1011"/>
        <v>1032639079.3945698</v>
      </c>
      <c r="AR387">
        <f t="shared" si="1012"/>
        <v>707214069.78046346</v>
      </c>
      <c r="AS387">
        <f t="shared" si="1013"/>
        <v>15482291443.423059</v>
      </c>
      <c r="AT387">
        <f t="shared" si="1015"/>
        <v>8830002324.6723843</v>
      </c>
      <c r="AU387">
        <f t="shared" si="1016"/>
        <v>74621852595.627991</v>
      </c>
    </row>
    <row r="388" spans="1:47">
      <c r="A388" s="3" t="s">
        <v>78</v>
      </c>
      <c r="B388" s="5">
        <v>433</v>
      </c>
      <c r="C388" s="6">
        <f>$B$388*C396</f>
        <v>10.527818083638703</v>
      </c>
      <c r="D388" s="6">
        <f t="shared" ref="D388:W388" si="1018">$B$388*D396</f>
        <v>2.8292778392523519E-3</v>
      </c>
      <c r="E388" s="6">
        <f t="shared" si="1018"/>
        <v>1.1020996836840771</v>
      </c>
      <c r="F388" s="6">
        <f t="shared" si="1018"/>
        <v>0.39307761672605179</v>
      </c>
      <c r="G388" s="6">
        <f t="shared" si="1018"/>
        <v>1.1958746660932469</v>
      </c>
      <c r="H388" s="6">
        <f t="shared" si="1018"/>
        <v>15.044618667157401</v>
      </c>
      <c r="I388" s="6">
        <f t="shared" si="1018"/>
        <v>23.683080284661042</v>
      </c>
      <c r="J388" s="6">
        <f t="shared" si="1018"/>
        <v>7.3650866903376162</v>
      </c>
      <c r="K388" s="6">
        <f t="shared" si="1018"/>
        <v>17.464221316091461</v>
      </c>
      <c r="L388" s="6">
        <f t="shared" si="1018"/>
        <v>5.2977318502846034</v>
      </c>
      <c r="M388" s="6">
        <f t="shared" si="1018"/>
        <v>29.54798800438752</v>
      </c>
      <c r="N388" s="6">
        <f t="shared" si="1018"/>
        <v>39.822120023952444</v>
      </c>
      <c r="O388" s="6">
        <f t="shared" si="1018"/>
        <v>108.6204600207188</v>
      </c>
      <c r="P388" s="6">
        <f t="shared" si="1018"/>
        <v>1.0335602117937273</v>
      </c>
      <c r="Q388" s="6">
        <f t="shared" si="1018"/>
        <v>2.4443453451085726</v>
      </c>
      <c r="R388" s="6">
        <f t="shared" si="1018"/>
        <v>13.430027270786361</v>
      </c>
      <c r="S388" s="6">
        <f t="shared" si="1018"/>
        <v>1.6003891384009761</v>
      </c>
      <c r="T388" s="6">
        <f t="shared" si="1018"/>
        <v>1.0960438534483721</v>
      </c>
      <c r="U388" s="6">
        <f t="shared" si="1018"/>
        <v>23.994531640367171</v>
      </c>
      <c r="V388" s="6">
        <f t="shared" si="1018"/>
        <v>13.684781153882183</v>
      </c>
      <c r="W388" s="6">
        <f t="shared" si="1018"/>
        <v>115.6493152006404</v>
      </c>
      <c r="X388">
        <v>10</v>
      </c>
      <c r="Z388" t="s">
        <v>78</v>
      </c>
      <c r="AA388">
        <f t="shared" ref="AA388:AA395" si="1019">C388/$X388*1000000</f>
        <v>1052781.8083638703</v>
      </c>
      <c r="AB388">
        <f t="shared" si="996"/>
        <v>282.92778392523519</v>
      </c>
      <c r="AC388">
        <f t="shared" si="997"/>
        <v>110209.96836840772</v>
      </c>
      <c r="AD388">
        <f t="shared" si="998"/>
        <v>39307.761672605178</v>
      </c>
      <c r="AE388">
        <f t="shared" si="999"/>
        <v>119587.46660932469</v>
      </c>
      <c r="AF388">
        <f t="shared" si="1000"/>
        <v>1504461.8667157402</v>
      </c>
      <c r="AG388">
        <f t="shared" si="1001"/>
        <v>2368308.0284661041</v>
      </c>
      <c r="AH388">
        <f t="shared" si="1002"/>
        <v>736508.66903376172</v>
      </c>
      <c r="AI388">
        <f t="shared" si="1003"/>
        <v>1746422.1316091463</v>
      </c>
      <c r="AJ388">
        <f t="shared" si="1004"/>
        <v>529773.18502846034</v>
      </c>
      <c r="AK388">
        <f t="shared" si="1005"/>
        <v>2954798.8004387519</v>
      </c>
      <c r="AL388">
        <f t="shared" si="1006"/>
        <v>3982212.0023952443</v>
      </c>
      <c r="AM388">
        <f t="shared" si="1007"/>
        <v>10862046.00207188</v>
      </c>
      <c r="AN388">
        <f t="shared" si="1008"/>
        <v>103356.02117937274</v>
      </c>
      <c r="AO388">
        <f t="shared" si="1009"/>
        <v>244434.53451085725</v>
      </c>
      <c r="AP388">
        <f t="shared" si="1010"/>
        <v>1343002.7270786362</v>
      </c>
      <c r="AQ388">
        <f t="shared" si="1011"/>
        <v>160038.91384009761</v>
      </c>
      <c r="AR388">
        <f t="shared" si="1012"/>
        <v>109604.38534483721</v>
      </c>
      <c r="AS388">
        <f t="shared" si="1013"/>
        <v>2399453.1640367168</v>
      </c>
      <c r="AT388">
        <f t="shared" si="1015"/>
        <v>1368478.1153882181</v>
      </c>
      <c r="AU388">
        <f t="shared" si="1016"/>
        <v>11564931.520064039</v>
      </c>
    </row>
    <row r="389" spans="1:47">
      <c r="A389" s="3" t="s">
        <v>79</v>
      </c>
      <c r="B389" s="5">
        <v>7773</v>
      </c>
      <c r="C389" s="6">
        <f>$B$389*C396</f>
        <v>188.990138485274</v>
      </c>
      <c r="D389" s="6">
        <f t="shared" ref="D389:W389" si="1020">$B$389*D396</f>
        <v>5.0789784398403079E-2</v>
      </c>
      <c r="E389" s="6">
        <f t="shared" si="1020"/>
        <v>19.784343744287138</v>
      </c>
      <c r="F389" s="6">
        <f t="shared" si="1020"/>
        <v>7.0563332905579683</v>
      </c>
      <c r="G389" s="6">
        <f t="shared" si="1020"/>
        <v>21.46774544929055</v>
      </c>
      <c r="H389" s="6">
        <f t="shared" si="1020"/>
        <v>270.07348937601495</v>
      </c>
      <c r="I389" s="6">
        <f t="shared" si="1020"/>
        <v>425.14684307776048</v>
      </c>
      <c r="J389" s="6">
        <f t="shared" si="1020"/>
        <v>132.21436222631476</v>
      </c>
      <c r="K389" s="6">
        <f t="shared" si="1020"/>
        <v>313.50898912235317</v>
      </c>
      <c r="L389" s="6">
        <f t="shared" si="1020"/>
        <v>95.102239427857327</v>
      </c>
      <c r="M389" s="6">
        <f t="shared" si="1020"/>
        <v>530.43074078084112</v>
      </c>
      <c r="N389" s="6">
        <f t="shared" si="1020"/>
        <v>714.86683359395465</v>
      </c>
      <c r="O389" s="6">
        <f t="shared" si="1020"/>
        <v>1949.9003134897164</v>
      </c>
      <c r="P389" s="6">
        <f t="shared" si="1020"/>
        <v>18.553957335502638</v>
      </c>
      <c r="Q389" s="6">
        <f t="shared" si="1020"/>
        <v>43.879668285286222</v>
      </c>
      <c r="R389" s="6">
        <f t="shared" si="1020"/>
        <v>241.08915005963598</v>
      </c>
      <c r="S389" s="6">
        <f t="shared" si="1020"/>
        <v>28.729387466029532</v>
      </c>
      <c r="T389" s="6">
        <f t="shared" si="1020"/>
        <v>19.675632500818004</v>
      </c>
      <c r="U389" s="6">
        <f t="shared" si="1020"/>
        <v>430.73786244936264</v>
      </c>
      <c r="V389" s="6">
        <f t="shared" si="1020"/>
        <v>245.66236468620372</v>
      </c>
      <c r="W389" s="6">
        <f t="shared" si="1020"/>
        <v>2076.0788153685403</v>
      </c>
      <c r="X389">
        <v>0.5</v>
      </c>
      <c r="Z389" t="s">
        <v>79</v>
      </c>
      <c r="AA389">
        <f t="shared" si="1019"/>
        <v>377980276.97054803</v>
      </c>
      <c r="AB389">
        <f t="shared" si="996"/>
        <v>101579.56879680615</v>
      </c>
      <c r="AC389">
        <f t="shared" si="997"/>
        <v>39568687.488574274</v>
      </c>
      <c r="AD389">
        <f t="shared" si="998"/>
        <v>14112666.581115937</v>
      </c>
      <c r="AE389">
        <f t="shared" si="999"/>
        <v>42935490.898581102</v>
      </c>
      <c r="AF389">
        <f t="shared" si="1000"/>
        <v>540146978.7520299</v>
      </c>
      <c r="AG389">
        <f t="shared" si="1001"/>
        <v>850293686.15552092</v>
      </c>
      <c r="AH389">
        <f t="shared" si="1002"/>
        <v>264428724.45262954</v>
      </c>
      <c r="AI389">
        <f t="shared" si="1003"/>
        <v>627017978.24470639</v>
      </c>
      <c r="AJ389">
        <f t="shared" si="1004"/>
        <v>190204478.85571465</v>
      </c>
      <c r="AK389">
        <f t="shared" si="1005"/>
        <v>1060861481.5616822</v>
      </c>
      <c r="AL389">
        <f t="shared" si="1006"/>
        <v>1429733667.1879094</v>
      </c>
      <c r="AM389">
        <f t="shared" si="1007"/>
        <v>3899800626.9794326</v>
      </c>
      <c r="AN389">
        <f t="shared" si="1008"/>
        <v>37107914.671005279</v>
      </c>
      <c r="AO389">
        <f t="shared" si="1009"/>
        <v>87759336.570572451</v>
      </c>
      <c r="AP389">
        <f t="shared" si="1010"/>
        <v>482178300.11927199</v>
      </c>
      <c r="AQ389">
        <f t="shared" si="1011"/>
        <v>57458774.932059065</v>
      </c>
      <c r="AR389">
        <f t="shared" si="1012"/>
        <v>39351265.001636006</v>
      </c>
      <c r="AS389">
        <f t="shared" si="1013"/>
        <v>861475724.89872527</v>
      </c>
      <c r="AT389">
        <f t="shared" si="1015"/>
        <v>491324729.37240744</v>
      </c>
      <c r="AU389">
        <f t="shared" si="1016"/>
        <v>4152157630.7370806</v>
      </c>
    </row>
    <row r="390" spans="1:47">
      <c r="A390" s="3" t="s">
        <v>80</v>
      </c>
      <c r="B390" s="5">
        <v>4060</v>
      </c>
      <c r="C390" s="6">
        <f>$B$390*C396</f>
        <v>98.713490576381375</v>
      </c>
      <c r="D390" s="6">
        <f t="shared" ref="D390:W390" si="1021">$B$390*D396</f>
        <v>2.6528563573590184E-2</v>
      </c>
      <c r="E390" s="6">
        <f t="shared" si="1021"/>
        <v>10.333775325074718</v>
      </c>
      <c r="F390" s="6">
        <f t="shared" si="1021"/>
        <v>3.6856700321195617</v>
      </c>
      <c r="G390" s="6">
        <f t="shared" si="1021"/>
        <v>11.213051141659543</v>
      </c>
      <c r="H390" s="6">
        <f t="shared" si="1021"/>
        <v>141.06501567819643</v>
      </c>
      <c r="I390" s="6">
        <f t="shared" si="1021"/>
        <v>222.06306225340376</v>
      </c>
      <c r="J390" s="6">
        <f t="shared" si="1021"/>
        <v>69.0583186207176</v>
      </c>
      <c r="K390" s="6">
        <f t="shared" si="1021"/>
        <v>163.75228301000305</v>
      </c>
      <c r="L390" s="6">
        <f t="shared" si="1021"/>
        <v>49.673882938003445</v>
      </c>
      <c r="M390" s="6">
        <f t="shared" si="1021"/>
        <v>277.05503763929175</v>
      </c>
      <c r="N390" s="6">
        <f t="shared" si="1021"/>
        <v>373.38985518994673</v>
      </c>
      <c r="O390" s="6">
        <f t="shared" si="1021"/>
        <v>1018.4735974229061</v>
      </c>
      <c r="P390" s="6">
        <f t="shared" si="1021"/>
        <v>9.6911188449943033</v>
      </c>
      <c r="Q390" s="6">
        <f t="shared" si="1021"/>
        <v>22.919265822496083</v>
      </c>
      <c r="R390" s="6">
        <f t="shared" si="1021"/>
        <v>125.92589080691137</v>
      </c>
      <c r="S390" s="6">
        <f t="shared" si="1021"/>
        <v>15.0059582030207</v>
      </c>
      <c r="T390" s="6">
        <f t="shared" si="1021"/>
        <v>10.276993175520532</v>
      </c>
      <c r="U390" s="6">
        <f t="shared" si="1021"/>
        <v>224.983368267646</v>
      </c>
      <c r="V390" s="6">
        <f t="shared" si="1021"/>
        <v>128.31457617727867</v>
      </c>
      <c r="W390" s="6">
        <f t="shared" si="1021"/>
        <v>1084.3792603108545</v>
      </c>
      <c r="X390">
        <v>0.5</v>
      </c>
      <c r="Z390" t="s">
        <v>80</v>
      </c>
      <c r="AA390">
        <f t="shared" si="1019"/>
        <v>197426981.15276274</v>
      </c>
      <c r="AB390">
        <f t="shared" si="996"/>
        <v>53057.12714718037</v>
      </c>
      <c r="AC390">
        <f t="shared" si="997"/>
        <v>20667550.650149439</v>
      </c>
      <c r="AD390">
        <f t="shared" si="998"/>
        <v>7371340.0642391229</v>
      </c>
      <c r="AE390">
        <f t="shared" si="999"/>
        <v>22426102.283319086</v>
      </c>
      <c r="AF390">
        <f t="shared" si="1000"/>
        <v>282130031.35639286</v>
      </c>
      <c r="AG390">
        <f t="shared" si="1001"/>
        <v>444126124.50680751</v>
      </c>
      <c r="AH390">
        <f t="shared" si="1002"/>
        <v>138116637.2414352</v>
      </c>
      <c r="AI390">
        <f t="shared" si="1003"/>
        <v>327504566.02000612</v>
      </c>
      <c r="AJ390">
        <f t="shared" si="1004"/>
        <v>99347765.876006886</v>
      </c>
      <c r="AK390">
        <f t="shared" si="1005"/>
        <v>554110075.27858353</v>
      </c>
      <c r="AL390">
        <f t="shared" si="1006"/>
        <v>746779710.37989342</v>
      </c>
      <c r="AM390">
        <f t="shared" si="1007"/>
        <v>2036947194.8458121</v>
      </c>
      <c r="AN390">
        <f t="shared" si="1008"/>
        <v>19382237.689988606</v>
      </c>
      <c r="AO390">
        <f t="shared" si="1009"/>
        <v>45838531.644992165</v>
      </c>
      <c r="AP390">
        <f t="shared" si="1010"/>
        <v>251851781.61382273</v>
      </c>
      <c r="AQ390">
        <f t="shared" si="1011"/>
        <v>30011916.406041402</v>
      </c>
      <c r="AR390">
        <f t="shared" si="1012"/>
        <v>20553986.351041064</v>
      </c>
      <c r="AS390">
        <f t="shared" si="1013"/>
        <v>449966736.53529203</v>
      </c>
      <c r="AT390">
        <f t="shared" si="1015"/>
        <v>256629152.35455734</v>
      </c>
      <c r="AU390">
        <f t="shared" si="1016"/>
        <v>2168758520.6217089</v>
      </c>
    </row>
    <row r="391" spans="1:47">
      <c r="A391" s="3" t="s">
        <v>81</v>
      </c>
      <c r="B391" s="5">
        <v>35</v>
      </c>
      <c r="C391" s="6">
        <f>$B$391*C396</f>
        <v>0.85097836703777052</v>
      </c>
      <c r="D391" s="6">
        <f t="shared" ref="D391:W391" si="1022">$B$391*D396</f>
        <v>2.286945135654326E-4</v>
      </c>
      <c r="E391" s="6">
        <f t="shared" si="1022"/>
        <v>8.9084270043747568E-2</v>
      </c>
      <c r="F391" s="6">
        <f t="shared" si="1022"/>
        <v>3.1773017518272086E-2</v>
      </c>
      <c r="G391" s="6">
        <f t="shared" si="1022"/>
        <v>9.6664233979823641E-2</v>
      </c>
      <c r="H391" s="6">
        <f t="shared" si="1022"/>
        <v>1.2160777213637624</v>
      </c>
      <c r="I391" s="6">
        <f t="shared" si="1022"/>
        <v>1.9143367435638257</v>
      </c>
      <c r="J391" s="6">
        <f t="shared" si="1022"/>
        <v>0.59533033293722071</v>
      </c>
      <c r="K391" s="6">
        <f t="shared" si="1022"/>
        <v>1.4116576121551987</v>
      </c>
      <c r="L391" s="6">
        <f t="shared" si="1022"/>
        <v>0.42822312877589175</v>
      </c>
      <c r="M391" s="6">
        <f t="shared" si="1022"/>
        <v>2.3884054968904462</v>
      </c>
      <c r="N391" s="6">
        <f t="shared" si="1022"/>
        <v>3.2188780619822994</v>
      </c>
      <c r="O391" s="6">
        <f t="shared" si="1022"/>
        <v>8.7799448053698796</v>
      </c>
      <c r="P391" s="6">
        <f t="shared" si="1022"/>
        <v>8.3544127974088819E-2</v>
      </c>
      <c r="Q391" s="6">
        <f t="shared" si="1022"/>
        <v>0.19757987778013866</v>
      </c>
      <c r="R391" s="6">
        <f t="shared" si="1022"/>
        <v>1.0855680241975119</v>
      </c>
      <c r="S391" s="6">
        <f t="shared" si="1022"/>
        <v>0.12936170864673016</v>
      </c>
      <c r="T391" s="6">
        <f t="shared" si="1022"/>
        <v>8.8594768754487352E-2</v>
      </c>
      <c r="U391" s="6">
        <f t="shared" si="1022"/>
        <v>1.9395117954107415</v>
      </c>
      <c r="V391" s="6">
        <f t="shared" si="1022"/>
        <v>1.1061601394592988</v>
      </c>
      <c r="W391" s="6">
        <f t="shared" si="1022"/>
        <v>9.3480970716452987</v>
      </c>
      <c r="X391">
        <v>0.05</v>
      </c>
      <c r="Z391" t="s">
        <v>81</v>
      </c>
      <c r="AA391">
        <f t="shared" si="1019"/>
        <v>17019567.340755407</v>
      </c>
      <c r="AB391">
        <f t="shared" si="996"/>
        <v>4573.8902713086518</v>
      </c>
      <c r="AC391">
        <f t="shared" si="997"/>
        <v>1781685.4008749512</v>
      </c>
      <c r="AD391">
        <f t="shared" si="998"/>
        <v>635460.35036544164</v>
      </c>
      <c r="AE391">
        <f t="shared" si="999"/>
        <v>1933284.6795964728</v>
      </c>
      <c r="AF391">
        <f t="shared" si="1000"/>
        <v>24321554.427275244</v>
      </c>
      <c r="AG391">
        <f t="shared" si="1001"/>
        <v>38286734.871276505</v>
      </c>
      <c r="AH391">
        <f t="shared" si="1002"/>
        <v>11906606.658744413</v>
      </c>
      <c r="AI391">
        <f t="shared" si="1003"/>
        <v>28233152.243103974</v>
      </c>
      <c r="AJ391">
        <f t="shared" si="1004"/>
        <v>8564462.5755178351</v>
      </c>
      <c r="AK391">
        <f t="shared" si="1005"/>
        <v>47768109.937808923</v>
      </c>
      <c r="AL391">
        <f t="shared" si="1006"/>
        <v>64377561.239645988</v>
      </c>
      <c r="AM391">
        <f t="shared" si="1007"/>
        <v>175598896.10739759</v>
      </c>
      <c r="AN391">
        <f t="shared" si="1008"/>
        <v>1670882.5594817763</v>
      </c>
      <c r="AO391">
        <f t="shared" si="1009"/>
        <v>3951597.5556027731</v>
      </c>
      <c r="AP391">
        <f t="shared" si="1010"/>
        <v>21711360.483950239</v>
      </c>
      <c r="AQ391">
        <f t="shared" si="1011"/>
        <v>2587234.1729346029</v>
      </c>
      <c r="AR391">
        <f t="shared" si="1012"/>
        <v>1771895.3750897471</v>
      </c>
      <c r="AS391">
        <f t="shared" si="1013"/>
        <v>38790235.908214822</v>
      </c>
      <c r="AT391">
        <f t="shared" si="1015"/>
        <v>22123202.789185975</v>
      </c>
      <c r="AU391">
        <f t="shared" si="1016"/>
        <v>186961941.43290597</v>
      </c>
    </row>
    <row r="392" spans="1:47">
      <c r="A392" s="3" t="s">
        <v>82</v>
      </c>
      <c r="B392" s="5">
        <v>444</v>
      </c>
      <c r="C392" s="6">
        <f>$B$392*C396</f>
        <v>10.79526842756486</v>
      </c>
      <c r="D392" s="6">
        <f t="shared" ref="D392:W392" si="1023">$B$392*D396</f>
        <v>2.9011532578014881E-3</v>
      </c>
      <c r="E392" s="6">
        <f t="shared" si="1023"/>
        <v>1.1300975971263978</v>
      </c>
      <c r="F392" s="6">
        <f t="shared" si="1023"/>
        <v>0.40306342223179442</v>
      </c>
      <c r="G392" s="6">
        <f t="shared" si="1023"/>
        <v>1.2262548539154772</v>
      </c>
      <c r="H392" s="6">
        <f t="shared" si="1023"/>
        <v>15.426814522443156</v>
      </c>
      <c r="I392" s="6">
        <f t="shared" si="1023"/>
        <v>24.284728975495387</v>
      </c>
      <c r="J392" s="6">
        <f t="shared" si="1023"/>
        <v>7.5521905092607424</v>
      </c>
      <c r="K392" s="6">
        <f t="shared" si="1023"/>
        <v>17.907885137054521</v>
      </c>
      <c r="L392" s="6">
        <f t="shared" si="1023"/>
        <v>5.4323162621855978</v>
      </c>
      <c r="M392" s="6">
        <f t="shared" si="1023"/>
        <v>30.298629731981659</v>
      </c>
      <c r="N392" s="6">
        <f t="shared" si="1023"/>
        <v>40.833767414861164</v>
      </c>
      <c r="O392" s="6">
        <f t="shared" si="1023"/>
        <v>111.37987124526362</v>
      </c>
      <c r="P392" s="6">
        <f t="shared" si="1023"/>
        <v>1.059816937728441</v>
      </c>
      <c r="Q392" s="6">
        <f t="shared" si="1023"/>
        <v>2.5064418781251874</v>
      </c>
      <c r="R392" s="6">
        <f t="shared" si="1023"/>
        <v>13.771205792677007</v>
      </c>
      <c r="S392" s="6">
        <f t="shared" si="1023"/>
        <v>1.6410456754042342</v>
      </c>
      <c r="T392" s="6">
        <f t="shared" si="1023"/>
        <v>1.1238879236283537</v>
      </c>
      <c r="U392" s="6">
        <f t="shared" si="1023"/>
        <v>24.604092490353406</v>
      </c>
      <c r="V392" s="6">
        <f t="shared" si="1023"/>
        <v>14.032431483426533</v>
      </c>
      <c r="W392" s="6">
        <f t="shared" si="1023"/>
        <v>118.58728856601464</v>
      </c>
      <c r="X392">
        <v>0.1</v>
      </c>
      <c r="Z392" t="s">
        <v>82</v>
      </c>
      <c r="AA392">
        <f t="shared" si="1019"/>
        <v>107952684.27564859</v>
      </c>
      <c r="AB392">
        <f t="shared" si="996"/>
        <v>29011.532578014878</v>
      </c>
      <c r="AC392">
        <f t="shared" si="997"/>
        <v>11300975.971263977</v>
      </c>
      <c r="AD392">
        <f t="shared" si="998"/>
        <v>4030634.2223179438</v>
      </c>
      <c r="AE392">
        <f t="shared" si="999"/>
        <v>12262548.539154772</v>
      </c>
      <c r="AF392">
        <f t="shared" si="1000"/>
        <v>154268145.22443154</v>
      </c>
      <c r="AG392">
        <f t="shared" si="1001"/>
        <v>242847289.75495386</v>
      </c>
      <c r="AH392">
        <f t="shared" si="1002"/>
        <v>75521905.092607424</v>
      </c>
      <c r="AI392">
        <f t="shared" si="1003"/>
        <v>179078851.37054521</v>
      </c>
      <c r="AJ392">
        <f t="shared" si="1004"/>
        <v>54323162.621855982</v>
      </c>
      <c r="AK392">
        <f t="shared" si="1005"/>
        <v>302986297.31981659</v>
      </c>
      <c r="AL392">
        <f t="shared" si="1006"/>
        <v>408337674.14861161</v>
      </c>
      <c r="AM392">
        <f t="shared" si="1007"/>
        <v>1113798712.452636</v>
      </c>
      <c r="AN392">
        <f t="shared" si="1008"/>
        <v>10598169.377284409</v>
      </c>
      <c r="AO392">
        <f t="shared" si="1009"/>
        <v>25064418.781251874</v>
      </c>
      <c r="AP392">
        <f t="shared" si="1010"/>
        <v>137712057.92677006</v>
      </c>
      <c r="AQ392">
        <f t="shared" si="1011"/>
        <v>16410456.75404234</v>
      </c>
      <c r="AR392">
        <f t="shared" si="1012"/>
        <v>11238879.236283535</v>
      </c>
      <c r="AS392">
        <f t="shared" si="1013"/>
        <v>246040924.90353402</v>
      </c>
      <c r="AT392">
        <f t="shared" si="1015"/>
        <v>140324314.83426532</v>
      </c>
      <c r="AU392">
        <f t="shared" si="1016"/>
        <v>1185872885.6601462</v>
      </c>
    </row>
    <row r="393" spans="1:47">
      <c r="A393" s="3" t="s">
        <v>83</v>
      </c>
      <c r="B393" s="5">
        <v>8177</v>
      </c>
      <c r="C393" s="6">
        <f>$B$393*C396</f>
        <v>198.81286020765285</v>
      </c>
      <c r="D393" s="6">
        <f t="shared" ref="D393:W393" si="1024">$B$393*D396</f>
        <v>5.3429572497844073E-2</v>
      </c>
      <c r="E393" s="6">
        <f t="shared" si="1024"/>
        <v>20.812630747077826</v>
      </c>
      <c r="F393" s="6">
        <f t="shared" si="1024"/>
        <v>7.4230846927688807</v>
      </c>
      <c r="G393" s="6">
        <f t="shared" si="1024"/>
        <v>22.583526892943372</v>
      </c>
      <c r="H393" s="6">
        <f t="shared" si="1024"/>
        <v>284.11050078832812</v>
      </c>
      <c r="I393" s="6">
        <f t="shared" si="1024"/>
        <v>447.24375863204006</v>
      </c>
      <c r="J393" s="6">
        <f t="shared" si="1024"/>
        <v>139.08617521221868</v>
      </c>
      <c r="K393" s="6">
        <f t="shared" si="1024"/>
        <v>329.80355127408745</v>
      </c>
      <c r="L393" s="6">
        <f t="shared" si="1024"/>
        <v>100.04515782858476</v>
      </c>
      <c r="M393" s="6">
        <f t="shared" si="1024"/>
        <v>557.99976423066221</v>
      </c>
      <c r="N393" s="6">
        <f t="shared" si="1024"/>
        <v>752.02188322369318</v>
      </c>
      <c r="O393" s="6">
        <f t="shared" si="1024"/>
        <v>2051.2459621002718</v>
      </c>
      <c r="P393" s="6">
        <f t="shared" si="1024"/>
        <v>19.518295269832123</v>
      </c>
      <c r="Q393" s="6">
        <f t="shared" si="1024"/>
        <v>46.160304588805538</v>
      </c>
      <c r="R393" s="6">
        <f t="shared" si="1024"/>
        <v>253.61970668180155</v>
      </c>
      <c r="S393" s="6">
        <f t="shared" si="1024"/>
        <v>30.222591188694647</v>
      </c>
      <c r="T393" s="6">
        <f t="shared" si="1024"/>
        <v>20.698269260155516</v>
      </c>
      <c r="U393" s="6">
        <f t="shared" si="1024"/>
        <v>453.12537003067524</v>
      </c>
      <c r="V393" s="6">
        <f t="shared" si="1024"/>
        <v>258.43061315310536</v>
      </c>
      <c r="W393" s="6">
        <f t="shared" si="1024"/>
        <v>2183.9825644241027</v>
      </c>
      <c r="X393">
        <v>1.5</v>
      </c>
      <c r="Z393" t="s">
        <v>83</v>
      </c>
      <c r="AA393">
        <f t="shared" si="1019"/>
        <v>132541906.80510189</v>
      </c>
      <c r="AB393">
        <f t="shared" si="996"/>
        <v>35619.714998562718</v>
      </c>
      <c r="AC393">
        <f t="shared" si="997"/>
        <v>13875087.16471855</v>
      </c>
      <c r="AD393">
        <f t="shared" si="998"/>
        <v>4948723.1285125874</v>
      </c>
      <c r="AE393">
        <f t="shared" si="999"/>
        <v>15055684.595295582</v>
      </c>
      <c r="AF393">
        <f t="shared" si="1000"/>
        <v>189407000.52555209</v>
      </c>
      <c r="AG393">
        <f t="shared" si="1001"/>
        <v>298162505.75469339</v>
      </c>
      <c r="AH393">
        <f t="shared" si="1002"/>
        <v>92724116.808145776</v>
      </c>
      <c r="AI393">
        <f t="shared" si="1003"/>
        <v>219869034.18272495</v>
      </c>
      <c r="AJ393">
        <f t="shared" si="1004"/>
        <v>66696771.885723181</v>
      </c>
      <c r="AK393">
        <f t="shared" si="1005"/>
        <v>371999842.82044148</v>
      </c>
      <c r="AL393">
        <f t="shared" si="1006"/>
        <v>501347922.14912879</v>
      </c>
      <c r="AM393">
        <f t="shared" si="1007"/>
        <v>1367497308.0668478</v>
      </c>
      <c r="AN393">
        <f t="shared" si="1008"/>
        <v>13012196.846554749</v>
      </c>
      <c r="AO393">
        <f t="shared" si="1009"/>
        <v>30773536.392537024</v>
      </c>
      <c r="AP393">
        <f t="shared" si="1010"/>
        <v>169079804.45453435</v>
      </c>
      <c r="AQ393">
        <f t="shared" si="1011"/>
        <v>20148394.125796434</v>
      </c>
      <c r="AR393">
        <f t="shared" si="1012"/>
        <v>13798846.173437012</v>
      </c>
      <c r="AS393">
        <f t="shared" si="1013"/>
        <v>302083580.02045012</v>
      </c>
      <c r="AT393">
        <f t="shared" si="1015"/>
        <v>172287075.43540359</v>
      </c>
      <c r="AU393">
        <f t="shared" si="1016"/>
        <v>1455988376.2827351</v>
      </c>
    </row>
    <row r="394" spans="1:47">
      <c r="A394" s="3" t="s">
        <v>84</v>
      </c>
      <c r="B394" s="5">
        <v>2724</v>
      </c>
      <c r="C394" s="6">
        <f>$B$394*C396</f>
        <v>66.230430623168189</v>
      </c>
      <c r="D394" s="6">
        <f t="shared" ref="D394:W394" si="1025">$B$394*D396</f>
        <v>1.7798967284349668E-2</v>
      </c>
      <c r="E394" s="6">
        <f t="shared" si="1025"/>
        <v>6.9333014742619534</v>
      </c>
      <c r="F394" s="6">
        <f t="shared" si="1025"/>
        <v>2.4728485634220903</v>
      </c>
      <c r="G394" s="6">
        <f t="shared" si="1025"/>
        <v>7.5232392388868465</v>
      </c>
      <c r="H394" s="6">
        <f t="shared" si="1025"/>
        <v>94.64559179985396</v>
      </c>
      <c r="I394" s="6">
        <f t="shared" si="1025"/>
        <v>148.99009398479603</v>
      </c>
      <c r="J394" s="6">
        <f t="shared" si="1025"/>
        <v>46.33370934059969</v>
      </c>
      <c r="K394" s="6">
        <f t="shared" si="1025"/>
        <v>109.86729530030748</v>
      </c>
      <c r="L394" s="6">
        <f t="shared" si="1025"/>
        <v>33.327994365300832</v>
      </c>
      <c r="M394" s="6">
        <f t="shared" si="1025"/>
        <v>185.88618781513074</v>
      </c>
      <c r="N394" s="6">
        <f t="shared" si="1025"/>
        <v>250.52068116685095</v>
      </c>
      <c r="O394" s="6">
        <f t="shared" si="1025"/>
        <v>683.33056142364433</v>
      </c>
      <c r="P394" s="6">
        <f t="shared" si="1025"/>
        <v>6.5021201314690842</v>
      </c>
      <c r="Q394" s="6">
        <f t="shared" si="1025"/>
        <v>15.377359630659933</v>
      </c>
      <c r="R394" s="6">
        <f t="shared" si="1025"/>
        <v>84.488208511829214</v>
      </c>
      <c r="S394" s="6">
        <f t="shared" si="1025"/>
        <v>10.068036981534085</v>
      </c>
      <c r="T394" s="6">
        <f t="shared" si="1025"/>
        <v>6.8952042882063864</v>
      </c>
      <c r="U394" s="6">
        <f t="shared" si="1025"/>
        <v>150.94943230568171</v>
      </c>
      <c r="V394" s="6">
        <f t="shared" si="1025"/>
        <v>86.090863425346569</v>
      </c>
      <c r="W394" s="6">
        <f t="shared" si="1025"/>
        <v>727.5490406617655</v>
      </c>
      <c r="X394">
        <v>1</v>
      </c>
      <c r="Z394" t="s">
        <v>84</v>
      </c>
      <c r="AA394">
        <f t="shared" si="1019"/>
        <v>66230430.623168193</v>
      </c>
      <c r="AB394">
        <f t="shared" si="996"/>
        <v>17798.967284349666</v>
      </c>
      <c r="AC394">
        <f t="shared" si="997"/>
        <v>6933301.4742619535</v>
      </c>
      <c r="AD394">
        <f t="shared" si="998"/>
        <v>2472848.5634220904</v>
      </c>
      <c r="AE394">
        <f t="shared" si="999"/>
        <v>7523239.2388868462</v>
      </c>
      <c r="AF394">
        <f t="shared" si="1000"/>
        <v>94645591.799853966</v>
      </c>
      <c r="AG394">
        <f t="shared" si="1001"/>
        <v>148990093.98479605</v>
      </c>
      <c r="AH394">
        <f t="shared" si="1002"/>
        <v>46333709.340599686</v>
      </c>
      <c r="AI394">
        <f t="shared" si="1003"/>
        <v>109867295.30030748</v>
      </c>
      <c r="AJ394">
        <f t="shared" si="1004"/>
        <v>33327994.36530083</v>
      </c>
      <c r="AK394">
        <f t="shared" si="1005"/>
        <v>185886187.81513074</v>
      </c>
      <c r="AL394">
        <f t="shared" si="1006"/>
        <v>250520681.16685095</v>
      </c>
      <c r="AM394">
        <f t="shared" si="1007"/>
        <v>683330561.4236443</v>
      </c>
      <c r="AN394">
        <f t="shared" si="1008"/>
        <v>6502120.1314690839</v>
      </c>
      <c r="AO394">
        <f t="shared" si="1009"/>
        <v>15377359.630659934</v>
      </c>
      <c r="AP394">
        <f t="shared" si="1010"/>
        <v>84488208.511829212</v>
      </c>
      <c r="AQ394">
        <f t="shared" si="1011"/>
        <v>10068036.981534086</v>
      </c>
      <c r="AR394">
        <f t="shared" si="1012"/>
        <v>6895204.2882063864</v>
      </c>
      <c r="AS394">
        <f t="shared" si="1013"/>
        <v>150949432.30568171</v>
      </c>
      <c r="AT394">
        <f t="shared" si="1015"/>
        <v>86090863.425346568</v>
      </c>
      <c r="AU394">
        <f t="shared" si="1016"/>
        <v>727549040.66176546</v>
      </c>
    </row>
    <row r="395" spans="1:47">
      <c r="A395" s="3" t="s">
        <v>85</v>
      </c>
      <c r="B395" s="5">
        <v>936</v>
      </c>
      <c r="C395">
        <f>$B$395*C396</f>
        <v>22.757592901352947</v>
      </c>
      <c r="D395">
        <f t="shared" ref="D395:W395" si="1026">$B$395*D396</f>
        <v>6.115944705635569E-3</v>
      </c>
      <c r="E395">
        <f t="shared" si="1026"/>
        <v>2.3823679074556492</v>
      </c>
      <c r="F395">
        <f t="shared" si="1026"/>
        <v>0.84970126848864769</v>
      </c>
      <c r="G395">
        <f t="shared" si="1026"/>
        <v>2.585077800146141</v>
      </c>
      <c r="H395">
        <f t="shared" si="1026"/>
        <v>32.52139277704233</v>
      </c>
      <c r="I395">
        <f t="shared" si="1026"/>
        <v>51.194834056449736</v>
      </c>
      <c r="J395">
        <f t="shared" si="1026"/>
        <v>15.920834046549674</v>
      </c>
      <c r="K395">
        <f t="shared" si="1026"/>
        <v>37.751757856493313</v>
      </c>
      <c r="L395">
        <f t="shared" si="1026"/>
        <v>11.451909958120991</v>
      </c>
      <c r="M395">
        <f t="shared" si="1026"/>
        <v>63.872787002555931</v>
      </c>
      <c r="N395">
        <f t="shared" si="1026"/>
        <v>86.081996171869491</v>
      </c>
      <c r="O395">
        <f t="shared" si="1026"/>
        <v>234.80080965217735</v>
      </c>
      <c r="P395">
        <f t="shared" si="1026"/>
        <v>2.2342086795356324</v>
      </c>
      <c r="Q395">
        <f t="shared" si="1026"/>
        <v>5.2838504457774222</v>
      </c>
      <c r="R395">
        <f t="shared" si="1026"/>
        <v>29.031190589967746</v>
      </c>
      <c r="S395">
        <f t="shared" si="1026"/>
        <v>3.4595016940954126</v>
      </c>
      <c r="T395">
        <f t="shared" si="1026"/>
        <v>2.3692772444057186</v>
      </c>
      <c r="U395">
        <f t="shared" si="1026"/>
        <v>51.868086871555832</v>
      </c>
      <c r="V395">
        <f t="shared" si="1026"/>
        <v>29.581882586682962</v>
      </c>
      <c r="W395">
        <f t="shared" si="1026"/>
        <v>249.9948245445714</v>
      </c>
      <c r="X395">
        <v>0.5</v>
      </c>
      <c r="Z395" t="s">
        <v>167</v>
      </c>
      <c r="AA395">
        <f t="shared" si="1019"/>
        <v>45515185.802705891</v>
      </c>
      <c r="AB395">
        <f t="shared" si="996"/>
        <v>12231.889411271139</v>
      </c>
      <c r="AC395">
        <f t="shared" si="997"/>
        <v>4764735.8149112985</v>
      </c>
      <c r="AD395">
        <f t="shared" si="998"/>
        <v>1699402.5369772953</v>
      </c>
      <c r="AE395">
        <f t="shared" si="999"/>
        <v>5170155.6002922822</v>
      </c>
      <c r="AF395">
        <f t="shared" si="1000"/>
        <v>65042785.554084659</v>
      </c>
      <c r="AG395">
        <f t="shared" si="1001"/>
        <v>102389668.11289947</v>
      </c>
      <c r="AH395">
        <f t="shared" si="1002"/>
        <v>31841668.093099348</v>
      </c>
      <c r="AI395">
        <f t="shared" si="1003"/>
        <v>75503515.712986633</v>
      </c>
      <c r="AJ395">
        <f t="shared" si="1004"/>
        <v>22903819.916241981</v>
      </c>
      <c r="AK395">
        <f t="shared" si="1005"/>
        <v>127745574.00511186</v>
      </c>
      <c r="AL395">
        <f t="shared" si="1006"/>
        <v>172163992.34373897</v>
      </c>
      <c r="AM395">
        <f t="shared" si="1007"/>
        <v>469601619.30435473</v>
      </c>
      <c r="AN395">
        <f t="shared" si="1008"/>
        <v>4468417.359071265</v>
      </c>
      <c r="AO395">
        <f t="shared" si="1009"/>
        <v>10567700.891554844</v>
      </c>
      <c r="AP395">
        <f t="shared" si="1010"/>
        <v>58062381.179935493</v>
      </c>
      <c r="AQ395">
        <f t="shared" si="1011"/>
        <v>6919003.3881908255</v>
      </c>
      <c r="AR395">
        <f t="shared" si="1012"/>
        <v>4738554.488811437</v>
      </c>
      <c r="AS395">
        <f t="shared" si="1013"/>
        <v>103736173.74311167</v>
      </c>
      <c r="AT395">
        <f t="shared" si="1015"/>
        <v>59163765.173365921</v>
      </c>
      <c r="AU395">
        <f t="shared" si="1016"/>
        <v>499989649.0891428</v>
      </c>
    </row>
    <row r="396" spans="1:47">
      <c r="A396" s="3" t="s">
        <v>161</v>
      </c>
      <c r="B396" s="5"/>
      <c r="C396">
        <v>2.4313667629650586E-2</v>
      </c>
      <c r="D396">
        <v>6.5341289590123603E-6</v>
      </c>
      <c r="E396">
        <v>2.5452648583927876E-3</v>
      </c>
      <c r="F396">
        <v>9.0780050052205951E-4</v>
      </c>
      <c r="G396">
        <v>2.7618352565663899E-3</v>
      </c>
      <c r="H396">
        <v>3.474507775325035E-2</v>
      </c>
      <c r="I396">
        <v>5.4695335530395017E-2</v>
      </c>
      <c r="J396">
        <v>1.7009438083920591E-2</v>
      </c>
      <c r="K396">
        <v>4.0333074633005679E-2</v>
      </c>
      <c r="L396">
        <v>1.223494653645405E-2</v>
      </c>
      <c r="M396">
        <v>6.8240157054012748E-2</v>
      </c>
      <c r="N396">
        <v>9.1967944628065693E-2</v>
      </c>
      <c r="O396">
        <v>0.25085556586771085</v>
      </c>
      <c r="P396">
        <v>2.3869750849739662E-3</v>
      </c>
      <c r="Q396">
        <v>5.6451393651468186E-3</v>
      </c>
      <c r="R396">
        <v>3.1016229262786053E-2</v>
      </c>
      <c r="S396">
        <v>3.6960488184780049E-3</v>
      </c>
      <c r="T396">
        <v>2.531279107271067E-3</v>
      </c>
      <c r="U396">
        <v>5.5414622726021184E-2</v>
      </c>
      <c r="V396">
        <v>3.1604575413122823E-2</v>
      </c>
      <c r="W396">
        <v>0.26708848776129424</v>
      </c>
      <c r="Z396" t="s">
        <v>90</v>
      </c>
      <c r="AA396">
        <f>MAX(AA385:AA395)</f>
        <v>6792995599.0480766</v>
      </c>
      <c r="AB396">
        <f t="shared" ref="AB396:AS396" si="1027">MAX(AB385:AB395)</f>
        <v>1825570.2898584632</v>
      </c>
      <c r="AC396">
        <f t="shared" si="1027"/>
        <v>711121548.78636086</v>
      </c>
      <c r="AD396">
        <f t="shared" si="1027"/>
        <v>253630381.84085819</v>
      </c>
      <c r="AE396">
        <f t="shared" si="1027"/>
        <v>771629152.3320837</v>
      </c>
      <c r="AF396">
        <f t="shared" si="1027"/>
        <v>9707427273.4806137</v>
      </c>
      <c r="AG396">
        <f t="shared" si="1027"/>
        <v>15281329793.837063</v>
      </c>
      <c r="AH396">
        <f t="shared" si="1027"/>
        <v>4752266906.2665739</v>
      </c>
      <c r="AI396">
        <f t="shared" si="1027"/>
        <v>11268657721.715456</v>
      </c>
      <c r="AJ396">
        <f t="shared" si="1027"/>
        <v>3418321712.8198967</v>
      </c>
      <c r="AK396">
        <f t="shared" si="1027"/>
        <v>19065617479.320618</v>
      </c>
      <c r="AL396">
        <f t="shared" si="1027"/>
        <v>25694924049.635273</v>
      </c>
      <c r="AM396">
        <f t="shared" si="1027"/>
        <v>70086536547.779724</v>
      </c>
      <c r="AN396">
        <f t="shared" si="1027"/>
        <v>666896968.99087632</v>
      </c>
      <c r="AO396">
        <f t="shared" si="1027"/>
        <v>1577195487.2283697</v>
      </c>
      <c r="AP396">
        <f t="shared" si="1027"/>
        <v>8665624293.7297935</v>
      </c>
      <c r="AQ396">
        <f t="shared" si="1027"/>
        <v>1032639079.3945698</v>
      </c>
      <c r="AR396">
        <f t="shared" si="1027"/>
        <v>707214069.78046346</v>
      </c>
      <c r="AS396">
        <f t="shared" si="1027"/>
        <v>15482291443.423059</v>
      </c>
      <c r="AT396">
        <f>MAX(AT385:AT395)</f>
        <v>8830002324.6723843</v>
      </c>
      <c r="AU396">
        <f>MAX(AU385:AU395)</f>
        <v>74621852595.627991</v>
      </c>
    </row>
    <row r="399" spans="1:47">
      <c r="A399" s="9" t="s">
        <v>182</v>
      </c>
      <c r="C399">
        <v>1</v>
      </c>
      <c r="D399">
        <v>2</v>
      </c>
      <c r="E399">
        <v>3</v>
      </c>
      <c r="F399">
        <v>4</v>
      </c>
      <c r="G399">
        <v>5</v>
      </c>
      <c r="H399">
        <v>6</v>
      </c>
      <c r="I399">
        <v>7</v>
      </c>
      <c r="J399">
        <v>8</v>
      </c>
      <c r="K399">
        <v>9</v>
      </c>
      <c r="L399">
        <v>10</v>
      </c>
      <c r="M399">
        <v>11</v>
      </c>
      <c r="N399">
        <v>12</v>
      </c>
      <c r="O399">
        <v>13</v>
      </c>
      <c r="P399">
        <v>14</v>
      </c>
      <c r="Q399">
        <v>15</v>
      </c>
      <c r="R399">
        <v>16</v>
      </c>
      <c r="S399">
        <v>17</v>
      </c>
      <c r="T399">
        <v>18</v>
      </c>
      <c r="U399">
        <v>19</v>
      </c>
      <c r="V399">
        <v>20</v>
      </c>
      <c r="W399">
        <v>21</v>
      </c>
    </row>
    <row r="400" spans="1:47">
      <c r="A400" t="s">
        <v>91</v>
      </c>
      <c r="C400" t="s">
        <v>0</v>
      </c>
      <c r="D400" t="s">
        <v>1</v>
      </c>
      <c r="E400" t="s">
        <v>2</v>
      </c>
      <c r="F400" t="s">
        <v>3</v>
      </c>
      <c r="G400" t="s">
        <v>4</v>
      </c>
      <c r="H400" t="s">
        <v>5</v>
      </c>
      <c r="I400" t="s">
        <v>54</v>
      </c>
      <c r="J400" t="s">
        <v>7</v>
      </c>
      <c r="K400" t="s">
        <v>8</v>
      </c>
      <c r="L400" t="s">
        <v>10</v>
      </c>
      <c r="M400" t="s">
        <v>11</v>
      </c>
      <c r="N400" t="s">
        <v>12</v>
      </c>
      <c r="O400" t="s">
        <v>13</v>
      </c>
      <c r="P400" t="s">
        <v>14</v>
      </c>
      <c r="Q400" t="s">
        <v>15</v>
      </c>
      <c r="R400" t="s">
        <v>16</v>
      </c>
      <c r="S400" t="s">
        <v>17</v>
      </c>
      <c r="T400" t="s">
        <v>18</v>
      </c>
      <c r="U400" t="s">
        <v>19</v>
      </c>
      <c r="X400" t="s">
        <v>87</v>
      </c>
    </row>
    <row r="401" spans="1:47">
      <c r="C401" t="s">
        <v>55</v>
      </c>
      <c r="D401" t="s">
        <v>56</v>
      </c>
      <c r="E401" t="s">
        <v>57</v>
      </c>
      <c r="F401" t="s">
        <v>58</v>
      </c>
      <c r="G401" t="s">
        <v>59</v>
      </c>
      <c r="H401" t="s">
        <v>60</v>
      </c>
      <c r="I401" t="s">
        <v>61</v>
      </c>
      <c r="J401" t="s">
        <v>62</v>
      </c>
      <c r="K401" t="s">
        <v>63</v>
      </c>
      <c r="L401" t="s">
        <v>65</v>
      </c>
      <c r="M401" t="s">
        <v>66</v>
      </c>
      <c r="N401" t="s">
        <v>67</v>
      </c>
      <c r="O401" t="s">
        <v>68</v>
      </c>
      <c r="P401" t="s">
        <v>69</v>
      </c>
      <c r="Q401" t="s">
        <v>70</v>
      </c>
      <c r="R401" t="s">
        <v>69</v>
      </c>
      <c r="S401" t="s">
        <v>71</v>
      </c>
      <c r="T401" t="s">
        <v>72</v>
      </c>
      <c r="U401" t="s">
        <v>72</v>
      </c>
      <c r="X401" t="s">
        <v>88</v>
      </c>
      <c r="AA401" t="s">
        <v>0</v>
      </c>
      <c r="AB401" t="s">
        <v>1</v>
      </c>
      <c r="AC401" t="s">
        <v>2</v>
      </c>
      <c r="AD401" t="s">
        <v>3</v>
      </c>
      <c r="AE401" t="s">
        <v>4</v>
      </c>
      <c r="AF401" t="s">
        <v>5</v>
      </c>
      <c r="AG401" t="s">
        <v>6</v>
      </c>
      <c r="AH401" t="s">
        <v>7</v>
      </c>
      <c r="AI401" t="s">
        <v>8</v>
      </c>
      <c r="AJ401" t="s">
        <v>10</v>
      </c>
      <c r="AK401" t="s">
        <v>11</v>
      </c>
      <c r="AL401" t="s">
        <v>12</v>
      </c>
      <c r="AM401" t="s">
        <v>13</v>
      </c>
      <c r="AN401" t="s">
        <v>14</v>
      </c>
      <c r="AO401" t="s">
        <v>15</v>
      </c>
      <c r="AP401" t="s">
        <v>16</v>
      </c>
      <c r="AQ401" t="s">
        <v>17</v>
      </c>
      <c r="AR401" t="s">
        <v>18</v>
      </c>
      <c r="AS401" t="s">
        <v>19</v>
      </c>
    </row>
    <row r="402" spans="1:47">
      <c r="A402" t="s">
        <v>73</v>
      </c>
      <c r="C402">
        <f t="shared" ref="C402:K402" si="1028">C384</f>
        <v>98304.131061825057</v>
      </c>
      <c r="D402">
        <f t="shared" si="1028"/>
        <v>9159.6018708361953</v>
      </c>
      <c r="E402">
        <f t="shared" si="1028"/>
        <v>7.3334910687210111E-47</v>
      </c>
      <c r="F402">
        <f t="shared" si="1028"/>
        <v>9025.2582525626058</v>
      </c>
      <c r="G402">
        <f t="shared" si="1028"/>
        <v>8000.3547666345521</v>
      </c>
      <c r="H402">
        <f t="shared" si="1028"/>
        <v>93808.410417976498</v>
      </c>
      <c r="I402">
        <f t="shared" si="1028"/>
        <v>25070.62082708635</v>
      </c>
      <c r="J402">
        <f t="shared" si="1028"/>
        <v>19111.476344948856</v>
      </c>
      <c r="K402">
        <f t="shared" si="1028"/>
        <v>21861.772186037739</v>
      </c>
      <c r="L402">
        <f>M384</f>
        <v>147453.54513848326</v>
      </c>
      <c r="M402">
        <f>L384+N384</f>
        <v>243409.26780960092</v>
      </c>
      <c r="N402">
        <f>O384</f>
        <v>3624.595761351181</v>
      </c>
      <c r="O402">
        <f t="shared" ref="O402" si="1029">P384</f>
        <v>1986.6580564452265</v>
      </c>
      <c r="P402">
        <f t="shared" ref="P402" si="1030">Q384</f>
        <v>22811.607603279565</v>
      </c>
      <c r="Q402">
        <f t="shared" ref="Q402" si="1031">R384</f>
        <v>2373.55713452182</v>
      </c>
      <c r="R402">
        <f t="shared" ref="R402" si="1032">S384</f>
        <v>2021.2351023862034</v>
      </c>
      <c r="S402">
        <f t="shared" ref="S402" si="1033">T384</f>
        <v>128866.15271620509</v>
      </c>
      <c r="T402">
        <f t="shared" ref="T402" si="1034">U384</f>
        <v>40730.445394858347</v>
      </c>
      <c r="U402">
        <f t="shared" ref="U402" si="1035">V384</f>
        <v>0</v>
      </c>
      <c r="AA402">
        <v>1</v>
      </c>
      <c r="AB402" t="s">
        <v>20</v>
      </c>
      <c r="AC402">
        <v>6</v>
      </c>
      <c r="AD402" t="s">
        <v>21</v>
      </c>
      <c r="AE402" t="s">
        <v>22</v>
      </c>
      <c r="AF402">
        <v>12</v>
      </c>
      <c r="AG402" t="s">
        <v>23</v>
      </c>
      <c r="AH402" t="s">
        <v>24</v>
      </c>
      <c r="AI402">
        <v>27</v>
      </c>
      <c r="AJ402">
        <v>37</v>
      </c>
      <c r="AK402" t="s">
        <v>25</v>
      </c>
      <c r="AL402">
        <v>2</v>
      </c>
      <c r="AM402">
        <v>11</v>
      </c>
      <c r="AN402">
        <v>0</v>
      </c>
      <c r="AO402">
        <v>0</v>
      </c>
      <c r="AP402">
        <v>3</v>
      </c>
      <c r="AQ402">
        <v>26</v>
      </c>
      <c r="AR402">
        <v>0</v>
      </c>
      <c r="AS402">
        <v>25</v>
      </c>
    </row>
    <row r="403" spans="1:47">
      <c r="C403">
        <f>C404-C402</f>
        <v>-59235.471094444714</v>
      </c>
      <c r="D403">
        <f t="shared" ref="D403:U403" si="1036">D404-D402</f>
        <v>-9149.1024403771171</v>
      </c>
      <c r="E403">
        <f t="shared" si="1036"/>
        <v>4089.8842903570348</v>
      </c>
      <c r="F403">
        <f t="shared" si="1036"/>
        <v>-7566.5499402937294</v>
      </c>
      <c r="G403">
        <f t="shared" si="1036"/>
        <v>-3562.4721662682832</v>
      </c>
      <c r="H403">
        <f t="shared" si="1036"/>
        <v>-37977.934779388641</v>
      </c>
      <c r="I403">
        <f t="shared" si="1036"/>
        <v>62817.126023284181</v>
      </c>
      <c r="J403">
        <f t="shared" si="1036"/>
        <v>8220.3093345797861</v>
      </c>
      <c r="K403">
        <f t="shared" si="1036"/>
        <v>42947.832118753766</v>
      </c>
      <c r="L403">
        <f t="shared" si="1036"/>
        <v>-37801.166374672335</v>
      </c>
      <c r="M403">
        <f t="shared" si="1036"/>
        <v>-75969.810112980718</v>
      </c>
      <c r="N403">
        <f t="shared" si="1036"/>
        <v>399465.17880883871</v>
      </c>
      <c r="O403">
        <f t="shared" si="1036"/>
        <v>1848.8767285960407</v>
      </c>
      <c r="P403">
        <f t="shared" si="1036"/>
        <v>-13740.658962999747</v>
      </c>
      <c r="Q403">
        <f t="shared" si="1036"/>
        <v>47465.181018678581</v>
      </c>
      <c r="R403">
        <f t="shared" si="1036"/>
        <v>3917.7979020733633</v>
      </c>
      <c r="S403">
        <f t="shared" si="1036"/>
        <v>-124798.7415698955</v>
      </c>
      <c r="T403">
        <f t="shared" si="1036"/>
        <v>48313.095278676054</v>
      </c>
      <c r="U403">
        <f t="shared" si="1036"/>
        <v>50784.128048330538</v>
      </c>
    </row>
    <row r="404" spans="1:47">
      <c r="A404" t="s">
        <v>74</v>
      </c>
      <c r="B404" t="s">
        <v>86</v>
      </c>
      <c r="C404">
        <f t="shared" ref="C404:K404" si="1037">C385</f>
        <v>39068.659967380343</v>
      </c>
      <c r="D404">
        <f t="shared" si="1037"/>
        <v>10.499430459078601</v>
      </c>
      <c r="E404">
        <f t="shared" si="1037"/>
        <v>4089.8842903570348</v>
      </c>
      <c r="F404">
        <f t="shared" si="1037"/>
        <v>1458.7083122688766</v>
      </c>
      <c r="G404">
        <f t="shared" si="1037"/>
        <v>4437.8826003662689</v>
      </c>
      <c r="H404">
        <f t="shared" si="1037"/>
        <v>55830.475638587857</v>
      </c>
      <c r="I404">
        <f t="shared" si="1037"/>
        <v>87887.746850370531</v>
      </c>
      <c r="J404">
        <f t="shared" si="1037"/>
        <v>27331.785679528643</v>
      </c>
      <c r="K404">
        <f t="shared" si="1037"/>
        <v>64809.604304791508</v>
      </c>
      <c r="L404">
        <f t="shared" ref="L404" si="1038">M385</f>
        <v>109652.37876381092</v>
      </c>
      <c r="M404">
        <f t="shared" ref="M404" si="1039">L385+N385</f>
        <v>167439.4576966202</v>
      </c>
      <c r="N404">
        <f t="shared" ref="N404" si="1040">O385</f>
        <v>403089.77457018988</v>
      </c>
      <c r="O404">
        <f t="shared" ref="O404" si="1041">P385</f>
        <v>3835.5347850412672</v>
      </c>
      <c r="P404">
        <f t="shared" ref="P404" si="1042">Q385</f>
        <v>9070.9486402798175</v>
      </c>
      <c r="Q404">
        <f t="shared" ref="Q404" si="1043">R385</f>
        <v>49838.7381532004</v>
      </c>
      <c r="R404">
        <f t="shared" ref="R404" si="1044">S385</f>
        <v>5939.0330044595667</v>
      </c>
      <c r="S404">
        <f t="shared" ref="S404" si="1045">T385</f>
        <v>4067.4111463095869</v>
      </c>
      <c r="T404">
        <f t="shared" ref="T404" si="1046">U385</f>
        <v>89043.5406735344</v>
      </c>
      <c r="U404">
        <f t="shared" ref="U404" si="1047">V385</f>
        <v>50784.128048330538</v>
      </c>
      <c r="AA404">
        <v>1</v>
      </c>
      <c r="AB404">
        <v>2</v>
      </c>
      <c r="AC404">
        <v>3</v>
      </c>
      <c r="AD404">
        <v>4</v>
      </c>
      <c r="AE404">
        <v>5</v>
      </c>
      <c r="AF404">
        <v>6</v>
      </c>
      <c r="AG404">
        <v>7</v>
      </c>
      <c r="AH404">
        <v>8</v>
      </c>
      <c r="AI404">
        <v>9</v>
      </c>
      <c r="AJ404">
        <v>10</v>
      </c>
      <c r="AK404">
        <v>11</v>
      </c>
      <c r="AL404">
        <v>12</v>
      </c>
      <c r="AM404">
        <v>13</v>
      </c>
      <c r="AN404">
        <v>14</v>
      </c>
      <c r="AO404">
        <v>15</v>
      </c>
      <c r="AP404">
        <v>16</v>
      </c>
      <c r="AQ404">
        <v>17</v>
      </c>
      <c r="AR404">
        <v>18</v>
      </c>
      <c r="AS404">
        <v>19</v>
      </c>
      <c r="AT404">
        <v>20</v>
      </c>
      <c r="AU404">
        <v>21</v>
      </c>
    </row>
    <row r="405" spans="1:47">
      <c r="A405" s="3" t="s">
        <v>75</v>
      </c>
      <c r="B405" s="5">
        <v>711167</v>
      </c>
      <c r="C405" s="5">
        <f>$B$405*C416</f>
        <v>69507.095408275389</v>
      </c>
      <c r="D405" s="5">
        <f t="shared" ref="D405:W405" si="1048">$B$405*D416</f>
        <v>878.11369215414868</v>
      </c>
      <c r="E405" s="5">
        <f t="shared" si="1048"/>
        <v>6.9563739239391422E-47</v>
      </c>
      <c r="F405" s="5">
        <f t="shared" si="1048"/>
        <v>8066.4303737588452</v>
      </c>
      <c r="G405" s="5">
        <f t="shared" si="1048"/>
        <v>4445.3965965468669</v>
      </c>
      <c r="H405" s="5">
        <f t="shared" si="1048"/>
        <v>54922.368864264266</v>
      </c>
      <c r="I405" s="5">
        <f t="shared" si="1048"/>
        <v>9398.7300015848614</v>
      </c>
      <c r="J405" s="5">
        <f t="shared" si="1048"/>
        <v>19703.335775471704</v>
      </c>
      <c r="K405" s="5">
        <f t="shared" si="1048"/>
        <v>10140.980244823983</v>
      </c>
      <c r="L405" s="5">
        <f t="shared" si="1048"/>
        <v>11922.879585117245</v>
      </c>
      <c r="M405" s="5">
        <f t="shared" si="1048"/>
        <v>33093.886115185305</v>
      </c>
      <c r="N405" s="5">
        <f t="shared" si="1048"/>
        <v>96271.293645359881</v>
      </c>
      <c r="O405" s="5">
        <f t="shared" si="1048"/>
        <v>84054.721267058339</v>
      </c>
      <c r="P405" s="5">
        <f t="shared" si="1048"/>
        <v>553.38939133897532</v>
      </c>
      <c r="Q405" s="5">
        <f t="shared" si="1048"/>
        <v>4731.629658335929</v>
      </c>
      <c r="R405" s="5">
        <f t="shared" si="1048"/>
        <v>20640.152421223112</v>
      </c>
      <c r="S405" s="5">
        <f t="shared" si="1048"/>
        <v>686.86244725444715</v>
      </c>
      <c r="T405" s="5">
        <f t="shared" si="1048"/>
        <v>564.07745903218722</v>
      </c>
      <c r="U405" s="5">
        <f t="shared" si="1048"/>
        <v>92554.637083024514</v>
      </c>
      <c r="V405" s="5">
        <f t="shared" si="1048"/>
        <v>31505.037590149594</v>
      </c>
      <c r="W405" s="5">
        <f t="shared" si="1048"/>
        <v>157525.98238004046</v>
      </c>
      <c r="X405">
        <v>100</v>
      </c>
      <c r="Z405" t="s">
        <v>75</v>
      </c>
      <c r="AA405">
        <f>C405/$X405*1000000</f>
        <v>695070954.0827539</v>
      </c>
      <c r="AB405">
        <f t="shared" ref="AB405:AB415" si="1049">D405/$X405*1000000</f>
        <v>8781136.9215414859</v>
      </c>
      <c r="AC405">
        <f t="shared" ref="AC405:AC415" si="1050">E405/$X405*1000000</f>
        <v>6.9563739239391424E-43</v>
      </c>
      <c r="AD405">
        <f t="shared" ref="AD405:AD415" si="1051">F405/$X405*1000000</f>
        <v>80664303.73758845</v>
      </c>
      <c r="AE405">
        <f t="shared" ref="AE405:AE415" si="1052">G405/$X405*1000000</f>
        <v>44453965.965468667</v>
      </c>
      <c r="AF405">
        <f t="shared" ref="AF405:AF415" si="1053">H405/$X405*1000000</f>
        <v>549223688.64264262</v>
      </c>
      <c r="AG405">
        <f t="shared" ref="AG405:AG415" si="1054">I405/$X405*1000000</f>
        <v>93987300.015848622</v>
      </c>
      <c r="AH405">
        <f t="shared" ref="AH405:AH415" si="1055">J405/$X405*1000000</f>
        <v>197033357.75471702</v>
      </c>
      <c r="AI405">
        <f t="shared" ref="AI405:AI415" si="1056">K405/$X405*1000000</f>
        <v>101409802.44823983</v>
      </c>
      <c r="AJ405">
        <f t="shared" ref="AJ405:AJ415" si="1057">L405/$X405*1000000</f>
        <v>119228795.85117245</v>
      </c>
      <c r="AK405">
        <f t="shared" ref="AK405:AK415" si="1058">M405/$X405*1000000</f>
        <v>330938861.15185308</v>
      </c>
      <c r="AL405">
        <f t="shared" ref="AL405:AL415" si="1059">N405/$X405*1000000</f>
        <v>962712936.45359874</v>
      </c>
      <c r="AM405">
        <f t="shared" ref="AM405:AM415" si="1060">O405/$X405*1000000</f>
        <v>840547212.67058337</v>
      </c>
      <c r="AN405">
        <f t="shared" ref="AN405:AN415" si="1061">P405/$X405*1000000</f>
        <v>5533893.9133897536</v>
      </c>
      <c r="AO405">
        <f t="shared" ref="AO405:AO415" si="1062">Q405/$X405*1000000</f>
        <v>47316296.583359286</v>
      </c>
      <c r="AP405">
        <f t="shared" ref="AP405:AP415" si="1063">R405/$X405*1000000</f>
        <v>206401524.21223113</v>
      </c>
      <c r="AQ405">
        <f t="shared" ref="AQ405:AQ415" si="1064">S405/$X405*1000000</f>
        <v>6868624.4725444717</v>
      </c>
      <c r="AR405">
        <f t="shared" ref="AR405:AR415" si="1065">T405/$X405*1000000</f>
        <v>5640774.5903218715</v>
      </c>
      <c r="AS405">
        <f t="shared" ref="AS405:AS415" si="1066">U405/$X405*1000000</f>
        <v>925546370.83024514</v>
      </c>
      <c r="AT405">
        <f>V405/$X405*1000000</f>
        <v>315050375.90149593</v>
      </c>
      <c r="AU405">
        <f>W405/$X405*1000000</f>
        <v>1575259823.8004045</v>
      </c>
    </row>
    <row r="406" spans="1:47">
      <c r="A406" s="3" t="s">
        <v>76</v>
      </c>
      <c r="B406" s="5">
        <v>76684</v>
      </c>
      <c r="C406" s="5">
        <f>$B$406*C416</f>
        <v>7494.8389116595536</v>
      </c>
      <c r="D406" s="5">
        <f t="shared" ref="D406:W406" si="1067">$B$406*D416</f>
        <v>94.685594760652194</v>
      </c>
      <c r="E406" s="5">
        <f t="shared" si="1067"/>
        <v>7.5009467253591523E-48</v>
      </c>
      <c r="F406" s="5">
        <f t="shared" si="1067"/>
        <v>869.79028383111608</v>
      </c>
      <c r="G406" s="5">
        <f t="shared" si="1067"/>
        <v>479.34000397881221</v>
      </c>
      <c r="H406" s="5">
        <f t="shared" si="1067"/>
        <v>5922.1911787066056</v>
      </c>
      <c r="I406" s="5">
        <f t="shared" si="1067"/>
        <v>1013.450021502029</v>
      </c>
      <c r="J406" s="5">
        <f t="shared" si="1067"/>
        <v>2124.5791784577632</v>
      </c>
      <c r="K406" s="5">
        <f t="shared" si="1067"/>
        <v>1093.4856778985559</v>
      </c>
      <c r="L406" s="5">
        <f t="shared" si="1067"/>
        <v>1285.625033367874</v>
      </c>
      <c r="M406" s="5">
        <f t="shared" si="1067"/>
        <v>3568.4608015513513</v>
      </c>
      <c r="N406" s="5">
        <f t="shared" si="1067"/>
        <v>10380.779594526712</v>
      </c>
      <c r="O406" s="5">
        <f t="shared" si="1067"/>
        <v>9063.4861370720264</v>
      </c>
      <c r="P406" s="5">
        <f t="shared" si="1067"/>
        <v>59.671092845193854</v>
      </c>
      <c r="Q406" s="5">
        <f t="shared" si="1067"/>
        <v>510.20405716214668</v>
      </c>
      <c r="R406" s="5">
        <f t="shared" si="1067"/>
        <v>2225.5946188013127</v>
      </c>
      <c r="S406" s="5">
        <f t="shared" si="1067"/>
        <v>74.06327895594147</v>
      </c>
      <c r="T406" s="5">
        <f t="shared" si="1067"/>
        <v>60.823570087510021</v>
      </c>
      <c r="U406" s="5">
        <f t="shared" si="1067"/>
        <v>9980.0184627164253</v>
      </c>
      <c r="V406" s="5">
        <f t="shared" si="1067"/>
        <v>3397.1378066797693</v>
      </c>
      <c r="W406" s="5">
        <f t="shared" si="1067"/>
        <v>16985.774695438657</v>
      </c>
      <c r="X406" s="8">
        <v>15</v>
      </c>
      <c r="Y406" s="8"/>
      <c r="Z406" s="8" t="s">
        <v>76</v>
      </c>
      <c r="AA406" s="8">
        <f>C406/$X406*1000000</f>
        <v>499655927.44397026</v>
      </c>
      <c r="AB406" s="8">
        <f t="shared" si="1049"/>
        <v>6312372.9840434799</v>
      </c>
      <c r="AC406" s="8">
        <f t="shared" si="1050"/>
        <v>5.0006311502394348E-43</v>
      </c>
      <c r="AD406" s="8">
        <f t="shared" si="1051"/>
        <v>57986018.922074407</v>
      </c>
      <c r="AE406" s="8">
        <f t="shared" si="1052"/>
        <v>31956000.265254147</v>
      </c>
      <c r="AF406" s="8">
        <f t="shared" si="1053"/>
        <v>394812745.24710703</v>
      </c>
      <c r="AG406" s="8">
        <f t="shared" si="1054"/>
        <v>67563334.766801924</v>
      </c>
      <c r="AH406" s="8">
        <f t="shared" si="1055"/>
        <v>141638611.89718419</v>
      </c>
      <c r="AI406" s="8">
        <f t="shared" si="1056"/>
        <v>72899045.193237051</v>
      </c>
      <c r="AJ406" s="8">
        <f t="shared" si="1057"/>
        <v>85708335.557858258</v>
      </c>
      <c r="AK406" s="8">
        <f t="shared" si="1058"/>
        <v>237897386.7700901</v>
      </c>
      <c r="AL406" s="8">
        <f t="shared" si="1059"/>
        <v>692051972.96844745</v>
      </c>
      <c r="AM406" s="8">
        <f t="shared" si="1060"/>
        <v>604232409.13813508</v>
      </c>
      <c r="AN406" s="8">
        <f t="shared" si="1061"/>
        <v>3978072.856346257</v>
      </c>
      <c r="AO406" s="8">
        <f t="shared" si="1062"/>
        <v>34013603.810809776</v>
      </c>
      <c r="AP406" s="8">
        <f t="shared" si="1063"/>
        <v>148372974.58675417</v>
      </c>
      <c r="AQ406" s="8">
        <f t="shared" si="1064"/>
        <v>4937551.9303960977</v>
      </c>
      <c r="AR406" s="8">
        <f t="shared" si="1065"/>
        <v>4054904.6725006681</v>
      </c>
      <c r="AS406" s="8">
        <f t="shared" si="1066"/>
        <v>665334564.181095</v>
      </c>
      <c r="AT406">
        <f t="shared" ref="AT406:AT415" si="1068">V406/$X406*1000000</f>
        <v>226475853.77865127</v>
      </c>
      <c r="AU406">
        <f t="shared" ref="AU406:AU415" si="1069">W406/$X406*1000000</f>
        <v>1132384979.6959105</v>
      </c>
    </row>
    <row r="407" spans="1:47">
      <c r="A407" s="3" t="s">
        <v>77</v>
      </c>
      <c r="B407" s="5">
        <v>13975</v>
      </c>
      <c r="C407" s="5">
        <f>$B$407*C416</f>
        <v>1365.8699831834836</v>
      </c>
      <c r="D407" s="5">
        <f t="shared" ref="D407:W407" si="1070">$B$407*D416</f>
        <v>17.255635944657481</v>
      </c>
      <c r="E407" s="5">
        <f t="shared" si="1070"/>
        <v>1.3669830797414604E-48</v>
      </c>
      <c r="F407" s="5">
        <f t="shared" si="1070"/>
        <v>158.51180450341462</v>
      </c>
      <c r="G407" s="5">
        <f t="shared" si="1070"/>
        <v>87.355596416513237</v>
      </c>
      <c r="H407" s="5">
        <f t="shared" si="1070"/>
        <v>1079.268448730176</v>
      </c>
      <c r="I407" s="5">
        <f t="shared" si="1070"/>
        <v>184.69255712392228</v>
      </c>
      <c r="J407" s="5">
        <f t="shared" si="1070"/>
        <v>387.18629725819261</v>
      </c>
      <c r="K407" s="5">
        <f t="shared" si="1070"/>
        <v>199.27836769902873</v>
      </c>
      <c r="L407" s="5">
        <f t="shared" si="1070"/>
        <v>234.29411404355588</v>
      </c>
      <c r="M407" s="5">
        <f t="shared" si="1070"/>
        <v>650.32131476814106</v>
      </c>
      <c r="N407" s="5">
        <f t="shared" si="1070"/>
        <v>1891.8078717008866</v>
      </c>
      <c r="O407" s="5">
        <f t="shared" si="1070"/>
        <v>1651.7424595167383</v>
      </c>
      <c r="P407" s="5">
        <f t="shared" si="1070"/>
        <v>10.874543875014139</v>
      </c>
      <c r="Q407" s="5">
        <f t="shared" si="1070"/>
        <v>92.980304872476651</v>
      </c>
      <c r="R407" s="5">
        <f t="shared" si="1070"/>
        <v>405.59549316348063</v>
      </c>
      <c r="S407" s="5">
        <f t="shared" si="1070"/>
        <v>13.497396111435007</v>
      </c>
      <c r="T407" s="5">
        <f t="shared" si="1070"/>
        <v>11.084572948371923</v>
      </c>
      <c r="U407" s="5">
        <f t="shared" si="1070"/>
        <v>1818.7725994531067</v>
      </c>
      <c r="V407" s="5">
        <f t="shared" si="1070"/>
        <v>619.09917125280083</v>
      </c>
      <c r="W407" s="5">
        <f t="shared" si="1070"/>
        <v>3095.5114674346046</v>
      </c>
      <c r="X407">
        <v>0.1</v>
      </c>
      <c r="Z407" t="s">
        <v>77</v>
      </c>
      <c r="AA407">
        <f>C407/$X407*1000000</f>
        <v>13658699831.834835</v>
      </c>
      <c r="AB407">
        <f t="shared" si="1049"/>
        <v>172556359.44657478</v>
      </c>
      <c r="AC407">
        <f t="shared" si="1050"/>
        <v>1.3669830797414604E-41</v>
      </c>
      <c r="AD407">
        <f t="shared" si="1051"/>
        <v>1585118045.0341463</v>
      </c>
      <c r="AE407">
        <f t="shared" si="1052"/>
        <v>873555964.16513228</v>
      </c>
      <c r="AF407">
        <f t="shared" si="1053"/>
        <v>10792684487.30176</v>
      </c>
      <c r="AG407">
        <f t="shared" si="1054"/>
        <v>1846925571.2392228</v>
      </c>
      <c r="AH407">
        <f t="shared" si="1055"/>
        <v>3871862972.5819259</v>
      </c>
      <c r="AI407">
        <f t="shared" si="1056"/>
        <v>1992783676.9902871</v>
      </c>
      <c r="AJ407">
        <f t="shared" si="1057"/>
        <v>2342941140.4355588</v>
      </c>
      <c r="AK407">
        <f t="shared" si="1058"/>
        <v>6503213147.6814098</v>
      </c>
      <c r="AL407">
        <f t="shared" si="1059"/>
        <v>18918078717.008865</v>
      </c>
      <c r="AM407">
        <f t="shared" si="1060"/>
        <v>16517424595.167383</v>
      </c>
      <c r="AN407">
        <f t="shared" si="1061"/>
        <v>108745438.75014138</v>
      </c>
      <c r="AO407">
        <f t="shared" si="1062"/>
        <v>929803048.72476637</v>
      </c>
      <c r="AP407">
        <f t="shared" si="1063"/>
        <v>4055954931.6348062</v>
      </c>
      <c r="AQ407">
        <f t="shared" si="1064"/>
        <v>134973961.11435005</v>
      </c>
      <c r="AR407">
        <f t="shared" si="1065"/>
        <v>110845729.48371923</v>
      </c>
      <c r="AS407">
        <f t="shared" si="1066"/>
        <v>18187725994.531067</v>
      </c>
      <c r="AT407">
        <f t="shared" si="1068"/>
        <v>6190991712.5280085</v>
      </c>
      <c r="AU407">
        <f t="shared" si="1069"/>
        <v>30955114674.346046</v>
      </c>
    </row>
    <row r="408" spans="1:47">
      <c r="A408" s="3" t="s">
        <v>78</v>
      </c>
      <c r="B408" s="5">
        <v>270</v>
      </c>
      <c r="C408" s="6">
        <f>$B$408*C416</f>
        <v>26.388901285119182</v>
      </c>
      <c r="D408" s="6">
        <f t="shared" ref="D408:W408" si="1071">$B$408*D416</f>
        <v>0.33338259070179038</v>
      </c>
      <c r="E408" s="6">
        <f t="shared" si="1071"/>
        <v>2.6410406549566678E-50</v>
      </c>
      <c r="F408" s="6">
        <f t="shared" si="1071"/>
        <v>3.0624820905847545</v>
      </c>
      <c r="G408" s="6">
        <f t="shared" si="1071"/>
        <v>1.6877288753100945</v>
      </c>
      <c r="H408" s="6">
        <f t="shared" si="1071"/>
        <v>20.851698115001611</v>
      </c>
      <c r="I408" s="6">
        <f t="shared" si="1071"/>
        <v>3.568299851410305</v>
      </c>
      <c r="J408" s="6">
        <f t="shared" si="1071"/>
        <v>7.480522379943614</v>
      </c>
      <c r="K408" s="6">
        <f t="shared" si="1071"/>
        <v>3.8501008428434891</v>
      </c>
      <c r="L408" s="6">
        <f t="shared" si="1071"/>
        <v>4.5266125790168221</v>
      </c>
      <c r="M408" s="6">
        <f t="shared" si="1071"/>
        <v>12.564347405180543</v>
      </c>
      <c r="N408" s="6">
        <f t="shared" si="1071"/>
        <v>36.550134193863279</v>
      </c>
      <c r="O408" s="6">
        <f t="shared" si="1071"/>
        <v>31.912018895851116</v>
      </c>
      <c r="P408" s="6">
        <f t="shared" si="1071"/>
        <v>0.21009852209329641</v>
      </c>
      <c r="Q408" s="6">
        <f t="shared" si="1071"/>
        <v>1.7963994501301395</v>
      </c>
      <c r="R408" s="6">
        <f t="shared" si="1071"/>
        <v>7.8361919967184086</v>
      </c>
      <c r="S408" s="6">
        <f t="shared" si="1071"/>
        <v>0.26077259034615041</v>
      </c>
      <c r="T408" s="6">
        <f t="shared" si="1071"/>
        <v>0.21415632887731087</v>
      </c>
      <c r="U408" s="6">
        <f t="shared" si="1071"/>
        <v>35.139077055623531</v>
      </c>
      <c r="V408" s="6">
        <f t="shared" si="1071"/>
        <v>11.961128890036223</v>
      </c>
      <c r="W408" s="6">
        <f t="shared" si="1071"/>
        <v>59.805946061348358</v>
      </c>
      <c r="X408">
        <v>10</v>
      </c>
      <c r="Z408" t="s">
        <v>78</v>
      </c>
      <c r="AA408">
        <f t="shared" ref="AA408:AA415" si="1072">C408/$X408*1000000</f>
        <v>2638890.1285119182</v>
      </c>
      <c r="AB408">
        <f t="shared" si="1049"/>
        <v>33338.25907017904</v>
      </c>
      <c r="AC408">
        <f t="shared" si="1050"/>
        <v>2.6410406549566678E-45</v>
      </c>
      <c r="AD408">
        <f t="shared" si="1051"/>
        <v>306248.20905847545</v>
      </c>
      <c r="AE408">
        <f t="shared" si="1052"/>
        <v>168772.88753100944</v>
      </c>
      <c r="AF408">
        <f t="shared" si="1053"/>
        <v>2085169.811500161</v>
      </c>
      <c r="AG408">
        <f t="shared" si="1054"/>
        <v>356829.98514103045</v>
      </c>
      <c r="AH408">
        <f t="shared" si="1055"/>
        <v>748052.23799436144</v>
      </c>
      <c r="AI408">
        <f t="shared" si="1056"/>
        <v>385010.08428434888</v>
      </c>
      <c r="AJ408">
        <f t="shared" si="1057"/>
        <v>452661.25790168223</v>
      </c>
      <c r="AK408">
        <f t="shared" si="1058"/>
        <v>1256434.7405180542</v>
      </c>
      <c r="AL408">
        <f t="shared" si="1059"/>
        <v>3655013.4193863277</v>
      </c>
      <c r="AM408">
        <f t="shared" si="1060"/>
        <v>3191201.8895851118</v>
      </c>
      <c r="AN408">
        <f t="shared" si="1061"/>
        <v>21009.852209329638</v>
      </c>
      <c r="AO408">
        <f t="shared" si="1062"/>
        <v>179639.94501301396</v>
      </c>
      <c r="AP408">
        <f t="shared" si="1063"/>
        <v>783619.19967184088</v>
      </c>
      <c r="AQ408">
        <f t="shared" si="1064"/>
        <v>26077.259034615043</v>
      </c>
      <c r="AR408">
        <f t="shared" si="1065"/>
        <v>21415.632887731088</v>
      </c>
      <c r="AS408">
        <f t="shared" si="1066"/>
        <v>3513907.7055623531</v>
      </c>
      <c r="AT408">
        <f t="shared" si="1068"/>
        <v>1196112.8890036223</v>
      </c>
      <c r="AU408">
        <f t="shared" si="1069"/>
        <v>5980594.6061348356</v>
      </c>
    </row>
    <row r="409" spans="1:47">
      <c r="A409" s="3" t="s">
        <v>79</v>
      </c>
      <c r="B409" s="5">
        <v>4773</v>
      </c>
      <c r="C409" s="6">
        <f>$B$409*C416</f>
        <v>466.49713271805132</v>
      </c>
      <c r="D409" s="6">
        <f t="shared" ref="D409:W409" si="1073">$B$409*D416</f>
        <v>5.8934633534060943</v>
      </c>
      <c r="E409" s="6">
        <f t="shared" si="1073"/>
        <v>4.6687729800400649E-49</v>
      </c>
      <c r="F409" s="6">
        <f t="shared" si="1073"/>
        <v>54.13787784578161</v>
      </c>
      <c r="G409" s="6">
        <f t="shared" si="1073"/>
        <v>29.835296006870674</v>
      </c>
      <c r="H409" s="6">
        <f t="shared" si="1073"/>
        <v>368.61168556630628</v>
      </c>
      <c r="I409" s="6">
        <f t="shared" si="1073"/>
        <v>63.079611817708837</v>
      </c>
      <c r="J409" s="6">
        <f t="shared" si="1073"/>
        <v>132.23901229433656</v>
      </c>
      <c r="K409" s="6">
        <f t="shared" si="1073"/>
        <v>68.061227121822114</v>
      </c>
      <c r="L409" s="6">
        <f t="shared" si="1073"/>
        <v>80.020451257952928</v>
      </c>
      <c r="M409" s="6">
        <f t="shared" si="1073"/>
        <v>222.10974135158051</v>
      </c>
      <c r="N409" s="6">
        <f t="shared" si="1073"/>
        <v>646.12515002707198</v>
      </c>
      <c r="O409" s="6">
        <f t="shared" si="1073"/>
        <v>564.13357848110138</v>
      </c>
      <c r="P409" s="6">
        <f t="shared" si="1073"/>
        <v>3.7140749850048285</v>
      </c>
      <c r="Q409" s="6">
        <f t="shared" si="1073"/>
        <v>31.756350279522795</v>
      </c>
      <c r="R409" s="6">
        <f t="shared" si="1073"/>
        <v>138.52646074198876</v>
      </c>
      <c r="S409" s="6">
        <f t="shared" si="1073"/>
        <v>4.6098799026747255</v>
      </c>
      <c r="T409" s="6">
        <f t="shared" si="1073"/>
        <v>3.7858079915977956</v>
      </c>
      <c r="U409" s="6">
        <f t="shared" si="1073"/>
        <v>621.18079550552261</v>
      </c>
      <c r="V409" s="6">
        <f t="shared" si="1073"/>
        <v>211.44617848941812</v>
      </c>
      <c r="W409" s="6">
        <f t="shared" si="1073"/>
        <v>1057.2362242622803</v>
      </c>
      <c r="X409">
        <v>0.5</v>
      </c>
      <c r="Z409" t="s">
        <v>79</v>
      </c>
      <c r="AA409">
        <f t="shared" si="1072"/>
        <v>932994265.43610263</v>
      </c>
      <c r="AB409">
        <f t="shared" si="1049"/>
        <v>11786926.706812188</v>
      </c>
      <c r="AC409">
        <f t="shared" si="1050"/>
        <v>9.3375459600801293E-43</v>
      </c>
      <c r="AD409">
        <f t="shared" si="1051"/>
        <v>108275755.69156322</v>
      </c>
      <c r="AE409">
        <f t="shared" si="1052"/>
        <v>59670592.013741352</v>
      </c>
      <c r="AF409">
        <f t="shared" si="1053"/>
        <v>737223371.13261259</v>
      </c>
      <c r="AG409">
        <f t="shared" si="1054"/>
        <v>126159223.63541767</v>
      </c>
      <c r="AH409">
        <f t="shared" si="1055"/>
        <v>264478024.58867311</v>
      </c>
      <c r="AI409">
        <f t="shared" si="1056"/>
        <v>136122454.24364424</v>
      </c>
      <c r="AJ409">
        <f t="shared" si="1057"/>
        <v>160040902.51590586</v>
      </c>
      <c r="AK409">
        <f t="shared" si="1058"/>
        <v>444219482.703161</v>
      </c>
      <c r="AL409">
        <f t="shared" si="1059"/>
        <v>1292250300.0541439</v>
      </c>
      <c r="AM409">
        <f t="shared" si="1060"/>
        <v>1128267156.9622028</v>
      </c>
      <c r="AN409">
        <f t="shared" si="1061"/>
        <v>7428149.9700096566</v>
      </c>
      <c r="AO409">
        <f t="shared" si="1062"/>
        <v>63512700.55904559</v>
      </c>
      <c r="AP409">
        <f t="shared" si="1063"/>
        <v>277052921.4839775</v>
      </c>
      <c r="AQ409">
        <f t="shared" si="1064"/>
        <v>9219759.8053494506</v>
      </c>
      <c r="AR409">
        <f t="shared" si="1065"/>
        <v>7571615.9831955908</v>
      </c>
      <c r="AS409">
        <f t="shared" si="1066"/>
        <v>1242361591.0110452</v>
      </c>
      <c r="AT409">
        <f t="shared" si="1068"/>
        <v>422892356.97883624</v>
      </c>
      <c r="AU409">
        <f t="shared" si="1069"/>
        <v>2114472448.5245607</v>
      </c>
    </row>
    <row r="410" spans="1:47">
      <c r="A410" s="3" t="s">
        <v>80</v>
      </c>
      <c r="B410" s="5">
        <v>5561</v>
      </c>
      <c r="C410" s="6">
        <f>$B$410*C416</f>
        <v>543.51362980202873</v>
      </c>
      <c r="D410" s="6">
        <f t="shared" ref="D410:W410" si="1074">$B$410*D416</f>
        <v>6.8664466181209489</v>
      </c>
      <c r="E410" s="6">
        <f t="shared" si="1074"/>
        <v>5.4395655860051957E-49</v>
      </c>
      <c r="F410" s="6">
        <f t="shared" si="1074"/>
        <v>63.075788539784519</v>
      </c>
      <c r="G410" s="6">
        <f t="shared" si="1074"/>
        <v>34.760963983701615</v>
      </c>
      <c r="H410" s="6">
        <f t="shared" si="1074"/>
        <v>429.46775265749613</v>
      </c>
      <c r="I410" s="6">
        <f t="shared" si="1074"/>
        <v>73.493761013676689</v>
      </c>
      <c r="J410" s="6">
        <f t="shared" si="1074"/>
        <v>154.07105538839423</v>
      </c>
      <c r="K410" s="6">
        <f t="shared" si="1074"/>
        <v>79.297817729824601</v>
      </c>
      <c r="L410" s="6">
        <f t="shared" si="1074"/>
        <v>93.231453895972408</v>
      </c>
      <c r="M410" s="6">
        <f t="shared" si="1074"/>
        <v>258.77902192670001</v>
      </c>
      <c r="N410" s="6">
        <f t="shared" si="1074"/>
        <v>752.7973935261989</v>
      </c>
      <c r="O410" s="6">
        <f t="shared" si="1074"/>
        <v>657.2693965919558</v>
      </c>
      <c r="P410" s="6">
        <f t="shared" si="1074"/>
        <v>4.3272514124474863</v>
      </c>
      <c r="Q410" s="6">
        <f t="shared" si="1074"/>
        <v>36.999175341384095</v>
      </c>
      <c r="R410" s="6">
        <f t="shared" si="1074"/>
        <v>161.39653219907805</v>
      </c>
      <c r="S410" s="6">
        <f t="shared" si="1074"/>
        <v>5.3709495367220086</v>
      </c>
      <c r="T410" s="6">
        <f t="shared" si="1074"/>
        <v>4.4108272032841693</v>
      </c>
      <c r="U410" s="6">
        <f t="shared" si="1074"/>
        <v>723.73484261600913</v>
      </c>
      <c r="V410" s="6">
        <f t="shared" si="1074"/>
        <v>246.35495465737569</v>
      </c>
      <c r="W410" s="6">
        <f t="shared" si="1074"/>
        <v>1231.7809853598451</v>
      </c>
      <c r="X410">
        <v>0.5</v>
      </c>
      <c r="Z410" t="s">
        <v>80</v>
      </c>
      <c r="AA410">
        <f t="shared" si="1072"/>
        <v>1087027259.6040576</v>
      </c>
      <c r="AB410">
        <f t="shared" si="1049"/>
        <v>13732893.236241898</v>
      </c>
      <c r="AC410">
        <f t="shared" si="1050"/>
        <v>1.0879131172010391E-42</v>
      </c>
      <c r="AD410">
        <f t="shared" si="1051"/>
        <v>126151577.07956904</v>
      </c>
      <c r="AE410">
        <f t="shared" si="1052"/>
        <v>69521927.967403233</v>
      </c>
      <c r="AF410">
        <f t="shared" si="1053"/>
        <v>858935505.31499231</v>
      </c>
      <c r="AG410">
        <f t="shared" si="1054"/>
        <v>146987522.02735338</v>
      </c>
      <c r="AH410">
        <f t="shared" si="1055"/>
        <v>308142110.77678847</v>
      </c>
      <c r="AI410">
        <f t="shared" si="1056"/>
        <v>158595635.45964921</v>
      </c>
      <c r="AJ410">
        <f t="shared" si="1057"/>
        <v>186462907.7919448</v>
      </c>
      <c r="AK410">
        <f t="shared" si="1058"/>
        <v>517558043.85340005</v>
      </c>
      <c r="AL410">
        <f t="shared" si="1059"/>
        <v>1505594787.0523977</v>
      </c>
      <c r="AM410">
        <f t="shared" si="1060"/>
        <v>1314538793.1839116</v>
      </c>
      <c r="AN410">
        <f t="shared" si="1061"/>
        <v>8654502.8248949721</v>
      </c>
      <c r="AO410">
        <f t="shared" si="1062"/>
        <v>73998350.682768196</v>
      </c>
      <c r="AP410">
        <f t="shared" si="1063"/>
        <v>322793064.39815611</v>
      </c>
      <c r="AQ410">
        <f t="shared" si="1064"/>
        <v>10741899.073444016</v>
      </c>
      <c r="AR410">
        <f t="shared" si="1065"/>
        <v>8821654.4065683391</v>
      </c>
      <c r="AS410">
        <f t="shared" si="1066"/>
        <v>1447469685.2320182</v>
      </c>
      <c r="AT410">
        <f t="shared" si="1068"/>
        <v>492709909.31475139</v>
      </c>
      <c r="AU410">
        <f t="shared" si="1069"/>
        <v>2463561970.7196903</v>
      </c>
    </row>
    <row r="411" spans="1:47">
      <c r="A411" s="3" t="s">
        <v>81</v>
      </c>
      <c r="B411" s="5">
        <v>152</v>
      </c>
      <c r="C411" s="6">
        <f>$B$411*C416</f>
        <v>14.855974056807836</v>
      </c>
      <c r="D411" s="6">
        <f t="shared" ref="D411:W411" si="1075">$B$411*D416</f>
        <v>0.18768205106174865</v>
      </c>
      <c r="E411" s="6">
        <f t="shared" si="1075"/>
        <v>1.48680807242005E-50</v>
      </c>
      <c r="F411" s="6">
        <f t="shared" si="1075"/>
        <v>1.7240639917366027</v>
      </c>
      <c r="G411" s="6">
        <f t="shared" si="1075"/>
        <v>0.95012884832271993</v>
      </c>
      <c r="H411" s="6">
        <f t="shared" si="1075"/>
        <v>11.738733753630537</v>
      </c>
      <c r="I411" s="6">
        <f t="shared" si="1075"/>
        <v>2.0088206570902458</v>
      </c>
      <c r="J411" s="6">
        <f t="shared" si="1075"/>
        <v>4.2112570435238128</v>
      </c>
      <c r="K411" s="6">
        <f t="shared" si="1075"/>
        <v>2.1674641781933714</v>
      </c>
      <c r="L411" s="6">
        <f t="shared" si="1075"/>
        <v>2.5483152296687295</v>
      </c>
      <c r="M411" s="6">
        <f t="shared" si="1075"/>
        <v>7.0732622429164547</v>
      </c>
      <c r="N411" s="6">
        <f t="shared" si="1075"/>
        <v>20.576371842471183</v>
      </c>
      <c r="O411" s="6">
        <f t="shared" si="1075"/>
        <v>17.965284711738406</v>
      </c>
      <c r="P411" s="6">
        <f t="shared" si="1075"/>
        <v>0.11827768651178168</v>
      </c>
      <c r="Q411" s="6">
        <f t="shared" si="1075"/>
        <v>1.0113063571103007</v>
      </c>
      <c r="R411" s="6">
        <f t="shared" si="1075"/>
        <v>4.4114858648192525</v>
      </c>
      <c r="S411" s="6">
        <f t="shared" si="1075"/>
        <v>0.14680531012079578</v>
      </c>
      <c r="T411" s="6">
        <f t="shared" si="1075"/>
        <v>0.12056208144204167</v>
      </c>
      <c r="U411" s="6">
        <f t="shared" si="1075"/>
        <v>19.781998935017693</v>
      </c>
      <c r="V411" s="6">
        <f t="shared" si="1075"/>
        <v>6.7336725603166885</v>
      </c>
      <c r="W411" s="6">
        <f t="shared" si="1075"/>
        <v>33.668532597499812</v>
      </c>
      <c r="X411">
        <v>0.05</v>
      </c>
      <c r="Z411" t="s">
        <v>81</v>
      </c>
      <c r="AA411">
        <f t="shared" si="1072"/>
        <v>297119481.13615668</v>
      </c>
      <c r="AB411">
        <f t="shared" si="1049"/>
        <v>3753641.0212349729</v>
      </c>
      <c r="AC411">
        <f t="shared" si="1050"/>
        <v>2.9736161448400999E-43</v>
      </c>
      <c r="AD411">
        <f t="shared" si="1051"/>
        <v>34481279.834732048</v>
      </c>
      <c r="AE411">
        <f t="shared" si="1052"/>
        <v>19002576.966454398</v>
      </c>
      <c r="AF411">
        <f t="shared" si="1053"/>
        <v>234774675.07261074</v>
      </c>
      <c r="AG411">
        <f t="shared" si="1054"/>
        <v>40176413.141804911</v>
      </c>
      <c r="AH411">
        <f t="shared" si="1055"/>
        <v>84225140.870476246</v>
      </c>
      <c r="AI411">
        <f t="shared" si="1056"/>
        <v>43349283.56386742</v>
      </c>
      <c r="AJ411">
        <f t="shared" si="1057"/>
        <v>50966304.593374588</v>
      </c>
      <c r="AK411">
        <f t="shared" si="1058"/>
        <v>141465244.85832906</v>
      </c>
      <c r="AL411">
        <f t="shared" si="1059"/>
        <v>411527436.84942365</v>
      </c>
      <c r="AM411">
        <f t="shared" si="1060"/>
        <v>359305694.23476809</v>
      </c>
      <c r="AN411">
        <f t="shared" si="1061"/>
        <v>2365553.7302356334</v>
      </c>
      <c r="AO411">
        <f t="shared" si="1062"/>
        <v>20226127.142206013</v>
      </c>
      <c r="AP411">
        <f t="shared" si="1063"/>
        <v>88229717.29638505</v>
      </c>
      <c r="AQ411">
        <f t="shared" si="1064"/>
        <v>2936106.2024159157</v>
      </c>
      <c r="AR411">
        <f t="shared" si="1065"/>
        <v>2411241.628840833</v>
      </c>
      <c r="AS411">
        <f t="shared" si="1066"/>
        <v>395639978.7003538</v>
      </c>
      <c r="AT411">
        <f t="shared" si="1068"/>
        <v>134673451.20633376</v>
      </c>
      <c r="AU411">
        <f t="shared" si="1069"/>
        <v>673370651.94999611</v>
      </c>
    </row>
    <row r="412" spans="1:47">
      <c r="A412" s="3" t="s">
        <v>82</v>
      </c>
      <c r="B412" s="5">
        <v>631</v>
      </c>
      <c r="C412" s="6">
        <f>$B$412*C416</f>
        <v>61.671839670037791</v>
      </c>
      <c r="D412" s="6">
        <f t="shared" ref="D412:W412" si="1076">$B$412*D416</f>
        <v>0.7791274619734434</v>
      </c>
      <c r="E412" s="6">
        <f t="shared" si="1076"/>
        <v>6.1722098269542865E-50</v>
      </c>
      <c r="F412" s="6">
        <f t="shared" si="1076"/>
        <v>7.1571340709591862</v>
      </c>
      <c r="G412" s="6">
        <f t="shared" si="1076"/>
        <v>3.9442848900765544</v>
      </c>
      <c r="H412" s="6">
        <f t="shared" si="1076"/>
        <v>48.73119077987414</v>
      </c>
      <c r="I412" s="6">
        <f t="shared" si="1076"/>
        <v>8.3392489119996398</v>
      </c>
      <c r="J412" s="6">
        <f t="shared" si="1076"/>
        <v>17.482257858312668</v>
      </c>
      <c r="K412" s="6">
        <f t="shared" si="1076"/>
        <v>8.9978282660527462</v>
      </c>
      <c r="L412" s="6">
        <f t="shared" si="1076"/>
        <v>10.578861249480054</v>
      </c>
      <c r="M412" s="6">
        <f t="shared" si="1076"/>
        <v>29.363345232107122</v>
      </c>
      <c r="N412" s="6">
        <f t="shared" si="1076"/>
        <v>85.419017319732333</v>
      </c>
      <c r="O412" s="6">
        <f t="shared" si="1076"/>
        <v>74.579570086229836</v>
      </c>
      <c r="P412" s="6">
        <f t="shared" si="1076"/>
        <v>0.49100802755877787</v>
      </c>
      <c r="Q412" s="6">
        <f t="shared" si="1076"/>
        <v>4.1982520482671033</v>
      </c>
      <c r="R412" s="6">
        <f t="shared" si="1076"/>
        <v>18.313470925664134</v>
      </c>
      <c r="S412" s="6">
        <f t="shared" si="1076"/>
        <v>0.60943520188304035</v>
      </c>
      <c r="T412" s="6">
        <f t="shared" si="1076"/>
        <v>0.50049127230215984</v>
      </c>
      <c r="U412" s="6">
        <f t="shared" si="1076"/>
        <v>82.12132452629055</v>
      </c>
      <c r="V412" s="6">
        <f t="shared" si="1076"/>
        <v>27.953601220788357</v>
      </c>
      <c r="W412" s="6">
        <f t="shared" si="1076"/>
        <v>139.76871098041042</v>
      </c>
      <c r="X412">
        <v>0.1</v>
      </c>
      <c r="Z412" t="s">
        <v>82</v>
      </c>
      <c r="AA412">
        <f t="shared" si="1072"/>
        <v>616718396.70037782</v>
      </c>
      <c r="AB412">
        <f t="shared" si="1049"/>
        <v>7791274.6197344344</v>
      </c>
      <c r="AC412">
        <f t="shared" si="1050"/>
        <v>6.1722098269542863E-43</v>
      </c>
      <c r="AD412">
        <f t="shared" si="1051"/>
        <v>71571340.709591851</v>
      </c>
      <c r="AE412">
        <f t="shared" si="1052"/>
        <v>39442848.900765538</v>
      </c>
      <c r="AF412">
        <f t="shared" si="1053"/>
        <v>487311907.7987414</v>
      </c>
      <c r="AG412">
        <f t="shared" si="1054"/>
        <v>83392489.119996399</v>
      </c>
      <c r="AH412">
        <f t="shared" si="1055"/>
        <v>174822578.58312666</v>
      </c>
      <c r="AI412">
        <f t="shared" si="1056"/>
        <v>89978282.660527453</v>
      </c>
      <c r="AJ412">
        <f t="shared" si="1057"/>
        <v>105788612.49480054</v>
      </c>
      <c r="AK412">
        <f t="shared" si="1058"/>
        <v>293633452.32107121</v>
      </c>
      <c r="AL412">
        <f t="shared" si="1059"/>
        <v>854190173.1973232</v>
      </c>
      <c r="AM412">
        <f t="shared" si="1060"/>
        <v>745795700.86229825</v>
      </c>
      <c r="AN412">
        <f t="shared" si="1061"/>
        <v>4910080.2755877785</v>
      </c>
      <c r="AO412">
        <f t="shared" si="1062"/>
        <v>41982520.48267103</v>
      </c>
      <c r="AP412">
        <f t="shared" si="1063"/>
        <v>183134709.25664136</v>
      </c>
      <c r="AQ412">
        <f t="shared" si="1064"/>
        <v>6094352.0188304028</v>
      </c>
      <c r="AR412">
        <f t="shared" si="1065"/>
        <v>5004912.7230215985</v>
      </c>
      <c r="AS412">
        <f t="shared" si="1066"/>
        <v>821213245.26290548</v>
      </c>
      <c r="AT412">
        <f t="shared" si="1068"/>
        <v>279536012.2078836</v>
      </c>
      <c r="AU412">
        <f t="shared" si="1069"/>
        <v>1397687109.8041041</v>
      </c>
    </row>
    <row r="413" spans="1:47">
      <c r="A413" s="3" t="s">
        <v>83</v>
      </c>
      <c r="B413" s="5">
        <v>879</v>
      </c>
      <c r="C413" s="6">
        <f>$B$413*C416</f>
        <v>85.910534183776889</v>
      </c>
      <c r="D413" s="6">
        <f t="shared" ref="D413:W413" si="1077">$B$413*D416</f>
        <v>1.0853455452847176</v>
      </c>
      <c r="E413" s="6">
        <f t="shared" si="1077"/>
        <v>8.598054576692263E-50</v>
      </c>
      <c r="F413" s="6">
        <f t="shared" si="1077"/>
        <v>9.9700805837925905</v>
      </c>
      <c r="G413" s="6">
        <f t="shared" si="1077"/>
        <v>5.4944951162873084</v>
      </c>
      <c r="H413" s="6">
        <f t="shared" si="1077"/>
        <v>67.883861641060804</v>
      </c>
      <c r="I413" s="6">
        <f t="shared" si="1077"/>
        <v>11.616798405146882</v>
      </c>
      <c r="J413" s="6">
        <f t="shared" si="1077"/>
        <v>24.353256192483098</v>
      </c>
      <c r="K413" s="6">
        <f t="shared" si="1077"/>
        <v>12.534217188368247</v>
      </c>
      <c r="L413" s="6">
        <f t="shared" si="1077"/>
        <v>14.736638729465877</v>
      </c>
      <c r="M413" s="6">
        <f t="shared" si="1077"/>
        <v>40.903930996865547</v>
      </c>
      <c r="N413" s="6">
        <f t="shared" si="1077"/>
        <v>118.99099243113268</v>
      </c>
      <c r="O413" s="6">
        <f t="shared" si="1077"/>
        <v>103.89135040538197</v>
      </c>
      <c r="P413" s="6">
        <f t="shared" si="1077"/>
        <v>0.68398741081484271</v>
      </c>
      <c r="Q413" s="6">
        <f t="shared" si="1077"/>
        <v>5.8482782098681207</v>
      </c>
      <c r="R413" s="6">
        <f t="shared" si="1077"/>
        <v>25.511158389316599</v>
      </c>
      <c r="S413" s="6">
        <f t="shared" si="1077"/>
        <v>0.84895965523802297</v>
      </c>
      <c r="T413" s="6">
        <f t="shared" si="1077"/>
        <v>0.69719782623391202</v>
      </c>
      <c r="U413" s="6">
        <f t="shared" si="1077"/>
        <v>114.39721752552994</v>
      </c>
      <c r="V413" s="6">
        <f t="shared" si="1077"/>
        <v>38.940119608673477</v>
      </c>
      <c r="W413" s="6">
        <f t="shared" si="1077"/>
        <v>194.70157995527853</v>
      </c>
      <c r="X413">
        <v>1.5</v>
      </c>
      <c r="Z413" t="s">
        <v>83</v>
      </c>
      <c r="AA413">
        <f t="shared" si="1072"/>
        <v>57273689.455851264</v>
      </c>
      <c r="AB413">
        <f t="shared" si="1049"/>
        <v>723563.69685647835</v>
      </c>
      <c r="AC413">
        <f t="shared" si="1050"/>
        <v>5.7320363844615087E-44</v>
      </c>
      <c r="AD413">
        <f t="shared" si="1051"/>
        <v>6646720.3891950604</v>
      </c>
      <c r="AE413">
        <f t="shared" si="1052"/>
        <v>3662996.7441915385</v>
      </c>
      <c r="AF413">
        <f t="shared" si="1053"/>
        <v>45255907.7607072</v>
      </c>
      <c r="AG413">
        <f t="shared" si="1054"/>
        <v>7744532.2700979216</v>
      </c>
      <c r="AH413">
        <f t="shared" si="1055"/>
        <v>16235504.128322067</v>
      </c>
      <c r="AI413">
        <f t="shared" si="1056"/>
        <v>8356144.7922454979</v>
      </c>
      <c r="AJ413">
        <f t="shared" si="1057"/>
        <v>9824425.8196439184</v>
      </c>
      <c r="AK413">
        <f t="shared" si="1058"/>
        <v>27269287.331243698</v>
      </c>
      <c r="AL413">
        <f t="shared" si="1059"/>
        <v>79327328.287421793</v>
      </c>
      <c r="AM413">
        <f t="shared" si="1060"/>
        <v>69260900.270254657</v>
      </c>
      <c r="AN413">
        <f t="shared" si="1061"/>
        <v>455991.6072098951</v>
      </c>
      <c r="AO413">
        <f t="shared" si="1062"/>
        <v>3898852.1399120805</v>
      </c>
      <c r="AP413">
        <f t="shared" si="1063"/>
        <v>17007438.926211067</v>
      </c>
      <c r="AQ413">
        <f t="shared" si="1064"/>
        <v>565973.10349201539</v>
      </c>
      <c r="AR413">
        <f t="shared" si="1065"/>
        <v>464798.550822608</v>
      </c>
      <c r="AS413">
        <f t="shared" si="1066"/>
        <v>76264811.683686629</v>
      </c>
      <c r="AT413">
        <f t="shared" si="1068"/>
        <v>25960079.739115652</v>
      </c>
      <c r="AU413">
        <f t="shared" si="1069"/>
        <v>129801053.30351901</v>
      </c>
    </row>
    <row r="414" spans="1:47">
      <c r="A414" s="3" t="s">
        <v>84</v>
      </c>
      <c r="B414" s="5">
        <v>4635</v>
      </c>
      <c r="C414" s="6">
        <f>$B$414*C416</f>
        <v>453.00947206121265</v>
      </c>
      <c r="D414" s="6">
        <f t="shared" ref="D414:W414" si="1078">$B$414*D416</f>
        <v>5.7230678070474008</v>
      </c>
      <c r="E414" s="6">
        <f t="shared" si="1078"/>
        <v>4.5337864576756124E-49</v>
      </c>
      <c r="F414" s="6">
        <f t="shared" si="1078"/>
        <v>52.572609221704958</v>
      </c>
      <c r="G414" s="6">
        <f t="shared" si="1078"/>
        <v>28.972679026156623</v>
      </c>
      <c r="H414" s="6">
        <f t="shared" si="1078"/>
        <v>357.95415097419436</v>
      </c>
      <c r="I414" s="6">
        <f t="shared" si="1078"/>
        <v>61.255814115876902</v>
      </c>
      <c r="J414" s="6">
        <f t="shared" si="1078"/>
        <v>128.41563418903203</v>
      </c>
      <c r="K414" s="6">
        <f t="shared" si="1078"/>
        <v>66.093397802146555</v>
      </c>
      <c r="L414" s="6">
        <f t="shared" si="1078"/>
        <v>77.706849273122117</v>
      </c>
      <c r="M414" s="6">
        <f t="shared" si="1078"/>
        <v>215.68796378893268</v>
      </c>
      <c r="N414" s="6">
        <f t="shared" si="1078"/>
        <v>627.44397032798634</v>
      </c>
      <c r="O414" s="6">
        <f t="shared" si="1078"/>
        <v>547.82299104544416</v>
      </c>
      <c r="P414" s="6">
        <f t="shared" si="1078"/>
        <v>3.6066912959349215</v>
      </c>
      <c r="Q414" s="6">
        <f t="shared" si="1078"/>
        <v>30.838190560567391</v>
      </c>
      <c r="R414" s="6">
        <f t="shared" si="1078"/>
        <v>134.52129594366602</v>
      </c>
      <c r="S414" s="6">
        <f t="shared" si="1078"/>
        <v>4.4765961342755816</v>
      </c>
      <c r="T414" s="6">
        <f t="shared" si="1078"/>
        <v>3.6763503123938364</v>
      </c>
      <c r="U414" s="6">
        <f t="shared" si="1078"/>
        <v>603.22082278820392</v>
      </c>
      <c r="V414" s="6">
        <f t="shared" si="1078"/>
        <v>205.33271261228847</v>
      </c>
      <c r="W414" s="6">
        <f t="shared" si="1078"/>
        <v>1026.6687407198135</v>
      </c>
      <c r="X414">
        <v>1</v>
      </c>
      <c r="Z414" t="s">
        <v>84</v>
      </c>
      <c r="AA414">
        <f t="shared" si="1072"/>
        <v>453009472.06121266</v>
      </c>
      <c r="AB414">
        <f t="shared" si="1049"/>
        <v>5723067.8070474006</v>
      </c>
      <c r="AC414">
        <f t="shared" si="1050"/>
        <v>4.5337864576756126E-43</v>
      </c>
      <c r="AD414">
        <f t="shared" si="1051"/>
        <v>52572609.22170496</v>
      </c>
      <c r="AE414">
        <f t="shared" si="1052"/>
        <v>28972679.026156623</v>
      </c>
      <c r="AF414">
        <f t="shared" si="1053"/>
        <v>357954150.97419435</v>
      </c>
      <c r="AG414">
        <f t="shared" si="1054"/>
        <v>61255814.115876898</v>
      </c>
      <c r="AH414">
        <f t="shared" si="1055"/>
        <v>128415634.18903203</v>
      </c>
      <c r="AI414">
        <f t="shared" si="1056"/>
        <v>66093397.802146554</v>
      </c>
      <c r="AJ414">
        <f t="shared" si="1057"/>
        <v>77706849.273122117</v>
      </c>
      <c r="AK414">
        <f t="shared" si="1058"/>
        <v>215687963.78893268</v>
      </c>
      <c r="AL414">
        <f t="shared" si="1059"/>
        <v>627443970.32798636</v>
      </c>
      <c r="AM414">
        <f t="shared" si="1060"/>
        <v>547822991.04544413</v>
      </c>
      <c r="AN414">
        <f t="shared" si="1061"/>
        <v>3606691.2959349216</v>
      </c>
      <c r="AO414">
        <f t="shared" si="1062"/>
        <v>30838190.56056739</v>
      </c>
      <c r="AP414">
        <f t="shared" si="1063"/>
        <v>134521295.94366601</v>
      </c>
      <c r="AQ414">
        <f t="shared" si="1064"/>
        <v>4476596.1342755817</v>
      </c>
      <c r="AR414">
        <f t="shared" si="1065"/>
        <v>3676350.3123938362</v>
      </c>
      <c r="AS414">
        <f t="shared" si="1066"/>
        <v>603220822.78820395</v>
      </c>
      <c r="AT414">
        <f t="shared" si="1068"/>
        <v>205332712.61228848</v>
      </c>
      <c r="AU414">
        <f t="shared" si="1069"/>
        <v>1026668740.7198135</v>
      </c>
    </row>
    <row r="415" spans="1:47">
      <c r="A415" s="3" t="s">
        <v>85</v>
      </c>
      <c r="B415" s="5">
        <v>3636</v>
      </c>
      <c r="C415">
        <f>$B$415*C416</f>
        <v>355.37053730627167</v>
      </c>
      <c r="D415">
        <f t="shared" ref="D415:W415" si="1079">$B$415*D416</f>
        <v>4.4895522214507766</v>
      </c>
      <c r="E415">
        <f t="shared" si="1079"/>
        <v>3.556601415341646E-49</v>
      </c>
      <c r="F415">
        <f t="shared" si="1079"/>
        <v>41.241425486541367</v>
      </c>
      <c r="G415">
        <f t="shared" si="1079"/>
        <v>22.728082187509273</v>
      </c>
      <c r="H415">
        <f t="shared" si="1079"/>
        <v>280.8028679486884</v>
      </c>
      <c r="I415">
        <f t="shared" si="1079"/>
        <v>48.053104665658779</v>
      </c>
      <c r="J415">
        <f t="shared" si="1079"/>
        <v>100.73770138324068</v>
      </c>
      <c r="K415">
        <f t="shared" si="1079"/>
        <v>51.848024683625653</v>
      </c>
      <c r="L415">
        <f t="shared" si="1079"/>
        <v>60.958382730759872</v>
      </c>
      <c r="M415">
        <f t="shared" si="1079"/>
        <v>169.19987838976465</v>
      </c>
      <c r="N415">
        <f t="shared" si="1079"/>
        <v>492.20847381069223</v>
      </c>
      <c r="O415">
        <f t="shared" si="1079"/>
        <v>429.74852113079504</v>
      </c>
      <c r="P415">
        <f t="shared" si="1079"/>
        <v>2.8293267641897248</v>
      </c>
      <c r="Q415">
        <f t="shared" si="1079"/>
        <v>24.191512595085875</v>
      </c>
      <c r="R415">
        <f t="shared" si="1079"/>
        <v>105.52738555580791</v>
      </c>
      <c r="S415">
        <f t="shared" si="1079"/>
        <v>3.5117375499948253</v>
      </c>
      <c r="T415">
        <f t="shared" si="1079"/>
        <v>2.8839718955477864</v>
      </c>
      <c r="U415">
        <f t="shared" si="1079"/>
        <v>473.20623768239687</v>
      </c>
      <c r="V415">
        <f t="shared" si="1079"/>
        <v>161.07653571915446</v>
      </c>
      <c r="W415">
        <f t="shared" si="1079"/>
        <v>805.38674029282447</v>
      </c>
      <c r="X415">
        <v>0.5</v>
      </c>
      <c r="Z415" t="s">
        <v>167</v>
      </c>
      <c r="AA415">
        <f t="shared" si="1072"/>
        <v>710741074.61254334</v>
      </c>
      <c r="AB415">
        <f t="shared" si="1049"/>
        <v>8979104.4429015536</v>
      </c>
      <c r="AC415">
        <f t="shared" si="1050"/>
        <v>7.1132028306832917E-43</v>
      </c>
      <c r="AD415">
        <f t="shared" si="1051"/>
        <v>82482850.973082736</v>
      </c>
      <c r="AE415">
        <f t="shared" si="1052"/>
        <v>45456164.375018544</v>
      </c>
      <c r="AF415">
        <f t="shared" si="1053"/>
        <v>561605735.89737678</v>
      </c>
      <c r="AG415">
        <f t="shared" si="1054"/>
        <v>96106209.331317559</v>
      </c>
      <c r="AH415">
        <f t="shared" si="1055"/>
        <v>201475402.76648134</v>
      </c>
      <c r="AI415">
        <f t="shared" si="1056"/>
        <v>103696049.36725131</v>
      </c>
      <c r="AJ415">
        <f t="shared" si="1057"/>
        <v>121916765.46151975</v>
      </c>
      <c r="AK415">
        <f t="shared" si="1058"/>
        <v>338399756.77952927</v>
      </c>
      <c r="AL415">
        <f t="shared" si="1059"/>
        <v>984416947.6213845</v>
      </c>
      <c r="AM415">
        <f t="shared" si="1060"/>
        <v>859497042.26159012</v>
      </c>
      <c r="AN415">
        <f t="shared" si="1061"/>
        <v>5658653.5283794496</v>
      </c>
      <c r="AO415">
        <f t="shared" si="1062"/>
        <v>48383025.190171748</v>
      </c>
      <c r="AP415">
        <f t="shared" si="1063"/>
        <v>211054771.11161581</v>
      </c>
      <c r="AQ415">
        <f t="shared" si="1064"/>
        <v>7023475.0999896508</v>
      </c>
      <c r="AR415">
        <f t="shared" si="1065"/>
        <v>5767943.7910955725</v>
      </c>
      <c r="AS415">
        <f t="shared" si="1066"/>
        <v>946412475.36479378</v>
      </c>
      <c r="AT415">
        <f t="shared" si="1068"/>
        <v>322153071.43830895</v>
      </c>
      <c r="AU415">
        <f t="shared" si="1069"/>
        <v>1610773480.585649</v>
      </c>
    </row>
    <row r="416" spans="1:47">
      <c r="A416" s="3" t="s">
        <v>161</v>
      </c>
      <c r="B416" s="5"/>
      <c r="C416">
        <v>9.7736671426367341E-2</v>
      </c>
      <c r="D416">
        <v>1.2347503359325569E-3</v>
      </c>
      <c r="E416">
        <v>9.7816320553950652E-53</v>
      </c>
      <c r="F416">
        <v>1.1342526261425017E-2</v>
      </c>
      <c r="G416">
        <v>6.2508476863336838E-3</v>
      </c>
      <c r="H416">
        <v>7.7228511537043007E-2</v>
      </c>
      <c r="I416">
        <v>1.3215925375593723E-2</v>
      </c>
      <c r="J416">
        <v>2.7705638444235608E-2</v>
      </c>
      <c r="K416">
        <v>1.4259632751272181E-2</v>
      </c>
      <c r="L416">
        <v>1.6765231774136378E-2</v>
      </c>
      <c r="M416">
        <v>4.6534620019187199E-2</v>
      </c>
      <c r="N416">
        <v>0.13537086738467882</v>
      </c>
      <c r="O416">
        <v>0.11819266257722635</v>
      </c>
      <c r="P416">
        <v>7.781426744196163E-4</v>
      </c>
      <c r="Q416">
        <v>6.653331296778294E-3</v>
      </c>
      <c r="R416">
        <v>2.9022933321179292E-2</v>
      </c>
      <c r="S416">
        <v>9.6582440868944589E-4</v>
      </c>
      <c r="T416">
        <v>7.9317158843448469E-4</v>
      </c>
      <c r="U416">
        <v>0.13014472983564271</v>
      </c>
      <c r="V416">
        <v>4.4300477370504528E-2</v>
      </c>
      <c r="W416">
        <v>0.22150350393091983</v>
      </c>
      <c r="Z416" t="s">
        <v>90</v>
      </c>
      <c r="AA416">
        <f>MAX(AA405:AA415)</f>
        <v>13658699831.834835</v>
      </c>
      <c r="AB416">
        <f t="shared" ref="AB416:AS416" si="1080">MAX(AB405:AB415)</f>
        <v>172556359.44657478</v>
      </c>
      <c r="AC416">
        <f t="shared" si="1080"/>
        <v>1.3669830797414604E-41</v>
      </c>
      <c r="AD416">
        <f t="shared" si="1080"/>
        <v>1585118045.0341463</v>
      </c>
      <c r="AE416">
        <f t="shared" si="1080"/>
        <v>873555964.16513228</v>
      </c>
      <c r="AF416">
        <f t="shared" si="1080"/>
        <v>10792684487.30176</v>
      </c>
      <c r="AG416">
        <f t="shared" si="1080"/>
        <v>1846925571.2392228</v>
      </c>
      <c r="AH416">
        <f t="shared" si="1080"/>
        <v>3871862972.5819259</v>
      </c>
      <c r="AI416">
        <f t="shared" si="1080"/>
        <v>1992783676.9902871</v>
      </c>
      <c r="AJ416">
        <f t="shared" si="1080"/>
        <v>2342941140.4355588</v>
      </c>
      <c r="AK416">
        <f t="shared" si="1080"/>
        <v>6503213147.6814098</v>
      </c>
      <c r="AL416">
        <f t="shared" si="1080"/>
        <v>18918078717.008865</v>
      </c>
      <c r="AM416">
        <f t="shared" si="1080"/>
        <v>16517424595.167383</v>
      </c>
      <c r="AN416">
        <f t="shared" si="1080"/>
        <v>108745438.75014138</v>
      </c>
      <c r="AO416">
        <f t="shared" si="1080"/>
        <v>929803048.72476637</v>
      </c>
      <c r="AP416">
        <f t="shared" si="1080"/>
        <v>4055954931.6348062</v>
      </c>
      <c r="AQ416">
        <f t="shared" si="1080"/>
        <v>134973961.11435005</v>
      </c>
      <c r="AR416">
        <f t="shared" si="1080"/>
        <v>110845729.48371923</v>
      </c>
      <c r="AS416">
        <f t="shared" si="1080"/>
        <v>18187725994.531067</v>
      </c>
      <c r="AT416">
        <f>MAX(AT405:AT415)</f>
        <v>6190991712.5280085</v>
      </c>
      <c r="AU416">
        <f>MAX(AU405:AU415)</f>
        <v>30955114674.346046</v>
      </c>
    </row>
    <row r="419" spans="1:47">
      <c r="A419" s="9" t="s">
        <v>183</v>
      </c>
      <c r="C419">
        <v>1</v>
      </c>
      <c r="D419">
        <v>2</v>
      </c>
      <c r="E419">
        <v>3</v>
      </c>
      <c r="F419">
        <v>4</v>
      </c>
      <c r="G419">
        <v>5</v>
      </c>
      <c r="H419">
        <v>6</v>
      </c>
      <c r="I419">
        <v>7</v>
      </c>
      <c r="J419">
        <v>8</v>
      </c>
      <c r="K419">
        <v>9</v>
      </c>
      <c r="L419">
        <v>10</v>
      </c>
      <c r="M419">
        <v>11</v>
      </c>
      <c r="N419">
        <v>12</v>
      </c>
      <c r="O419">
        <v>13</v>
      </c>
      <c r="P419">
        <v>14</v>
      </c>
      <c r="Q419">
        <v>15</v>
      </c>
      <c r="R419">
        <v>16</v>
      </c>
      <c r="S419">
        <v>17</v>
      </c>
      <c r="T419">
        <v>18</v>
      </c>
      <c r="U419">
        <v>19</v>
      </c>
      <c r="V419">
        <v>20</v>
      </c>
      <c r="W419">
        <v>21</v>
      </c>
    </row>
    <row r="420" spans="1:47">
      <c r="A420" t="s">
        <v>91</v>
      </c>
      <c r="C420" t="s">
        <v>0</v>
      </c>
      <c r="D420" t="s">
        <v>1</v>
      </c>
      <c r="E420" t="s">
        <v>2</v>
      </c>
      <c r="F420" t="s">
        <v>3</v>
      </c>
      <c r="G420" t="s">
        <v>4</v>
      </c>
      <c r="H420" t="s">
        <v>5</v>
      </c>
      <c r="I420" t="s">
        <v>54</v>
      </c>
      <c r="J420" t="s">
        <v>7</v>
      </c>
      <c r="K420" t="s">
        <v>8</v>
      </c>
      <c r="L420" t="s">
        <v>10</v>
      </c>
      <c r="M420" t="s">
        <v>11</v>
      </c>
      <c r="N420" t="s">
        <v>12</v>
      </c>
      <c r="O420" t="s">
        <v>13</v>
      </c>
      <c r="P420" t="s">
        <v>14</v>
      </c>
      <c r="Q420" t="s">
        <v>15</v>
      </c>
      <c r="R420" t="s">
        <v>16</v>
      </c>
      <c r="S420" t="s">
        <v>17</v>
      </c>
      <c r="T420" t="s">
        <v>18</v>
      </c>
      <c r="U420" t="s">
        <v>19</v>
      </c>
      <c r="X420" t="s">
        <v>87</v>
      </c>
    </row>
    <row r="421" spans="1:47">
      <c r="C421" t="s">
        <v>55</v>
      </c>
      <c r="D421" t="s">
        <v>56</v>
      </c>
      <c r="E421" t="s">
        <v>57</v>
      </c>
      <c r="F421" t="s">
        <v>58</v>
      </c>
      <c r="G421" t="s">
        <v>59</v>
      </c>
      <c r="H421" t="s">
        <v>60</v>
      </c>
      <c r="I421" t="s">
        <v>61</v>
      </c>
      <c r="J421" t="s">
        <v>62</v>
      </c>
      <c r="K421" t="s">
        <v>63</v>
      </c>
      <c r="L421" t="s">
        <v>65</v>
      </c>
      <c r="M421" t="s">
        <v>66</v>
      </c>
      <c r="N421" t="s">
        <v>67</v>
      </c>
      <c r="O421" t="s">
        <v>68</v>
      </c>
      <c r="P421" t="s">
        <v>69</v>
      </c>
      <c r="Q421" t="s">
        <v>70</v>
      </c>
      <c r="R421" t="s">
        <v>69</v>
      </c>
      <c r="S421" t="s">
        <v>71</v>
      </c>
      <c r="T421" t="s">
        <v>72</v>
      </c>
      <c r="U421" t="s">
        <v>72</v>
      </c>
      <c r="X421" t="s">
        <v>88</v>
      </c>
      <c r="AA421" t="s">
        <v>0</v>
      </c>
      <c r="AB421" t="s">
        <v>1</v>
      </c>
      <c r="AC421" t="s">
        <v>2</v>
      </c>
      <c r="AD421" t="s">
        <v>3</v>
      </c>
      <c r="AE421" t="s">
        <v>4</v>
      </c>
      <c r="AF421" t="s">
        <v>5</v>
      </c>
      <c r="AG421" t="s">
        <v>6</v>
      </c>
      <c r="AH421" t="s">
        <v>7</v>
      </c>
      <c r="AI421" t="s">
        <v>8</v>
      </c>
      <c r="AJ421" t="s">
        <v>10</v>
      </c>
      <c r="AK421" t="s">
        <v>11</v>
      </c>
      <c r="AL421" t="s">
        <v>12</v>
      </c>
      <c r="AM421" t="s">
        <v>13</v>
      </c>
      <c r="AN421" t="s">
        <v>14</v>
      </c>
      <c r="AO421" t="s">
        <v>15</v>
      </c>
      <c r="AP421" t="s">
        <v>16</v>
      </c>
      <c r="AQ421" t="s">
        <v>17</v>
      </c>
      <c r="AR421" t="s">
        <v>18</v>
      </c>
      <c r="AS421" t="s">
        <v>19</v>
      </c>
    </row>
    <row r="422" spans="1:47">
      <c r="A422" t="s">
        <v>73</v>
      </c>
      <c r="C422">
        <f t="shared" ref="C422:K422" si="1081">C404</f>
        <v>39068.659967380343</v>
      </c>
      <c r="D422">
        <f t="shared" si="1081"/>
        <v>10.499430459078601</v>
      </c>
      <c r="E422">
        <f t="shared" si="1081"/>
        <v>4089.8842903570348</v>
      </c>
      <c r="F422">
        <f t="shared" si="1081"/>
        <v>1458.7083122688766</v>
      </c>
      <c r="G422">
        <f t="shared" si="1081"/>
        <v>4437.8826003662689</v>
      </c>
      <c r="H422">
        <f t="shared" si="1081"/>
        <v>55830.475638587857</v>
      </c>
      <c r="I422">
        <f t="shared" si="1081"/>
        <v>87887.746850370531</v>
      </c>
      <c r="J422">
        <f t="shared" si="1081"/>
        <v>27331.785679528643</v>
      </c>
      <c r="K422">
        <f t="shared" si="1081"/>
        <v>64809.604304791508</v>
      </c>
      <c r="L422">
        <f>M404</f>
        <v>167439.4576966202</v>
      </c>
      <c r="M422">
        <f>L404+N404</f>
        <v>512742.15333400079</v>
      </c>
      <c r="N422">
        <f>O404</f>
        <v>3835.5347850412672</v>
      </c>
      <c r="O422">
        <f t="shared" ref="O422" si="1082">P404</f>
        <v>9070.9486402798175</v>
      </c>
      <c r="P422">
        <f t="shared" ref="P422" si="1083">Q404</f>
        <v>49838.7381532004</v>
      </c>
      <c r="Q422">
        <f t="shared" ref="Q422" si="1084">R404</f>
        <v>5939.0330044595667</v>
      </c>
      <c r="R422">
        <f t="shared" ref="R422" si="1085">S404</f>
        <v>4067.4111463095869</v>
      </c>
      <c r="S422">
        <f t="shared" ref="S422" si="1086">T404</f>
        <v>89043.5406735344</v>
      </c>
      <c r="T422">
        <f t="shared" ref="T422" si="1087">U404</f>
        <v>50784.128048330538</v>
      </c>
      <c r="U422">
        <f t="shared" ref="U422" si="1088">V404</f>
        <v>0</v>
      </c>
      <c r="AA422">
        <v>1</v>
      </c>
      <c r="AB422" t="s">
        <v>20</v>
      </c>
      <c r="AC422">
        <v>6</v>
      </c>
      <c r="AD422" t="s">
        <v>21</v>
      </c>
      <c r="AE422" t="s">
        <v>22</v>
      </c>
      <c r="AF422">
        <v>12</v>
      </c>
      <c r="AG422" t="s">
        <v>23</v>
      </c>
      <c r="AH422" t="s">
        <v>24</v>
      </c>
      <c r="AI422">
        <v>27</v>
      </c>
      <c r="AJ422">
        <v>37</v>
      </c>
      <c r="AK422" t="s">
        <v>25</v>
      </c>
      <c r="AL422">
        <v>2</v>
      </c>
      <c r="AM422">
        <v>11</v>
      </c>
      <c r="AN422">
        <v>0</v>
      </c>
      <c r="AO422">
        <v>0</v>
      </c>
      <c r="AP422">
        <v>3</v>
      </c>
      <c r="AQ422">
        <v>26</v>
      </c>
      <c r="AR422">
        <v>0</v>
      </c>
      <c r="AS422">
        <v>25</v>
      </c>
    </row>
    <row r="423" spans="1:47">
      <c r="C423">
        <f>C424-C422</f>
        <v>30438.435440895046</v>
      </c>
      <c r="D423">
        <f t="shared" ref="D423:U423" si="1089">D424-D422</f>
        <v>867.61426169507013</v>
      </c>
      <c r="E423">
        <f t="shared" si="1089"/>
        <v>-4089.8842903570348</v>
      </c>
      <c r="F423">
        <f t="shared" si="1089"/>
        <v>6607.7220614899688</v>
      </c>
      <c r="G423">
        <f t="shared" si="1089"/>
        <v>7.513996180598042</v>
      </c>
      <c r="H423">
        <f t="shared" si="1089"/>
        <v>-908.1067743235908</v>
      </c>
      <c r="I423">
        <f t="shared" si="1089"/>
        <v>-78489.016848785672</v>
      </c>
      <c r="J423">
        <f t="shared" si="1089"/>
        <v>-7628.449904056939</v>
      </c>
      <c r="K423">
        <f t="shared" si="1089"/>
        <v>-54668.624059967522</v>
      </c>
      <c r="L423">
        <f t="shared" si="1089"/>
        <v>-134345.5715814349</v>
      </c>
      <c r="M423">
        <f t="shared" si="1089"/>
        <v>-404547.98010352365</v>
      </c>
      <c r="N423">
        <f t="shared" si="1089"/>
        <v>80219.186482017074</v>
      </c>
      <c r="O423">
        <f t="shared" si="1089"/>
        <v>-8517.5592489408427</v>
      </c>
      <c r="P423">
        <f t="shared" si="1089"/>
        <v>-45107.108494864471</v>
      </c>
      <c r="Q423">
        <f t="shared" si="1089"/>
        <v>14701.119416763546</v>
      </c>
      <c r="R423">
        <f t="shared" si="1089"/>
        <v>-3380.5486990551399</v>
      </c>
      <c r="S423">
        <f t="shared" si="1089"/>
        <v>-88479.463214502219</v>
      </c>
      <c r="T423">
        <f t="shared" si="1089"/>
        <v>41770.509034693976</v>
      </c>
      <c r="U423">
        <f t="shared" si="1089"/>
        <v>31505.037590149594</v>
      </c>
    </row>
    <row r="424" spans="1:47">
      <c r="A424" t="s">
        <v>74</v>
      </c>
      <c r="B424" t="s">
        <v>86</v>
      </c>
      <c r="C424">
        <f t="shared" ref="C424:K424" si="1090">C405</f>
        <v>69507.095408275389</v>
      </c>
      <c r="D424">
        <f t="shared" si="1090"/>
        <v>878.11369215414868</v>
      </c>
      <c r="E424">
        <f t="shared" si="1090"/>
        <v>6.9563739239391422E-47</v>
      </c>
      <c r="F424">
        <f t="shared" si="1090"/>
        <v>8066.4303737588452</v>
      </c>
      <c r="G424">
        <f t="shared" si="1090"/>
        <v>4445.3965965468669</v>
      </c>
      <c r="H424">
        <f t="shared" si="1090"/>
        <v>54922.368864264266</v>
      </c>
      <c r="I424">
        <f t="shared" si="1090"/>
        <v>9398.7300015848614</v>
      </c>
      <c r="J424">
        <f t="shared" si="1090"/>
        <v>19703.335775471704</v>
      </c>
      <c r="K424">
        <f t="shared" si="1090"/>
        <v>10140.980244823983</v>
      </c>
      <c r="L424">
        <f t="shared" ref="L424" si="1091">M405</f>
        <v>33093.886115185305</v>
      </c>
      <c r="M424">
        <f t="shared" ref="M424" si="1092">L405+N405</f>
        <v>108194.17323047713</v>
      </c>
      <c r="N424">
        <f t="shared" ref="N424" si="1093">O405</f>
        <v>84054.721267058339</v>
      </c>
      <c r="O424">
        <f t="shared" ref="O424" si="1094">P405</f>
        <v>553.38939133897532</v>
      </c>
      <c r="P424">
        <f t="shared" ref="P424" si="1095">Q405</f>
        <v>4731.629658335929</v>
      </c>
      <c r="Q424">
        <f t="shared" ref="Q424" si="1096">R405</f>
        <v>20640.152421223112</v>
      </c>
      <c r="R424">
        <f t="shared" ref="R424" si="1097">S405</f>
        <v>686.86244725444715</v>
      </c>
      <c r="S424">
        <f t="shared" ref="S424" si="1098">T405</f>
        <v>564.07745903218722</v>
      </c>
      <c r="T424">
        <f t="shared" ref="T424" si="1099">U405</f>
        <v>92554.637083024514</v>
      </c>
      <c r="U424">
        <f t="shared" ref="U424" si="1100">V405</f>
        <v>31505.037590149594</v>
      </c>
      <c r="AA424">
        <v>1</v>
      </c>
      <c r="AB424">
        <v>2</v>
      </c>
      <c r="AC424">
        <v>3</v>
      </c>
      <c r="AD424">
        <v>4</v>
      </c>
      <c r="AE424">
        <v>5</v>
      </c>
      <c r="AF424">
        <v>6</v>
      </c>
      <c r="AG424">
        <v>7</v>
      </c>
      <c r="AH424">
        <v>8</v>
      </c>
      <c r="AI424">
        <v>9</v>
      </c>
      <c r="AJ424">
        <v>10</v>
      </c>
      <c r="AK424">
        <v>11</v>
      </c>
      <c r="AL424">
        <v>12</v>
      </c>
      <c r="AM424">
        <v>13</v>
      </c>
      <c r="AN424">
        <v>14</v>
      </c>
      <c r="AO424">
        <v>15</v>
      </c>
      <c r="AP424">
        <v>16</v>
      </c>
      <c r="AQ424">
        <v>17</v>
      </c>
      <c r="AR424">
        <v>18</v>
      </c>
      <c r="AS424">
        <v>19</v>
      </c>
      <c r="AT424">
        <v>20</v>
      </c>
      <c r="AU424">
        <v>21</v>
      </c>
    </row>
    <row r="425" spans="1:47">
      <c r="A425" s="3" t="s">
        <v>75</v>
      </c>
      <c r="B425" s="5">
        <v>187938</v>
      </c>
      <c r="C425" s="5">
        <f>$B$425*C436</f>
        <v>27183.401301265319</v>
      </c>
      <c r="D425" s="5">
        <f t="shared" ref="D425:W425" si="1101">$B$425*D436</f>
        <v>8.6253502439642757E-47</v>
      </c>
      <c r="E425" s="5">
        <f t="shared" si="1101"/>
        <v>193.82593656083912</v>
      </c>
      <c r="F425" s="5">
        <f t="shared" si="1101"/>
        <v>423.13259621345333</v>
      </c>
      <c r="G425" s="5">
        <f t="shared" si="1101"/>
        <v>36.402904217765432</v>
      </c>
      <c r="H425" s="5">
        <f t="shared" si="1101"/>
        <v>4389.7062587071669</v>
      </c>
      <c r="I425" s="5">
        <f t="shared" si="1101"/>
        <v>121.12911001398578</v>
      </c>
      <c r="J425" s="5">
        <f t="shared" si="1101"/>
        <v>165.49597024925274</v>
      </c>
      <c r="K425" s="5">
        <f t="shared" si="1101"/>
        <v>2420.8218240827318</v>
      </c>
      <c r="L425" s="5">
        <f t="shared" si="1101"/>
        <v>12107.975390917632</v>
      </c>
      <c r="M425" s="5">
        <f t="shared" si="1101"/>
        <v>7543.7251328161155</v>
      </c>
      <c r="N425" s="5">
        <f t="shared" si="1101"/>
        <v>3496.8711312318815</v>
      </c>
      <c r="O425" s="5">
        <f t="shared" si="1101"/>
        <v>2640.8682070963632</v>
      </c>
      <c r="P425" s="5">
        <f t="shared" si="1101"/>
        <v>8.6253502439642757E-47</v>
      </c>
      <c r="Q425" s="5">
        <f t="shared" si="1101"/>
        <v>38.963083443364184</v>
      </c>
      <c r="R425" s="5">
        <f t="shared" si="1101"/>
        <v>4340.4001321188034</v>
      </c>
      <c r="S425" s="5">
        <f t="shared" si="1101"/>
        <v>462.17256592339561</v>
      </c>
      <c r="T425" s="5">
        <f t="shared" si="1101"/>
        <v>195.81460502372778</v>
      </c>
      <c r="U425" s="5">
        <f t="shared" si="1101"/>
        <v>35750.044391699979</v>
      </c>
      <c r="V425" s="5">
        <f t="shared" si="1101"/>
        <v>15093.146524335214</v>
      </c>
      <c r="W425" s="5">
        <f t="shared" si="1101"/>
        <v>71334.102934083014</v>
      </c>
      <c r="X425">
        <v>100</v>
      </c>
      <c r="Z425" t="s">
        <v>75</v>
      </c>
      <c r="AA425">
        <f>C425/$X425*1000000</f>
        <v>271834013.01265317</v>
      </c>
      <c r="AB425">
        <f t="shared" ref="AB425:AB435" si="1102">D425/$X425*1000000</f>
        <v>8.6253502439642764E-43</v>
      </c>
      <c r="AC425">
        <f t="shared" ref="AC425:AC435" si="1103">E425/$X425*1000000</f>
        <v>1938259.3656083914</v>
      </c>
      <c r="AD425">
        <f t="shared" ref="AD425:AD435" si="1104">F425/$X425*1000000</f>
        <v>4231325.9621345326</v>
      </c>
      <c r="AE425">
        <f t="shared" ref="AE425:AE435" si="1105">G425/$X425*1000000</f>
        <v>364029.04217765428</v>
      </c>
      <c r="AF425">
        <f t="shared" ref="AF425:AF435" si="1106">H425/$X425*1000000</f>
        <v>43897062.587071665</v>
      </c>
      <c r="AG425">
        <f t="shared" ref="AG425:AG435" si="1107">I425/$X425*1000000</f>
        <v>1211291.100139858</v>
      </c>
      <c r="AH425">
        <f t="shared" ref="AH425:AH435" si="1108">J425/$X425*1000000</f>
        <v>1654959.7024925274</v>
      </c>
      <c r="AI425">
        <f t="shared" ref="AI425:AI435" si="1109">K425/$X425*1000000</f>
        <v>24208218.240827318</v>
      </c>
      <c r="AJ425">
        <f t="shared" ref="AJ425:AJ435" si="1110">L425/$X425*1000000</f>
        <v>121079753.90917632</v>
      </c>
      <c r="AK425">
        <f t="shared" ref="AK425:AK435" si="1111">M425/$X425*1000000</f>
        <v>75437251.32816115</v>
      </c>
      <c r="AL425">
        <f t="shared" ref="AL425:AL435" si="1112">N425/$X425*1000000</f>
        <v>34968711.312318817</v>
      </c>
      <c r="AM425">
        <f t="shared" ref="AM425:AM435" si="1113">O425/$X425*1000000</f>
        <v>26408682.070963632</v>
      </c>
      <c r="AN425">
        <f t="shared" ref="AN425:AN435" si="1114">P425/$X425*1000000</f>
        <v>8.6253502439642764E-43</v>
      </c>
      <c r="AO425">
        <f t="shared" ref="AO425:AO435" si="1115">Q425/$X425*1000000</f>
        <v>389630.83443364181</v>
      </c>
      <c r="AP425">
        <f t="shared" ref="AP425:AP435" si="1116">R425/$X425*1000000</f>
        <v>43404001.321188033</v>
      </c>
      <c r="AQ425">
        <f t="shared" ref="AQ425:AQ435" si="1117">S425/$X425*1000000</f>
        <v>4621725.6592339557</v>
      </c>
      <c r="AR425">
        <f t="shared" ref="AR425:AR435" si="1118">T425/$X425*1000000</f>
        <v>1958146.0502372778</v>
      </c>
      <c r="AS425">
        <f t="shared" ref="AS425:AS435" si="1119">U425/$X425*1000000</f>
        <v>357500443.91699982</v>
      </c>
      <c r="AT425">
        <f>V425/$X425*1000000</f>
        <v>150931465.24335214</v>
      </c>
      <c r="AU425">
        <f>W425/$X425*1000000</f>
        <v>713341029.34083009</v>
      </c>
    </row>
    <row r="426" spans="1:47">
      <c r="A426" s="3" t="s">
        <v>76</v>
      </c>
      <c r="B426" s="5">
        <v>21028</v>
      </c>
      <c r="C426" s="5">
        <f>$B$426*C436</f>
        <v>3041.4954004140041</v>
      </c>
      <c r="D426" s="5">
        <f t="shared" ref="D426:W426" si="1120">$B$426*D436</f>
        <v>9.6507286940416936E-48</v>
      </c>
      <c r="E426" s="5">
        <f t="shared" si="1120"/>
        <v>21.686789228369598</v>
      </c>
      <c r="F426" s="5">
        <f t="shared" si="1120"/>
        <v>47.343444291077361</v>
      </c>
      <c r="G426" s="5">
        <f t="shared" si="1120"/>
        <v>4.0730468020898991</v>
      </c>
      <c r="H426" s="5">
        <f t="shared" si="1120"/>
        <v>491.15529168180097</v>
      </c>
      <c r="I426" s="5">
        <f t="shared" si="1120"/>
        <v>13.552889385723446</v>
      </c>
      <c r="J426" s="5">
        <f t="shared" si="1120"/>
        <v>18.51700700444448</v>
      </c>
      <c r="K426" s="5">
        <f t="shared" si="1120"/>
        <v>270.86082280758382</v>
      </c>
      <c r="L426" s="5">
        <f t="shared" si="1120"/>
        <v>1354.7367031692154</v>
      </c>
      <c r="M426" s="5">
        <f t="shared" si="1120"/>
        <v>844.05203893229293</v>
      </c>
      <c r="N426" s="5">
        <f t="shared" si="1120"/>
        <v>391.25778792763572</v>
      </c>
      <c r="O426" s="5">
        <f t="shared" si="1120"/>
        <v>295.48136437986108</v>
      </c>
      <c r="P426" s="5">
        <f t="shared" si="1120"/>
        <v>9.6507286940416936E-48</v>
      </c>
      <c r="Q426" s="5">
        <f t="shared" si="1120"/>
        <v>4.359500040689281</v>
      </c>
      <c r="R426" s="5">
        <f t="shared" si="1120"/>
        <v>485.63852961186234</v>
      </c>
      <c r="S426" s="5">
        <f t="shared" si="1120"/>
        <v>51.711546979520712</v>
      </c>
      <c r="T426" s="5">
        <f t="shared" si="1120"/>
        <v>21.909297291867251</v>
      </c>
      <c r="U426" s="5">
        <f t="shared" si="1120"/>
        <v>3999.9996459931845</v>
      </c>
      <c r="V426" s="5">
        <f t="shared" si="1120"/>
        <v>1688.7414206478779</v>
      </c>
      <c r="W426" s="5">
        <f t="shared" si="1120"/>
        <v>7981.4274734108994</v>
      </c>
      <c r="X426" s="8">
        <v>15</v>
      </c>
      <c r="Y426" s="8"/>
      <c r="Z426" s="8" t="s">
        <v>76</v>
      </c>
      <c r="AA426" s="8">
        <f>C426/$X426*1000000</f>
        <v>202766360.02760026</v>
      </c>
      <c r="AB426" s="8">
        <f t="shared" si="1102"/>
        <v>6.4338191293611296E-43</v>
      </c>
      <c r="AC426" s="8">
        <f t="shared" si="1103"/>
        <v>1445785.9485579731</v>
      </c>
      <c r="AD426" s="8">
        <f t="shared" si="1104"/>
        <v>3156229.6194051574</v>
      </c>
      <c r="AE426" s="8">
        <f t="shared" si="1105"/>
        <v>271536.45347265992</v>
      </c>
      <c r="AF426" s="8">
        <f t="shared" si="1106"/>
        <v>32743686.112120066</v>
      </c>
      <c r="AG426" s="8">
        <f t="shared" si="1107"/>
        <v>903525.95904822974</v>
      </c>
      <c r="AH426" s="8">
        <f t="shared" si="1108"/>
        <v>1234467.1336296319</v>
      </c>
      <c r="AI426" s="8">
        <f t="shared" si="1109"/>
        <v>18057388.187172253</v>
      </c>
      <c r="AJ426" s="8">
        <f t="shared" si="1110"/>
        <v>90315780.211281016</v>
      </c>
      <c r="AK426" s="8">
        <f t="shared" si="1111"/>
        <v>56270135.92881953</v>
      </c>
      <c r="AL426" s="8">
        <f t="shared" si="1112"/>
        <v>26083852.528509047</v>
      </c>
      <c r="AM426" s="8">
        <f t="shared" si="1113"/>
        <v>19698757.62532407</v>
      </c>
      <c r="AN426" s="8">
        <f t="shared" si="1114"/>
        <v>6.4338191293611296E-43</v>
      </c>
      <c r="AO426" s="8">
        <f t="shared" si="1115"/>
        <v>290633.33604595205</v>
      </c>
      <c r="AP426" s="8">
        <f t="shared" si="1116"/>
        <v>32375901.974124156</v>
      </c>
      <c r="AQ426" s="8">
        <f t="shared" si="1117"/>
        <v>3447436.4653013805</v>
      </c>
      <c r="AR426" s="8">
        <f t="shared" si="1118"/>
        <v>1460619.8194578169</v>
      </c>
      <c r="AS426" s="8">
        <f t="shared" si="1119"/>
        <v>266666643.06621233</v>
      </c>
      <c r="AT426">
        <f t="shared" ref="AT426:AT435" si="1121">V426/$X426*1000000</f>
        <v>112582761.37652519</v>
      </c>
      <c r="AU426">
        <f t="shared" ref="AU426:AU435" si="1122">W426/$X426*1000000</f>
        <v>532095164.89405996</v>
      </c>
    </row>
    <row r="427" spans="1:47">
      <c r="A427" s="3" t="s">
        <v>77</v>
      </c>
      <c r="B427" s="5">
        <v>4883</v>
      </c>
      <c r="C427" s="5">
        <f>$B$427*C436</f>
        <v>706.27839262990221</v>
      </c>
      <c r="D427" s="5">
        <f t="shared" ref="D427:W427" si="1123">$B$427*D436</f>
        <v>2.2410361524160924E-48</v>
      </c>
      <c r="E427" s="5">
        <f t="shared" si="1123"/>
        <v>5.0359802074438242</v>
      </c>
      <c r="F427" s="5">
        <f t="shared" si="1123"/>
        <v>10.993819596411011</v>
      </c>
      <c r="G427" s="5">
        <f t="shared" si="1123"/>
        <v>0.94581926643546599</v>
      </c>
      <c r="H427" s="5">
        <f t="shared" si="1123"/>
        <v>114.0532285182725</v>
      </c>
      <c r="I427" s="5">
        <f t="shared" si="1123"/>
        <v>3.1471732390378349</v>
      </c>
      <c r="J427" s="5">
        <f t="shared" si="1123"/>
        <v>4.299911793927258</v>
      </c>
      <c r="K427" s="5">
        <f t="shared" si="1123"/>
        <v>62.897726734327172</v>
      </c>
      <c r="L427" s="5">
        <f t="shared" si="1123"/>
        <v>314.58908700662346</v>
      </c>
      <c r="M427" s="5">
        <f t="shared" si="1123"/>
        <v>196.00086104747891</v>
      </c>
      <c r="N427" s="5">
        <f t="shared" si="1123"/>
        <v>90.855610540738311</v>
      </c>
      <c r="O427" s="5">
        <f t="shared" si="1123"/>
        <v>68.614965867741176</v>
      </c>
      <c r="P427" s="5">
        <f t="shared" si="1123"/>
        <v>2.2410361524160924E-48</v>
      </c>
      <c r="Q427" s="5">
        <f t="shared" si="1123"/>
        <v>1.012337773382431</v>
      </c>
      <c r="R427" s="5">
        <f t="shared" si="1123"/>
        <v>112.77215807945235</v>
      </c>
      <c r="S427" s="5">
        <f t="shared" si="1123"/>
        <v>12.008155026678695</v>
      </c>
      <c r="T427" s="5">
        <f t="shared" si="1123"/>
        <v>5.0876497373115743</v>
      </c>
      <c r="U427" s="5">
        <f t="shared" si="1123"/>
        <v>928.85668020661592</v>
      </c>
      <c r="V427" s="5">
        <f t="shared" si="1123"/>
        <v>392.14972213351666</v>
      </c>
      <c r="W427" s="5">
        <f t="shared" si="1123"/>
        <v>1853.4007205947032</v>
      </c>
      <c r="X427">
        <v>0.1</v>
      </c>
      <c r="Z427" t="s">
        <v>77</v>
      </c>
      <c r="AA427">
        <f>C427/$X427*1000000</f>
        <v>7062783926.2990217</v>
      </c>
      <c r="AB427">
        <f t="shared" si="1102"/>
        <v>2.2410361524160922E-41</v>
      </c>
      <c r="AC427">
        <f t="shared" si="1103"/>
        <v>50359802.074438244</v>
      </c>
      <c r="AD427">
        <f t="shared" si="1104"/>
        <v>109938195.96411011</v>
      </c>
      <c r="AE427">
        <f t="shared" si="1105"/>
        <v>9458192.6643546596</v>
      </c>
      <c r="AF427">
        <f t="shared" si="1106"/>
        <v>1140532285.182725</v>
      </c>
      <c r="AG427">
        <f t="shared" si="1107"/>
        <v>31471732.390378345</v>
      </c>
      <c r="AH427">
        <f t="shared" si="1108"/>
        <v>42999117.939272583</v>
      </c>
      <c r="AI427">
        <f t="shared" si="1109"/>
        <v>628977267.34327173</v>
      </c>
      <c r="AJ427">
        <f t="shared" si="1110"/>
        <v>3145890870.0662346</v>
      </c>
      <c r="AK427">
        <f t="shared" si="1111"/>
        <v>1960008610.4747891</v>
      </c>
      <c r="AL427">
        <f t="shared" si="1112"/>
        <v>908556105.40738308</v>
      </c>
      <c r="AM427">
        <f t="shared" si="1113"/>
        <v>686149658.67741168</v>
      </c>
      <c r="AN427">
        <f t="shared" si="1114"/>
        <v>2.2410361524160922E-41</v>
      </c>
      <c r="AO427">
        <f t="shared" si="1115"/>
        <v>10123377.733824309</v>
      </c>
      <c r="AP427">
        <f t="shared" si="1116"/>
        <v>1127721580.7945235</v>
      </c>
      <c r="AQ427">
        <f t="shared" si="1117"/>
        <v>120081550.26678695</v>
      </c>
      <c r="AR427">
        <f t="shared" si="1118"/>
        <v>50876497.373115741</v>
      </c>
      <c r="AS427">
        <f t="shared" si="1119"/>
        <v>9288566802.0661583</v>
      </c>
      <c r="AT427">
        <f t="shared" si="1121"/>
        <v>3921497221.3351665</v>
      </c>
      <c r="AU427">
        <f t="shared" si="1122"/>
        <v>18534007205.947029</v>
      </c>
    </row>
    <row r="428" spans="1:47">
      <c r="A428" s="3" t="s">
        <v>78</v>
      </c>
      <c r="B428" s="5">
        <v>48</v>
      </c>
      <c r="C428" s="6">
        <f>$B$428*C436</f>
        <v>6.9427325099806065</v>
      </c>
      <c r="D428" s="6">
        <f t="shared" ref="D428:W428" si="1124">$B$428*D436</f>
        <v>2.202943586237404E-50</v>
      </c>
      <c r="E428" s="6">
        <f t="shared" si="1124"/>
        <v>4.9503798885378578E-2</v>
      </c>
      <c r="F428" s="6">
        <f t="shared" si="1124"/>
        <v>0.10806949429197799</v>
      </c>
      <c r="G428" s="6">
        <f t="shared" si="1124"/>
        <v>9.2974246956588902E-3</v>
      </c>
      <c r="H428" s="6">
        <f t="shared" si="1124"/>
        <v>1.12114580562709</v>
      </c>
      <c r="I428" s="6">
        <f t="shared" si="1124"/>
        <v>3.0936783836538209E-2</v>
      </c>
      <c r="J428" s="6">
        <f t="shared" si="1124"/>
        <v>4.226822979899824E-2</v>
      </c>
      <c r="K428" s="6">
        <f t="shared" si="1124"/>
        <v>0.61828607070401476</v>
      </c>
      <c r="L428" s="6">
        <f t="shared" si="1124"/>
        <v>3.092417812065928</v>
      </c>
      <c r="M428" s="6">
        <f t="shared" si="1124"/>
        <v>1.9266928794345664</v>
      </c>
      <c r="N428" s="6">
        <f t="shared" si="1124"/>
        <v>0.89311269833205786</v>
      </c>
      <c r="O428" s="6">
        <f t="shared" si="1124"/>
        <v>0.67448666017849201</v>
      </c>
      <c r="P428" s="6">
        <f t="shared" si="1124"/>
        <v>2.202943586237404E-50</v>
      </c>
      <c r="Q428" s="6">
        <f t="shared" si="1124"/>
        <v>9.9513031174189408E-3</v>
      </c>
      <c r="R428" s="6">
        <f t="shared" si="1124"/>
        <v>1.1085528543546412</v>
      </c>
      <c r="S428" s="6">
        <f t="shared" si="1124"/>
        <v>0.11804043442158046</v>
      </c>
      <c r="T428" s="6">
        <f t="shared" si="1124"/>
        <v>5.0011711527945028E-2</v>
      </c>
      <c r="U428" s="6">
        <f t="shared" si="1124"/>
        <v>9.1306820909108275</v>
      </c>
      <c r="V428" s="6">
        <f t="shared" si="1124"/>
        <v>3.8548406025821826</v>
      </c>
      <c r="W428" s="6">
        <f t="shared" si="1124"/>
        <v>18.218970835254098</v>
      </c>
      <c r="X428">
        <v>10</v>
      </c>
      <c r="Z428" t="s">
        <v>78</v>
      </c>
      <c r="AA428">
        <f t="shared" ref="AA428:AA435" si="1125">C428/$X428*1000000</f>
        <v>694273.25099806068</v>
      </c>
      <c r="AB428">
        <f t="shared" si="1102"/>
        <v>2.2029435862374038E-45</v>
      </c>
      <c r="AC428">
        <f t="shared" si="1103"/>
        <v>4950.3798885378574</v>
      </c>
      <c r="AD428">
        <f t="shared" si="1104"/>
        <v>10806.949429197799</v>
      </c>
      <c r="AE428">
        <f t="shared" si="1105"/>
        <v>929.742469565889</v>
      </c>
      <c r="AF428">
        <f t="shared" si="1106"/>
        <v>112114.580562709</v>
      </c>
      <c r="AG428">
        <f t="shared" si="1107"/>
        <v>3093.6783836538207</v>
      </c>
      <c r="AH428">
        <f t="shared" si="1108"/>
        <v>4226.8229798998245</v>
      </c>
      <c r="AI428">
        <f t="shared" si="1109"/>
        <v>61828.607070401478</v>
      </c>
      <c r="AJ428">
        <f t="shared" si="1110"/>
        <v>309241.7812065928</v>
      </c>
      <c r="AK428">
        <f t="shared" si="1111"/>
        <v>192669.28794345664</v>
      </c>
      <c r="AL428">
        <f t="shared" si="1112"/>
        <v>89311.269833205777</v>
      </c>
      <c r="AM428">
        <f t="shared" si="1113"/>
        <v>67448.666017849202</v>
      </c>
      <c r="AN428">
        <f t="shared" si="1114"/>
        <v>2.2029435862374038E-45</v>
      </c>
      <c r="AO428">
        <f t="shared" si="1115"/>
        <v>995.13031174189416</v>
      </c>
      <c r="AP428">
        <f t="shared" si="1116"/>
        <v>110855.28543546412</v>
      </c>
      <c r="AQ428">
        <f t="shared" si="1117"/>
        <v>11804.043442158047</v>
      </c>
      <c r="AR428">
        <f t="shared" si="1118"/>
        <v>5001.1711527945035</v>
      </c>
      <c r="AS428">
        <f t="shared" si="1119"/>
        <v>913068.2090910828</v>
      </c>
      <c r="AT428">
        <f t="shared" si="1121"/>
        <v>385484.06025821826</v>
      </c>
      <c r="AU428">
        <f t="shared" si="1122"/>
        <v>1821897.0835254097</v>
      </c>
    </row>
    <row r="429" spans="1:47">
      <c r="A429" s="3" t="s">
        <v>79</v>
      </c>
      <c r="B429" s="5">
        <v>12</v>
      </c>
      <c r="C429" s="6">
        <f>$B$429*C436</f>
        <v>1.7356831274951516</v>
      </c>
      <c r="D429" s="6">
        <f t="shared" ref="D429:W429" si="1126">$B$429*D436</f>
        <v>5.50735896559351E-51</v>
      </c>
      <c r="E429" s="6">
        <f t="shared" si="1126"/>
        <v>1.2375949721344644E-2</v>
      </c>
      <c r="F429" s="6">
        <f t="shared" si="1126"/>
        <v>2.7017373572994496E-2</v>
      </c>
      <c r="G429" s="6">
        <f t="shared" si="1126"/>
        <v>2.3243561739147225E-3</v>
      </c>
      <c r="H429" s="6">
        <f t="shared" si="1126"/>
        <v>0.2802864514067725</v>
      </c>
      <c r="I429" s="6">
        <f t="shared" si="1126"/>
        <v>7.7341959591345523E-3</v>
      </c>
      <c r="J429" s="6">
        <f t="shared" si="1126"/>
        <v>1.056705744974956E-2</v>
      </c>
      <c r="K429" s="6">
        <f t="shared" si="1126"/>
        <v>0.15457151767600369</v>
      </c>
      <c r="L429" s="6">
        <f t="shared" si="1126"/>
        <v>0.77310445301648201</v>
      </c>
      <c r="M429" s="6">
        <f t="shared" si="1126"/>
        <v>0.48167321985864159</v>
      </c>
      <c r="N429" s="6">
        <f t="shared" si="1126"/>
        <v>0.22327817458301447</v>
      </c>
      <c r="O429" s="6">
        <f t="shared" si="1126"/>
        <v>0.168621665044623</v>
      </c>
      <c r="P429" s="6">
        <f t="shared" si="1126"/>
        <v>5.50735896559351E-51</v>
      </c>
      <c r="Q429" s="6">
        <f t="shared" si="1126"/>
        <v>2.4878257793547352E-3</v>
      </c>
      <c r="R429" s="6">
        <f t="shared" si="1126"/>
        <v>0.27713821358866031</v>
      </c>
      <c r="S429" s="6">
        <f t="shared" si="1126"/>
        <v>2.9510108605395116E-2</v>
      </c>
      <c r="T429" s="6">
        <f t="shared" si="1126"/>
        <v>1.2502927881986257E-2</v>
      </c>
      <c r="U429" s="6">
        <f t="shared" si="1126"/>
        <v>2.2826705227277069</v>
      </c>
      <c r="V429" s="6">
        <f t="shared" si="1126"/>
        <v>0.96371015064554566</v>
      </c>
      <c r="W429" s="6">
        <f t="shared" si="1126"/>
        <v>4.5547427088135244</v>
      </c>
      <c r="X429">
        <v>0.5</v>
      </c>
      <c r="Z429" t="s">
        <v>79</v>
      </c>
      <c r="AA429">
        <f t="shared" si="1125"/>
        <v>3471366.2549903034</v>
      </c>
      <c r="AB429">
        <f t="shared" si="1102"/>
        <v>1.101471793118702E-44</v>
      </c>
      <c r="AC429">
        <f t="shared" si="1103"/>
        <v>24751.89944268929</v>
      </c>
      <c r="AD429">
        <f t="shared" si="1104"/>
        <v>54034.747145988993</v>
      </c>
      <c r="AE429">
        <f t="shared" si="1105"/>
        <v>4648.7123478294452</v>
      </c>
      <c r="AF429">
        <f t="shared" si="1106"/>
        <v>560572.90281354496</v>
      </c>
      <c r="AG429">
        <f t="shared" si="1107"/>
        <v>15468.391918269104</v>
      </c>
      <c r="AH429">
        <f t="shared" si="1108"/>
        <v>21134.11489949912</v>
      </c>
      <c r="AI429">
        <f t="shared" si="1109"/>
        <v>309143.03535200737</v>
      </c>
      <c r="AJ429">
        <f t="shared" si="1110"/>
        <v>1546208.9060329641</v>
      </c>
      <c r="AK429">
        <f t="shared" si="1111"/>
        <v>963346.43971728312</v>
      </c>
      <c r="AL429">
        <f t="shared" si="1112"/>
        <v>446556.34916602896</v>
      </c>
      <c r="AM429">
        <f t="shared" si="1113"/>
        <v>337243.33008924598</v>
      </c>
      <c r="AN429">
        <f t="shared" si="1114"/>
        <v>1.101471793118702E-44</v>
      </c>
      <c r="AO429">
        <f t="shared" si="1115"/>
        <v>4975.65155870947</v>
      </c>
      <c r="AP429">
        <f t="shared" si="1116"/>
        <v>554276.42717732058</v>
      </c>
      <c r="AQ429">
        <f t="shared" si="1117"/>
        <v>59020.21721079023</v>
      </c>
      <c r="AR429">
        <f t="shared" si="1118"/>
        <v>25005.855763972515</v>
      </c>
      <c r="AS429">
        <f t="shared" si="1119"/>
        <v>4565341.0454554139</v>
      </c>
      <c r="AT429">
        <f t="shared" si="1121"/>
        <v>1927420.3012910914</v>
      </c>
      <c r="AU429">
        <f t="shared" si="1122"/>
        <v>9109485.4176270496</v>
      </c>
    </row>
    <row r="430" spans="1:47">
      <c r="A430" s="3" t="s">
        <v>80</v>
      </c>
      <c r="B430" s="5">
        <v>1</v>
      </c>
      <c r="C430" s="6">
        <f>$B$430*C436</f>
        <v>0.14464026062459598</v>
      </c>
      <c r="D430" s="6">
        <f t="shared" ref="D430:W430" si="1127">$B$430*D436</f>
        <v>4.5894658046612583E-52</v>
      </c>
      <c r="E430" s="6">
        <f t="shared" si="1127"/>
        <v>1.031329143445387E-3</v>
      </c>
      <c r="F430" s="6">
        <f t="shared" si="1127"/>
        <v>2.2514477977495415E-3</v>
      </c>
      <c r="G430" s="6">
        <f t="shared" si="1127"/>
        <v>1.936963478262269E-4</v>
      </c>
      <c r="H430" s="6">
        <f t="shared" si="1127"/>
        <v>2.3357204283897707E-2</v>
      </c>
      <c r="I430" s="6">
        <f t="shared" si="1127"/>
        <v>6.4451632992787932E-4</v>
      </c>
      <c r="J430" s="6">
        <f t="shared" si="1127"/>
        <v>8.805881208124633E-4</v>
      </c>
      <c r="K430" s="6">
        <f t="shared" si="1127"/>
        <v>1.2880959806333641E-2</v>
      </c>
      <c r="L430" s="6">
        <f t="shared" si="1127"/>
        <v>6.4425371084706834E-2</v>
      </c>
      <c r="M430" s="6">
        <f t="shared" si="1127"/>
        <v>4.0139434988220132E-2</v>
      </c>
      <c r="N430" s="6">
        <f t="shared" si="1127"/>
        <v>1.860651454858454E-2</v>
      </c>
      <c r="O430" s="6">
        <f t="shared" si="1127"/>
        <v>1.4051805420385251E-2</v>
      </c>
      <c r="P430" s="6">
        <f t="shared" si="1127"/>
        <v>4.5894658046612583E-52</v>
      </c>
      <c r="Q430" s="6">
        <f t="shared" si="1127"/>
        <v>2.0731881494622794E-4</v>
      </c>
      <c r="R430" s="6">
        <f t="shared" si="1127"/>
        <v>2.3094851132388357E-2</v>
      </c>
      <c r="S430" s="6">
        <f t="shared" si="1127"/>
        <v>2.4591757171162597E-3</v>
      </c>
      <c r="T430" s="6">
        <f t="shared" si="1127"/>
        <v>1.0419106568321881E-3</v>
      </c>
      <c r="U430" s="6">
        <f t="shared" si="1127"/>
        <v>0.19022254356064222</v>
      </c>
      <c r="V430" s="6">
        <f t="shared" si="1127"/>
        <v>8.0309179220462143E-2</v>
      </c>
      <c r="W430" s="6">
        <f t="shared" si="1127"/>
        <v>0.37956189240112703</v>
      </c>
      <c r="X430">
        <v>0.5</v>
      </c>
      <c r="Z430" t="s">
        <v>80</v>
      </c>
      <c r="AA430">
        <f t="shared" si="1125"/>
        <v>289280.52124919195</v>
      </c>
      <c r="AB430">
        <f t="shared" si="1102"/>
        <v>9.178931609322516E-46</v>
      </c>
      <c r="AC430">
        <f t="shared" si="1103"/>
        <v>2062.658286890774</v>
      </c>
      <c r="AD430">
        <f t="shared" si="1104"/>
        <v>4502.8955954990834</v>
      </c>
      <c r="AE430">
        <f t="shared" si="1105"/>
        <v>387.39269565245377</v>
      </c>
      <c r="AF430">
        <f t="shared" si="1106"/>
        <v>46714.408567795414</v>
      </c>
      <c r="AG430">
        <f t="shared" si="1107"/>
        <v>1289.0326598557585</v>
      </c>
      <c r="AH430">
        <f t="shared" si="1108"/>
        <v>1761.1762416249267</v>
      </c>
      <c r="AI430">
        <f t="shared" si="1109"/>
        <v>25761.919612667283</v>
      </c>
      <c r="AJ430">
        <f t="shared" si="1110"/>
        <v>128850.74216941367</v>
      </c>
      <c r="AK430">
        <f t="shared" si="1111"/>
        <v>80278.86997644027</v>
      </c>
      <c r="AL430">
        <f t="shared" si="1112"/>
        <v>37213.029097169077</v>
      </c>
      <c r="AM430">
        <f t="shared" si="1113"/>
        <v>28103.610840770503</v>
      </c>
      <c r="AN430">
        <f t="shared" si="1114"/>
        <v>9.178931609322516E-46</v>
      </c>
      <c r="AO430">
        <f t="shared" si="1115"/>
        <v>414.63762989245589</v>
      </c>
      <c r="AP430">
        <f t="shared" si="1116"/>
        <v>46189.702264776715</v>
      </c>
      <c r="AQ430">
        <f t="shared" si="1117"/>
        <v>4918.3514342325198</v>
      </c>
      <c r="AR430">
        <f t="shared" si="1118"/>
        <v>2083.8213136643762</v>
      </c>
      <c r="AS430">
        <f t="shared" si="1119"/>
        <v>380445.08712128445</v>
      </c>
      <c r="AT430">
        <f t="shared" si="1121"/>
        <v>160618.35844092429</v>
      </c>
      <c r="AU430">
        <f t="shared" si="1122"/>
        <v>759123.78480225406</v>
      </c>
    </row>
    <row r="431" spans="1:47">
      <c r="A431" s="3" t="s">
        <v>81</v>
      </c>
      <c r="B431">
        <v>0</v>
      </c>
      <c r="C431" s="6">
        <f>$B$431*C436</f>
        <v>0</v>
      </c>
      <c r="D431" s="6">
        <f t="shared" ref="D431:W431" si="1128">$B$431*D436</f>
        <v>0</v>
      </c>
      <c r="E431" s="6">
        <f t="shared" si="1128"/>
        <v>0</v>
      </c>
      <c r="F431" s="6">
        <f t="shared" si="1128"/>
        <v>0</v>
      </c>
      <c r="G431" s="6">
        <f t="shared" si="1128"/>
        <v>0</v>
      </c>
      <c r="H431" s="6">
        <f t="shared" si="1128"/>
        <v>0</v>
      </c>
      <c r="I431" s="6">
        <f t="shared" si="1128"/>
        <v>0</v>
      </c>
      <c r="J431" s="6">
        <f t="shared" si="1128"/>
        <v>0</v>
      </c>
      <c r="K431" s="6">
        <f t="shared" si="1128"/>
        <v>0</v>
      </c>
      <c r="L431" s="6">
        <f t="shared" si="1128"/>
        <v>0</v>
      </c>
      <c r="M431" s="6">
        <f t="shared" si="1128"/>
        <v>0</v>
      </c>
      <c r="N431" s="6">
        <f t="shared" si="1128"/>
        <v>0</v>
      </c>
      <c r="O431" s="6">
        <f t="shared" si="1128"/>
        <v>0</v>
      </c>
      <c r="P431" s="6">
        <f t="shared" si="1128"/>
        <v>0</v>
      </c>
      <c r="Q431" s="6">
        <f t="shared" si="1128"/>
        <v>0</v>
      </c>
      <c r="R431" s="6">
        <f t="shared" si="1128"/>
        <v>0</v>
      </c>
      <c r="S431" s="6">
        <f t="shared" si="1128"/>
        <v>0</v>
      </c>
      <c r="T431" s="6">
        <f t="shared" si="1128"/>
        <v>0</v>
      </c>
      <c r="U431" s="6">
        <f t="shared" si="1128"/>
        <v>0</v>
      </c>
      <c r="V431" s="6">
        <f t="shared" si="1128"/>
        <v>0</v>
      </c>
      <c r="W431" s="6">
        <f t="shared" si="1128"/>
        <v>0</v>
      </c>
      <c r="X431">
        <v>0.05</v>
      </c>
      <c r="Z431" t="s">
        <v>81</v>
      </c>
      <c r="AA431">
        <f t="shared" si="1125"/>
        <v>0</v>
      </c>
      <c r="AB431">
        <f t="shared" si="1102"/>
        <v>0</v>
      </c>
      <c r="AC431">
        <f t="shared" si="1103"/>
        <v>0</v>
      </c>
      <c r="AD431">
        <f t="shared" si="1104"/>
        <v>0</v>
      </c>
      <c r="AE431">
        <f t="shared" si="1105"/>
        <v>0</v>
      </c>
      <c r="AF431">
        <f t="shared" si="1106"/>
        <v>0</v>
      </c>
      <c r="AG431">
        <f t="shared" si="1107"/>
        <v>0</v>
      </c>
      <c r="AH431">
        <f t="shared" si="1108"/>
        <v>0</v>
      </c>
      <c r="AI431">
        <f t="shared" si="1109"/>
        <v>0</v>
      </c>
      <c r="AJ431">
        <f t="shared" si="1110"/>
        <v>0</v>
      </c>
      <c r="AK431">
        <f t="shared" si="1111"/>
        <v>0</v>
      </c>
      <c r="AL431">
        <f t="shared" si="1112"/>
        <v>0</v>
      </c>
      <c r="AM431">
        <f t="shared" si="1113"/>
        <v>0</v>
      </c>
      <c r="AN431">
        <f t="shared" si="1114"/>
        <v>0</v>
      </c>
      <c r="AO431">
        <f t="shared" si="1115"/>
        <v>0</v>
      </c>
      <c r="AP431">
        <f t="shared" si="1116"/>
        <v>0</v>
      </c>
      <c r="AQ431">
        <f t="shared" si="1117"/>
        <v>0</v>
      </c>
      <c r="AR431">
        <f t="shared" si="1118"/>
        <v>0</v>
      </c>
      <c r="AS431">
        <f t="shared" si="1119"/>
        <v>0</v>
      </c>
      <c r="AT431">
        <f t="shared" si="1121"/>
        <v>0</v>
      </c>
      <c r="AU431">
        <f t="shared" si="1122"/>
        <v>0</v>
      </c>
    </row>
    <row r="432" spans="1:47">
      <c r="A432" s="3" t="s">
        <v>82</v>
      </c>
      <c r="B432" s="5">
        <v>1</v>
      </c>
      <c r="C432" s="6">
        <f>$B$432*C436</f>
        <v>0.14464026062459598</v>
      </c>
      <c r="D432" s="6">
        <f t="shared" ref="D432:W432" si="1129">$B$432*D436</f>
        <v>4.5894658046612583E-52</v>
      </c>
      <c r="E432" s="6">
        <f t="shared" si="1129"/>
        <v>1.031329143445387E-3</v>
      </c>
      <c r="F432" s="6">
        <f t="shared" si="1129"/>
        <v>2.2514477977495415E-3</v>
      </c>
      <c r="G432" s="6">
        <f t="shared" si="1129"/>
        <v>1.936963478262269E-4</v>
      </c>
      <c r="H432" s="6">
        <f t="shared" si="1129"/>
        <v>2.3357204283897707E-2</v>
      </c>
      <c r="I432" s="6">
        <f t="shared" si="1129"/>
        <v>6.4451632992787932E-4</v>
      </c>
      <c r="J432" s="6">
        <f t="shared" si="1129"/>
        <v>8.805881208124633E-4</v>
      </c>
      <c r="K432" s="6">
        <f t="shared" si="1129"/>
        <v>1.2880959806333641E-2</v>
      </c>
      <c r="L432" s="6">
        <f t="shared" si="1129"/>
        <v>6.4425371084706834E-2</v>
      </c>
      <c r="M432" s="6">
        <f t="shared" si="1129"/>
        <v>4.0139434988220132E-2</v>
      </c>
      <c r="N432" s="6">
        <f t="shared" si="1129"/>
        <v>1.860651454858454E-2</v>
      </c>
      <c r="O432" s="6">
        <f t="shared" si="1129"/>
        <v>1.4051805420385251E-2</v>
      </c>
      <c r="P432" s="6">
        <f t="shared" si="1129"/>
        <v>4.5894658046612583E-52</v>
      </c>
      <c r="Q432" s="6">
        <f t="shared" si="1129"/>
        <v>2.0731881494622794E-4</v>
      </c>
      <c r="R432" s="6">
        <f t="shared" si="1129"/>
        <v>2.3094851132388357E-2</v>
      </c>
      <c r="S432" s="6">
        <f t="shared" si="1129"/>
        <v>2.4591757171162597E-3</v>
      </c>
      <c r="T432" s="6">
        <f t="shared" si="1129"/>
        <v>1.0419106568321881E-3</v>
      </c>
      <c r="U432" s="6">
        <f t="shared" si="1129"/>
        <v>0.19022254356064222</v>
      </c>
      <c r="V432" s="6">
        <f t="shared" si="1129"/>
        <v>8.0309179220462143E-2</v>
      </c>
      <c r="W432" s="6">
        <f t="shared" si="1129"/>
        <v>0.37956189240112703</v>
      </c>
      <c r="X432">
        <v>0.1</v>
      </c>
      <c r="Z432" t="s">
        <v>82</v>
      </c>
      <c r="AA432">
        <f t="shared" si="1125"/>
        <v>1446402.6062459596</v>
      </c>
      <c r="AB432">
        <f t="shared" si="1102"/>
        <v>4.5894658046612586E-45</v>
      </c>
      <c r="AC432">
        <f t="shared" si="1103"/>
        <v>10313.291434453869</v>
      </c>
      <c r="AD432">
        <f t="shared" si="1104"/>
        <v>22514.477977495411</v>
      </c>
      <c r="AE432">
        <f t="shared" si="1105"/>
        <v>1936.9634782622688</v>
      </c>
      <c r="AF432">
        <f t="shared" si="1106"/>
        <v>233572.04283897707</v>
      </c>
      <c r="AG432">
        <f t="shared" si="1107"/>
        <v>6445.1632992787927</v>
      </c>
      <c r="AH432">
        <f t="shared" si="1108"/>
        <v>8805.8812081246324</v>
      </c>
      <c r="AI432">
        <f t="shared" si="1109"/>
        <v>128809.59806333642</v>
      </c>
      <c r="AJ432">
        <f t="shared" si="1110"/>
        <v>644253.71084706823</v>
      </c>
      <c r="AK432">
        <f t="shared" si="1111"/>
        <v>401394.34988220129</v>
      </c>
      <c r="AL432">
        <f t="shared" si="1112"/>
        <v>186065.14548584537</v>
      </c>
      <c r="AM432">
        <f t="shared" si="1113"/>
        <v>140518.05420385249</v>
      </c>
      <c r="AN432">
        <f t="shared" si="1114"/>
        <v>4.5894658046612586E-45</v>
      </c>
      <c r="AO432">
        <f t="shared" si="1115"/>
        <v>2073.1881494622794</v>
      </c>
      <c r="AP432">
        <f t="shared" si="1116"/>
        <v>230948.51132388355</v>
      </c>
      <c r="AQ432">
        <f t="shared" si="1117"/>
        <v>24591.757171162597</v>
      </c>
      <c r="AR432">
        <f t="shared" si="1118"/>
        <v>10419.10656832188</v>
      </c>
      <c r="AS432">
        <f t="shared" si="1119"/>
        <v>1902225.4356064221</v>
      </c>
      <c r="AT432">
        <f t="shared" si="1121"/>
        <v>803091.79220462136</v>
      </c>
      <c r="AU432">
        <f t="shared" si="1122"/>
        <v>3795618.9240112705</v>
      </c>
    </row>
    <row r="433" spans="1:47">
      <c r="A433" s="3" t="s">
        <v>83</v>
      </c>
      <c r="B433" s="5">
        <v>42</v>
      </c>
      <c r="C433" s="6">
        <f>$B$433*C436</f>
        <v>6.0748909462330314</v>
      </c>
      <c r="D433" s="6">
        <f t="shared" ref="D433:W433" si="1130">$B$433*D436</f>
        <v>1.9275756379577285E-50</v>
      </c>
      <c r="E433" s="6">
        <f t="shared" si="1130"/>
        <v>4.3315824024706254E-2</v>
      </c>
      <c r="F433" s="6">
        <f t="shared" si="1130"/>
        <v>9.4560807505480737E-2</v>
      </c>
      <c r="G433" s="6">
        <f t="shared" si="1130"/>
        <v>8.1352466087015289E-3</v>
      </c>
      <c r="H433" s="6">
        <f t="shared" si="1130"/>
        <v>0.98100257992370365</v>
      </c>
      <c r="I433" s="6">
        <f t="shared" si="1130"/>
        <v>2.7069685856970931E-2</v>
      </c>
      <c r="J433" s="6">
        <f t="shared" si="1130"/>
        <v>3.6984701074123459E-2</v>
      </c>
      <c r="K433" s="6">
        <f t="shared" si="1130"/>
        <v>0.54100031186601294</v>
      </c>
      <c r="L433" s="6">
        <f t="shared" si="1130"/>
        <v>2.705865585557687</v>
      </c>
      <c r="M433" s="6">
        <f t="shared" si="1130"/>
        <v>1.6858562695052455</v>
      </c>
      <c r="N433" s="6">
        <f t="shared" si="1130"/>
        <v>0.78147361104055069</v>
      </c>
      <c r="O433" s="6">
        <f t="shared" si="1130"/>
        <v>0.5901758276561806</v>
      </c>
      <c r="P433" s="6">
        <f t="shared" si="1130"/>
        <v>1.9275756379577285E-50</v>
      </c>
      <c r="Q433" s="6">
        <f t="shared" si="1130"/>
        <v>8.7073902277415727E-3</v>
      </c>
      <c r="R433" s="6">
        <f t="shared" si="1130"/>
        <v>0.96998374756031103</v>
      </c>
      <c r="S433" s="6">
        <f t="shared" si="1130"/>
        <v>0.10328538011888291</v>
      </c>
      <c r="T433" s="6">
        <f t="shared" si="1130"/>
        <v>4.3760247586951899E-2</v>
      </c>
      <c r="U433" s="6">
        <f t="shared" si="1130"/>
        <v>7.9893468295469736</v>
      </c>
      <c r="V433" s="6">
        <f t="shared" si="1130"/>
        <v>3.3729855272594098</v>
      </c>
      <c r="W433" s="6">
        <f t="shared" si="1130"/>
        <v>15.941599480847335</v>
      </c>
      <c r="X433">
        <v>1.5</v>
      </c>
      <c r="Z433" t="s">
        <v>83</v>
      </c>
      <c r="AA433">
        <f t="shared" si="1125"/>
        <v>4049927.2974886871</v>
      </c>
      <c r="AB433">
        <f t="shared" si="1102"/>
        <v>1.2850504253051524E-44</v>
      </c>
      <c r="AC433">
        <f t="shared" si="1103"/>
        <v>28877.216016470837</v>
      </c>
      <c r="AD433">
        <f t="shared" si="1104"/>
        <v>63040.538336987156</v>
      </c>
      <c r="AE433">
        <f t="shared" si="1105"/>
        <v>5423.4977391343527</v>
      </c>
      <c r="AF433">
        <f t="shared" si="1106"/>
        <v>654001.71994913579</v>
      </c>
      <c r="AG433">
        <f t="shared" si="1107"/>
        <v>18046.45723798062</v>
      </c>
      <c r="AH433">
        <f t="shared" si="1108"/>
        <v>24656.467382748971</v>
      </c>
      <c r="AI433">
        <f t="shared" si="1109"/>
        <v>360666.87457734195</v>
      </c>
      <c r="AJ433">
        <f t="shared" si="1110"/>
        <v>1803910.3903717913</v>
      </c>
      <c r="AK433">
        <f t="shared" si="1111"/>
        <v>1123904.1796701637</v>
      </c>
      <c r="AL433">
        <f t="shared" si="1112"/>
        <v>520982.40736036719</v>
      </c>
      <c r="AM433">
        <f t="shared" si="1113"/>
        <v>393450.5517707871</v>
      </c>
      <c r="AN433">
        <f t="shared" si="1114"/>
        <v>1.2850504253051524E-44</v>
      </c>
      <c r="AO433">
        <f t="shared" si="1115"/>
        <v>5804.9268184943821</v>
      </c>
      <c r="AP433">
        <f t="shared" si="1116"/>
        <v>646655.83170687407</v>
      </c>
      <c r="AQ433">
        <f t="shared" si="1117"/>
        <v>68856.920079255273</v>
      </c>
      <c r="AR433">
        <f t="shared" si="1118"/>
        <v>29173.498391301266</v>
      </c>
      <c r="AS433">
        <f t="shared" si="1119"/>
        <v>5326231.2196979821</v>
      </c>
      <c r="AT433">
        <f t="shared" si="1121"/>
        <v>2248657.0181729398</v>
      </c>
      <c r="AU433">
        <f t="shared" si="1122"/>
        <v>10627732.987231556</v>
      </c>
    </row>
    <row r="434" spans="1:47">
      <c r="A434" s="3" t="s">
        <v>84</v>
      </c>
      <c r="B434" s="5">
        <v>4</v>
      </c>
      <c r="C434" s="6">
        <f>$B$434*C436</f>
        <v>0.57856104249838392</v>
      </c>
      <c r="D434" s="6">
        <f t="shared" ref="D434:W434" si="1131">$B$434*D436</f>
        <v>1.8357863218645033E-51</v>
      </c>
      <c r="E434" s="6">
        <f t="shared" si="1131"/>
        <v>4.1253165737815478E-3</v>
      </c>
      <c r="F434" s="6">
        <f t="shared" si="1131"/>
        <v>9.005791190998166E-3</v>
      </c>
      <c r="G434" s="6">
        <f t="shared" si="1131"/>
        <v>7.7478539130490759E-4</v>
      </c>
      <c r="H434" s="6">
        <f t="shared" si="1131"/>
        <v>9.3428817135590828E-2</v>
      </c>
      <c r="I434" s="6">
        <f t="shared" si="1131"/>
        <v>2.5780653197115173E-3</v>
      </c>
      <c r="J434" s="6">
        <f t="shared" si="1131"/>
        <v>3.5223524832498532E-3</v>
      </c>
      <c r="K434" s="6">
        <f t="shared" si="1131"/>
        <v>5.1523839225334565E-2</v>
      </c>
      <c r="L434" s="6">
        <f t="shared" si="1131"/>
        <v>0.25770148433882734</v>
      </c>
      <c r="M434" s="6">
        <f t="shared" si="1131"/>
        <v>0.16055773995288053</v>
      </c>
      <c r="N434" s="6">
        <f t="shared" si="1131"/>
        <v>7.442605819433816E-2</v>
      </c>
      <c r="O434" s="6">
        <f t="shared" si="1131"/>
        <v>5.6207221681541006E-2</v>
      </c>
      <c r="P434" s="6">
        <f t="shared" si="1131"/>
        <v>1.8357863218645033E-51</v>
      </c>
      <c r="Q434" s="6">
        <f t="shared" si="1131"/>
        <v>8.2927525978491177E-4</v>
      </c>
      <c r="R434" s="6">
        <f t="shared" si="1131"/>
        <v>9.2379404529553427E-2</v>
      </c>
      <c r="S434" s="6">
        <f t="shared" si="1131"/>
        <v>9.8367028684650387E-3</v>
      </c>
      <c r="T434" s="6">
        <f t="shared" si="1131"/>
        <v>4.1676426273287524E-3</v>
      </c>
      <c r="U434" s="6">
        <f t="shared" si="1131"/>
        <v>0.76089017424256888</v>
      </c>
      <c r="V434" s="6">
        <f t="shared" si="1131"/>
        <v>0.32123671688184857</v>
      </c>
      <c r="W434" s="6">
        <f t="shared" si="1131"/>
        <v>1.5182475696045081</v>
      </c>
      <c r="X434">
        <v>1</v>
      </c>
      <c r="Z434" t="s">
        <v>84</v>
      </c>
      <c r="AA434">
        <f t="shared" si="1125"/>
        <v>578561.0424983839</v>
      </c>
      <c r="AB434">
        <f t="shared" si="1102"/>
        <v>1.8357863218645032E-45</v>
      </c>
      <c r="AC434">
        <f t="shared" si="1103"/>
        <v>4125.316573781548</v>
      </c>
      <c r="AD434">
        <f t="shared" si="1104"/>
        <v>9005.7911909981667</v>
      </c>
      <c r="AE434">
        <f t="shared" si="1105"/>
        <v>774.78539130490753</v>
      </c>
      <c r="AF434">
        <f t="shared" si="1106"/>
        <v>93428.817135590827</v>
      </c>
      <c r="AG434">
        <f t="shared" si="1107"/>
        <v>2578.0653197115171</v>
      </c>
      <c r="AH434">
        <f t="shared" si="1108"/>
        <v>3522.3524832498533</v>
      </c>
      <c r="AI434">
        <f t="shared" si="1109"/>
        <v>51523.839225334566</v>
      </c>
      <c r="AJ434">
        <f t="shared" si="1110"/>
        <v>257701.48433882734</v>
      </c>
      <c r="AK434">
        <f t="shared" si="1111"/>
        <v>160557.73995288054</v>
      </c>
      <c r="AL434">
        <f t="shared" si="1112"/>
        <v>74426.058194338155</v>
      </c>
      <c r="AM434">
        <f t="shared" si="1113"/>
        <v>56207.221681541007</v>
      </c>
      <c r="AN434">
        <f t="shared" si="1114"/>
        <v>1.8357863218645032E-45</v>
      </c>
      <c r="AO434">
        <f t="shared" si="1115"/>
        <v>829.27525978491178</v>
      </c>
      <c r="AP434">
        <f t="shared" si="1116"/>
        <v>92379.404529553431</v>
      </c>
      <c r="AQ434">
        <f t="shared" si="1117"/>
        <v>9836.7028684650395</v>
      </c>
      <c r="AR434">
        <f t="shared" si="1118"/>
        <v>4167.6426273287525</v>
      </c>
      <c r="AS434">
        <f t="shared" si="1119"/>
        <v>760890.1742425689</v>
      </c>
      <c r="AT434">
        <f t="shared" si="1121"/>
        <v>321236.71688184858</v>
      </c>
      <c r="AU434">
        <f t="shared" si="1122"/>
        <v>1518247.5696045081</v>
      </c>
    </row>
    <row r="435" spans="1:47">
      <c r="A435" s="3" t="s">
        <v>85</v>
      </c>
      <c r="B435" s="5">
        <v>6</v>
      </c>
      <c r="C435">
        <f>$B$435*C436</f>
        <v>0.86784156374757582</v>
      </c>
      <c r="D435">
        <f t="shared" ref="D435:W435" si="1132">$B$435*D436</f>
        <v>2.753679482796755E-51</v>
      </c>
      <c r="E435">
        <f t="shared" si="1132"/>
        <v>6.1879748606723222E-3</v>
      </c>
      <c r="F435">
        <f t="shared" si="1132"/>
        <v>1.3508686786497248E-2</v>
      </c>
      <c r="G435">
        <f t="shared" si="1132"/>
        <v>1.1621780869573613E-3</v>
      </c>
      <c r="H435">
        <f t="shared" si="1132"/>
        <v>0.14014322570338625</v>
      </c>
      <c r="I435">
        <f t="shared" si="1132"/>
        <v>3.8670979795672761E-3</v>
      </c>
      <c r="J435">
        <f t="shared" si="1132"/>
        <v>5.28352872487478E-3</v>
      </c>
      <c r="K435">
        <f t="shared" si="1132"/>
        <v>7.7285758838001845E-2</v>
      </c>
      <c r="L435">
        <f t="shared" si="1132"/>
        <v>0.386552226508241</v>
      </c>
      <c r="M435">
        <f t="shared" si="1132"/>
        <v>0.24083660992932079</v>
      </c>
      <c r="N435">
        <f t="shared" si="1132"/>
        <v>0.11163908729150723</v>
      </c>
      <c r="O435">
        <f t="shared" si="1132"/>
        <v>8.4310832522311502E-2</v>
      </c>
      <c r="P435">
        <f t="shared" si="1132"/>
        <v>2.753679482796755E-51</v>
      </c>
      <c r="Q435">
        <f t="shared" si="1132"/>
        <v>1.2439128896773676E-3</v>
      </c>
      <c r="R435">
        <f t="shared" si="1132"/>
        <v>0.13856910679433015</v>
      </c>
      <c r="S435">
        <f t="shared" si="1132"/>
        <v>1.4755054302697558E-2</v>
      </c>
      <c r="T435">
        <f t="shared" si="1132"/>
        <v>6.2514639409931285E-3</v>
      </c>
      <c r="U435">
        <f t="shared" si="1132"/>
        <v>1.1413352613638534</v>
      </c>
      <c r="V435">
        <f t="shared" si="1132"/>
        <v>0.48185507532277283</v>
      </c>
      <c r="W435">
        <f t="shared" si="1132"/>
        <v>2.2773713544067622</v>
      </c>
      <c r="X435">
        <v>0.5</v>
      </c>
      <c r="Z435" t="s">
        <v>167</v>
      </c>
      <c r="AA435">
        <f t="shared" si="1125"/>
        <v>1735683.1274951517</v>
      </c>
      <c r="AB435">
        <f t="shared" si="1102"/>
        <v>5.5073589655935102E-45</v>
      </c>
      <c r="AC435">
        <f t="shared" si="1103"/>
        <v>12375.949721344645</v>
      </c>
      <c r="AD435">
        <f t="shared" si="1104"/>
        <v>27017.373572994496</v>
      </c>
      <c r="AE435">
        <f t="shared" si="1105"/>
        <v>2324.3561739147226</v>
      </c>
      <c r="AF435">
        <f t="shared" si="1106"/>
        <v>280286.45140677248</v>
      </c>
      <c r="AG435">
        <f t="shared" si="1107"/>
        <v>7734.1959591345521</v>
      </c>
      <c r="AH435">
        <f t="shared" si="1108"/>
        <v>10567.05744974956</v>
      </c>
      <c r="AI435">
        <f t="shared" si="1109"/>
        <v>154571.51767600368</v>
      </c>
      <c r="AJ435">
        <f t="shared" si="1110"/>
        <v>773104.45301648206</v>
      </c>
      <c r="AK435">
        <f t="shared" si="1111"/>
        <v>481673.21985864156</v>
      </c>
      <c r="AL435">
        <f t="shared" si="1112"/>
        <v>223278.17458301448</v>
      </c>
      <c r="AM435">
        <f t="shared" si="1113"/>
        <v>168621.66504462299</v>
      </c>
      <c r="AN435">
        <f t="shared" si="1114"/>
        <v>5.5073589655935102E-45</v>
      </c>
      <c r="AO435">
        <f t="shared" si="1115"/>
        <v>2487.825779354735</v>
      </c>
      <c r="AP435">
        <f t="shared" si="1116"/>
        <v>277138.21358866029</v>
      </c>
      <c r="AQ435">
        <f t="shared" si="1117"/>
        <v>29510.108605395115</v>
      </c>
      <c r="AR435">
        <f t="shared" si="1118"/>
        <v>12502.927881986257</v>
      </c>
      <c r="AS435">
        <f t="shared" si="1119"/>
        <v>2282670.5227277069</v>
      </c>
      <c r="AT435">
        <f t="shared" si="1121"/>
        <v>963710.15064554568</v>
      </c>
      <c r="AU435">
        <f t="shared" si="1122"/>
        <v>4554742.7088135248</v>
      </c>
    </row>
    <row r="436" spans="1:47">
      <c r="A436" s="3" t="s">
        <v>161</v>
      </c>
      <c r="B436" s="5"/>
      <c r="C436">
        <v>0.14464026062459598</v>
      </c>
      <c r="D436">
        <v>4.5894658046612583E-52</v>
      </c>
      <c r="E436">
        <v>1.031329143445387E-3</v>
      </c>
      <c r="F436">
        <v>2.2514477977495415E-3</v>
      </c>
      <c r="G436">
        <v>1.936963478262269E-4</v>
      </c>
      <c r="H436">
        <v>2.3357204283897707E-2</v>
      </c>
      <c r="I436">
        <v>6.4451632992787932E-4</v>
      </c>
      <c r="J436">
        <v>8.805881208124633E-4</v>
      </c>
      <c r="K436">
        <v>1.2880959806333641E-2</v>
      </c>
      <c r="L436">
        <v>6.4425371084706834E-2</v>
      </c>
      <c r="M436">
        <v>4.0139434988220132E-2</v>
      </c>
      <c r="N436">
        <v>1.860651454858454E-2</v>
      </c>
      <c r="O436">
        <v>1.4051805420385251E-2</v>
      </c>
      <c r="P436">
        <v>4.5894658046612583E-52</v>
      </c>
      <c r="Q436">
        <v>2.0731881494622794E-4</v>
      </c>
      <c r="R436">
        <v>2.3094851132388357E-2</v>
      </c>
      <c r="S436">
        <v>2.4591757171162597E-3</v>
      </c>
      <c r="T436">
        <v>1.0419106568321881E-3</v>
      </c>
      <c r="U436">
        <v>0.19022254356064222</v>
      </c>
      <c r="V436">
        <v>8.0309179220462143E-2</v>
      </c>
      <c r="W436">
        <v>0.37956189240112703</v>
      </c>
      <c r="Z436" t="s">
        <v>90</v>
      </c>
      <c r="AA436">
        <f>MAX(AA425:AA435)</f>
        <v>7062783926.2990217</v>
      </c>
      <c r="AB436">
        <f t="shared" ref="AB436:AS436" si="1133">MAX(AB425:AB435)</f>
        <v>2.2410361524160922E-41</v>
      </c>
      <c r="AC436">
        <f t="shared" si="1133"/>
        <v>50359802.074438244</v>
      </c>
      <c r="AD436">
        <f t="shared" si="1133"/>
        <v>109938195.96411011</v>
      </c>
      <c r="AE436">
        <f t="shared" si="1133"/>
        <v>9458192.6643546596</v>
      </c>
      <c r="AF436">
        <f t="shared" si="1133"/>
        <v>1140532285.182725</v>
      </c>
      <c r="AG436">
        <f t="shared" si="1133"/>
        <v>31471732.390378345</v>
      </c>
      <c r="AH436">
        <f t="shared" si="1133"/>
        <v>42999117.939272583</v>
      </c>
      <c r="AI436">
        <f t="shared" si="1133"/>
        <v>628977267.34327173</v>
      </c>
      <c r="AJ436">
        <f t="shared" si="1133"/>
        <v>3145890870.0662346</v>
      </c>
      <c r="AK436">
        <f t="shared" si="1133"/>
        <v>1960008610.4747891</v>
      </c>
      <c r="AL436">
        <f t="shared" si="1133"/>
        <v>908556105.40738308</v>
      </c>
      <c r="AM436">
        <f t="shared" si="1133"/>
        <v>686149658.67741168</v>
      </c>
      <c r="AN436">
        <f t="shared" si="1133"/>
        <v>2.2410361524160922E-41</v>
      </c>
      <c r="AO436">
        <f t="shared" si="1133"/>
        <v>10123377.733824309</v>
      </c>
      <c r="AP436">
        <f t="shared" si="1133"/>
        <v>1127721580.7945235</v>
      </c>
      <c r="AQ436">
        <f t="shared" si="1133"/>
        <v>120081550.26678695</v>
      </c>
      <c r="AR436">
        <f t="shared" si="1133"/>
        <v>50876497.373115741</v>
      </c>
      <c r="AS436">
        <f t="shared" si="1133"/>
        <v>9288566802.0661583</v>
      </c>
      <c r="AT436">
        <f>MAX(AT425:AT435)</f>
        <v>3921497221.3351665</v>
      </c>
      <c r="AU436">
        <f>MAX(AU425:AU435)</f>
        <v>18534007205.947029</v>
      </c>
    </row>
    <row r="439" spans="1:47">
      <c r="A439" s="9" t="s">
        <v>184</v>
      </c>
      <c r="C439">
        <v>1</v>
      </c>
      <c r="D439">
        <v>2</v>
      </c>
      <c r="E439">
        <v>3</v>
      </c>
      <c r="F439">
        <v>4</v>
      </c>
      <c r="G439">
        <v>5</v>
      </c>
      <c r="H439">
        <v>6</v>
      </c>
      <c r="I439">
        <v>7</v>
      </c>
      <c r="J439">
        <v>8</v>
      </c>
      <c r="K439">
        <v>9</v>
      </c>
      <c r="L439">
        <v>10</v>
      </c>
      <c r="M439">
        <v>11</v>
      </c>
      <c r="N439">
        <v>12</v>
      </c>
      <c r="O439">
        <v>13</v>
      </c>
      <c r="P439">
        <v>14</v>
      </c>
      <c r="Q439">
        <v>15</v>
      </c>
      <c r="R439">
        <v>16</v>
      </c>
      <c r="S439">
        <v>17</v>
      </c>
      <c r="T439">
        <v>18</v>
      </c>
      <c r="U439">
        <v>19</v>
      </c>
      <c r="V439">
        <v>20</v>
      </c>
      <c r="W439">
        <v>21</v>
      </c>
    </row>
    <row r="440" spans="1:47">
      <c r="A440" t="s">
        <v>91</v>
      </c>
      <c r="C440" t="s">
        <v>0</v>
      </c>
      <c r="D440" t="s">
        <v>1</v>
      </c>
      <c r="E440" t="s">
        <v>2</v>
      </c>
      <c r="F440" t="s">
        <v>3</v>
      </c>
      <c r="G440" t="s">
        <v>4</v>
      </c>
      <c r="H440" t="s">
        <v>5</v>
      </c>
      <c r="I440" t="s">
        <v>54</v>
      </c>
      <c r="J440" t="s">
        <v>7</v>
      </c>
      <c r="K440" t="s">
        <v>8</v>
      </c>
      <c r="L440" t="s">
        <v>10</v>
      </c>
      <c r="M440" t="s">
        <v>11</v>
      </c>
      <c r="N440" t="s">
        <v>12</v>
      </c>
      <c r="O440" t="s">
        <v>13</v>
      </c>
      <c r="P440" t="s">
        <v>14</v>
      </c>
      <c r="Q440" t="s">
        <v>15</v>
      </c>
      <c r="R440" t="s">
        <v>16</v>
      </c>
      <c r="S440" t="s">
        <v>17</v>
      </c>
      <c r="T440" t="s">
        <v>18</v>
      </c>
      <c r="U440" t="s">
        <v>19</v>
      </c>
      <c r="X440" t="s">
        <v>87</v>
      </c>
    </row>
    <row r="441" spans="1:47">
      <c r="C441" t="s">
        <v>55</v>
      </c>
      <c r="D441" t="s">
        <v>56</v>
      </c>
      <c r="E441" t="s">
        <v>57</v>
      </c>
      <c r="F441" t="s">
        <v>58</v>
      </c>
      <c r="G441" t="s">
        <v>59</v>
      </c>
      <c r="H441" t="s">
        <v>60</v>
      </c>
      <c r="I441" t="s">
        <v>61</v>
      </c>
      <c r="J441" t="s">
        <v>62</v>
      </c>
      <c r="K441" t="s">
        <v>63</v>
      </c>
      <c r="L441" t="s">
        <v>65</v>
      </c>
      <c r="M441" t="s">
        <v>66</v>
      </c>
      <c r="N441" t="s">
        <v>67</v>
      </c>
      <c r="O441" t="s">
        <v>68</v>
      </c>
      <c r="P441" t="s">
        <v>69</v>
      </c>
      <c r="Q441" t="s">
        <v>70</v>
      </c>
      <c r="R441" t="s">
        <v>69</v>
      </c>
      <c r="S441" t="s">
        <v>71</v>
      </c>
      <c r="T441" t="s">
        <v>72</v>
      </c>
      <c r="U441" t="s">
        <v>72</v>
      </c>
      <c r="X441" t="s">
        <v>88</v>
      </c>
      <c r="AA441" t="s">
        <v>0</v>
      </c>
      <c r="AB441" t="s">
        <v>1</v>
      </c>
      <c r="AC441" t="s">
        <v>2</v>
      </c>
      <c r="AD441" t="s">
        <v>3</v>
      </c>
      <c r="AE441" t="s">
        <v>4</v>
      </c>
      <c r="AF441" t="s">
        <v>5</v>
      </c>
      <c r="AG441" t="s">
        <v>6</v>
      </c>
      <c r="AH441" t="s">
        <v>7</v>
      </c>
      <c r="AI441" t="s">
        <v>8</v>
      </c>
      <c r="AJ441" t="s">
        <v>10</v>
      </c>
      <c r="AK441" t="s">
        <v>11</v>
      </c>
      <c r="AL441" t="s">
        <v>12</v>
      </c>
      <c r="AM441" t="s">
        <v>13</v>
      </c>
      <c r="AN441" t="s">
        <v>14</v>
      </c>
      <c r="AO441" t="s">
        <v>15</v>
      </c>
      <c r="AP441" t="s">
        <v>16</v>
      </c>
      <c r="AQ441" t="s">
        <v>17</v>
      </c>
      <c r="AR441" t="s">
        <v>18</v>
      </c>
      <c r="AS441" t="s">
        <v>19</v>
      </c>
    </row>
    <row r="442" spans="1:47">
      <c r="A442" t="s">
        <v>73</v>
      </c>
      <c r="C442">
        <f t="shared" ref="C442:K442" si="1134">C424</f>
        <v>69507.095408275389</v>
      </c>
      <c r="D442">
        <f t="shared" si="1134"/>
        <v>878.11369215414868</v>
      </c>
      <c r="E442">
        <f t="shared" si="1134"/>
        <v>6.9563739239391422E-47</v>
      </c>
      <c r="F442">
        <f t="shared" si="1134"/>
        <v>8066.4303737588452</v>
      </c>
      <c r="G442">
        <f t="shared" si="1134"/>
        <v>4445.3965965468669</v>
      </c>
      <c r="H442">
        <f t="shared" si="1134"/>
        <v>54922.368864264266</v>
      </c>
      <c r="I442">
        <f t="shared" si="1134"/>
        <v>9398.7300015848614</v>
      </c>
      <c r="J442">
        <f t="shared" si="1134"/>
        <v>19703.335775471704</v>
      </c>
      <c r="K442">
        <f t="shared" si="1134"/>
        <v>10140.980244823983</v>
      </c>
      <c r="L442">
        <f>M424</f>
        <v>108194.17323047713</v>
      </c>
      <c r="M442">
        <f>L424+N424</f>
        <v>117148.60738224364</v>
      </c>
      <c r="N442">
        <f>O424</f>
        <v>553.38939133897532</v>
      </c>
      <c r="O442">
        <f t="shared" ref="O442" si="1135">P424</f>
        <v>4731.629658335929</v>
      </c>
      <c r="P442">
        <f t="shared" ref="P442" si="1136">Q424</f>
        <v>20640.152421223112</v>
      </c>
      <c r="Q442">
        <f t="shared" ref="Q442" si="1137">R424</f>
        <v>686.86244725444715</v>
      </c>
      <c r="R442">
        <f t="shared" ref="R442" si="1138">S424</f>
        <v>564.07745903218722</v>
      </c>
      <c r="S442">
        <f t="shared" ref="S442" si="1139">T424</f>
        <v>92554.637083024514</v>
      </c>
      <c r="T442">
        <f t="shared" ref="T442" si="1140">U424</f>
        <v>31505.037590149594</v>
      </c>
      <c r="U442">
        <f t="shared" ref="U442" si="1141">V424</f>
        <v>0</v>
      </c>
      <c r="AA442">
        <v>1</v>
      </c>
      <c r="AB442" t="s">
        <v>20</v>
      </c>
      <c r="AC442">
        <v>6</v>
      </c>
      <c r="AD442" t="s">
        <v>21</v>
      </c>
      <c r="AE442" t="s">
        <v>22</v>
      </c>
      <c r="AF442">
        <v>12</v>
      </c>
      <c r="AG442" t="s">
        <v>23</v>
      </c>
      <c r="AH442" t="s">
        <v>24</v>
      </c>
      <c r="AI442">
        <v>27</v>
      </c>
      <c r="AJ442">
        <v>37</v>
      </c>
      <c r="AK442" t="s">
        <v>25</v>
      </c>
      <c r="AL442">
        <v>2</v>
      </c>
      <c r="AM442">
        <v>11</v>
      </c>
      <c r="AN442">
        <v>0</v>
      </c>
      <c r="AO442">
        <v>0</v>
      </c>
      <c r="AP442">
        <v>3</v>
      </c>
      <c r="AQ442">
        <v>26</v>
      </c>
      <c r="AR442">
        <v>0</v>
      </c>
      <c r="AS442">
        <v>25</v>
      </c>
    </row>
    <row r="443" spans="1:47">
      <c r="C443">
        <f>C444-C442</f>
        <v>-42323.694107010073</v>
      </c>
      <c r="D443">
        <f t="shared" ref="D443:U443" si="1142">D444-D442</f>
        <v>-878.11369215414868</v>
      </c>
      <c r="E443">
        <f t="shared" si="1142"/>
        <v>193.82593656083912</v>
      </c>
      <c r="F443">
        <f t="shared" si="1142"/>
        <v>-7643.2977775453919</v>
      </c>
      <c r="G443">
        <f t="shared" si="1142"/>
        <v>-4408.9936923291016</v>
      </c>
      <c r="H443">
        <f t="shared" si="1142"/>
        <v>-50532.662605557096</v>
      </c>
      <c r="I443">
        <f t="shared" si="1142"/>
        <v>-9277.6008915708753</v>
      </c>
      <c r="J443">
        <f t="shared" si="1142"/>
        <v>-19537.839805222451</v>
      </c>
      <c r="K443">
        <f t="shared" si="1142"/>
        <v>-7720.1584207412507</v>
      </c>
      <c r="L443">
        <f t="shared" si="1142"/>
        <v>-100650.44809766101</v>
      </c>
      <c r="M443">
        <f t="shared" si="1142"/>
        <v>-101543.76086009413</v>
      </c>
      <c r="N443">
        <f t="shared" si="1142"/>
        <v>2087.478815757388</v>
      </c>
      <c r="O443">
        <f t="shared" si="1142"/>
        <v>-4731.629658335929</v>
      </c>
      <c r="P443">
        <f t="shared" si="1142"/>
        <v>-20601.18933777975</v>
      </c>
      <c r="Q443">
        <f t="shared" si="1142"/>
        <v>3653.5376848643564</v>
      </c>
      <c r="R443">
        <f t="shared" si="1142"/>
        <v>-101.90489310879161</v>
      </c>
      <c r="S443">
        <f t="shared" si="1142"/>
        <v>-92358.822478000788</v>
      </c>
      <c r="T443">
        <f t="shared" si="1142"/>
        <v>4245.0068015503857</v>
      </c>
      <c r="U443">
        <f t="shared" si="1142"/>
        <v>15093.146524335214</v>
      </c>
    </row>
    <row r="444" spans="1:47">
      <c r="A444" t="s">
        <v>74</v>
      </c>
      <c r="B444" t="s">
        <v>86</v>
      </c>
      <c r="C444">
        <f t="shared" ref="C444:K444" si="1143">C425</f>
        <v>27183.401301265319</v>
      </c>
      <c r="D444">
        <f t="shared" si="1143"/>
        <v>8.6253502439642757E-47</v>
      </c>
      <c r="E444">
        <f t="shared" si="1143"/>
        <v>193.82593656083912</v>
      </c>
      <c r="F444">
        <f t="shared" si="1143"/>
        <v>423.13259621345333</v>
      </c>
      <c r="G444">
        <f t="shared" si="1143"/>
        <v>36.402904217765432</v>
      </c>
      <c r="H444">
        <f t="shared" si="1143"/>
        <v>4389.7062587071669</v>
      </c>
      <c r="I444">
        <f t="shared" si="1143"/>
        <v>121.12911001398578</v>
      </c>
      <c r="J444">
        <f t="shared" si="1143"/>
        <v>165.49597024925274</v>
      </c>
      <c r="K444">
        <f t="shared" si="1143"/>
        <v>2420.8218240827318</v>
      </c>
      <c r="L444">
        <f t="shared" ref="L444" si="1144">M425</f>
        <v>7543.7251328161155</v>
      </c>
      <c r="M444">
        <f t="shared" ref="M444" si="1145">L425+N425</f>
        <v>15604.846522149513</v>
      </c>
      <c r="N444">
        <f t="shared" ref="N444" si="1146">O425</f>
        <v>2640.8682070963632</v>
      </c>
      <c r="O444">
        <f t="shared" ref="O444" si="1147">P425</f>
        <v>8.6253502439642757E-47</v>
      </c>
      <c r="P444">
        <f t="shared" ref="P444" si="1148">Q425</f>
        <v>38.963083443364184</v>
      </c>
      <c r="Q444">
        <f t="shared" ref="Q444" si="1149">R425</f>
        <v>4340.4001321188034</v>
      </c>
      <c r="R444">
        <f t="shared" ref="R444" si="1150">S425</f>
        <v>462.17256592339561</v>
      </c>
      <c r="S444">
        <f t="shared" ref="S444" si="1151">T425</f>
        <v>195.81460502372778</v>
      </c>
      <c r="T444">
        <f t="shared" ref="T444" si="1152">U425</f>
        <v>35750.044391699979</v>
      </c>
      <c r="U444">
        <f t="shared" ref="U444" si="1153">V425</f>
        <v>15093.146524335214</v>
      </c>
      <c r="AA444">
        <v>1</v>
      </c>
      <c r="AB444">
        <v>2</v>
      </c>
      <c r="AC444">
        <v>3</v>
      </c>
      <c r="AD444">
        <v>4</v>
      </c>
      <c r="AE444">
        <v>5</v>
      </c>
      <c r="AF444">
        <v>6</v>
      </c>
      <c r="AG444">
        <v>7</v>
      </c>
      <c r="AH444">
        <v>8</v>
      </c>
      <c r="AI444">
        <v>9</v>
      </c>
      <c r="AJ444">
        <v>10</v>
      </c>
      <c r="AK444">
        <v>11</v>
      </c>
      <c r="AL444">
        <v>12</v>
      </c>
      <c r="AM444">
        <v>13</v>
      </c>
      <c r="AN444">
        <v>14</v>
      </c>
      <c r="AO444">
        <v>15</v>
      </c>
      <c r="AP444">
        <v>16</v>
      </c>
      <c r="AQ444">
        <v>17</v>
      </c>
      <c r="AR444">
        <v>18</v>
      </c>
      <c r="AS444">
        <v>19</v>
      </c>
      <c r="AT444">
        <v>20</v>
      </c>
      <c r="AU444">
        <v>21</v>
      </c>
    </row>
    <row r="445" spans="1:47">
      <c r="A445" s="3" t="s">
        <v>75</v>
      </c>
      <c r="B445" s="5">
        <v>379791</v>
      </c>
      <c r="C445" s="5">
        <f>$B$445*C456</f>
        <v>14303.0706498486</v>
      </c>
      <c r="D445" s="5">
        <f t="shared" ref="D445:W445" si="1154">$B$445*D456</f>
        <v>3914.4691272744631</v>
      </c>
      <c r="E445" s="5">
        <f t="shared" si="1154"/>
        <v>806.21944083843937</v>
      </c>
      <c r="F445" s="5">
        <f t="shared" si="1154"/>
        <v>522.94071312929304</v>
      </c>
      <c r="G445" s="5">
        <f t="shared" si="1154"/>
        <v>1933.2487458759847</v>
      </c>
      <c r="H445" s="5">
        <f t="shared" si="1154"/>
        <v>13824.300658165203</v>
      </c>
      <c r="I445" s="5">
        <f t="shared" si="1154"/>
        <v>4933.2911026631946</v>
      </c>
      <c r="J445" s="5">
        <f t="shared" si="1154"/>
        <v>1643.5411834566207</v>
      </c>
      <c r="K445" s="5">
        <f t="shared" si="1154"/>
        <v>4612.3448846907904</v>
      </c>
      <c r="L445" s="5">
        <f t="shared" si="1154"/>
        <v>844.91176707807438</v>
      </c>
      <c r="M445" s="5">
        <f t="shared" si="1154"/>
        <v>18787.104644341802</v>
      </c>
      <c r="N445" s="5">
        <f t="shared" si="1154"/>
        <v>30218.328069559888</v>
      </c>
      <c r="O445" s="5">
        <f t="shared" si="1154"/>
        <v>94829.99262331237</v>
      </c>
      <c r="P445" s="5">
        <f t="shared" si="1154"/>
        <v>312.07347038931789</v>
      </c>
      <c r="Q445" s="5">
        <f t="shared" si="1154"/>
        <v>436.96272174165608</v>
      </c>
      <c r="R445" s="5">
        <f t="shared" si="1154"/>
        <v>7965.2867672125749</v>
      </c>
      <c r="S445" s="5">
        <f t="shared" si="1154"/>
        <v>1752.7236684343147</v>
      </c>
      <c r="T445" s="5">
        <f t="shared" si="1154"/>
        <v>508.26975761526245</v>
      </c>
      <c r="U445" s="5">
        <f t="shared" si="1154"/>
        <v>59827.681336923881</v>
      </c>
      <c r="V445" s="5">
        <f t="shared" si="1154"/>
        <v>13970.693822779524</v>
      </c>
      <c r="W445" s="5">
        <f t="shared" si="1154"/>
        <v>103843.54484466877</v>
      </c>
      <c r="X445">
        <v>100</v>
      </c>
      <c r="Z445" t="s">
        <v>75</v>
      </c>
      <c r="AA445">
        <f>C445/$X445*1000000</f>
        <v>143030706.49848598</v>
      </c>
      <c r="AB445">
        <f t="shared" ref="AB445:AB455" si="1155">D445/$X445*1000000</f>
        <v>39144691.272744633</v>
      </c>
      <c r="AC445">
        <f t="shared" ref="AC445:AC455" si="1156">E445/$X445*1000000</f>
        <v>8062194.408384393</v>
      </c>
      <c r="AD445">
        <f t="shared" ref="AD445:AD455" si="1157">F445/$X445*1000000</f>
        <v>5229407.1312929308</v>
      </c>
      <c r="AE445">
        <f t="shared" ref="AE445:AE455" si="1158">G445/$X445*1000000</f>
        <v>19332487.458759848</v>
      </c>
      <c r="AF445">
        <f t="shared" ref="AF445:AF455" si="1159">H445/$X445*1000000</f>
        <v>138243006.58165202</v>
      </c>
      <c r="AG445">
        <f t="shared" ref="AG445:AG455" si="1160">I445/$X445*1000000</f>
        <v>49332911.026631944</v>
      </c>
      <c r="AH445">
        <f t="shared" ref="AH445:AH455" si="1161">J445/$X445*1000000</f>
        <v>16435411.834566206</v>
      </c>
      <c r="AI445">
        <f t="shared" ref="AI445:AI455" si="1162">K445/$X445*1000000</f>
        <v>46123448.846907906</v>
      </c>
      <c r="AJ445">
        <f t="shared" ref="AJ445:AJ455" si="1163">L445/$X445*1000000</f>
        <v>8449117.6707807444</v>
      </c>
      <c r="AK445">
        <f t="shared" ref="AK445:AK455" si="1164">M445/$X445*1000000</f>
        <v>187871046.443418</v>
      </c>
      <c r="AL445">
        <f t="shared" ref="AL445:AL455" si="1165">N445/$X445*1000000</f>
        <v>302183280.69559884</v>
      </c>
      <c r="AM445">
        <f t="shared" ref="AM445:AM455" si="1166">O445/$X445*1000000</f>
        <v>948299926.23312366</v>
      </c>
      <c r="AN445">
        <f t="shared" ref="AN445:AN455" si="1167">P445/$X445*1000000</f>
        <v>3120734.7038931791</v>
      </c>
      <c r="AO445">
        <f t="shared" ref="AO445:AO455" si="1168">Q445/$X445*1000000</f>
        <v>4369627.2174165603</v>
      </c>
      <c r="AP445">
        <f t="shared" ref="AP445:AP455" si="1169">R445/$X445*1000000</f>
        <v>79652867.672125757</v>
      </c>
      <c r="AQ445">
        <f t="shared" ref="AQ445:AQ455" si="1170">S445/$X445*1000000</f>
        <v>17527236.684343148</v>
      </c>
      <c r="AR445">
        <f t="shared" ref="AR445:AR455" si="1171">T445/$X445*1000000</f>
        <v>5082697.5761526246</v>
      </c>
      <c r="AS445">
        <f t="shared" ref="AS445:AS455" si="1172">U445/$X445*1000000</f>
        <v>598276813.36923873</v>
      </c>
      <c r="AT445">
        <f>V445/$X445*1000000</f>
        <v>139706938.22779524</v>
      </c>
      <c r="AU445">
        <f>W445/$X445*1000000</f>
        <v>1038435448.4466876</v>
      </c>
    </row>
    <row r="446" spans="1:47">
      <c r="A446" s="3" t="s">
        <v>76</v>
      </c>
      <c r="B446" s="5">
        <v>50077</v>
      </c>
      <c r="C446" s="5">
        <f>$B$446*C456</f>
        <v>1885.9184892018723</v>
      </c>
      <c r="D446" s="5">
        <f t="shared" ref="D446:W446" si="1173">$B$446*D456</f>
        <v>516.13879867222579</v>
      </c>
      <c r="E446" s="5">
        <f t="shared" si="1173"/>
        <v>106.30333772750414</v>
      </c>
      <c r="F446" s="5">
        <f t="shared" si="1173"/>
        <v>68.951876404063313</v>
      </c>
      <c r="G446" s="5">
        <f t="shared" si="1173"/>
        <v>254.90677095358154</v>
      </c>
      <c r="H446" s="5">
        <f t="shared" si="1173"/>
        <v>1822.7907034630596</v>
      </c>
      <c r="I446" s="5">
        <f t="shared" si="1173"/>
        <v>650.47465197454596</v>
      </c>
      <c r="J446" s="5">
        <f t="shared" si="1173"/>
        <v>216.70764142372303</v>
      </c>
      <c r="K446" s="5">
        <f t="shared" si="1173"/>
        <v>608.15657767208995</v>
      </c>
      <c r="L446" s="5">
        <f t="shared" si="1173"/>
        <v>111.4050795305016</v>
      </c>
      <c r="M446" s="5">
        <f t="shared" si="1173"/>
        <v>2477.1567500933525</v>
      </c>
      <c r="N446" s="5">
        <f t="shared" si="1173"/>
        <v>3984.4104118827213</v>
      </c>
      <c r="O446" s="5">
        <f t="shared" si="1173"/>
        <v>12503.723207231382</v>
      </c>
      <c r="P446" s="5">
        <f t="shared" si="1173"/>
        <v>41.148166166880927</v>
      </c>
      <c r="Q446" s="5">
        <f t="shared" si="1173"/>
        <v>57.615325841467836</v>
      </c>
      <c r="R446" s="5">
        <f t="shared" si="1173"/>
        <v>1050.2557075910279</v>
      </c>
      <c r="S446" s="5">
        <f t="shared" si="1173"/>
        <v>231.10379957446381</v>
      </c>
      <c r="T446" s="5">
        <f t="shared" si="1173"/>
        <v>67.017450787668736</v>
      </c>
      <c r="U446" s="5">
        <f t="shared" si="1173"/>
        <v>7888.5250000898841</v>
      </c>
      <c r="V446" s="5">
        <f t="shared" si="1173"/>
        <v>1842.0932422393637</v>
      </c>
      <c r="W446" s="5">
        <f t="shared" si="1173"/>
        <v>13692.197011478624</v>
      </c>
      <c r="X446" s="8">
        <v>15</v>
      </c>
      <c r="Y446" s="8"/>
      <c r="Z446" s="8" t="s">
        <v>76</v>
      </c>
      <c r="AA446" s="8">
        <f>C446/$X446*1000000</f>
        <v>125727899.28012481</v>
      </c>
      <c r="AB446" s="8">
        <f t="shared" si="1155"/>
        <v>34409253.244815052</v>
      </c>
      <c r="AC446" s="8">
        <f t="shared" si="1156"/>
        <v>7086889.1818336099</v>
      </c>
      <c r="AD446" s="8">
        <f t="shared" si="1157"/>
        <v>4596791.760270888</v>
      </c>
      <c r="AE446" s="8">
        <f t="shared" si="1158"/>
        <v>16993784.730238769</v>
      </c>
      <c r="AF446" s="8">
        <f t="shared" si="1159"/>
        <v>121519380.23087063</v>
      </c>
      <c r="AG446" s="8">
        <f t="shared" si="1160"/>
        <v>43364976.79830306</v>
      </c>
      <c r="AH446" s="8">
        <f t="shared" si="1161"/>
        <v>14447176.09491487</v>
      </c>
      <c r="AI446" s="8">
        <f t="shared" si="1162"/>
        <v>40543771.844805993</v>
      </c>
      <c r="AJ446" s="8">
        <f t="shared" si="1163"/>
        <v>7427005.3020334393</v>
      </c>
      <c r="AK446" s="8">
        <f t="shared" si="1164"/>
        <v>165143783.33955681</v>
      </c>
      <c r="AL446" s="8">
        <f t="shared" si="1165"/>
        <v>265627360.79218143</v>
      </c>
      <c r="AM446" s="8">
        <f t="shared" si="1166"/>
        <v>833581547.14875877</v>
      </c>
      <c r="AN446" s="8">
        <f t="shared" si="1167"/>
        <v>2743211.077792062</v>
      </c>
      <c r="AO446" s="8">
        <f t="shared" si="1168"/>
        <v>3841021.7227645223</v>
      </c>
      <c r="AP446" s="8">
        <f t="shared" si="1169"/>
        <v>70017047.172735184</v>
      </c>
      <c r="AQ446" s="8">
        <f t="shared" si="1170"/>
        <v>15406919.97163092</v>
      </c>
      <c r="AR446" s="8">
        <f t="shared" si="1171"/>
        <v>4467830.0525112487</v>
      </c>
      <c r="AS446" s="8">
        <f t="shared" si="1172"/>
        <v>525901666.67265898</v>
      </c>
      <c r="AT446">
        <f t="shared" ref="AT446:AT455" si="1174">V446/$X446*1000000</f>
        <v>122806216.14929092</v>
      </c>
      <c r="AU446">
        <f t="shared" ref="AU446:AU455" si="1175">W446/$X446*1000000</f>
        <v>912813134.09857488</v>
      </c>
    </row>
    <row r="447" spans="1:47">
      <c r="A447" s="3" t="s">
        <v>77</v>
      </c>
      <c r="B447" s="5">
        <v>6711</v>
      </c>
      <c r="C447" s="5">
        <f>$B$447*C456</f>
        <v>252.73876192730725</v>
      </c>
      <c r="D447" s="5">
        <f t="shared" ref="D447:W447" si="1176">$B$447*D456</f>
        <v>69.169628330157693</v>
      </c>
      <c r="E447" s="5">
        <f t="shared" si="1176"/>
        <v>14.246095003480246</v>
      </c>
      <c r="F447" s="5">
        <f t="shared" si="1176"/>
        <v>9.2404904955901692</v>
      </c>
      <c r="G447" s="5">
        <f t="shared" si="1176"/>
        <v>34.160978889899269</v>
      </c>
      <c r="H447" s="5">
        <f t="shared" si="1176"/>
        <v>244.27877889930693</v>
      </c>
      <c r="I447" s="5">
        <f t="shared" si="1176"/>
        <v>87.172462196241341</v>
      </c>
      <c r="J447" s="5">
        <f t="shared" si="1176"/>
        <v>29.041775297933288</v>
      </c>
      <c r="K447" s="5">
        <f t="shared" si="1176"/>
        <v>81.501263908728475</v>
      </c>
      <c r="L447" s="5">
        <f t="shared" si="1176"/>
        <v>14.929797885839731</v>
      </c>
      <c r="M447" s="5">
        <f t="shared" si="1176"/>
        <v>331.97274097642611</v>
      </c>
      <c r="N447" s="5">
        <f t="shared" si="1176"/>
        <v>533.96525898406333</v>
      </c>
      <c r="O447" s="5">
        <f t="shared" si="1176"/>
        <v>1675.6691983092001</v>
      </c>
      <c r="P447" s="5">
        <f t="shared" si="1176"/>
        <v>5.5144146643356802</v>
      </c>
      <c r="Q447" s="5">
        <f t="shared" si="1176"/>
        <v>7.7212383274175904</v>
      </c>
      <c r="R447" s="5">
        <f t="shared" si="1176"/>
        <v>140.7485682777201</v>
      </c>
      <c r="S447" s="5">
        <f t="shared" si="1176"/>
        <v>30.971056551794767</v>
      </c>
      <c r="T447" s="5">
        <f t="shared" si="1176"/>
        <v>8.9812511179991787</v>
      </c>
      <c r="U447" s="5">
        <f t="shared" si="1176"/>
        <v>1057.1697840446354</v>
      </c>
      <c r="V447" s="5">
        <f t="shared" si="1176"/>
        <v>246.86558197712264</v>
      </c>
      <c r="W447" s="5">
        <f t="shared" si="1176"/>
        <v>1834.9408739348014</v>
      </c>
      <c r="X447">
        <v>0.1</v>
      </c>
      <c r="Z447" t="s">
        <v>77</v>
      </c>
      <c r="AA447">
        <f>C447/$X447*1000000</f>
        <v>2527387619.2730722</v>
      </c>
      <c r="AB447">
        <f t="shared" si="1155"/>
        <v>691696283.30157685</v>
      </c>
      <c r="AC447">
        <f t="shared" si="1156"/>
        <v>142460950.03480244</v>
      </c>
      <c r="AD447">
        <f t="shared" si="1157"/>
        <v>92404904.955901682</v>
      </c>
      <c r="AE447">
        <f t="shared" si="1158"/>
        <v>341609788.89899272</v>
      </c>
      <c r="AF447">
        <f t="shared" si="1159"/>
        <v>2442787788.9930692</v>
      </c>
      <c r="AG447">
        <f t="shared" si="1160"/>
        <v>871724621.96241343</v>
      </c>
      <c r="AH447">
        <f t="shared" si="1161"/>
        <v>290417752.97933286</v>
      </c>
      <c r="AI447">
        <f t="shared" si="1162"/>
        <v>815012639.08728468</v>
      </c>
      <c r="AJ447">
        <f t="shared" si="1163"/>
        <v>149297978.85839731</v>
      </c>
      <c r="AK447">
        <f t="shared" si="1164"/>
        <v>3319727409.7642608</v>
      </c>
      <c r="AL447">
        <f t="shared" si="1165"/>
        <v>5339652589.8406324</v>
      </c>
      <c r="AM447">
        <f t="shared" si="1166"/>
        <v>16756691983.091997</v>
      </c>
      <c r="AN447">
        <f t="shared" si="1167"/>
        <v>55144146.6433568</v>
      </c>
      <c r="AO447">
        <f t="shared" si="1168"/>
        <v>77212383.274175912</v>
      </c>
      <c r="AP447">
        <f t="shared" si="1169"/>
        <v>1407485682.7772009</v>
      </c>
      <c r="AQ447">
        <f t="shared" si="1170"/>
        <v>309710565.51794767</v>
      </c>
      <c r="AR447">
        <f t="shared" si="1171"/>
        <v>89812511.179991782</v>
      </c>
      <c r="AS447">
        <f t="shared" si="1172"/>
        <v>10571697840.446354</v>
      </c>
      <c r="AT447">
        <f t="shared" si="1174"/>
        <v>2468655819.7712259</v>
      </c>
      <c r="AU447">
        <f t="shared" si="1175"/>
        <v>18349408739.348011</v>
      </c>
    </row>
    <row r="448" spans="1:47">
      <c r="A448" s="3" t="s">
        <v>78</v>
      </c>
      <c r="B448" s="5">
        <v>351</v>
      </c>
      <c r="C448" s="6">
        <f>$B$448*C456</f>
        <v>13.218790856278474</v>
      </c>
      <c r="D448" s="6">
        <f t="shared" ref="D448:W448" si="1177">$B$448*D456</f>
        <v>3.6177230731463794</v>
      </c>
      <c r="E448" s="6">
        <f t="shared" si="1177"/>
        <v>0.74510197380741561</v>
      </c>
      <c r="F448" s="6">
        <f t="shared" si="1177"/>
        <v>0.48329789360037984</v>
      </c>
      <c r="G448" s="6">
        <f t="shared" si="1177"/>
        <v>1.7866940232982631</v>
      </c>
      <c r="H448" s="6">
        <f t="shared" si="1177"/>
        <v>12.776315212882839</v>
      </c>
      <c r="I448" s="6">
        <f t="shared" si="1177"/>
        <v>4.5593107183550456</v>
      </c>
      <c r="J448" s="6">
        <f t="shared" si="1177"/>
        <v>1.5189484621628049</v>
      </c>
      <c r="K448" s="6">
        <f t="shared" si="1177"/>
        <v>4.2626946255347482</v>
      </c>
      <c r="L448" s="6">
        <f t="shared" si="1177"/>
        <v>0.78086113216059383</v>
      </c>
      <c r="M448" s="6">
        <f t="shared" si="1177"/>
        <v>17.362901517318665</v>
      </c>
      <c r="N448" s="6">
        <f t="shared" si="1177"/>
        <v>27.927552660319812</v>
      </c>
      <c r="O448" s="6">
        <f t="shared" si="1177"/>
        <v>87.64116951371318</v>
      </c>
      <c r="P448" s="6">
        <f t="shared" si="1177"/>
        <v>0.28841596590401192</v>
      </c>
      <c r="Q448" s="6">
        <f t="shared" si="1177"/>
        <v>0.40383767738393295</v>
      </c>
      <c r="R448" s="6">
        <f t="shared" si="1177"/>
        <v>7.361458421320183</v>
      </c>
      <c r="S448" s="6">
        <f t="shared" si="1177"/>
        <v>1.6198540977022744</v>
      </c>
      <c r="T448" s="6">
        <f t="shared" si="1177"/>
        <v>0.46973910630572369</v>
      </c>
      <c r="U448" s="6">
        <f t="shared" si="1177"/>
        <v>55.2922953657677</v>
      </c>
      <c r="V448" s="6">
        <f t="shared" si="1177"/>
        <v>12.911610680073021</v>
      </c>
      <c r="W448" s="6">
        <f t="shared" si="1177"/>
        <v>95.971427022964576</v>
      </c>
      <c r="X448">
        <v>10</v>
      </c>
      <c r="Z448" t="s">
        <v>78</v>
      </c>
      <c r="AA448">
        <f t="shared" ref="AA448:AA455" si="1178">C448/$X448*1000000</f>
        <v>1321879.0856278476</v>
      </c>
      <c r="AB448">
        <f t="shared" si="1155"/>
        <v>361772.30731463793</v>
      </c>
      <c r="AC448">
        <f t="shared" si="1156"/>
        <v>74510.197380741563</v>
      </c>
      <c r="AD448">
        <f t="shared" si="1157"/>
        <v>48329.789360037983</v>
      </c>
      <c r="AE448">
        <f t="shared" si="1158"/>
        <v>178669.40232982632</v>
      </c>
      <c r="AF448">
        <f t="shared" si="1159"/>
        <v>1277631.5212882839</v>
      </c>
      <c r="AG448">
        <f t="shared" si="1160"/>
        <v>455931.07183550455</v>
      </c>
      <c r="AH448">
        <f t="shared" si="1161"/>
        <v>151894.84621628051</v>
      </c>
      <c r="AI448">
        <f t="shared" si="1162"/>
        <v>426269.46255347482</v>
      </c>
      <c r="AJ448">
        <f t="shared" si="1163"/>
        <v>78086.113216059384</v>
      </c>
      <c r="AK448">
        <f t="shared" si="1164"/>
        <v>1736290.1517318664</v>
      </c>
      <c r="AL448">
        <f t="shared" si="1165"/>
        <v>2792755.266031981</v>
      </c>
      <c r="AM448">
        <f t="shared" si="1166"/>
        <v>8764116.9513713177</v>
      </c>
      <c r="AN448">
        <f t="shared" si="1167"/>
        <v>28841.59659040119</v>
      </c>
      <c r="AO448">
        <f t="shared" si="1168"/>
        <v>40383.76773839329</v>
      </c>
      <c r="AP448">
        <f t="shared" si="1169"/>
        <v>736145.8421320183</v>
      </c>
      <c r="AQ448">
        <f t="shared" si="1170"/>
        <v>161985.40977022744</v>
      </c>
      <c r="AR448">
        <f t="shared" si="1171"/>
        <v>46973.910630572369</v>
      </c>
      <c r="AS448">
        <f t="shared" si="1172"/>
        <v>5529229.5365767693</v>
      </c>
      <c r="AT448">
        <f t="shared" si="1174"/>
        <v>1291161.0680073022</v>
      </c>
      <c r="AU448">
        <f t="shared" si="1175"/>
        <v>9597142.7022964582</v>
      </c>
    </row>
    <row r="449" spans="1:47">
      <c r="A449" s="3" t="s">
        <v>79</v>
      </c>
      <c r="B449" s="5">
        <v>5365</v>
      </c>
      <c r="C449" s="6">
        <f>$B$449*C456</f>
        <v>202.04790012516816</v>
      </c>
      <c r="D449" s="6">
        <f t="shared" ref="D449:W449" si="1179">$B$449*D456</f>
        <v>55.29653643142543</v>
      </c>
      <c r="E449" s="6">
        <f t="shared" si="1179"/>
        <v>11.388809371728732</v>
      </c>
      <c r="F449" s="6">
        <f t="shared" si="1179"/>
        <v>7.3871601115841532</v>
      </c>
      <c r="G449" s="6">
        <f t="shared" si="1179"/>
        <v>27.309439985741257</v>
      </c>
      <c r="H449" s="6">
        <f t="shared" si="1179"/>
        <v>195.28470403736875</v>
      </c>
      <c r="I449" s="6">
        <f t="shared" si="1179"/>
        <v>69.688609697933956</v>
      </c>
      <c r="J449" s="6">
        <f t="shared" si="1179"/>
        <v>23.216975782061109</v>
      </c>
      <c r="K449" s="6">
        <f t="shared" si="1179"/>
        <v>65.154862296278978</v>
      </c>
      <c r="L449" s="6">
        <f t="shared" si="1179"/>
        <v>11.93538454142902</v>
      </c>
      <c r="M449" s="6">
        <f t="shared" si="1179"/>
        <v>265.39021834875962</v>
      </c>
      <c r="N449" s="6">
        <f t="shared" si="1179"/>
        <v>426.86985761428997</v>
      </c>
      <c r="O449" s="6">
        <f t="shared" si="1179"/>
        <v>1339.5865368691489</v>
      </c>
      <c r="P449" s="6">
        <f t="shared" si="1179"/>
        <v>4.4084092794160226</v>
      </c>
      <c r="Q449" s="6">
        <f t="shared" si="1179"/>
        <v>6.1726186300991461</v>
      </c>
      <c r="R449" s="6">
        <f t="shared" si="1179"/>
        <v>112.51915792131847</v>
      </c>
      <c r="S449" s="6">
        <f t="shared" si="1179"/>
        <v>24.759308359466388</v>
      </c>
      <c r="T449" s="6">
        <f t="shared" si="1179"/>
        <v>7.1799153998011613</v>
      </c>
      <c r="U449" s="6">
        <f t="shared" si="1179"/>
        <v>845.13722118901342</v>
      </c>
      <c r="V449" s="6">
        <f t="shared" si="1179"/>
        <v>197.35268176236968</v>
      </c>
      <c r="W449" s="6">
        <f t="shared" si="1179"/>
        <v>1466.9136922455982</v>
      </c>
      <c r="X449">
        <v>0.5</v>
      </c>
      <c r="Z449" t="s">
        <v>79</v>
      </c>
      <c r="AA449">
        <f t="shared" si="1178"/>
        <v>404095800.25033629</v>
      </c>
      <c r="AB449">
        <f t="shared" si="1155"/>
        <v>110593072.86285086</v>
      </c>
      <c r="AC449">
        <f t="shared" si="1156"/>
        <v>22777618.743457463</v>
      </c>
      <c r="AD449">
        <f t="shared" si="1157"/>
        <v>14774320.223168306</v>
      </c>
      <c r="AE449">
        <f t="shared" si="1158"/>
        <v>54618879.971482515</v>
      </c>
      <c r="AF449">
        <f t="shared" si="1159"/>
        <v>390569408.07473749</v>
      </c>
      <c r="AG449">
        <f t="shared" si="1160"/>
        <v>139377219.39586791</v>
      </c>
      <c r="AH449">
        <f t="shared" si="1161"/>
        <v>46433951.564122215</v>
      </c>
      <c r="AI449">
        <f t="shared" si="1162"/>
        <v>130309724.59255795</v>
      </c>
      <c r="AJ449">
        <f t="shared" si="1163"/>
        <v>23870769.082858041</v>
      </c>
      <c r="AK449">
        <f t="shared" si="1164"/>
        <v>530780436.69751924</v>
      </c>
      <c r="AL449">
        <f t="shared" si="1165"/>
        <v>853739715.22858</v>
      </c>
      <c r="AM449">
        <f t="shared" si="1166"/>
        <v>2679173073.7382979</v>
      </c>
      <c r="AN449">
        <f t="shared" si="1167"/>
        <v>8816818.5588320456</v>
      </c>
      <c r="AO449">
        <f t="shared" si="1168"/>
        <v>12345237.260198291</v>
      </c>
      <c r="AP449">
        <f t="shared" si="1169"/>
        <v>225038315.84263694</v>
      </c>
      <c r="AQ449">
        <f t="shared" si="1170"/>
        <v>49518616.718932778</v>
      </c>
      <c r="AR449">
        <f t="shared" si="1171"/>
        <v>14359830.799602322</v>
      </c>
      <c r="AS449">
        <f t="shared" si="1172"/>
        <v>1690274442.3780267</v>
      </c>
      <c r="AT449">
        <f t="shared" si="1174"/>
        <v>394705363.52473938</v>
      </c>
      <c r="AU449">
        <f t="shared" si="1175"/>
        <v>2933827384.4911966</v>
      </c>
    </row>
    <row r="450" spans="1:47">
      <c r="A450" s="3" t="s">
        <v>80</v>
      </c>
      <c r="B450" s="5">
        <v>1355</v>
      </c>
      <c r="C450" s="6">
        <f>$B$450*C456</f>
        <v>51.029805157428299</v>
      </c>
      <c r="D450" s="6">
        <f t="shared" ref="D450:W450" si="1180">$B$450*D456</f>
        <v>13.965854028812947</v>
      </c>
      <c r="E450" s="6">
        <f t="shared" si="1180"/>
        <v>2.8763908105670888</v>
      </c>
      <c r="F450" s="6">
        <f t="shared" si="1180"/>
        <v>1.865722637688076</v>
      </c>
      <c r="G450" s="6">
        <f t="shared" si="1180"/>
        <v>6.8973515714220692</v>
      </c>
      <c r="H450" s="6">
        <f t="shared" si="1180"/>
        <v>49.321672687909533</v>
      </c>
      <c r="I450" s="6">
        <f t="shared" si="1180"/>
        <v>17.600757901342128</v>
      </c>
      <c r="J450" s="6">
        <f t="shared" si="1180"/>
        <v>5.863746912337894</v>
      </c>
      <c r="K450" s="6">
        <f t="shared" si="1180"/>
        <v>16.455701474642687</v>
      </c>
      <c r="L450" s="6">
        <f t="shared" si="1180"/>
        <v>3.0144354247225205</v>
      </c>
      <c r="M450" s="6">
        <f t="shared" si="1180"/>
        <v>67.027725230674619</v>
      </c>
      <c r="N450" s="6">
        <f t="shared" si="1180"/>
        <v>107.81149246362776</v>
      </c>
      <c r="O450" s="6">
        <f t="shared" si="1180"/>
        <v>338.32987091476173</v>
      </c>
      <c r="P450" s="6">
        <f t="shared" si="1180"/>
        <v>1.1134006660966842</v>
      </c>
      <c r="Q450" s="6">
        <f t="shared" si="1180"/>
        <v>1.5589745095590575</v>
      </c>
      <c r="R450" s="6">
        <f t="shared" si="1180"/>
        <v>28.418165700538029</v>
      </c>
      <c r="S450" s="6">
        <f t="shared" si="1180"/>
        <v>6.253282912782284</v>
      </c>
      <c r="T450" s="6">
        <f t="shared" si="1180"/>
        <v>1.8133803106673949</v>
      </c>
      <c r="U450" s="6">
        <f t="shared" si="1180"/>
        <v>213.45031401884683</v>
      </c>
      <c r="V450" s="6">
        <f t="shared" si="1180"/>
        <v>49.843967155267649</v>
      </c>
      <c r="W450" s="6">
        <f t="shared" si="1180"/>
        <v>370.48798751030483</v>
      </c>
      <c r="X450">
        <v>0.5</v>
      </c>
      <c r="Z450" t="s">
        <v>80</v>
      </c>
      <c r="AA450">
        <f t="shared" si="1178"/>
        <v>102059610.3148566</v>
      </c>
      <c r="AB450">
        <f t="shared" si="1155"/>
        <v>27931708.057625894</v>
      </c>
      <c r="AC450">
        <f t="shared" si="1156"/>
        <v>5752781.6211341778</v>
      </c>
      <c r="AD450">
        <f t="shared" si="1157"/>
        <v>3731445.2753761518</v>
      </c>
      <c r="AE450">
        <f t="shared" si="1158"/>
        <v>13794703.142844139</v>
      </c>
      <c r="AF450">
        <f t="shared" si="1159"/>
        <v>98643345.375819072</v>
      </c>
      <c r="AG450">
        <f t="shared" si="1160"/>
        <v>35201515.802684255</v>
      </c>
      <c r="AH450">
        <f t="shared" si="1161"/>
        <v>11727493.824675787</v>
      </c>
      <c r="AI450">
        <f t="shared" si="1162"/>
        <v>32911402.949285373</v>
      </c>
      <c r="AJ450">
        <f t="shared" si="1163"/>
        <v>6028870.8494450413</v>
      </c>
      <c r="AK450">
        <f t="shared" si="1164"/>
        <v>134055450.46134923</v>
      </c>
      <c r="AL450">
        <f t="shared" si="1165"/>
        <v>215622984.92725551</v>
      </c>
      <c r="AM450">
        <f t="shared" si="1166"/>
        <v>676659741.82952344</v>
      </c>
      <c r="AN450">
        <f t="shared" si="1167"/>
        <v>2226801.3321933686</v>
      </c>
      <c r="AO450">
        <f t="shared" si="1168"/>
        <v>3117949.0191181148</v>
      </c>
      <c r="AP450">
        <f t="shared" si="1169"/>
        <v>56836331.401076056</v>
      </c>
      <c r="AQ450">
        <f t="shared" si="1170"/>
        <v>12506565.825564569</v>
      </c>
      <c r="AR450">
        <f t="shared" si="1171"/>
        <v>3626760.6213347898</v>
      </c>
      <c r="AS450">
        <f t="shared" si="1172"/>
        <v>426900628.03769368</v>
      </c>
      <c r="AT450">
        <f t="shared" si="1174"/>
        <v>99687934.310535297</v>
      </c>
      <c r="AU450">
        <f t="shared" si="1175"/>
        <v>740975975.02060962</v>
      </c>
    </row>
    <row r="451" spans="1:47">
      <c r="A451" s="3" t="s">
        <v>81</v>
      </c>
      <c r="B451" s="5">
        <v>1</v>
      </c>
      <c r="C451" s="6">
        <f>$B$451*C456</f>
        <v>3.7660372809910185E-2</v>
      </c>
      <c r="D451" s="6">
        <f t="shared" ref="D451:W451" si="1181">$B$451*D456</f>
        <v>1.0306903342297377E-2</v>
      </c>
      <c r="E451" s="6">
        <f t="shared" si="1181"/>
        <v>2.1227976461749734E-3</v>
      </c>
      <c r="F451" s="6">
        <f t="shared" si="1181"/>
        <v>1.376917075784558E-3</v>
      </c>
      <c r="G451" s="6">
        <f t="shared" si="1181"/>
        <v>5.090296362673114E-3</v>
      </c>
      <c r="H451" s="6">
        <f t="shared" si="1181"/>
        <v>3.639975844126165E-2</v>
      </c>
      <c r="I451" s="6">
        <f t="shared" si="1181"/>
        <v>1.2989489226082751E-2</v>
      </c>
      <c r="J451" s="6">
        <f t="shared" si="1181"/>
        <v>4.3274884961903275E-3</v>
      </c>
      <c r="K451" s="6">
        <f t="shared" si="1181"/>
        <v>1.2144429132577629E-2</v>
      </c>
      <c r="L451" s="6">
        <f t="shared" si="1181"/>
        <v>2.2246755902011221E-3</v>
      </c>
      <c r="M451" s="6">
        <f t="shared" si="1181"/>
        <v>4.9466955889796764E-2</v>
      </c>
      <c r="N451" s="6">
        <f t="shared" si="1181"/>
        <v>7.9565677094928233E-2</v>
      </c>
      <c r="O451" s="6">
        <f t="shared" si="1181"/>
        <v>0.2496899416345105</v>
      </c>
      <c r="P451" s="6">
        <f t="shared" si="1181"/>
        <v>8.2169790855843848E-4</v>
      </c>
      <c r="Q451" s="6">
        <f t="shared" si="1181"/>
        <v>1.1505346934015184E-3</v>
      </c>
      <c r="R451" s="6">
        <f t="shared" si="1181"/>
        <v>2.0972816015157218E-2</v>
      </c>
      <c r="S451" s="6">
        <f t="shared" si="1181"/>
        <v>4.6149689393227191E-3</v>
      </c>
      <c r="T451" s="6">
        <f t="shared" si="1181"/>
        <v>1.338288052153059E-3</v>
      </c>
      <c r="U451" s="6">
        <f t="shared" si="1181"/>
        <v>0.15752790702497921</v>
      </c>
      <c r="V451" s="6">
        <f t="shared" si="1181"/>
        <v>3.6785215612743651E-2</v>
      </c>
      <c r="W451" s="6">
        <f t="shared" si="1181"/>
        <v>0.27342286901129509</v>
      </c>
      <c r="X451">
        <v>0.05</v>
      </c>
      <c r="Z451" t="s">
        <v>81</v>
      </c>
      <c r="AA451">
        <f t="shared" si="1178"/>
        <v>753207.45619820361</v>
      </c>
      <c r="AB451">
        <f t="shared" si="1155"/>
        <v>206138.06684594756</v>
      </c>
      <c r="AC451">
        <f t="shared" si="1156"/>
        <v>42455.952923499462</v>
      </c>
      <c r="AD451">
        <f t="shared" si="1157"/>
        <v>27538.341515691158</v>
      </c>
      <c r="AE451">
        <f t="shared" si="1158"/>
        <v>101805.92725346227</v>
      </c>
      <c r="AF451">
        <f t="shared" si="1159"/>
        <v>727995.16882523301</v>
      </c>
      <c r="AG451">
        <f t="shared" si="1160"/>
        <v>259789.78452165503</v>
      </c>
      <c r="AH451">
        <f t="shared" si="1161"/>
        <v>86549.76992380654</v>
      </c>
      <c r="AI451">
        <f t="shared" si="1162"/>
        <v>242888.58265155257</v>
      </c>
      <c r="AJ451">
        <f t="shared" si="1163"/>
        <v>44493.511804022441</v>
      </c>
      <c r="AK451">
        <f t="shared" si="1164"/>
        <v>989339.11779593525</v>
      </c>
      <c r="AL451">
        <f t="shared" si="1165"/>
        <v>1591313.5418985647</v>
      </c>
      <c r="AM451">
        <f t="shared" si="1166"/>
        <v>4993798.8326902101</v>
      </c>
      <c r="AN451">
        <f t="shared" si="1167"/>
        <v>16433.958171168768</v>
      </c>
      <c r="AO451">
        <f t="shared" si="1168"/>
        <v>23010.693868030368</v>
      </c>
      <c r="AP451">
        <f t="shared" si="1169"/>
        <v>419456.32030314434</v>
      </c>
      <c r="AQ451">
        <f t="shared" si="1170"/>
        <v>92299.37878645437</v>
      </c>
      <c r="AR451">
        <f t="shared" si="1171"/>
        <v>26765.761043061178</v>
      </c>
      <c r="AS451">
        <f t="shared" si="1172"/>
        <v>3150558.1404995844</v>
      </c>
      <c r="AT451">
        <f t="shared" si="1174"/>
        <v>735704.31225487299</v>
      </c>
      <c r="AU451">
        <f t="shared" si="1175"/>
        <v>5468457.3802259015</v>
      </c>
    </row>
    <row r="452" spans="1:47">
      <c r="A452" s="3" t="s">
        <v>82</v>
      </c>
      <c r="B452" s="5">
        <v>4</v>
      </c>
      <c r="C452" s="6">
        <f>$B$452*C456</f>
        <v>0.15064149123964074</v>
      </c>
      <c r="D452" s="6">
        <f t="shared" ref="D452:W452" si="1182">$B$452*D456</f>
        <v>4.1227613369189509E-2</v>
      </c>
      <c r="E452" s="6">
        <f t="shared" si="1182"/>
        <v>8.4911905846998936E-3</v>
      </c>
      <c r="F452" s="6">
        <f t="shared" si="1182"/>
        <v>5.5076683031382318E-3</v>
      </c>
      <c r="G452" s="6">
        <f t="shared" si="1182"/>
        <v>2.0361185450692456E-2</v>
      </c>
      <c r="H452" s="6">
        <f t="shared" si="1182"/>
        <v>0.1455990337650466</v>
      </c>
      <c r="I452" s="6">
        <f t="shared" si="1182"/>
        <v>5.1957956904331005E-2</v>
      </c>
      <c r="J452" s="6">
        <f t="shared" si="1182"/>
        <v>1.730995398476131E-2</v>
      </c>
      <c r="K452" s="6">
        <f t="shared" si="1182"/>
        <v>4.8577716530310518E-2</v>
      </c>
      <c r="L452" s="6">
        <f t="shared" si="1182"/>
        <v>8.8987023608044884E-3</v>
      </c>
      <c r="M452" s="6">
        <f t="shared" si="1182"/>
        <v>0.19786782355918706</v>
      </c>
      <c r="N452" s="6">
        <f t="shared" si="1182"/>
        <v>0.31826270837971293</v>
      </c>
      <c r="O452" s="6">
        <f t="shared" si="1182"/>
        <v>0.99875976653804199</v>
      </c>
      <c r="P452" s="6">
        <f t="shared" si="1182"/>
        <v>3.2867916342337539E-3</v>
      </c>
      <c r="Q452" s="6">
        <f t="shared" si="1182"/>
        <v>4.6021387736060737E-3</v>
      </c>
      <c r="R452" s="6">
        <f t="shared" si="1182"/>
        <v>8.389126406062887E-2</v>
      </c>
      <c r="S452" s="6">
        <f t="shared" si="1182"/>
        <v>1.8459875757290876E-2</v>
      </c>
      <c r="T452" s="6">
        <f t="shared" si="1182"/>
        <v>5.3531522086122359E-3</v>
      </c>
      <c r="U452" s="6">
        <f t="shared" si="1182"/>
        <v>0.63011162809991683</v>
      </c>
      <c r="V452" s="6">
        <f t="shared" si="1182"/>
        <v>0.1471408624509746</v>
      </c>
      <c r="W452" s="6">
        <f t="shared" si="1182"/>
        <v>1.0936914760451804</v>
      </c>
      <c r="X452">
        <v>0.1</v>
      </c>
      <c r="Z452" t="s">
        <v>82</v>
      </c>
      <c r="AA452">
        <f t="shared" si="1178"/>
        <v>1506414.9123964072</v>
      </c>
      <c r="AB452">
        <f t="shared" si="1155"/>
        <v>412276.13369189511</v>
      </c>
      <c r="AC452">
        <f t="shared" si="1156"/>
        <v>84911.905846998925</v>
      </c>
      <c r="AD452">
        <f t="shared" si="1157"/>
        <v>55076.683031382316</v>
      </c>
      <c r="AE452">
        <f t="shared" si="1158"/>
        <v>203611.85450692454</v>
      </c>
      <c r="AF452">
        <f t="shared" si="1159"/>
        <v>1455990.337650466</v>
      </c>
      <c r="AG452">
        <f t="shared" si="1160"/>
        <v>519579.56904331007</v>
      </c>
      <c r="AH452">
        <f t="shared" si="1161"/>
        <v>173099.53984761308</v>
      </c>
      <c r="AI452">
        <f t="shared" si="1162"/>
        <v>485777.16530310514</v>
      </c>
      <c r="AJ452">
        <f t="shared" si="1163"/>
        <v>88987.023608044881</v>
      </c>
      <c r="AK452">
        <f t="shared" si="1164"/>
        <v>1978678.2355918705</v>
      </c>
      <c r="AL452">
        <f t="shared" si="1165"/>
        <v>3182627.0837971293</v>
      </c>
      <c r="AM452">
        <f t="shared" si="1166"/>
        <v>9987597.6653804202</v>
      </c>
      <c r="AN452">
        <f t="shared" si="1167"/>
        <v>32867.916342337536</v>
      </c>
      <c r="AO452">
        <f t="shared" si="1168"/>
        <v>46021.387736060737</v>
      </c>
      <c r="AP452">
        <f t="shared" si="1169"/>
        <v>838912.64060628868</v>
      </c>
      <c r="AQ452">
        <f t="shared" si="1170"/>
        <v>184598.75757290874</v>
      </c>
      <c r="AR452">
        <f t="shared" si="1171"/>
        <v>53531.522086122357</v>
      </c>
      <c r="AS452">
        <f t="shared" si="1172"/>
        <v>6301116.2809991688</v>
      </c>
      <c r="AT452">
        <f t="shared" si="1174"/>
        <v>1471408.624509746</v>
      </c>
      <c r="AU452">
        <f t="shared" si="1175"/>
        <v>10936914.760451803</v>
      </c>
    </row>
    <row r="453" spans="1:47">
      <c r="A453" s="3" t="s">
        <v>83</v>
      </c>
      <c r="B453" s="5">
        <v>706</v>
      </c>
      <c r="C453" s="6">
        <f>$B$453*C456</f>
        <v>26.588223203796591</v>
      </c>
      <c r="D453" s="6">
        <f t="shared" ref="D453:W453" si="1183">$B$453*D456</f>
        <v>7.2766737596619482</v>
      </c>
      <c r="E453" s="6">
        <f t="shared" si="1183"/>
        <v>1.4986951381995313</v>
      </c>
      <c r="F453" s="6">
        <f t="shared" si="1183"/>
        <v>0.97210345550389787</v>
      </c>
      <c r="G453" s="6">
        <f t="shared" si="1183"/>
        <v>3.5937492320472186</v>
      </c>
      <c r="H453" s="6">
        <f t="shared" si="1183"/>
        <v>25.698229459530726</v>
      </c>
      <c r="I453" s="6">
        <f t="shared" si="1183"/>
        <v>9.1705793936144229</v>
      </c>
      <c r="J453" s="6">
        <f t="shared" si="1183"/>
        <v>3.0552068783103712</v>
      </c>
      <c r="K453" s="6">
        <f t="shared" si="1183"/>
        <v>8.5739669675998069</v>
      </c>
      <c r="L453" s="6">
        <f t="shared" si="1183"/>
        <v>1.5706209666819921</v>
      </c>
      <c r="M453" s="6">
        <f t="shared" si="1183"/>
        <v>34.923670858196516</v>
      </c>
      <c r="N453" s="6">
        <f t="shared" si="1183"/>
        <v>56.173368029019329</v>
      </c>
      <c r="O453" s="6">
        <f t="shared" si="1183"/>
        <v>176.28109879396442</v>
      </c>
      <c r="P453" s="6">
        <f t="shared" si="1183"/>
        <v>0.58011872344225757</v>
      </c>
      <c r="Q453" s="6">
        <f t="shared" si="1183"/>
        <v>0.81227749354147205</v>
      </c>
      <c r="R453" s="6">
        <f t="shared" si="1183"/>
        <v>14.806808106700995</v>
      </c>
      <c r="S453" s="6">
        <f t="shared" si="1183"/>
        <v>3.2581680711618395</v>
      </c>
      <c r="T453" s="6">
        <f t="shared" si="1183"/>
        <v>0.94483136482005958</v>
      </c>
      <c r="U453" s="6">
        <f t="shared" si="1183"/>
        <v>111.21470235963533</v>
      </c>
      <c r="V453" s="6">
        <f t="shared" si="1183"/>
        <v>25.970362222597018</v>
      </c>
      <c r="W453" s="6">
        <f t="shared" si="1183"/>
        <v>193.03654552197435</v>
      </c>
      <c r="X453">
        <v>1.5</v>
      </c>
      <c r="Z453" t="s">
        <v>83</v>
      </c>
      <c r="AA453">
        <f t="shared" si="1178"/>
        <v>17725482.135864392</v>
      </c>
      <c r="AB453">
        <f t="shared" si="1155"/>
        <v>4851115.8397746319</v>
      </c>
      <c r="AC453">
        <f t="shared" si="1156"/>
        <v>999130.09213302087</v>
      </c>
      <c r="AD453">
        <f t="shared" si="1157"/>
        <v>648068.97033593187</v>
      </c>
      <c r="AE453">
        <f t="shared" si="1158"/>
        <v>2395832.8213648126</v>
      </c>
      <c r="AF453">
        <f t="shared" si="1159"/>
        <v>17132152.973020487</v>
      </c>
      <c r="AG453">
        <f t="shared" si="1160"/>
        <v>6113719.5957429493</v>
      </c>
      <c r="AH453">
        <f t="shared" si="1161"/>
        <v>2036804.5855402474</v>
      </c>
      <c r="AI453">
        <f t="shared" si="1162"/>
        <v>5715977.9783998709</v>
      </c>
      <c r="AJ453">
        <f t="shared" si="1163"/>
        <v>1047080.6444546614</v>
      </c>
      <c r="AK453">
        <f t="shared" si="1164"/>
        <v>23282447.238797676</v>
      </c>
      <c r="AL453">
        <f t="shared" si="1165"/>
        <v>37448912.019346215</v>
      </c>
      <c r="AM453">
        <f t="shared" si="1166"/>
        <v>117520732.52930962</v>
      </c>
      <c r="AN453">
        <f t="shared" si="1167"/>
        <v>386745.81562817172</v>
      </c>
      <c r="AO453">
        <f t="shared" si="1168"/>
        <v>541518.32902764808</v>
      </c>
      <c r="AP453">
        <f t="shared" si="1169"/>
        <v>9871205.4044673312</v>
      </c>
      <c r="AQ453">
        <f t="shared" si="1170"/>
        <v>2172112.0474412264</v>
      </c>
      <c r="AR453">
        <f t="shared" si="1171"/>
        <v>629887.57654670638</v>
      </c>
      <c r="AS453">
        <f t="shared" si="1172"/>
        <v>74143134.906423554</v>
      </c>
      <c r="AT453">
        <f t="shared" si="1174"/>
        <v>17313574.81506468</v>
      </c>
      <c r="AU453">
        <f t="shared" si="1175"/>
        <v>128691030.34798288</v>
      </c>
    </row>
    <row r="454" spans="1:47">
      <c r="A454" s="3" t="s">
        <v>84</v>
      </c>
      <c r="B454" s="5">
        <v>83</v>
      </c>
      <c r="C454" s="6">
        <f>$B$454*C456</f>
        <v>3.1258109432225454</v>
      </c>
      <c r="D454" s="6">
        <f t="shared" ref="D454:W454" si="1184">$B$454*D456</f>
        <v>0.85547297741068229</v>
      </c>
      <c r="E454" s="6">
        <f t="shared" si="1184"/>
        <v>0.1761922046325228</v>
      </c>
      <c r="F454" s="6">
        <f t="shared" si="1184"/>
        <v>0.11428411729011831</v>
      </c>
      <c r="G454" s="6">
        <f t="shared" si="1184"/>
        <v>0.42249459810186846</v>
      </c>
      <c r="H454" s="6">
        <f t="shared" si="1184"/>
        <v>3.0211799506247168</v>
      </c>
      <c r="I454" s="6">
        <f t="shared" si="1184"/>
        <v>1.0781276057648683</v>
      </c>
      <c r="J454" s="6">
        <f t="shared" si="1184"/>
        <v>0.35918154518379719</v>
      </c>
      <c r="K454" s="6">
        <f t="shared" si="1184"/>
        <v>1.0079876180039433</v>
      </c>
      <c r="L454" s="6">
        <f t="shared" si="1184"/>
        <v>0.18464807398669314</v>
      </c>
      <c r="M454" s="6">
        <f t="shared" si="1184"/>
        <v>4.105757338853131</v>
      </c>
      <c r="N454" s="6">
        <f t="shared" si="1184"/>
        <v>6.6039511988790434</v>
      </c>
      <c r="O454" s="6">
        <f t="shared" si="1184"/>
        <v>20.724265155664373</v>
      </c>
      <c r="P454" s="6">
        <f t="shared" si="1184"/>
        <v>6.8200926410350388E-2</v>
      </c>
      <c r="Q454" s="6">
        <f t="shared" si="1184"/>
        <v>9.5494379552326036E-2</v>
      </c>
      <c r="R454" s="6">
        <f t="shared" si="1184"/>
        <v>1.740743729258049</v>
      </c>
      <c r="S454" s="6">
        <f t="shared" si="1184"/>
        <v>0.38304242196378568</v>
      </c>
      <c r="T454" s="6">
        <f t="shared" si="1184"/>
        <v>0.1110779083287039</v>
      </c>
      <c r="U454" s="6">
        <f t="shared" si="1184"/>
        <v>13.074816283073273</v>
      </c>
      <c r="V454" s="6">
        <f t="shared" si="1184"/>
        <v>3.0531728958577231</v>
      </c>
      <c r="W454" s="6">
        <f t="shared" si="1184"/>
        <v>22.694098127937494</v>
      </c>
      <c r="X454">
        <v>1</v>
      </c>
      <c r="Z454" t="s">
        <v>84</v>
      </c>
      <c r="AA454">
        <f t="shared" si="1178"/>
        <v>3125810.9432225456</v>
      </c>
      <c r="AB454">
        <f t="shared" si="1155"/>
        <v>855472.97741068224</v>
      </c>
      <c r="AC454">
        <f t="shared" si="1156"/>
        <v>176192.2046325228</v>
      </c>
      <c r="AD454">
        <f t="shared" si="1157"/>
        <v>114284.1172901183</v>
      </c>
      <c r="AE454">
        <f t="shared" si="1158"/>
        <v>422494.59810186847</v>
      </c>
      <c r="AF454">
        <f t="shared" si="1159"/>
        <v>3021179.9506247169</v>
      </c>
      <c r="AG454">
        <f t="shared" si="1160"/>
        <v>1078127.6057648684</v>
      </c>
      <c r="AH454">
        <f t="shared" si="1161"/>
        <v>359181.54518379719</v>
      </c>
      <c r="AI454">
        <f t="shared" si="1162"/>
        <v>1007987.6180039434</v>
      </c>
      <c r="AJ454">
        <f t="shared" si="1163"/>
        <v>184648.07398669314</v>
      </c>
      <c r="AK454">
        <f t="shared" si="1164"/>
        <v>4105757.338853131</v>
      </c>
      <c r="AL454">
        <f t="shared" si="1165"/>
        <v>6603951.1988790436</v>
      </c>
      <c r="AM454">
        <f t="shared" si="1166"/>
        <v>20724265.155664373</v>
      </c>
      <c r="AN454">
        <f t="shared" si="1167"/>
        <v>68200.926410350381</v>
      </c>
      <c r="AO454">
        <f t="shared" si="1168"/>
        <v>95494.379552326034</v>
      </c>
      <c r="AP454">
        <f t="shared" si="1169"/>
        <v>1740743.729258049</v>
      </c>
      <c r="AQ454">
        <f t="shared" si="1170"/>
        <v>383042.42196378566</v>
      </c>
      <c r="AR454">
        <f t="shared" si="1171"/>
        <v>111077.9083287039</v>
      </c>
      <c r="AS454">
        <f t="shared" si="1172"/>
        <v>13074816.283073273</v>
      </c>
      <c r="AT454">
        <f t="shared" si="1174"/>
        <v>3053172.895857723</v>
      </c>
      <c r="AU454">
        <f t="shared" si="1175"/>
        <v>22694098.127937492</v>
      </c>
    </row>
    <row r="455" spans="1:47">
      <c r="A455" s="3" t="s">
        <v>85</v>
      </c>
      <c r="B455" s="5">
        <v>34</v>
      </c>
      <c r="C455">
        <f>$B$455*C456</f>
        <v>1.2804526755369463</v>
      </c>
      <c r="D455">
        <f t="shared" ref="D455:W455" si="1185">$B$455*D456</f>
        <v>0.35043471363811085</v>
      </c>
      <c r="E455">
        <f t="shared" si="1185"/>
        <v>7.2175119969949089E-2</v>
      </c>
      <c r="F455">
        <f t="shared" si="1185"/>
        <v>4.681518057667497E-2</v>
      </c>
      <c r="G455">
        <f t="shared" si="1185"/>
        <v>0.17307007633088586</v>
      </c>
      <c r="H455">
        <f t="shared" si="1185"/>
        <v>1.2375917870028961</v>
      </c>
      <c r="I455">
        <f t="shared" si="1185"/>
        <v>0.44164263368681356</v>
      </c>
      <c r="J455">
        <f t="shared" si="1185"/>
        <v>0.14713460887047114</v>
      </c>
      <c r="K455">
        <f t="shared" si="1185"/>
        <v>0.4129105905076394</v>
      </c>
      <c r="L455">
        <f t="shared" si="1185"/>
        <v>7.5638970066838146E-2</v>
      </c>
      <c r="M455">
        <f t="shared" si="1185"/>
        <v>1.68187650025309</v>
      </c>
      <c r="N455">
        <f t="shared" si="1185"/>
        <v>2.7052330212275599</v>
      </c>
      <c r="O455">
        <f t="shared" si="1185"/>
        <v>8.4894580155733568</v>
      </c>
      <c r="P455">
        <f t="shared" si="1185"/>
        <v>2.7937728890986908E-2</v>
      </c>
      <c r="Q455">
        <f t="shared" si="1185"/>
        <v>3.9118179575651627E-2</v>
      </c>
      <c r="R455">
        <f t="shared" si="1185"/>
        <v>0.71307574451534539</v>
      </c>
      <c r="S455">
        <f t="shared" si="1185"/>
        <v>0.15690894393697244</v>
      </c>
      <c r="T455">
        <f t="shared" si="1185"/>
        <v>4.5501793773204006E-2</v>
      </c>
      <c r="U455">
        <f t="shared" si="1185"/>
        <v>5.3559488388492928</v>
      </c>
      <c r="V455">
        <f t="shared" si="1185"/>
        <v>1.250697330833284</v>
      </c>
      <c r="W455">
        <f t="shared" si="1185"/>
        <v>9.2963775463840328</v>
      </c>
      <c r="X455">
        <v>0.5</v>
      </c>
      <c r="Z455" t="s">
        <v>167</v>
      </c>
      <c r="AA455">
        <f t="shared" si="1178"/>
        <v>2560905.3510738928</v>
      </c>
      <c r="AB455">
        <f t="shared" si="1155"/>
        <v>700869.42727622169</v>
      </c>
      <c r="AC455">
        <f t="shared" si="1156"/>
        <v>144350.23993989817</v>
      </c>
      <c r="AD455">
        <f t="shared" si="1157"/>
        <v>93630.361153349935</v>
      </c>
      <c r="AE455">
        <f t="shared" si="1158"/>
        <v>346140.15266177175</v>
      </c>
      <c r="AF455">
        <f t="shared" si="1159"/>
        <v>2475183.5740057919</v>
      </c>
      <c r="AG455">
        <f t="shared" si="1160"/>
        <v>883285.26737362717</v>
      </c>
      <c r="AH455">
        <f t="shared" si="1161"/>
        <v>294269.21774094226</v>
      </c>
      <c r="AI455">
        <f t="shared" si="1162"/>
        <v>825821.18101527879</v>
      </c>
      <c r="AJ455">
        <f t="shared" si="1163"/>
        <v>151277.94013367628</v>
      </c>
      <c r="AK455">
        <f t="shared" si="1164"/>
        <v>3363753.0005061799</v>
      </c>
      <c r="AL455">
        <f t="shared" si="1165"/>
        <v>5410466.04245512</v>
      </c>
      <c r="AM455">
        <f t="shared" si="1166"/>
        <v>16978916.031146713</v>
      </c>
      <c r="AN455">
        <f t="shared" si="1167"/>
        <v>55875.457781973819</v>
      </c>
      <c r="AO455">
        <f t="shared" si="1168"/>
        <v>78236.359151303259</v>
      </c>
      <c r="AP455">
        <f t="shared" si="1169"/>
        <v>1426151.4890306909</v>
      </c>
      <c r="AQ455">
        <f t="shared" si="1170"/>
        <v>313817.88787394488</v>
      </c>
      <c r="AR455">
        <f t="shared" si="1171"/>
        <v>91003.587546408016</v>
      </c>
      <c r="AS455">
        <f t="shared" si="1172"/>
        <v>10711897.677698586</v>
      </c>
      <c r="AT455">
        <f t="shared" si="1174"/>
        <v>2501394.6616665679</v>
      </c>
      <c r="AU455">
        <f t="shared" si="1175"/>
        <v>18592755.092768066</v>
      </c>
    </row>
    <row r="456" spans="1:47">
      <c r="A456" s="3" t="s">
        <v>161</v>
      </c>
      <c r="B456" s="5"/>
      <c r="C456">
        <v>3.7660372809910185E-2</v>
      </c>
      <c r="D456">
        <v>1.0306903342297377E-2</v>
      </c>
      <c r="E456">
        <v>2.1227976461749734E-3</v>
      </c>
      <c r="F456">
        <v>1.376917075784558E-3</v>
      </c>
      <c r="G456">
        <v>5.090296362673114E-3</v>
      </c>
      <c r="H456">
        <v>3.639975844126165E-2</v>
      </c>
      <c r="I456">
        <v>1.2989489226082751E-2</v>
      </c>
      <c r="J456">
        <v>4.3274884961903275E-3</v>
      </c>
      <c r="K456">
        <v>1.2144429132577629E-2</v>
      </c>
      <c r="L456">
        <v>2.2246755902011221E-3</v>
      </c>
      <c r="M456">
        <v>4.9466955889796764E-2</v>
      </c>
      <c r="N456">
        <v>7.9565677094928233E-2</v>
      </c>
      <c r="O456">
        <v>0.2496899416345105</v>
      </c>
      <c r="P456">
        <v>8.2169790855843848E-4</v>
      </c>
      <c r="Q456">
        <v>1.1505346934015184E-3</v>
      </c>
      <c r="R456">
        <v>2.0972816015157218E-2</v>
      </c>
      <c r="S456">
        <v>4.6149689393227191E-3</v>
      </c>
      <c r="T456">
        <v>1.338288052153059E-3</v>
      </c>
      <c r="U456">
        <v>0.15752790702497921</v>
      </c>
      <c r="V456">
        <v>3.6785215612743651E-2</v>
      </c>
      <c r="W456">
        <v>0.27342286901129509</v>
      </c>
      <c r="Z456" t="s">
        <v>90</v>
      </c>
      <c r="AA456">
        <f>MAX(AA445:AA455)</f>
        <v>2527387619.2730722</v>
      </c>
      <c r="AB456">
        <f t="shared" ref="AB456:AS456" si="1186">MAX(AB445:AB455)</f>
        <v>691696283.30157685</v>
      </c>
      <c r="AC456">
        <f t="shared" si="1186"/>
        <v>142460950.03480244</v>
      </c>
      <c r="AD456">
        <f t="shared" si="1186"/>
        <v>92404904.955901682</v>
      </c>
      <c r="AE456">
        <f t="shared" si="1186"/>
        <v>341609788.89899272</v>
      </c>
      <c r="AF456">
        <f t="shared" si="1186"/>
        <v>2442787788.9930692</v>
      </c>
      <c r="AG456">
        <f t="shared" si="1186"/>
        <v>871724621.96241343</v>
      </c>
      <c r="AH456">
        <f t="shared" si="1186"/>
        <v>290417752.97933286</v>
      </c>
      <c r="AI456">
        <f t="shared" si="1186"/>
        <v>815012639.08728468</v>
      </c>
      <c r="AJ456">
        <f t="shared" si="1186"/>
        <v>149297978.85839731</v>
      </c>
      <c r="AK456">
        <f t="shared" si="1186"/>
        <v>3319727409.7642608</v>
      </c>
      <c r="AL456">
        <f t="shared" si="1186"/>
        <v>5339652589.8406324</v>
      </c>
      <c r="AM456">
        <f t="shared" si="1186"/>
        <v>16756691983.091997</v>
      </c>
      <c r="AN456">
        <f t="shared" si="1186"/>
        <v>55144146.6433568</v>
      </c>
      <c r="AO456">
        <f t="shared" si="1186"/>
        <v>77212383.274175912</v>
      </c>
      <c r="AP456">
        <f t="shared" si="1186"/>
        <v>1407485682.7772009</v>
      </c>
      <c r="AQ456">
        <f t="shared" si="1186"/>
        <v>309710565.51794767</v>
      </c>
      <c r="AR456">
        <f t="shared" si="1186"/>
        <v>89812511.179991782</v>
      </c>
      <c r="AS456">
        <f t="shared" si="1186"/>
        <v>10571697840.446354</v>
      </c>
      <c r="AT456">
        <f>MAX(AT445:AT455)</f>
        <v>2468655819.7712259</v>
      </c>
      <c r="AU456">
        <f>MAX(AU445:AU455)</f>
        <v>18349408739.348011</v>
      </c>
    </row>
    <row r="458" spans="1:47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 spans="1:47">
      <c r="A459" s="9" t="s">
        <v>185</v>
      </c>
      <c r="C459">
        <v>1</v>
      </c>
      <c r="D459">
        <v>2</v>
      </c>
      <c r="E459">
        <v>3</v>
      </c>
      <c r="F459">
        <v>4</v>
      </c>
      <c r="G459">
        <v>5</v>
      </c>
      <c r="H459">
        <v>6</v>
      </c>
      <c r="I459">
        <v>7</v>
      </c>
      <c r="J459">
        <v>8</v>
      </c>
      <c r="K459">
        <v>9</v>
      </c>
      <c r="L459">
        <v>10</v>
      </c>
      <c r="M459">
        <v>11</v>
      </c>
      <c r="N459">
        <v>12</v>
      </c>
      <c r="O459">
        <v>13</v>
      </c>
      <c r="P459">
        <v>14</v>
      </c>
      <c r="Q459">
        <v>15</v>
      </c>
      <c r="R459">
        <v>16</v>
      </c>
      <c r="S459">
        <v>17</v>
      </c>
      <c r="T459">
        <v>18</v>
      </c>
      <c r="U459">
        <v>19</v>
      </c>
      <c r="V459">
        <v>20</v>
      </c>
      <c r="W459">
        <v>21</v>
      </c>
    </row>
    <row r="460" spans="1:47">
      <c r="A460" t="s">
        <v>91</v>
      </c>
      <c r="C460" t="s">
        <v>0</v>
      </c>
      <c r="D460" t="s">
        <v>1</v>
      </c>
      <c r="E460" t="s">
        <v>2</v>
      </c>
      <c r="F460" t="s">
        <v>3</v>
      </c>
      <c r="G460" t="s">
        <v>4</v>
      </c>
      <c r="H460" t="s">
        <v>5</v>
      </c>
      <c r="I460" t="s">
        <v>54</v>
      </c>
      <c r="J460" t="s">
        <v>7</v>
      </c>
      <c r="K460" t="s">
        <v>8</v>
      </c>
      <c r="L460" t="s">
        <v>10</v>
      </c>
      <c r="M460" t="s">
        <v>11</v>
      </c>
      <c r="N460" t="s">
        <v>12</v>
      </c>
      <c r="O460" t="s">
        <v>13</v>
      </c>
      <c r="P460" t="s">
        <v>14</v>
      </c>
      <c r="Q460" t="s">
        <v>15</v>
      </c>
      <c r="R460" t="s">
        <v>16</v>
      </c>
      <c r="S460" t="s">
        <v>17</v>
      </c>
      <c r="T460" t="s">
        <v>18</v>
      </c>
      <c r="U460" t="s">
        <v>19</v>
      </c>
      <c r="X460" t="s">
        <v>87</v>
      </c>
    </row>
    <row r="461" spans="1:47">
      <c r="C461" t="s">
        <v>55</v>
      </c>
      <c r="D461" t="s">
        <v>56</v>
      </c>
      <c r="E461" t="s">
        <v>57</v>
      </c>
      <c r="F461" t="s">
        <v>58</v>
      </c>
      <c r="G461" t="s">
        <v>59</v>
      </c>
      <c r="H461" t="s">
        <v>60</v>
      </c>
      <c r="I461" t="s">
        <v>61</v>
      </c>
      <c r="J461" t="s">
        <v>62</v>
      </c>
      <c r="K461" t="s">
        <v>63</v>
      </c>
      <c r="L461" t="s">
        <v>65</v>
      </c>
      <c r="M461" t="s">
        <v>66</v>
      </c>
      <c r="N461" t="s">
        <v>67</v>
      </c>
      <c r="O461" t="s">
        <v>68</v>
      </c>
      <c r="P461" t="s">
        <v>69</v>
      </c>
      <c r="Q461" t="s">
        <v>70</v>
      </c>
      <c r="R461" t="s">
        <v>69</v>
      </c>
      <c r="S461" t="s">
        <v>71</v>
      </c>
      <c r="T461" t="s">
        <v>72</v>
      </c>
      <c r="U461" t="s">
        <v>72</v>
      </c>
      <c r="X461" t="s">
        <v>88</v>
      </c>
      <c r="AA461" t="s">
        <v>0</v>
      </c>
      <c r="AB461" t="s">
        <v>1</v>
      </c>
      <c r="AC461" t="s">
        <v>2</v>
      </c>
      <c r="AD461" t="s">
        <v>3</v>
      </c>
      <c r="AE461" t="s">
        <v>4</v>
      </c>
      <c r="AF461" t="s">
        <v>5</v>
      </c>
      <c r="AG461" t="s">
        <v>6</v>
      </c>
      <c r="AH461" t="s">
        <v>7</v>
      </c>
      <c r="AI461" t="s">
        <v>8</v>
      </c>
      <c r="AJ461" t="s">
        <v>10</v>
      </c>
      <c r="AK461" t="s">
        <v>11</v>
      </c>
      <c r="AL461" t="s">
        <v>12</v>
      </c>
      <c r="AM461" t="s">
        <v>13</v>
      </c>
      <c r="AN461" t="s">
        <v>14</v>
      </c>
      <c r="AO461" t="s">
        <v>15</v>
      </c>
      <c r="AP461" t="s">
        <v>16</v>
      </c>
      <c r="AQ461" t="s">
        <v>17</v>
      </c>
      <c r="AR461" t="s">
        <v>18</v>
      </c>
      <c r="AS461" t="s">
        <v>19</v>
      </c>
    </row>
    <row r="462" spans="1:47">
      <c r="A462" t="s">
        <v>73</v>
      </c>
      <c r="C462">
        <f t="shared" ref="C462:K462" si="1187">C444</f>
        <v>27183.401301265319</v>
      </c>
      <c r="D462">
        <f t="shared" si="1187"/>
        <v>8.6253502439642757E-47</v>
      </c>
      <c r="E462">
        <f t="shared" si="1187"/>
        <v>193.82593656083912</v>
      </c>
      <c r="F462">
        <f t="shared" si="1187"/>
        <v>423.13259621345333</v>
      </c>
      <c r="G462">
        <f t="shared" si="1187"/>
        <v>36.402904217765432</v>
      </c>
      <c r="H462">
        <f t="shared" si="1187"/>
        <v>4389.7062587071669</v>
      </c>
      <c r="I462">
        <f t="shared" si="1187"/>
        <v>121.12911001398578</v>
      </c>
      <c r="J462">
        <f t="shared" si="1187"/>
        <v>165.49597024925274</v>
      </c>
      <c r="K462">
        <f t="shared" si="1187"/>
        <v>2420.8218240827318</v>
      </c>
      <c r="L462">
        <f>M444</f>
        <v>15604.846522149513</v>
      </c>
      <c r="M462">
        <f>L444+N444</f>
        <v>10184.593339912479</v>
      </c>
      <c r="N462">
        <f>O444</f>
        <v>8.6253502439642757E-47</v>
      </c>
      <c r="O462">
        <f t="shared" ref="O462" si="1188">P444</f>
        <v>38.963083443364184</v>
      </c>
      <c r="P462">
        <f t="shared" ref="P462" si="1189">Q444</f>
        <v>4340.4001321188034</v>
      </c>
      <c r="Q462">
        <f t="shared" ref="Q462" si="1190">R444</f>
        <v>462.17256592339561</v>
      </c>
      <c r="R462">
        <f t="shared" ref="R462" si="1191">S444</f>
        <v>195.81460502372778</v>
      </c>
      <c r="S462">
        <f t="shared" ref="S462" si="1192">T444</f>
        <v>35750.044391699979</v>
      </c>
      <c r="T462">
        <f t="shared" ref="T462" si="1193">U444</f>
        <v>15093.146524335214</v>
      </c>
      <c r="U462">
        <f t="shared" ref="U462" si="1194">V444</f>
        <v>0</v>
      </c>
      <c r="AA462">
        <v>1</v>
      </c>
      <c r="AB462" t="s">
        <v>20</v>
      </c>
      <c r="AC462">
        <v>6</v>
      </c>
      <c r="AD462" t="s">
        <v>21</v>
      </c>
      <c r="AE462" t="s">
        <v>22</v>
      </c>
      <c r="AF462">
        <v>12</v>
      </c>
      <c r="AG462" t="s">
        <v>23</v>
      </c>
      <c r="AH462" t="s">
        <v>24</v>
      </c>
      <c r="AI462">
        <v>27</v>
      </c>
      <c r="AJ462">
        <v>37</v>
      </c>
      <c r="AK462" t="s">
        <v>25</v>
      </c>
      <c r="AL462">
        <v>2</v>
      </c>
      <c r="AM462">
        <v>11</v>
      </c>
      <c r="AN462">
        <v>0</v>
      </c>
      <c r="AO462">
        <v>0</v>
      </c>
      <c r="AP462">
        <v>3</v>
      </c>
      <c r="AQ462">
        <v>26</v>
      </c>
      <c r="AR462">
        <v>0</v>
      </c>
      <c r="AS462">
        <v>25</v>
      </c>
    </row>
    <row r="463" spans="1:47">
      <c r="C463">
        <f>C464-C462</f>
        <v>-12880.33065141672</v>
      </c>
      <c r="D463">
        <f t="shared" ref="D463:U463" si="1195">D464-D462</f>
        <v>3914.4691272744631</v>
      </c>
      <c r="E463">
        <f t="shared" si="1195"/>
        <v>612.39350427760019</v>
      </c>
      <c r="F463">
        <f t="shared" si="1195"/>
        <v>99.808116915839719</v>
      </c>
      <c r="G463">
        <f t="shared" si="1195"/>
        <v>1896.8458416582193</v>
      </c>
      <c r="H463">
        <f t="shared" si="1195"/>
        <v>9434.5943994580357</v>
      </c>
      <c r="I463">
        <f t="shared" si="1195"/>
        <v>4812.1619926492085</v>
      </c>
      <c r="J463">
        <f t="shared" si="1195"/>
        <v>1478.0452132073681</v>
      </c>
      <c r="K463">
        <f t="shared" si="1195"/>
        <v>2191.5230606080586</v>
      </c>
      <c r="L463">
        <f t="shared" si="1195"/>
        <v>3182.2581221922883</v>
      </c>
      <c r="M463">
        <f t="shared" si="1195"/>
        <v>20878.646496725487</v>
      </c>
      <c r="N463">
        <f t="shared" si="1195"/>
        <v>94829.99262331237</v>
      </c>
      <c r="O463">
        <f t="shared" si="1195"/>
        <v>273.11038694595368</v>
      </c>
      <c r="P463">
        <f t="shared" si="1195"/>
        <v>-3903.4374103771474</v>
      </c>
      <c r="Q463">
        <f t="shared" si="1195"/>
        <v>7503.1142012891796</v>
      </c>
      <c r="R463">
        <f t="shared" si="1195"/>
        <v>1556.9090634105869</v>
      </c>
      <c r="S463">
        <f t="shared" si="1195"/>
        <v>-35241.774634084715</v>
      </c>
      <c r="T463">
        <f t="shared" si="1195"/>
        <v>44734.534812588667</v>
      </c>
      <c r="U463">
        <f t="shared" si="1195"/>
        <v>13970.693822779524</v>
      </c>
    </row>
    <row r="464" spans="1:47">
      <c r="A464" t="s">
        <v>74</v>
      </c>
      <c r="B464" t="s">
        <v>86</v>
      </c>
      <c r="C464">
        <f t="shared" ref="C464:K464" si="1196">C445</f>
        <v>14303.0706498486</v>
      </c>
      <c r="D464">
        <f t="shared" si="1196"/>
        <v>3914.4691272744631</v>
      </c>
      <c r="E464">
        <f t="shared" si="1196"/>
        <v>806.21944083843937</v>
      </c>
      <c r="F464">
        <f t="shared" si="1196"/>
        <v>522.94071312929304</v>
      </c>
      <c r="G464">
        <f t="shared" si="1196"/>
        <v>1933.2487458759847</v>
      </c>
      <c r="H464">
        <f t="shared" si="1196"/>
        <v>13824.300658165203</v>
      </c>
      <c r="I464">
        <f t="shared" si="1196"/>
        <v>4933.2911026631946</v>
      </c>
      <c r="J464">
        <f t="shared" si="1196"/>
        <v>1643.5411834566207</v>
      </c>
      <c r="K464">
        <f t="shared" si="1196"/>
        <v>4612.3448846907904</v>
      </c>
      <c r="L464">
        <f t="shared" ref="L464" si="1197">M445</f>
        <v>18787.104644341802</v>
      </c>
      <c r="M464">
        <f t="shared" ref="M464" si="1198">L445+N445</f>
        <v>31063.239836637964</v>
      </c>
      <c r="N464">
        <f t="shared" ref="N464" si="1199">O445</f>
        <v>94829.99262331237</v>
      </c>
      <c r="O464">
        <f t="shared" ref="O464" si="1200">P445</f>
        <v>312.07347038931789</v>
      </c>
      <c r="P464">
        <f t="shared" ref="P464" si="1201">Q445</f>
        <v>436.96272174165608</v>
      </c>
      <c r="Q464">
        <f t="shared" ref="Q464" si="1202">R445</f>
        <v>7965.2867672125749</v>
      </c>
      <c r="R464">
        <f t="shared" ref="R464" si="1203">S445</f>
        <v>1752.7236684343147</v>
      </c>
      <c r="S464">
        <f t="shared" ref="S464" si="1204">T445</f>
        <v>508.26975761526245</v>
      </c>
      <c r="T464">
        <f t="shared" ref="T464" si="1205">U445</f>
        <v>59827.681336923881</v>
      </c>
      <c r="U464">
        <f t="shared" ref="U464" si="1206">V445</f>
        <v>13970.693822779524</v>
      </c>
      <c r="AA464">
        <v>1</v>
      </c>
      <c r="AB464">
        <v>2</v>
      </c>
      <c r="AC464">
        <v>3</v>
      </c>
      <c r="AD464">
        <v>4</v>
      </c>
      <c r="AE464">
        <v>5</v>
      </c>
      <c r="AF464">
        <v>6</v>
      </c>
      <c r="AG464">
        <v>7</v>
      </c>
      <c r="AH464">
        <v>8</v>
      </c>
      <c r="AI464">
        <v>9</v>
      </c>
      <c r="AJ464">
        <v>10</v>
      </c>
      <c r="AK464">
        <v>11</v>
      </c>
      <c r="AL464">
        <v>12</v>
      </c>
      <c r="AM464">
        <v>13</v>
      </c>
      <c r="AN464">
        <v>14</v>
      </c>
      <c r="AO464">
        <v>15</v>
      </c>
      <c r="AP464">
        <v>16</v>
      </c>
      <c r="AQ464">
        <v>17</v>
      </c>
      <c r="AR464">
        <v>18</v>
      </c>
      <c r="AS464">
        <v>19</v>
      </c>
      <c r="AT464">
        <v>20</v>
      </c>
      <c r="AU464">
        <v>21</v>
      </c>
    </row>
    <row r="465" spans="1:47">
      <c r="A465" s="3" t="s">
        <v>75</v>
      </c>
      <c r="B465" s="5">
        <v>1186426</v>
      </c>
      <c r="C465" s="5">
        <f>$B$465*C476</f>
        <v>103284.33300156381</v>
      </c>
      <c r="D465" s="5">
        <f t="shared" ref="D465:W465" si="1207">$B$465*D476</f>
        <v>13929.991831360754</v>
      </c>
      <c r="E465" s="5">
        <f t="shared" si="1207"/>
        <v>9171.4249161916778</v>
      </c>
      <c r="F465" s="5">
        <f t="shared" si="1207"/>
        <v>11873.537663663981</v>
      </c>
      <c r="G465" s="5">
        <f t="shared" si="1207"/>
        <v>10396.551137721081</v>
      </c>
      <c r="H465" s="5">
        <f t="shared" si="1207"/>
        <v>105489.56053409103</v>
      </c>
      <c r="I465" s="5">
        <f t="shared" si="1207"/>
        <v>24106.64463129728</v>
      </c>
      <c r="J465" s="5">
        <f t="shared" si="1207"/>
        <v>14621.995485720163</v>
      </c>
      <c r="K465" s="5">
        <f t="shared" si="1207"/>
        <v>14804.390384966071</v>
      </c>
      <c r="L465" s="5">
        <f t="shared" si="1207"/>
        <v>14083.827058501012</v>
      </c>
      <c r="M465" s="5">
        <f t="shared" si="1207"/>
        <v>81103.969531648123</v>
      </c>
      <c r="N465" s="5">
        <f t="shared" si="1207"/>
        <v>109744.62928128213</v>
      </c>
      <c r="O465" s="5">
        <f t="shared" si="1207"/>
        <v>171632.43728167968</v>
      </c>
      <c r="P465" s="5">
        <f t="shared" si="1207"/>
        <v>3010.8143836933887</v>
      </c>
      <c r="Q465" s="5">
        <f t="shared" si="1207"/>
        <v>2946.950084933354</v>
      </c>
      <c r="R465" s="5">
        <f t="shared" si="1207"/>
        <v>35507.730205005966</v>
      </c>
      <c r="S465" s="5">
        <f t="shared" si="1207"/>
        <v>8996.0684685505003</v>
      </c>
      <c r="T465" s="5">
        <f t="shared" si="1207"/>
        <v>2158.1715096877324</v>
      </c>
      <c r="U465" s="5">
        <f t="shared" si="1207"/>
        <v>144563.48391677919</v>
      </c>
      <c r="V465" s="5">
        <f t="shared" si="1207"/>
        <v>18930.920755849223</v>
      </c>
      <c r="W465" s="5">
        <f t="shared" si="1207"/>
        <v>286068.5679358138</v>
      </c>
      <c r="X465">
        <v>100</v>
      </c>
      <c r="Z465" t="s">
        <v>75</v>
      </c>
      <c r="AA465">
        <f>C465/$X465*1000000</f>
        <v>1032843330.015638</v>
      </c>
      <c r="AB465">
        <f t="shared" ref="AB465:AB475" si="1208">D465/$X465*1000000</f>
        <v>139299918.31360754</v>
      </c>
      <c r="AC465">
        <f t="shared" ref="AC465:AC475" si="1209">E465/$X465*1000000</f>
        <v>91714249.161916777</v>
      </c>
      <c r="AD465">
        <f t="shared" ref="AD465:AD475" si="1210">F465/$X465*1000000</f>
        <v>118735376.63663982</v>
      </c>
      <c r="AE465">
        <f t="shared" ref="AE465:AE475" si="1211">G465/$X465*1000000</f>
        <v>103965511.3772108</v>
      </c>
      <c r="AF465">
        <f t="shared" ref="AF465:AF475" si="1212">H465/$X465*1000000</f>
        <v>1054895605.3409102</v>
      </c>
      <c r="AG465">
        <f t="shared" ref="AG465:AG475" si="1213">I465/$X465*1000000</f>
        <v>241066446.31297281</v>
      </c>
      <c r="AH465">
        <f t="shared" ref="AH465:AH475" si="1214">J465/$X465*1000000</f>
        <v>146219954.85720164</v>
      </c>
      <c r="AI465">
        <f t="shared" ref="AI465:AI475" si="1215">K465/$X465*1000000</f>
        <v>148043903.84966072</v>
      </c>
      <c r="AJ465">
        <f t="shared" ref="AJ465:AJ475" si="1216">L465/$X465*1000000</f>
        <v>140838270.58501011</v>
      </c>
      <c r="AK465">
        <f t="shared" ref="AK465:AK475" si="1217">M465/$X465*1000000</f>
        <v>811039695.31648123</v>
      </c>
      <c r="AL465">
        <f t="shared" ref="AL465:AL475" si="1218">N465/$X465*1000000</f>
        <v>1097446292.8128214</v>
      </c>
      <c r="AM465">
        <f t="shared" ref="AM465:AM475" si="1219">O465/$X465*1000000</f>
        <v>1716324372.8167968</v>
      </c>
      <c r="AN465">
        <f t="shared" ref="AN465:AN475" si="1220">P465/$X465*1000000</f>
        <v>30108143.836933888</v>
      </c>
      <c r="AO465">
        <f t="shared" ref="AO465:AO475" si="1221">Q465/$X465*1000000</f>
        <v>29469500.84933354</v>
      </c>
      <c r="AP465">
        <f t="shared" ref="AP465:AP475" si="1222">R465/$X465*1000000</f>
        <v>355077302.05005962</v>
      </c>
      <c r="AQ465">
        <f t="shared" ref="AQ465:AQ475" si="1223">S465/$X465*1000000</f>
        <v>89960684.685505003</v>
      </c>
      <c r="AR465">
        <f t="shared" ref="AR465:AR475" si="1224">T465/$X465*1000000</f>
        <v>21581715.096877325</v>
      </c>
      <c r="AS465">
        <f t="shared" ref="AS465:AS475" si="1225">U465/$X465*1000000</f>
        <v>1445634839.1677921</v>
      </c>
      <c r="AT465">
        <f>V465/$X465*1000000</f>
        <v>189309207.55849224</v>
      </c>
      <c r="AU465">
        <f>W465/$X465*1000000</f>
        <v>2860685679.3581376</v>
      </c>
    </row>
    <row r="466" spans="1:47">
      <c r="A466" s="3" t="s">
        <v>76</v>
      </c>
      <c r="B466" s="5">
        <v>131421</v>
      </c>
      <c r="C466" s="5">
        <f>$B$466*C476</f>
        <v>11440.857101410889</v>
      </c>
      <c r="D466" s="5">
        <f t="shared" ref="D466:W466" si="1226">$B$466*D476</f>
        <v>1543.0321456789227</v>
      </c>
      <c r="E466" s="5">
        <f t="shared" si="1226"/>
        <v>1015.9233141475545</v>
      </c>
      <c r="F466" s="5">
        <f t="shared" si="1226"/>
        <v>1315.237691433249</v>
      </c>
      <c r="G466" s="5">
        <f t="shared" si="1226"/>
        <v>1151.6311569962577</v>
      </c>
      <c r="H466" s="5">
        <f t="shared" si="1226"/>
        <v>11685.131255510902</v>
      </c>
      <c r="I466" s="5">
        <f t="shared" si="1226"/>
        <v>2670.3050540781474</v>
      </c>
      <c r="J466" s="5">
        <f t="shared" si="1226"/>
        <v>1619.6857357549729</v>
      </c>
      <c r="K466" s="5">
        <f t="shared" si="1226"/>
        <v>1639.889709752337</v>
      </c>
      <c r="L466" s="5">
        <f t="shared" si="1226"/>
        <v>1560.0725505469886</v>
      </c>
      <c r="M466" s="5">
        <f t="shared" si="1226"/>
        <v>8983.9271727176638</v>
      </c>
      <c r="N466" s="5">
        <f t="shared" si="1226"/>
        <v>12156.467343749529</v>
      </c>
      <c r="O466" s="5">
        <f t="shared" si="1226"/>
        <v>19011.810715540309</v>
      </c>
      <c r="P466" s="5">
        <f t="shared" si="1226"/>
        <v>333.50941155990245</v>
      </c>
      <c r="Q466" s="5">
        <f t="shared" si="1226"/>
        <v>326.43513132047536</v>
      </c>
      <c r="R466" s="5">
        <f t="shared" si="1226"/>
        <v>3933.2089917720018</v>
      </c>
      <c r="S466" s="5">
        <f t="shared" si="1226"/>
        <v>996.4989929463577</v>
      </c>
      <c r="T466" s="5">
        <f t="shared" si="1226"/>
        <v>239.06173497097291</v>
      </c>
      <c r="U466" s="5">
        <f t="shared" si="1226"/>
        <v>16013.369244965164</v>
      </c>
      <c r="V466" s="5">
        <f t="shared" si="1226"/>
        <v>2096.9875379117289</v>
      </c>
      <c r="W466" s="5">
        <f t="shared" si="1226"/>
        <v>31687.958007235669</v>
      </c>
      <c r="X466" s="8">
        <v>15</v>
      </c>
      <c r="Y466" s="8"/>
      <c r="Z466" s="8" t="s">
        <v>76</v>
      </c>
      <c r="AA466" s="8">
        <f>C466/$X466*1000000</f>
        <v>762723806.76072598</v>
      </c>
      <c r="AB466" s="8">
        <f t="shared" si="1208"/>
        <v>102868809.71192817</v>
      </c>
      <c r="AC466" s="8">
        <f t="shared" si="1209"/>
        <v>67728220.943170294</v>
      </c>
      <c r="AD466" s="8">
        <f t="shared" si="1210"/>
        <v>87682512.762216598</v>
      </c>
      <c r="AE466" s="8">
        <f t="shared" si="1211"/>
        <v>76775410.466417179</v>
      </c>
      <c r="AF466" s="8">
        <f t="shared" si="1212"/>
        <v>779008750.36739337</v>
      </c>
      <c r="AG466" s="8">
        <f t="shared" si="1213"/>
        <v>178020336.93854314</v>
      </c>
      <c r="AH466" s="8">
        <f t="shared" si="1214"/>
        <v>107979049.05033152</v>
      </c>
      <c r="AI466" s="8">
        <f t="shared" si="1215"/>
        <v>109325980.6501558</v>
      </c>
      <c r="AJ466" s="8">
        <f t="shared" si="1216"/>
        <v>104004836.70313257</v>
      </c>
      <c r="AK466" s="8">
        <f t="shared" si="1217"/>
        <v>598928478.18117762</v>
      </c>
      <c r="AL466" s="8">
        <f t="shared" si="1218"/>
        <v>810431156.24996853</v>
      </c>
      <c r="AM466" s="8">
        <f t="shared" si="1219"/>
        <v>1267454047.7026873</v>
      </c>
      <c r="AN466" s="8">
        <f t="shared" si="1220"/>
        <v>22233960.770660166</v>
      </c>
      <c r="AO466" s="8">
        <f t="shared" si="1221"/>
        <v>21762342.088031691</v>
      </c>
      <c r="AP466" s="8">
        <f t="shared" si="1222"/>
        <v>262213932.78480014</v>
      </c>
      <c r="AQ466" s="8">
        <f t="shared" si="1223"/>
        <v>66433266.196423844</v>
      </c>
      <c r="AR466" s="8">
        <f t="shared" si="1224"/>
        <v>15937448.998064861</v>
      </c>
      <c r="AS466" s="8">
        <f t="shared" si="1225"/>
        <v>1067557949.6643443</v>
      </c>
      <c r="AT466">
        <f t="shared" ref="AT466:AT475" si="1227">V466/$X466*1000000</f>
        <v>139799169.19411525</v>
      </c>
      <c r="AU466">
        <f t="shared" ref="AU466:AU475" si="1228">W466/$X466*1000000</f>
        <v>2112530533.8157113</v>
      </c>
    </row>
    <row r="467" spans="1:47">
      <c r="A467" s="3" t="s">
        <v>77</v>
      </c>
      <c r="B467" s="5">
        <v>26469</v>
      </c>
      <c r="C467" s="5">
        <f>$B$467*C476</f>
        <v>2304.2591870191586</v>
      </c>
      <c r="D467" s="5">
        <f t="shared" ref="D467:W467" si="1229">$B$467*D476</f>
        <v>310.77619150649747</v>
      </c>
      <c r="E467" s="5">
        <f t="shared" si="1229"/>
        <v>204.6132216477703</v>
      </c>
      <c r="F467" s="5">
        <f t="shared" si="1229"/>
        <v>264.89698339342016</v>
      </c>
      <c r="G467" s="5">
        <f t="shared" si="1229"/>
        <v>231.94561823859158</v>
      </c>
      <c r="H467" s="5">
        <f t="shared" si="1229"/>
        <v>2353.4575083290956</v>
      </c>
      <c r="I467" s="5">
        <f t="shared" si="1229"/>
        <v>537.81590823684553</v>
      </c>
      <c r="J467" s="5">
        <f t="shared" si="1229"/>
        <v>326.21469734439989</v>
      </c>
      <c r="K467" s="5">
        <f t="shared" si="1229"/>
        <v>330.28390232485378</v>
      </c>
      <c r="L467" s="5">
        <f t="shared" si="1229"/>
        <v>314.20823415153012</v>
      </c>
      <c r="M467" s="5">
        <f t="shared" si="1229"/>
        <v>1809.4183451249332</v>
      </c>
      <c r="N467" s="5">
        <f t="shared" si="1229"/>
        <v>2448.3875036843906</v>
      </c>
      <c r="O467" s="5">
        <f t="shared" si="1229"/>
        <v>3829.0959422743431</v>
      </c>
      <c r="P467" s="5">
        <f t="shared" si="1229"/>
        <v>67.170852562216524</v>
      </c>
      <c r="Q467" s="5">
        <f t="shared" si="1229"/>
        <v>65.746048888089902</v>
      </c>
      <c r="R467" s="5">
        <f t="shared" si="1229"/>
        <v>792.17255083444127</v>
      </c>
      <c r="S467" s="5">
        <f t="shared" si="1229"/>
        <v>200.70104354933491</v>
      </c>
      <c r="T467" s="5">
        <f t="shared" si="1229"/>
        <v>48.148507947334764</v>
      </c>
      <c r="U467" s="5">
        <f t="shared" si="1229"/>
        <v>3225.1913358213901</v>
      </c>
      <c r="V467" s="5">
        <f t="shared" si="1229"/>
        <v>422.34622427911484</v>
      </c>
      <c r="W467" s="5">
        <f t="shared" si="1229"/>
        <v>6382.1501928422467</v>
      </c>
      <c r="X467">
        <v>0.1</v>
      </c>
      <c r="Z467" t="s">
        <v>77</v>
      </c>
      <c r="AA467">
        <f>C467/$X467*1000000</f>
        <v>23042591870.191582</v>
      </c>
      <c r="AB467">
        <f t="shared" si="1208"/>
        <v>3107761915.0649743</v>
      </c>
      <c r="AC467">
        <f t="shared" si="1209"/>
        <v>2046132216.4777029</v>
      </c>
      <c r="AD467">
        <f t="shared" si="1210"/>
        <v>2648969833.9342012</v>
      </c>
      <c r="AE467">
        <f t="shared" si="1211"/>
        <v>2319456182.3859158</v>
      </c>
      <c r="AF467">
        <f t="shared" si="1212"/>
        <v>23534575083.290955</v>
      </c>
      <c r="AG467">
        <f t="shared" si="1213"/>
        <v>5378159082.3684549</v>
      </c>
      <c r="AH467">
        <f t="shared" si="1214"/>
        <v>3262146973.4439988</v>
      </c>
      <c r="AI467">
        <f t="shared" si="1215"/>
        <v>3302839023.2485375</v>
      </c>
      <c r="AJ467">
        <f t="shared" si="1216"/>
        <v>3142082341.5153008</v>
      </c>
      <c r="AK467">
        <f t="shared" si="1217"/>
        <v>18094183451.249329</v>
      </c>
      <c r="AL467">
        <f t="shared" si="1218"/>
        <v>24483875036.843903</v>
      </c>
      <c r="AM467">
        <f t="shared" si="1219"/>
        <v>38290959422.743431</v>
      </c>
      <c r="AN467">
        <f t="shared" si="1220"/>
        <v>671708525.6221652</v>
      </c>
      <c r="AO467">
        <f t="shared" si="1221"/>
        <v>657460488.88089895</v>
      </c>
      <c r="AP467">
        <f t="shared" si="1222"/>
        <v>7921725508.3444128</v>
      </c>
      <c r="AQ467">
        <f t="shared" si="1223"/>
        <v>2007010435.4933488</v>
      </c>
      <c r="AR467">
        <f t="shared" si="1224"/>
        <v>481485079.47334766</v>
      </c>
      <c r="AS467">
        <f t="shared" si="1225"/>
        <v>32251913358.213902</v>
      </c>
      <c r="AT467">
        <f t="shared" si="1227"/>
        <v>4223462242.7911482</v>
      </c>
      <c r="AU467">
        <f t="shared" si="1228"/>
        <v>63821501928.422462</v>
      </c>
    </row>
    <row r="468" spans="1:47">
      <c r="A468" s="3" t="s">
        <v>78</v>
      </c>
      <c r="B468" s="5">
        <v>564</v>
      </c>
      <c r="C468" s="6">
        <f>$B$468*C476</f>
        <v>49.099028353122726</v>
      </c>
      <c r="D468" s="6">
        <f t="shared" ref="D468:W468" si="1230">$B$468*D476</f>
        <v>6.6220020404875362</v>
      </c>
      <c r="E468" s="6">
        <f t="shared" si="1230"/>
        <v>4.3598873024799749</v>
      </c>
      <c r="F468" s="6">
        <f t="shared" si="1230"/>
        <v>5.6444103907925864</v>
      </c>
      <c r="G468" s="6">
        <f t="shared" si="1230"/>
        <v>4.9422845096741721</v>
      </c>
      <c r="H468" s="6">
        <f t="shared" si="1230"/>
        <v>50.147343484741015</v>
      </c>
      <c r="I468" s="6">
        <f t="shared" si="1230"/>
        <v>11.459751869945253</v>
      </c>
      <c r="J468" s="6">
        <f t="shared" si="1230"/>
        <v>6.9509648759772391</v>
      </c>
      <c r="K468" s="6">
        <f t="shared" si="1230"/>
        <v>7.0376712724778994</v>
      </c>
      <c r="L468" s="6">
        <f t="shared" si="1230"/>
        <v>6.6951318168976162</v>
      </c>
      <c r="M468" s="6">
        <f t="shared" si="1230"/>
        <v>38.554986839338937</v>
      </c>
      <c r="N468" s="6">
        <f t="shared" si="1230"/>
        <v>52.170106618232509</v>
      </c>
      <c r="O468" s="6">
        <f t="shared" si="1230"/>
        <v>81.590166286702541</v>
      </c>
      <c r="P468" s="6">
        <f t="shared" si="1230"/>
        <v>1.431272841629458</v>
      </c>
      <c r="Q468" s="6">
        <f t="shared" si="1230"/>
        <v>1.400913203101088</v>
      </c>
      <c r="R468" s="6">
        <f t="shared" si="1230"/>
        <v>16.879569257267931</v>
      </c>
      <c r="S468" s="6">
        <f t="shared" si="1230"/>
        <v>4.276526826167399</v>
      </c>
      <c r="T468" s="6">
        <f t="shared" si="1230"/>
        <v>1.0259457660771774</v>
      </c>
      <c r="U468" s="6">
        <f t="shared" si="1230"/>
        <v>68.722200060571382</v>
      </c>
      <c r="V468" s="6">
        <f t="shared" si="1230"/>
        <v>8.9993301784510464</v>
      </c>
      <c r="W468" s="6">
        <f t="shared" si="1230"/>
        <v>135.99050620586448</v>
      </c>
      <c r="X468">
        <v>10</v>
      </c>
      <c r="Z468" t="s">
        <v>78</v>
      </c>
      <c r="AA468">
        <f t="shared" ref="AA468:AA475" si="1231">C468/$X468*1000000</f>
        <v>4909902.8353122724</v>
      </c>
      <c r="AB468">
        <f t="shared" si="1208"/>
        <v>662200.2040487536</v>
      </c>
      <c r="AC468">
        <f t="shared" si="1209"/>
        <v>435988.7302479975</v>
      </c>
      <c r="AD468">
        <f t="shared" si="1210"/>
        <v>564441.03907925868</v>
      </c>
      <c r="AE468">
        <f t="shared" si="1211"/>
        <v>494228.45096741721</v>
      </c>
      <c r="AF468">
        <f t="shared" si="1212"/>
        <v>5014734.3484741021</v>
      </c>
      <c r="AG468">
        <f t="shared" si="1213"/>
        <v>1145975.1869945251</v>
      </c>
      <c r="AH468">
        <f t="shared" si="1214"/>
        <v>695096.48759772396</v>
      </c>
      <c r="AI468">
        <f t="shared" si="1215"/>
        <v>703767.12724778987</v>
      </c>
      <c r="AJ468">
        <f t="shared" si="1216"/>
        <v>669513.18168976158</v>
      </c>
      <c r="AK468">
        <f t="shared" si="1217"/>
        <v>3855498.6839338937</v>
      </c>
      <c r="AL468">
        <f t="shared" si="1218"/>
        <v>5217010.6618232504</v>
      </c>
      <c r="AM468">
        <f t="shared" si="1219"/>
        <v>8159016.6286702547</v>
      </c>
      <c r="AN468">
        <f t="shared" si="1220"/>
        <v>143127.28416294578</v>
      </c>
      <c r="AO468">
        <f t="shared" si="1221"/>
        <v>140091.3203101088</v>
      </c>
      <c r="AP468">
        <f t="shared" si="1222"/>
        <v>1687956.9257267932</v>
      </c>
      <c r="AQ468">
        <f t="shared" si="1223"/>
        <v>427652.68261673988</v>
      </c>
      <c r="AR468">
        <f t="shared" si="1224"/>
        <v>102594.57660771772</v>
      </c>
      <c r="AS468">
        <f t="shared" si="1225"/>
        <v>6872220.0060571386</v>
      </c>
      <c r="AT468">
        <f t="shared" si="1227"/>
        <v>899933.01784510456</v>
      </c>
      <c r="AU468">
        <f t="shared" si="1228"/>
        <v>13599050.620586447</v>
      </c>
    </row>
    <row r="469" spans="1:47">
      <c r="A469" s="3" t="s">
        <v>79</v>
      </c>
      <c r="B469" s="5">
        <v>2503</v>
      </c>
      <c r="C469" s="6">
        <f>$B$469*C476</f>
        <v>217.89870207068472</v>
      </c>
      <c r="D469" s="6">
        <f t="shared" ref="D469:W469" si="1232">$B$469*D476</f>
        <v>29.388069339255853</v>
      </c>
      <c r="E469" s="6">
        <f t="shared" si="1232"/>
        <v>19.348932478913788</v>
      </c>
      <c r="F469" s="6">
        <f t="shared" si="1232"/>
        <v>25.04957306410256</v>
      </c>
      <c r="G469" s="6">
        <f t="shared" si="1232"/>
        <v>21.93357824062846</v>
      </c>
      <c r="H469" s="6">
        <f t="shared" si="1232"/>
        <v>222.55106514593396</v>
      </c>
      <c r="I469" s="6">
        <f t="shared" si="1232"/>
        <v>50.857728600129377</v>
      </c>
      <c r="J469" s="6">
        <f t="shared" si="1232"/>
        <v>30.847987738601116</v>
      </c>
      <c r="K469" s="6">
        <f t="shared" si="1232"/>
        <v>31.232785806759189</v>
      </c>
      <c r="L469" s="6">
        <f t="shared" si="1232"/>
        <v>29.712615137756618</v>
      </c>
      <c r="M469" s="6">
        <f t="shared" si="1232"/>
        <v>171.10484407600242</v>
      </c>
      <c r="N469" s="6">
        <f t="shared" si="1232"/>
        <v>231.52797316566659</v>
      </c>
      <c r="O469" s="6">
        <f t="shared" si="1232"/>
        <v>362.09252875109297</v>
      </c>
      <c r="P469" s="6">
        <f t="shared" si="1232"/>
        <v>6.3519076641817964</v>
      </c>
      <c r="Q469" s="6">
        <f t="shared" si="1232"/>
        <v>6.217173310925574</v>
      </c>
      <c r="R469" s="6">
        <f t="shared" si="1232"/>
        <v>74.910570657697932</v>
      </c>
      <c r="S469" s="6">
        <f t="shared" si="1232"/>
        <v>18.978983414710992</v>
      </c>
      <c r="T469" s="6">
        <f t="shared" si="1232"/>
        <v>4.5530891001616576</v>
      </c>
      <c r="U469" s="6">
        <f t="shared" si="1232"/>
        <v>304.98522473689746</v>
      </c>
      <c r="V469" s="6">
        <f t="shared" si="1232"/>
        <v>39.938516731671932</v>
      </c>
      <c r="W469" s="6">
        <f t="shared" si="1232"/>
        <v>603.51815076822481</v>
      </c>
      <c r="X469">
        <v>0.5</v>
      </c>
      <c r="Z469" t="s">
        <v>79</v>
      </c>
      <c r="AA469">
        <f t="shared" si="1231"/>
        <v>435797404.14136946</v>
      </c>
      <c r="AB469">
        <f t="shared" si="1208"/>
        <v>58776138.678511709</v>
      </c>
      <c r="AC469">
        <f t="shared" si="1209"/>
        <v>38697864.957827576</v>
      </c>
      <c r="AD469">
        <f t="shared" si="1210"/>
        <v>50099146.128205121</v>
      </c>
      <c r="AE469">
        <f t="shared" si="1211"/>
        <v>43867156.481256917</v>
      </c>
      <c r="AF469">
        <f t="shared" si="1212"/>
        <v>445102130.29186791</v>
      </c>
      <c r="AG469">
        <f t="shared" si="1213"/>
        <v>101715457.20025876</v>
      </c>
      <c r="AH469">
        <f t="shared" si="1214"/>
        <v>61695975.477202229</v>
      </c>
      <c r="AI469">
        <f t="shared" si="1215"/>
        <v>62465571.61351838</v>
      </c>
      <c r="AJ469">
        <f t="shared" si="1216"/>
        <v>59425230.275513239</v>
      </c>
      <c r="AK469">
        <f t="shared" si="1217"/>
        <v>342209688.15200484</v>
      </c>
      <c r="AL469">
        <f t="shared" si="1218"/>
        <v>463055946.33133316</v>
      </c>
      <c r="AM469">
        <f t="shared" si="1219"/>
        <v>724185057.50218594</v>
      </c>
      <c r="AN469">
        <f t="shared" si="1220"/>
        <v>12703815.328363594</v>
      </c>
      <c r="AO469">
        <f t="shared" si="1221"/>
        <v>12434346.621851148</v>
      </c>
      <c r="AP469">
        <f t="shared" si="1222"/>
        <v>149821141.31539586</v>
      </c>
      <c r="AQ469">
        <f t="shared" si="1223"/>
        <v>37957966.829421982</v>
      </c>
      <c r="AR469">
        <f t="shared" si="1224"/>
        <v>9106178.2003233153</v>
      </c>
      <c r="AS469">
        <f t="shared" si="1225"/>
        <v>609970449.47379494</v>
      </c>
      <c r="AT469">
        <f t="shared" si="1227"/>
        <v>79877033.463343859</v>
      </c>
      <c r="AU469">
        <f t="shared" si="1228"/>
        <v>1207036301.5364497</v>
      </c>
    </row>
    <row r="470" spans="1:47">
      <c r="A470" s="3" t="s">
        <v>80</v>
      </c>
      <c r="B470" s="5">
        <v>1601</v>
      </c>
      <c r="C470" s="6">
        <f>$B$470*C476</f>
        <v>139.37507871161256</v>
      </c>
      <c r="D470" s="6">
        <f t="shared" ref="D470:W470" si="1233">$B$470*D476</f>
        <v>18.797562529823661</v>
      </c>
      <c r="E470" s="6">
        <f t="shared" si="1233"/>
        <v>12.37620491360007</v>
      </c>
      <c r="F470" s="6">
        <f t="shared" si="1233"/>
        <v>16.022519566771152</v>
      </c>
      <c r="G470" s="6">
        <f t="shared" si="1233"/>
        <v>14.029428191468703</v>
      </c>
      <c r="H470" s="6">
        <f t="shared" si="1233"/>
        <v>142.35088106218149</v>
      </c>
      <c r="I470" s="6">
        <f t="shared" si="1233"/>
        <v>32.530253091812675</v>
      </c>
      <c r="J470" s="6">
        <f t="shared" si="1233"/>
        <v>19.731373699360923</v>
      </c>
      <c r="K470" s="6">
        <f t="shared" si="1233"/>
        <v>19.977503027016166</v>
      </c>
      <c r="L470" s="6">
        <f t="shared" si="1233"/>
        <v>19.005152551157948</v>
      </c>
      <c r="M470" s="6">
        <f t="shared" si="1233"/>
        <v>109.44420909535751</v>
      </c>
      <c r="N470" s="6">
        <f t="shared" si="1233"/>
        <v>148.09280265211035</v>
      </c>
      <c r="O470" s="6">
        <f t="shared" si="1233"/>
        <v>231.60612805852972</v>
      </c>
      <c r="P470" s="6">
        <f t="shared" si="1233"/>
        <v>4.0628862046963867</v>
      </c>
      <c r="Q470" s="6">
        <f t="shared" si="1233"/>
        <v>3.976705741427025</v>
      </c>
      <c r="R470" s="6">
        <f t="shared" si="1233"/>
        <v>47.915231171783617</v>
      </c>
      <c r="S470" s="6">
        <f t="shared" si="1233"/>
        <v>12.139573490592209</v>
      </c>
      <c r="T470" s="6">
        <f t="shared" si="1233"/>
        <v>2.9123034955488669</v>
      </c>
      <c r="U470" s="6">
        <f t="shared" si="1233"/>
        <v>195.0784437889624</v>
      </c>
      <c r="V470" s="6">
        <f t="shared" si="1233"/>
        <v>25.545970949822919</v>
      </c>
      <c r="W470" s="6">
        <f t="shared" si="1233"/>
        <v>386.02978800636356</v>
      </c>
      <c r="X470">
        <v>0.5</v>
      </c>
      <c r="Z470" t="s">
        <v>80</v>
      </c>
      <c r="AA470">
        <f t="shared" si="1231"/>
        <v>278750157.4232251</v>
      </c>
      <c r="AB470">
        <f t="shared" si="1208"/>
        <v>37595125.059647322</v>
      </c>
      <c r="AC470">
        <f t="shared" si="1209"/>
        <v>24752409.827200141</v>
      </c>
      <c r="AD470">
        <f t="shared" si="1210"/>
        <v>32045039.133542303</v>
      </c>
      <c r="AE470">
        <f t="shared" si="1211"/>
        <v>28058856.382937405</v>
      </c>
      <c r="AF470">
        <f t="shared" si="1212"/>
        <v>284701762.12436295</v>
      </c>
      <c r="AG470">
        <f t="shared" si="1213"/>
        <v>65060506.183625348</v>
      </c>
      <c r="AH470">
        <f t="shared" si="1214"/>
        <v>39462747.398721844</v>
      </c>
      <c r="AI470">
        <f t="shared" si="1215"/>
        <v>39955006.054032333</v>
      </c>
      <c r="AJ470">
        <f t="shared" si="1216"/>
        <v>38010305.102315895</v>
      </c>
      <c r="AK470">
        <f t="shared" si="1217"/>
        <v>218888418.19071501</v>
      </c>
      <c r="AL470">
        <f t="shared" si="1218"/>
        <v>296185605.30422068</v>
      </c>
      <c r="AM470">
        <f t="shared" si="1219"/>
        <v>463212256.11705947</v>
      </c>
      <c r="AN470">
        <f t="shared" si="1220"/>
        <v>8125772.4093927732</v>
      </c>
      <c r="AO470">
        <f t="shared" si="1221"/>
        <v>7953411.4828540497</v>
      </c>
      <c r="AP470">
        <f t="shared" si="1222"/>
        <v>95830462.343567237</v>
      </c>
      <c r="AQ470">
        <f t="shared" si="1223"/>
        <v>24279146.981184419</v>
      </c>
      <c r="AR470">
        <f t="shared" si="1224"/>
        <v>5824606.9910977334</v>
      </c>
      <c r="AS470">
        <f t="shared" si="1225"/>
        <v>390156887.57792479</v>
      </c>
      <c r="AT470">
        <f t="shared" si="1227"/>
        <v>51091941.899645843</v>
      </c>
      <c r="AU470">
        <f t="shared" si="1228"/>
        <v>772059576.01272714</v>
      </c>
    </row>
    <row r="471" spans="1:47">
      <c r="A471" s="3" t="s">
        <v>81</v>
      </c>
      <c r="B471" s="5">
        <v>71</v>
      </c>
      <c r="C471" s="6">
        <f>$B$471*C476</f>
        <v>6.180906051545592</v>
      </c>
      <c r="D471" s="6">
        <f t="shared" ref="D471:W471" si="1234">$B$471*D476</f>
        <v>0.83362082424577133</v>
      </c>
      <c r="E471" s="6">
        <f t="shared" si="1234"/>
        <v>0.54885106112779825</v>
      </c>
      <c r="F471" s="6">
        <f t="shared" si="1234"/>
        <v>0.71055520876998868</v>
      </c>
      <c r="G471" s="6">
        <f t="shared" si="1234"/>
        <v>0.62216702160791881</v>
      </c>
      <c r="H471" s="6">
        <f t="shared" si="1234"/>
        <v>6.3128748003840638</v>
      </c>
      <c r="I471" s="6">
        <f t="shared" si="1234"/>
        <v>1.4426283382377889</v>
      </c>
      <c r="J471" s="6">
        <f t="shared" si="1234"/>
        <v>0.87503281240139008</v>
      </c>
      <c r="K471" s="6">
        <f t="shared" si="1234"/>
        <v>0.88594797933675684</v>
      </c>
      <c r="L471" s="6">
        <f t="shared" si="1234"/>
        <v>0.84282687765909703</v>
      </c>
      <c r="M471" s="6">
        <f t="shared" si="1234"/>
        <v>4.8535533077891211</v>
      </c>
      <c r="N471" s="6">
        <f t="shared" si="1234"/>
        <v>6.5675134217987727</v>
      </c>
      <c r="O471" s="6">
        <f t="shared" si="1234"/>
        <v>10.271102493538795</v>
      </c>
      <c r="P471" s="6">
        <f t="shared" si="1234"/>
        <v>0.180177964105836</v>
      </c>
      <c r="Q471" s="6">
        <f t="shared" si="1234"/>
        <v>0.17635609471662633</v>
      </c>
      <c r="R471" s="6">
        <f t="shared" si="1234"/>
        <v>2.1249103143014594</v>
      </c>
      <c r="S471" s="6">
        <f t="shared" si="1234"/>
        <v>0.5383571004572435</v>
      </c>
      <c r="T471" s="6">
        <f t="shared" si="1234"/>
        <v>0.12915274714801345</v>
      </c>
      <c r="U471" s="6">
        <f t="shared" si="1234"/>
        <v>8.6511989437953343</v>
      </c>
      <c r="V471" s="6">
        <f t="shared" si="1234"/>
        <v>1.1328944018972062</v>
      </c>
      <c r="W471" s="6">
        <f t="shared" si="1234"/>
        <v>17.119372235135422</v>
      </c>
      <c r="X471">
        <v>0.05</v>
      </c>
      <c r="Z471" t="s">
        <v>81</v>
      </c>
      <c r="AA471">
        <f t="shared" si="1231"/>
        <v>123618121.03091183</v>
      </c>
      <c r="AB471">
        <f t="shared" si="1208"/>
        <v>16672416.484915428</v>
      </c>
      <c r="AC471">
        <f t="shared" si="1209"/>
        <v>10977021.222555963</v>
      </c>
      <c r="AD471">
        <f t="shared" si="1210"/>
        <v>14211104.175399773</v>
      </c>
      <c r="AE471">
        <f t="shared" si="1211"/>
        <v>12443340.432158375</v>
      </c>
      <c r="AF471">
        <f t="shared" si="1212"/>
        <v>126257496.00768127</v>
      </c>
      <c r="AG471">
        <f t="shared" si="1213"/>
        <v>28852566.764755778</v>
      </c>
      <c r="AH471">
        <f t="shared" si="1214"/>
        <v>17500656.248027802</v>
      </c>
      <c r="AI471">
        <f t="shared" si="1215"/>
        <v>17718959.586735137</v>
      </c>
      <c r="AJ471">
        <f t="shared" si="1216"/>
        <v>16856537.553181939</v>
      </c>
      <c r="AK471">
        <f t="shared" si="1217"/>
        <v>97071066.155782416</v>
      </c>
      <c r="AL471">
        <f t="shared" si="1218"/>
        <v>131350268.43597543</v>
      </c>
      <c r="AM471">
        <f t="shared" si="1219"/>
        <v>205422049.87077588</v>
      </c>
      <c r="AN471">
        <f t="shared" si="1220"/>
        <v>3603559.28211672</v>
      </c>
      <c r="AO471">
        <f t="shared" si="1221"/>
        <v>3527121.8943325263</v>
      </c>
      <c r="AP471">
        <f t="shared" si="1222"/>
        <v>42498206.28602919</v>
      </c>
      <c r="AQ471">
        <f t="shared" si="1223"/>
        <v>10767142.009144869</v>
      </c>
      <c r="AR471">
        <f t="shared" si="1224"/>
        <v>2583054.9429602688</v>
      </c>
      <c r="AS471">
        <f t="shared" si="1225"/>
        <v>173023978.87590668</v>
      </c>
      <c r="AT471">
        <f t="shared" si="1227"/>
        <v>22657888.037944123</v>
      </c>
      <c r="AU471">
        <f t="shared" si="1228"/>
        <v>342387444.70270842</v>
      </c>
    </row>
    <row r="472" spans="1:47">
      <c r="A472" s="3" t="s">
        <v>82</v>
      </c>
      <c r="B472" s="5">
        <v>207</v>
      </c>
      <c r="C472" s="6">
        <f>$B$472*C476</f>
        <v>18.020388065773766</v>
      </c>
      <c r="D472" s="6">
        <f t="shared" ref="D472:W472" si="1235">$B$472*D476</f>
        <v>2.4304156425193617</v>
      </c>
      <c r="E472" s="6">
        <f t="shared" si="1235"/>
        <v>1.6001714035697778</v>
      </c>
      <c r="F472" s="6">
        <f t="shared" si="1235"/>
        <v>2.0716187072589811</v>
      </c>
      <c r="G472" s="6">
        <f t="shared" si="1235"/>
        <v>1.8139235700399885</v>
      </c>
      <c r="H472" s="6">
        <f t="shared" si="1235"/>
        <v>18.405142023654946</v>
      </c>
      <c r="I472" s="6">
        <f t="shared" si="1235"/>
        <v>4.2059727607777795</v>
      </c>
      <c r="J472" s="6">
        <f t="shared" si="1235"/>
        <v>2.5511520023533483</v>
      </c>
      <c r="K472" s="6">
        <f t="shared" si="1235"/>
        <v>2.5829750946860375</v>
      </c>
      <c r="L472" s="6">
        <f t="shared" si="1235"/>
        <v>2.4572558264145505</v>
      </c>
      <c r="M472" s="6">
        <f t="shared" si="1235"/>
        <v>14.150500488906312</v>
      </c>
      <c r="N472" s="6">
        <f t="shared" si="1235"/>
        <v>19.147539131159803</v>
      </c>
      <c r="O472" s="6">
        <f t="shared" si="1235"/>
        <v>29.945326988204652</v>
      </c>
      <c r="P472" s="6">
        <f t="shared" si="1235"/>
        <v>0.52530758549166279</v>
      </c>
      <c r="Q472" s="6">
        <f t="shared" si="1235"/>
        <v>0.5141649522019951</v>
      </c>
      <c r="R472" s="6">
        <f t="shared" si="1235"/>
        <v>6.1951610571887628</v>
      </c>
      <c r="S472" s="6">
        <f t="shared" si="1235"/>
        <v>1.5695763351359071</v>
      </c>
      <c r="T472" s="6">
        <f t="shared" si="1235"/>
        <v>0.37654392478364485</v>
      </c>
      <c r="U472" s="6">
        <f t="shared" si="1235"/>
        <v>25.222509596699073</v>
      </c>
      <c r="V472" s="6">
        <f t="shared" si="1235"/>
        <v>3.3029456506017141</v>
      </c>
      <c r="W472" s="6">
        <f t="shared" si="1235"/>
        <v>49.911409192577928</v>
      </c>
      <c r="X472">
        <v>0.1</v>
      </c>
      <c r="Z472" t="s">
        <v>82</v>
      </c>
      <c r="AA472">
        <f t="shared" si="1231"/>
        <v>180203880.65773764</v>
      </c>
      <c r="AB472">
        <f t="shared" si="1208"/>
        <v>24304156.425193615</v>
      </c>
      <c r="AC472">
        <f t="shared" si="1209"/>
        <v>16001714.035697777</v>
      </c>
      <c r="AD472">
        <f t="shared" si="1210"/>
        <v>20716187.072589811</v>
      </c>
      <c r="AE472">
        <f t="shared" si="1211"/>
        <v>18139235.700399883</v>
      </c>
      <c r="AF472">
        <f t="shared" si="1212"/>
        <v>184051420.23654947</v>
      </c>
      <c r="AG472">
        <f t="shared" si="1213"/>
        <v>42059727.607777797</v>
      </c>
      <c r="AH472">
        <f t="shared" si="1214"/>
        <v>25511520.023533482</v>
      </c>
      <c r="AI472">
        <f t="shared" si="1215"/>
        <v>25829750.946860373</v>
      </c>
      <c r="AJ472">
        <f t="shared" si="1216"/>
        <v>24572558.264145501</v>
      </c>
      <c r="AK472">
        <f t="shared" si="1217"/>
        <v>141505004.88906312</v>
      </c>
      <c r="AL472">
        <f t="shared" si="1218"/>
        <v>191475391.31159803</v>
      </c>
      <c r="AM472">
        <f t="shared" si="1219"/>
        <v>299453269.88204652</v>
      </c>
      <c r="AN472">
        <f t="shared" si="1220"/>
        <v>5253075.8549166275</v>
      </c>
      <c r="AO472">
        <f t="shared" si="1221"/>
        <v>5141649.5220199507</v>
      </c>
      <c r="AP472">
        <f t="shared" si="1222"/>
        <v>61951610.571887627</v>
      </c>
      <c r="AQ472">
        <f t="shared" si="1223"/>
        <v>15695763.351359071</v>
      </c>
      <c r="AR472">
        <f t="shared" si="1224"/>
        <v>3765439.2478364483</v>
      </c>
      <c r="AS472">
        <f t="shared" si="1225"/>
        <v>252225095.96699071</v>
      </c>
      <c r="AT472">
        <f t="shared" si="1227"/>
        <v>33029456.506017141</v>
      </c>
      <c r="AU472">
        <f t="shared" si="1228"/>
        <v>499114091.92577922</v>
      </c>
    </row>
    <row r="473" spans="1:47">
      <c r="A473" s="3" t="s">
        <v>83</v>
      </c>
      <c r="B473" s="5">
        <v>2685</v>
      </c>
      <c r="C473" s="6">
        <f>$B$473*C476</f>
        <v>233.74271476619597</v>
      </c>
      <c r="D473" s="6">
        <f t="shared" ref="D473:W473" si="1236">$B$473*D476</f>
        <v>31.524956522533749</v>
      </c>
      <c r="E473" s="6">
        <f t="shared" si="1236"/>
        <v>20.755846466593496</v>
      </c>
      <c r="F473" s="6">
        <f t="shared" si="1236"/>
        <v>26.870996275315768</v>
      </c>
      <c r="G473" s="6">
        <f t="shared" si="1236"/>
        <v>23.528428915736082</v>
      </c>
      <c r="H473" s="6">
        <f t="shared" si="1236"/>
        <v>238.73336393001705</v>
      </c>
      <c r="I473" s="6">
        <f t="shared" si="1236"/>
        <v>54.555733636175539</v>
      </c>
      <c r="J473" s="6">
        <f t="shared" si="1236"/>
        <v>33.091029595742711</v>
      </c>
      <c r="K473" s="6">
        <f t="shared" si="1236"/>
        <v>33.503807387594257</v>
      </c>
      <c r="L473" s="6">
        <f t="shared" si="1236"/>
        <v>31.873100936826415</v>
      </c>
      <c r="M473" s="6">
        <f t="shared" si="1236"/>
        <v>183.546346921321</v>
      </c>
      <c r="N473" s="6">
        <f t="shared" si="1236"/>
        <v>248.36300757084092</v>
      </c>
      <c r="O473" s="6">
        <f t="shared" si="1236"/>
        <v>388.42127035424875</v>
      </c>
      <c r="P473" s="6">
        <f t="shared" si="1236"/>
        <v>6.8137723045657701</v>
      </c>
      <c r="Q473" s="6">
        <f t="shared" si="1236"/>
        <v>6.6692410466780521</v>
      </c>
      <c r="R473" s="6">
        <f t="shared" si="1236"/>
        <v>80.3575238577383</v>
      </c>
      <c r="S473" s="6">
        <f t="shared" si="1236"/>
        <v>20.35899739053097</v>
      </c>
      <c r="T473" s="6">
        <f t="shared" si="1236"/>
        <v>4.8841567055269879</v>
      </c>
      <c r="U473" s="6">
        <f t="shared" si="1236"/>
        <v>327.16153752240103</v>
      </c>
      <c r="V473" s="6">
        <f t="shared" si="1236"/>
        <v>42.842555902732379</v>
      </c>
      <c r="W473" s="6">
        <f t="shared" si="1236"/>
        <v>647.40161199068473</v>
      </c>
      <c r="X473">
        <v>1.5</v>
      </c>
      <c r="Z473" t="s">
        <v>83</v>
      </c>
      <c r="AA473">
        <f t="shared" si="1231"/>
        <v>155828476.51079732</v>
      </c>
      <c r="AB473">
        <f t="shared" si="1208"/>
        <v>21016637.681689166</v>
      </c>
      <c r="AC473">
        <f t="shared" si="1209"/>
        <v>13837230.977728998</v>
      </c>
      <c r="AD473">
        <f t="shared" si="1210"/>
        <v>17913997.516877178</v>
      </c>
      <c r="AE473">
        <f t="shared" si="1211"/>
        <v>15685619.277157387</v>
      </c>
      <c r="AF473">
        <f t="shared" si="1212"/>
        <v>159155575.9533447</v>
      </c>
      <c r="AG473">
        <f t="shared" si="1213"/>
        <v>36370489.090783693</v>
      </c>
      <c r="AH473">
        <f t="shared" si="1214"/>
        <v>22060686.397161808</v>
      </c>
      <c r="AI473">
        <f t="shared" si="1215"/>
        <v>22335871.591729503</v>
      </c>
      <c r="AJ473">
        <f t="shared" si="1216"/>
        <v>21248733.957884278</v>
      </c>
      <c r="AK473">
        <f t="shared" si="1217"/>
        <v>122364231.28088067</v>
      </c>
      <c r="AL473">
        <f t="shared" si="1218"/>
        <v>165575338.38056064</v>
      </c>
      <c r="AM473">
        <f t="shared" si="1219"/>
        <v>258947513.56949916</v>
      </c>
      <c r="AN473">
        <f t="shared" si="1220"/>
        <v>4542514.8697105134</v>
      </c>
      <c r="AO473">
        <f t="shared" si="1221"/>
        <v>4446160.6977853682</v>
      </c>
      <c r="AP473">
        <f t="shared" si="1222"/>
        <v>53571682.571825534</v>
      </c>
      <c r="AQ473">
        <f t="shared" si="1223"/>
        <v>13572664.927020647</v>
      </c>
      <c r="AR473">
        <f t="shared" si="1224"/>
        <v>3256104.4703513249</v>
      </c>
      <c r="AS473">
        <f t="shared" si="1225"/>
        <v>218107691.68160069</v>
      </c>
      <c r="AT473">
        <f t="shared" si="1227"/>
        <v>28561703.935154919</v>
      </c>
      <c r="AU473">
        <f t="shared" si="1228"/>
        <v>431601074.66045648</v>
      </c>
    </row>
    <row r="474" spans="1:47">
      <c r="A474" s="3" t="s">
        <v>84</v>
      </c>
      <c r="B474" s="5">
        <v>3788</v>
      </c>
      <c r="C474" s="6">
        <f>$B$474*C476</f>
        <v>329.76439610217886</v>
      </c>
      <c r="D474" s="6">
        <f t="shared" ref="D474:W474" si="1237">$B$474*D476</f>
        <v>44.475432144267351</v>
      </c>
      <c r="E474" s="6">
        <f t="shared" si="1237"/>
        <v>29.282363655663374</v>
      </c>
      <c r="F474" s="6">
        <f t="shared" si="1237"/>
        <v>37.909621560855172</v>
      </c>
      <c r="G474" s="6">
        <f t="shared" si="1237"/>
        <v>33.19392504015206</v>
      </c>
      <c r="H474" s="6">
        <f t="shared" si="1237"/>
        <v>336.80520765992725</v>
      </c>
      <c r="I474" s="6">
        <f t="shared" si="1237"/>
        <v>76.967269651334433</v>
      </c>
      <c r="J474" s="6">
        <f t="shared" si="1237"/>
        <v>46.684849202485431</v>
      </c>
      <c r="K474" s="6">
        <f t="shared" si="1237"/>
        <v>47.267196418699086</v>
      </c>
      <c r="L474" s="6">
        <f t="shared" si="1237"/>
        <v>44.966594543276898</v>
      </c>
      <c r="M474" s="6">
        <f t="shared" si="1237"/>
        <v>258.94732295641114</v>
      </c>
      <c r="N474" s="6">
        <f t="shared" si="1237"/>
        <v>350.39071608132048</v>
      </c>
      <c r="O474" s="6">
        <f t="shared" si="1237"/>
        <v>547.98501754260496</v>
      </c>
      <c r="P474" s="6">
        <f t="shared" si="1237"/>
        <v>9.6128750427169969</v>
      </c>
      <c r="Q474" s="6">
        <f t="shared" si="1237"/>
        <v>9.4089702364307115</v>
      </c>
      <c r="R474" s="6">
        <f t="shared" si="1237"/>
        <v>113.36845451512576</v>
      </c>
      <c r="S474" s="6">
        <f t="shared" si="1237"/>
        <v>28.722488683549837</v>
      </c>
      <c r="T474" s="6">
        <f t="shared" si="1237"/>
        <v>6.8905719182630278</v>
      </c>
      <c r="U474" s="6">
        <f t="shared" si="1237"/>
        <v>461.55974083234827</v>
      </c>
      <c r="V474" s="6">
        <f t="shared" si="1237"/>
        <v>60.442309780093197</v>
      </c>
      <c r="W474" s="6">
        <f t="shared" si="1237"/>
        <v>913.35467643229561</v>
      </c>
      <c r="X474">
        <v>1</v>
      </c>
      <c r="Z474" t="s">
        <v>84</v>
      </c>
      <c r="AA474">
        <f t="shared" si="1231"/>
        <v>329764396.10217887</v>
      </c>
      <c r="AB474">
        <f t="shared" si="1208"/>
        <v>44475432.14426735</v>
      </c>
      <c r="AC474">
        <f t="shared" si="1209"/>
        <v>29282363.655663375</v>
      </c>
      <c r="AD474">
        <f t="shared" si="1210"/>
        <v>37909621.560855173</v>
      </c>
      <c r="AE474">
        <f t="shared" si="1211"/>
        <v>33193925.040152058</v>
      </c>
      <c r="AF474">
        <f t="shared" si="1212"/>
        <v>336805207.65992725</v>
      </c>
      <c r="AG474">
        <f t="shared" si="1213"/>
        <v>76967269.651334435</v>
      </c>
      <c r="AH474">
        <f t="shared" si="1214"/>
        <v>46684849.202485427</v>
      </c>
      <c r="AI474">
        <f t="shared" si="1215"/>
        <v>47267196.418699086</v>
      </c>
      <c r="AJ474">
        <f t="shared" si="1216"/>
        <v>44966594.543276899</v>
      </c>
      <c r="AK474">
        <f t="shared" si="1217"/>
        <v>258947322.95641115</v>
      </c>
      <c r="AL474">
        <f t="shared" si="1218"/>
        <v>350390716.08132046</v>
      </c>
      <c r="AM474">
        <f t="shared" si="1219"/>
        <v>547985017.54260492</v>
      </c>
      <c r="AN474">
        <f t="shared" si="1220"/>
        <v>9612875.0427169967</v>
      </c>
      <c r="AO474">
        <f t="shared" si="1221"/>
        <v>9408970.236430712</v>
      </c>
      <c r="AP474">
        <f t="shared" si="1222"/>
        <v>113368454.51512577</v>
      </c>
      <c r="AQ474">
        <f t="shared" si="1223"/>
        <v>28722488.683549836</v>
      </c>
      <c r="AR474">
        <f t="shared" si="1224"/>
        <v>6890571.9182630274</v>
      </c>
      <c r="AS474">
        <f t="shared" si="1225"/>
        <v>461559740.83234829</v>
      </c>
      <c r="AT474">
        <f t="shared" si="1227"/>
        <v>60442309.780093201</v>
      </c>
      <c r="AU474">
        <f t="shared" si="1228"/>
        <v>913354676.43229556</v>
      </c>
    </row>
    <row r="475" spans="1:47">
      <c r="A475" s="3" t="s">
        <v>85</v>
      </c>
      <c r="B475" s="5">
        <v>3395</v>
      </c>
      <c r="C475">
        <f>$B$475*C476</f>
        <v>295.55177528165189</v>
      </c>
      <c r="D475">
        <f t="shared" ref="D475:W475" si="1238">$B$475*D476</f>
        <v>39.861164764991464</v>
      </c>
      <c r="E475">
        <f t="shared" si="1238"/>
        <v>26.244357077871477</v>
      </c>
      <c r="F475">
        <f t="shared" si="1238"/>
        <v>33.97654836301566</v>
      </c>
      <c r="G475">
        <f t="shared" si="1238"/>
        <v>29.750099131815272</v>
      </c>
      <c r="H475">
        <f t="shared" si="1238"/>
        <v>301.8621119338577</v>
      </c>
      <c r="I475">
        <f t="shared" si="1238"/>
        <v>68.982017018553435</v>
      </c>
      <c r="J475">
        <f t="shared" si="1238"/>
        <v>41.841357719756608</v>
      </c>
      <c r="K475">
        <f t="shared" si="1238"/>
        <v>42.363287180961827</v>
      </c>
      <c r="L475">
        <f t="shared" si="1238"/>
        <v>40.301369713417387</v>
      </c>
      <c r="M475">
        <f t="shared" si="1238"/>
        <v>232.08187999921222</v>
      </c>
      <c r="N475">
        <f t="shared" si="1238"/>
        <v>314.03814178882868</v>
      </c>
      <c r="O475">
        <f t="shared" si="1238"/>
        <v>491.13229528963672</v>
      </c>
      <c r="P475">
        <f t="shared" si="1238"/>
        <v>8.6155519456241301</v>
      </c>
      <c r="Q475">
        <f t="shared" si="1238"/>
        <v>8.4328019938443166</v>
      </c>
      <c r="R475">
        <f t="shared" si="1238"/>
        <v>101.60662700075289</v>
      </c>
      <c r="S475">
        <f t="shared" si="1238"/>
        <v>25.742568395103405</v>
      </c>
      <c r="T475">
        <f t="shared" si="1238"/>
        <v>6.1756841770071222</v>
      </c>
      <c r="U475">
        <f t="shared" si="1238"/>
        <v>413.67352696035437</v>
      </c>
      <c r="V475">
        <f t="shared" si="1238"/>
        <v>54.171499921704438</v>
      </c>
      <c r="W475">
        <f t="shared" si="1238"/>
        <v>818.59533434203888</v>
      </c>
      <c r="X475">
        <v>0.5</v>
      </c>
      <c r="Z475" t="s">
        <v>167</v>
      </c>
      <c r="AA475">
        <f t="shared" si="1231"/>
        <v>591103550.56330383</v>
      </c>
      <c r="AB475">
        <f t="shared" si="1208"/>
        <v>79722329.529982924</v>
      </c>
      <c r="AC475">
        <f t="shared" si="1209"/>
        <v>52488714.155742951</v>
      </c>
      <c r="AD475">
        <f t="shared" si="1210"/>
        <v>67953096.726031318</v>
      </c>
      <c r="AE475">
        <f t="shared" si="1211"/>
        <v>59500198.263630547</v>
      </c>
      <c r="AF475">
        <f t="shared" si="1212"/>
        <v>603724223.86771536</v>
      </c>
      <c r="AG475">
        <f t="shared" si="1213"/>
        <v>137964034.03710687</v>
      </c>
      <c r="AH475">
        <f t="shared" si="1214"/>
        <v>83682715.439513221</v>
      </c>
      <c r="AI475">
        <f t="shared" si="1215"/>
        <v>84726574.36192365</v>
      </c>
      <c r="AJ475">
        <f t="shared" si="1216"/>
        <v>80602739.426834777</v>
      </c>
      <c r="AK475">
        <f t="shared" si="1217"/>
        <v>464163759.99842441</v>
      </c>
      <c r="AL475">
        <f t="shared" si="1218"/>
        <v>628076283.57765734</v>
      </c>
      <c r="AM475">
        <f t="shared" si="1219"/>
        <v>982264590.57927346</v>
      </c>
      <c r="AN475">
        <f t="shared" si="1220"/>
        <v>17231103.89124826</v>
      </c>
      <c r="AO475">
        <f t="shared" si="1221"/>
        <v>16865603.987688635</v>
      </c>
      <c r="AP475">
        <f t="shared" si="1222"/>
        <v>203213254.00150579</v>
      </c>
      <c r="AQ475">
        <f t="shared" si="1223"/>
        <v>51485136.790206812</v>
      </c>
      <c r="AR475">
        <f t="shared" si="1224"/>
        <v>12351368.354014244</v>
      </c>
      <c r="AS475">
        <f t="shared" si="1225"/>
        <v>827347053.92070878</v>
      </c>
      <c r="AT475">
        <f t="shared" si="1227"/>
        <v>108342999.84340888</v>
      </c>
      <c r="AU475">
        <f t="shared" si="1228"/>
        <v>1637190668.6840777</v>
      </c>
    </row>
    <row r="476" spans="1:47">
      <c r="A476" s="3" t="s">
        <v>161</v>
      </c>
      <c r="B476" s="5"/>
      <c r="C476">
        <v>8.7055014810501291E-2</v>
      </c>
      <c r="D476">
        <v>1.1741138369658751E-2</v>
      </c>
      <c r="E476">
        <v>7.730296635602792E-3</v>
      </c>
      <c r="F476">
        <v>1.0007819841830827E-2</v>
      </c>
      <c r="G476">
        <v>8.762915797294631E-3</v>
      </c>
      <c r="H476">
        <v>8.8913729582874135E-2</v>
      </c>
      <c r="I476">
        <v>2.0318708989264633E-2</v>
      </c>
      <c r="J476">
        <v>1.2324405808470282E-2</v>
      </c>
      <c r="K476">
        <v>1.2478140554038829E-2</v>
      </c>
      <c r="L476">
        <v>1.1870801093790099E-2</v>
      </c>
      <c r="M476">
        <v>6.8359905743508753E-2</v>
      </c>
      <c r="N476">
        <v>9.2500189039419339E-2</v>
      </c>
      <c r="O476">
        <v>0.14466341540195485</v>
      </c>
      <c r="P476">
        <v>2.5377178043075495E-3</v>
      </c>
      <c r="Q476">
        <v>2.4838886579806527E-3</v>
      </c>
      <c r="R476">
        <v>2.992831428593605E-2</v>
      </c>
      <c r="S476">
        <v>7.5824943726372322E-3</v>
      </c>
      <c r="T476">
        <v>1.8190527767325839E-3</v>
      </c>
      <c r="U476">
        <v>0.12184787244782161</v>
      </c>
      <c r="V476">
        <v>1.5956259181650792E-2</v>
      </c>
      <c r="W476">
        <v>0.24111791880472427</v>
      </c>
      <c r="Z476" t="s">
        <v>90</v>
      </c>
      <c r="AA476">
        <f>MAX(AA465:AA475)</f>
        <v>23042591870.191582</v>
      </c>
      <c r="AB476">
        <f t="shared" ref="AB476:AS476" si="1239">MAX(AB465:AB475)</f>
        <v>3107761915.0649743</v>
      </c>
      <c r="AC476">
        <f t="shared" si="1239"/>
        <v>2046132216.4777029</v>
      </c>
      <c r="AD476">
        <f t="shared" si="1239"/>
        <v>2648969833.9342012</v>
      </c>
      <c r="AE476">
        <f t="shared" si="1239"/>
        <v>2319456182.3859158</v>
      </c>
      <c r="AF476">
        <f t="shared" si="1239"/>
        <v>23534575083.290955</v>
      </c>
      <c r="AG476">
        <f t="shared" si="1239"/>
        <v>5378159082.3684549</v>
      </c>
      <c r="AH476">
        <f t="shared" si="1239"/>
        <v>3262146973.4439988</v>
      </c>
      <c r="AI476">
        <f t="shared" si="1239"/>
        <v>3302839023.2485375</v>
      </c>
      <c r="AJ476">
        <f t="shared" si="1239"/>
        <v>3142082341.5153008</v>
      </c>
      <c r="AK476">
        <f t="shared" si="1239"/>
        <v>18094183451.249329</v>
      </c>
      <c r="AL476">
        <f t="shared" si="1239"/>
        <v>24483875036.843903</v>
      </c>
      <c r="AM476">
        <f t="shared" si="1239"/>
        <v>38290959422.743431</v>
      </c>
      <c r="AN476">
        <f t="shared" si="1239"/>
        <v>671708525.6221652</v>
      </c>
      <c r="AO476">
        <f t="shared" si="1239"/>
        <v>657460488.88089895</v>
      </c>
      <c r="AP476">
        <f t="shared" si="1239"/>
        <v>7921725508.3444128</v>
      </c>
      <c r="AQ476">
        <f t="shared" si="1239"/>
        <v>2007010435.4933488</v>
      </c>
      <c r="AR476">
        <f t="shared" si="1239"/>
        <v>481485079.47334766</v>
      </c>
      <c r="AS476">
        <f t="shared" si="1239"/>
        <v>32251913358.213902</v>
      </c>
      <c r="AT476">
        <f>MAX(AT465:AT475)</f>
        <v>4223462242.7911482</v>
      </c>
      <c r="AU476">
        <f>MAX(AU465:AU475)</f>
        <v>63821501928.422462</v>
      </c>
    </row>
    <row r="478" spans="1:47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 spans="1:47">
      <c r="A479" s="9" t="s">
        <v>186</v>
      </c>
      <c r="C479">
        <v>1</v>
      </c>
      <c r="D479">
        <v>2</v>
      </c>
      <c r="E479">
        <v>3</v>
      </c>
      <c r="F479">
        <v>4</v>
      </c>
      <c r="G479">
        <v>5</v>
      </c>
      <c r="H479">
        <v>6</v>
      </c>
      <c r="I479">
        <v>7</v>
      </c>
      <c r="J479">
        <v>8</v>
      </c>
      <c r="K479">
        <v>9</v>
      </c>
      <c r="L479">
        <v>10</v>
      </c>
      <c r="M479">
        <v>11</v>
      </c>
      <c r="N479">
        <v>12</v>
      </c>
      <c r="O479">
        <v>13</v>
      </c>
      <c r="P479">
        <v>14</v>
      </c>
      <c r="Q479">
        <v>15</v>
      </c>
      <c r="R479">
        <v>16</v>
      </c>
      <c r="S479">
        <v>17</v>
      </c>
      <c r="T479">
        <v>18</v>
      </c>
      <c r="U479">
        <v>19</v>
      </c>
      <c r="V479">
        <v>20</v>
      </c>
      <c r="W479">
        <v>21</v>
      </c>
    </row>
    <row r="480" spans="1:47">
      <c r="A480" t="s">
        <v>91</v>
      </c>
      <c r="C480" t="s">
        <v>0</v>
      </c>
      <c r="D480" t="s">
        <v>1</v>
      </c>
      <c r="E480" t="s">
        <v>2</v>
      </c>
      <c r="F480" t="s">
        <v>3</v>
      </c>
      <c r="G480" t="s">
        <v>4</v>
      </c>
      <c r="H480" t="s">
        <v>5</v>
      </c>
      <c r="I480" t="s">
        <v>54</v>
      </c>
      <c r="J480" t="s">
        <v>7</v>
      </c>
      <c r="K480" t="s">
        <v>8</v>
      </c>
      <c r="L480" t="s">
        <v>10</v>
      </c>
      <c r="M480" t="s">
        <v>11</v>
      </c>
      <c r="N480" t="s">
        <v>12</v>
      </c>
      <c r="O480" t="s">
        <v>13</v>
      </c>
      <c r="P480" t="s">
        <v>14</v>
      </c>
      <c r="Q480" t="s">
        <v>15</v>
      </c>
      <c r="R480" t="s">
        <v>16</v>
      </c>
      <c r="S480" t="s">
        <v>17</v>
      </c>
      <c r="T480" t="s">
        <v>18</v>
      </c>
      <c r="U480" t="s">
        <v>19</v>
      </c>
      <c r="X480" t="s">
        <v>87</v>
      </c>
    </row>
    <row r="481" spans="1:47">
      <c r="C481" t="s">
        <v>55</v>
      </c>
      <c r="D481" t="s">
        <v>56</v>
      </c>
      <c r="E481" t="s">
        <v>57</v>
      </c>
      <c r="F481" t="s">
        <v>58</v>
      </c>
      <c r="G481" t="s">
        <v>59</v>
      </c>
      <c r="H481" t="s">
        <v>60</v>
      </c>
      <c r="I481" t="s">
        <v>61</v>
      </c>
      <c r="J481" t="s">
        <v>62</v>
      </c>
      <c r="K481" t="s">
        <v>63</v>
      </c>
      <c r="L481" t="s">
        <v>65</v>
      </c>
      <c r="M481" t="s">
        <v>66</v>
      </c>
      <c r="N481" t="s">
        <v>67</v>
      </c>
      <c r="O481" t="s">
        <v>68</v>
      </c>
      <c r="P481" t="s">
        <v>69</v>
      </c>
      <c r="Q481" t="s">
        <v>70</v>
      </c>
      <c r="R481" t="s">
        <v>69</v>
      </c>
      <c r="S481" t="s">
        <v>71</v>
      </c>
      <c r="T481" t="s">
        <v>72</v>
      </c>
      <c r="U481" t="s">
        <v>72</v>
      </c>
      <c r="X481" t="s">
        <v>88</v>
      </c>
      <c r="AA481" t="s">
        <v>0</v>
      </c>
      <c r="AB481" t="s">
        <v>1</v>
      </c>
      <c r="AC481" t="s">
        <v>2</v>
      </c>
      <c r="AD481" t="s">
        <v>3</v>
      </c>
      <c r="AE481" t="s">
        <v>4</v>
      </c>
      <c r="AF481" t="s">
        <v>5</v>
      </c>
      <c r="AG481" t="s">
        <v>6</v>
      </c>
      <c r="AH481" t="s">
        <v>7</v>
      </c>
      <c r="AI481" t="s">
        <v>8</v>
      </c>
      <c r="AJ481" t="s">
        <v>10</v>
      </c>
      <c r="AK481" t="s">
        <v>11</v>
      </c>
      <c r="AL481" t="s">
        <v>12</v>
      </c>
      <c r="AM481" t="s">
        <v>13</v>
      </c>
      <c r="AN481" t="s">
        <v>14</v>
      </c>
      <c r="AO481" t="s">
        <v>15</v>
      </c>
      <c r="AP481" t="s">
        <v>16</v>
      </c>
      <c r="AQ481" t="s">
        <v>17</v>
      </c>
      <c r="AR481" t="s">
        <v>18</v>
      </c>
      <c r="AS481" t="s">
        <v>19</v>
      </c>
    </row>
    <row r="482" spans="1:47">
      <c r="A482" t="s">
        <v>73</v>
      </c>
      <c r="C482">
        <f t="shared" ref="C482:K482" si="1240">C464</f>
        <v>14303.0706498486</v>
      </c>
      <c r="D482">
        <f t="shared" si="1240"/>
        <v>3914.4691272744631</v>
      </c>
      <c r="E482">
        <f t="shared" si="1240"/>
        <v>806.21944083843937</v>
      </c>
      <c r="F482">
        <f t="shared" si="1240"/>
        <v>522.94071312929304</v>
      </c>
      <c r="G482">
        <f t="shared" si="1240"/>
        <v>1933.2487458759847</v>
      </c>
      <c r="H482">
        <f t="shared" si="1240"/>
        <v>13824.300658165203</v>
      </c>
      <c r="I482">
        <f t="shared" si="1240"/>
        <v>4933.2911026631946</v>
      </c>
      <c r="J482">
        <f t="shared" si="1240"/>
        <v>1643.5411834566207</v>
      </c>
      <c r="K482">
        <f t="shared" si="1240"/>
        <v>4612.3448846907904</v>
      </c>
      <c r="L482">
        <f>M464</f>
        <v>31063.239836637964</v>
      </c>
      <c r="M482">
        <f>L464+N464</f>
        <v>113617.09726765417</v>
      </c>
      <c r="N482">
        <f>O464</f>
        <v>312.07347038931789</v>
      </c>
      <c r="O482">
        <f t="shared" ref="O482" si="1241">P464</f>
        <v>436.96272174165608</v>
      </c>
      <c r="P482">
        <f t="shared" ref="P482" si="1242">Q464</f>
        <v>7965.2867672125749</v>
      </c>
      <c r="Q482">
        <f t="shared" ref="Q482" si="1243">R464</f>
        <v>1752.7236684343147</v>
      </c>
      <c r="R482">
        <f t="shared" ref="R482" si="1244">S464</f>
        <v>508.26975761526245</v>
      </c>
      <c r="S482">
        <f t="shared" ref="S482" si="1245">T464</f>
        <v>59827.681336923881</v>
      </c>
      <c r="T482">
        <f t="shared" ref="T482" si="1246">U464</f>
        <v>13970.693822779524</v>
      </c>
      <c r="U482">
        <f t="shared" ref="U482" si="1247">V464</f>
        <v>0</v>
      </c>
      <c r="AA482">
        <v>1</v>
      </c>
      <c r="AB482" t="s">
        <v>20</v>
      </c>
      <c r="AC482">
        <v>6</v>
      </c>
      <c r="AD482" t="s">
        <v>21</v>
      </c>
      <c r="AE482" t="s">
        <v>22</v>
      </c>
      <c r="AF482">
        <v>12</v>
      </c>
      <c r="AG482" t="s">
        <v>23</v>
      </c>
      <c r="AH482" t="s">
        <v>24</v>
      </c>
      <c r="AI482">
        <v>27</v>
      </c>
      <c r="AJ482">
        <v>37</v>
      </c>
      <c r="AK482" t="s">
        <v>25</v>
      </c>
      <c r="AL482">
        <v>2</v>
      </c>
      <c r="AM482">
        <v>11</v>
      </c>
      <c r="AN482">
        <v>0</v>
      </c>
      <c r="AO482">
        <v>0</v>
      </c>
      <c r="AP482">
        <v>3</v>
      </c>
      <c r="AQ482">
        <v>26</v>
      </c>
      <c r="AR482">
        <v>0</v>
      </c>
      <c r="AS482">
        <v>25</v>
      </c>
    </row>
    <row r="483" spans="1:47">
      <c r="C483">
        <f>C484-C482</f>
        <v>88981.26235171521</v>
      </c>
      <c r="D483">
        <f t="shared" ref="D483:U483" si="1248">D484-D482</f>
        <v>10015.522704086292</v>
      </c>
      <c r="E483">
        <f t="shared" si="1248"/>
        <v>8365.2054753532393</v>
      </c>
      <c r="F483">
        <f t="shared" si="1248"/>
        <v>11350.596950534687</v>
      </c>
      <c r="G483">
        <f t="shared" si="1248"/>
        <v>8463.3023918450963</v>
      </c>
      <c r="H483">
        <f t="shared" si="1248"/>
        <v>91665.259875925825</v>
      </c>
      <c r="I483">
        <f t="shared" si="1248"/>
        <v>19173.353528634085</v>
      </c>
      <c r="J483">
        <f t="shared" si="1248"/>
        <v>12978.454302263543</v>
      </c>
      <c r="K483">
        <f t="shared" si="1248"/>
        <v>10192.045500275281</v>
      </c>
      <c r="L483">
        <f t="shared" si="1248"/>
        <v>50040.729695010159</v>
      </c>
      <c r="M483">
        <f t="shared" si="1248"/>
        <v>10211.35907212898</v>
      </c>
      <c r="N483">
        <f t="shared" si="1248"/>
        <v>171320.36381129036</v>
      </c>
      <c r="O483">
        <f t="shared" si="1248"/>
        <v>2573.8516619517327</v>
      </c>
      <c r="P483">
        <f t="shared" si="1248"/>
        <v>-5018.3366822792213</v>
      </c>
      <c r="Q483">
        <f t="shared" si="1248"/>
        <v>33755.006536571651</v>
      </c>
      <c r="R483">
        <f t="shared" si="1248"/>
        <v>8487.798710935238</v>
      </c>
      <c r="S483">
        <f t="shared" si="1248"/>
        <v>-57669.50982723615</v>
      </c>
      <c r="T483">
        <f t="shared" si="1248"/>
        <v>130592.79009399968</v>
      </c>
      <c r="U483">
        <f t="shared" si="1248"/>
        <v>18930.920755849223</v>
      </c>
    </row>
    <row r="484" spans="1:47">
      <c r="A484" t="s">
        <v>74</v>
      </c>
      <c r="B484" t="s">
        <v>86</v>
      </c>
      <c r="C484">
        <f t="shared" ref="C484:K484" si="1249">C465</f>
        <v>103284.33300156381</v>
      </c>
      <c r="D484">
        <f t="shared" si="1249"/>
        <v>13929.991831360754</v>
      </c>
      <c r="E484">
        <f t="shared" si="1249"/>
        <v>9171.4249161916778</v>
      </c>
      <c r="F484">
        <f t="shared" si="1249"/>
        <v>11873.537663663981</v>
      </c>
      <c r="G484">
        <f t="shared" si="1249"/>
        <v>10396.551137721081</v>
      </c>
      <c r="H484">
        <f t="shared" si="1249"/>
        <v>105489.56053409103</v>
      </c>
      <c r="I484">
        <f t="shared" si="1249"/>
        <v>24106.64463129728</v>
      </c>
      <c r="J484">
        <f t="shared" si="1249"/>
        <v>14621.995485720163</v>
      </c>
      <c r="K484">
        <f t="shared" si="1249"/>
        <v>14804.390384966071</v>
      </c>
      <c r="L484">
        <f t="shared" ref="L484" si="1250">M465</f>
        <v>81103.969531648123</v>
      </c>
      <c r="M484">
        <f t="shared" ref="M484" si="1251">L465+N465</f>
        <v>123828.45633978315</v>
      </c>
      <c r="N484">
        <f t="shared" ref="N484" si="1252">O465</f>
        <v>171632.43728167968</v>
      </c>
      <c r="O484">
        <f t="shared" ref="O484" si="1253">P465</f>
        <v>3010.8143836933887</v>
      </c>
      <c r="P484">
        <f t="shared" ref="P484" si="1254">Q465</f>
        <v>2946.950084933354</v>
      </c>
      <c r="Q484">
        <f t="shared" ref="Q484" si="1255">R465</f>
        <v>35507.730205005966</v>
      </c>
      <c r="R484">
        <f t="shared" ref="R484" si="1256">S465</f>
        <v>8996.0684685505003</v>
      </c>
      <c r="S484">
        <f t="shared" ref="S484" si="1257">T465</f>
        <v>2158.1715096877324</v>
      </c>
      <c r="T484">
        <f t="shared" ref="T484" si="1258">U465</f>
        <v>144563.48391677919</v>
      </c>
      <c r="U484">
        <f t="shared" ref="U484" si="1259">V465</f>
        <v>18930.920755849223</v>
      </c>
      <c r="AA484">
        <v>1</v>
      </c>
      <c r="AB484">
        <v>2</v>
      </c>
      <c r="AC484">
        <v>3</v>
      </c>
      <c r="AD484">
        <v>4</v>
      </c>
      <c r="AE484">
        <v>5</v>
      </c>
      <c r="AF484">
        <v>6</v>
      </c>
      <c r="AG484">
        <v>7</v>
      </c>
      <c r="AH484">
        <v>8</v>
      </c>
      <c r="AI484">
        <v>9</v>
      </c>
      <c r="AJ484">
        <v>10</v>
      </c>
      <c r="AK484">
        <v>11</v>
      </c>
      <c r="AL484">
        <v>12</v>
      </c>
      <c r="AM484">
        <v>13</v>
      </c>
      <c r="AN484">
        <v>14</v>
      </c>
      <c r="AO484">
        <v>15</v>
      </c>
      <c r="AP484">
        <v>16</v>
      </c>
      <c r="AQ484">
        <v>17</v>
      </c>
      <c r="AR484">
        <v>18</v>
      </c>
      <c r="AS484">
        <v>19</v>
      </c>
      <c r="AT484">
        <v>20</v>
      </c>
      <c r="AU484">
        <v>21</v>
      </c>
    </row>
    <row r="485" spans="1:47">
      <c r="A485" s="3" t="s">
        <v>75</v>
      </c>
      <c r="B485" s="5">
        <v>318323</v>
      </c>
      <c r="C485" s="5">
        <f>$B$485*C496</f>
        <v>34701.222890173849</v>
      </c>
      <c r="D485" s="5">
        <f t="shared" ref="D485:W485" si="1260">$B$485*D496</f>
        <v>21311.589412533558</v>
      </c>
      <c r="E485" s="5">
        <f t="shared" si="1260"/>
        <v>5.3215326235409335E-47</v>
      </c>
      <c r="F485" s="5">
        <f t="shared" si="1260"/>
        <v>1405.0597205667325</v>
      </c>
      <c r="G485" s="5">
        <f t="shared" si="1260"/>
        <v>2847.6838121215687</v>
      </c>
      <c r="H485" s="5">
        <f t="shared" si="1260"/>
        <v>20891.279496499141</v>
      </c>
      <c r="I485" s="5">
        <f t="shared" si="1260"/>
        <v>1572.3970745715608</v>
      </c>
      <c r="J485" s="5">
        <f t="shared" si="1260"/>
        <v>2512.5301164455282</v>
      </c>
      <c r="K485" s="5">
        <f t="shared" si="1260"/>
        <v>1870.1064579359343</v>
      </c>
      <c r="L485" s="5">
        <f t="shared" si="1260"/>
        <v>2500.4807158528483</v>
      </c>
      <c r="M485" s="5">
        <f t="shared" si="1260"/>
        <v>18150.174764176696</v>
      </c>
      <c r="N485" s="5">
        <f t="shared" si="1260"/>
        <v>29186.215336409346</v>
      </c>
      <c r="O485" s="5">
        <f t="shared" si="1260"/>
        <v>13306.523118541154</v>
      </c>
      <c r="P485" s="5">
        <f t="shared" si="1260"/>
        <v>820.0538150019496</v>
      </c>
      <c r="Q485" s="5">
        <f t="shared" si="1260"/>
        <v>210.12804104510758</v>
      </c>
      <c r="R485" s="5">
        <f t="shared" si="1260"/>
        <v>17499.075603567711</v>
      </c>
      <c r="S485" s="5">
        <f t="shared" si="1260"/>
        <v>316.80703054815683</v>
      </c>
      <c r="T485" s="5">
        <f t="shared" si="1260"/>
        <v>341.45954804348224</v>
      </c>
      <c r="U485" s="5">
        <f t="shared" si="1260"/>
        <v>44299.106882859895</v>
      </c>
      <c r="V485" s="5">
        <f t="shared" si="1260"/>
        <v>23652.593395633729</v>
      </c>
      <c r="W485" s="5">
        <f t="shared" si="1260"/>
        <v>80928.512767472072</v>
      </c>
      <c r="X485">
        <v>100</v>
      </c>
      <c r="Z485" t="s">
        <v>75</v>
      </c>
      <c r="AA485">
        <f>C485/$X485*1000000</f>
        <v>347012228.90173846</v>
      </c>
      <c r="AB485">
        <f t="shared" ref="AB485:AB495" si="1261">D485/$X485*1000000</f>
        <v>213115894.12533557</v>
      </c>
      <c r="AC485">
        <f t="shared" ref="AC485:AC495" si="1262">E485/$X485*1000000</f>
        <v>5.3215326235409335E-43</v>
      </c>
      <c r="AD485">
        <f t="shared" ref="AD485:AD495" si="1263">F485/$X485*1000000</f>
        <v>14050597.205667324</v>
      </c>
      <c r="AE485">
        <f t="shared" ref="AE485:AE495" si="1264">G485/$X485*1000000</f>
        <v>28476838.12121569</v>
      </c>
      <c r="AF485">
        <f t="shared" ref="AF485:AF495" si="1265">H485/$X485*1000000</f>
        <v>208912794.96499142</v>
      </c>
      <c r="AG485">
        <f t="shared" ref="AG485:AG495" si="1266">I485/$X485*1000000</f>
        <v>15723970.745715609</v>
      </c>
      <c r="AH485">
        <f t="shared" ref="AH485:AH495" si="1267">J485/$X485*1000000</f>
        <v>25125301.16445528</v>
      </c>
      <c r="AI485">
        <f t="shared" ref="AI485:AI495" si="1268">K485/$X485*1000000</f>
        <v>18701064.579359345</v>
      </c>
      <c r="AJ485">
        <f t="shared" ref="AJ485:AJ495" si="1269">L485/$X485*1000000</f>
        <v>25004807.158528481</v>
      </c>
      <c r="AK485">
        <f t="shared" ref="AK485:AK495" si="1270">M485/$X485*1000000</f>
        <v>181501747.64176697</v>
      </c>
      <c r="AL485">
        <f t="shared" ref="AL485:AL495" si="1271">N485/$X485*1000000</f>
        <v>291862153.36409342</v>
      </c>
      <c r="AM485">
        <f t="shared" ref="AM485:AM495" si="1272">O485/$X485*1000000</f>
        <v>133065231.18541153</v>
      </c>
      <c r="AN485">
        <f t="shared" ref="AN485:AN495" si="1273">P485/$X485*1000000</f>
        <v>8200538.1500194957</v>
      </c>
      <c r="AO485">
        <f t="shared" ref="AO485:AO495" si="1274">Q485/$X485*1000000</f>
        <v>2101280.410451076</v>
      </c>
      <c r="AP485">
        <f t="shared" ref="AP485:AP495" si="1275">R485/$X485*1000000</f>
        <v>174990756.03567713</v>
      </c>
      <c r="AQ485">
        <f t="shared" ref="AQ485:AQ495" si="1276">S485/$X485*1000000</f>
        <v>3168070.305481568</v>
      </c>
      <c r="AR485">
        <f t="shared" ref="AR485:AR495" si="1277">T485/$X485*1000000</f>
        <v>3414595.4804348224</v>
      </c>
      <c r="AS485">
        <f t="shared" ref="AS485:AS495" si="1278">U485/$X485*1000000</f>
        <v>442991068.82859892</v>
      </c>
      <c r="AT485">
        <f>V485/$X485*1000000</f>
        <v>236525933.9563373</v>
      </c>
      <c r="AU485">
        <f>W485/$X485*1000000</f>
        <v>809285127.67472064</v>
      </c>
    </row>
    <row r="486" spans="1:47">
      <c r="A486" s="3" t="s">
        <v>76</v>
      </c>
      <c r="B486" s="5">
        <v>36416</v>
      </c>
      <c r="C486" s="5">
        <f>$B$486*C496</f>
        <v>3969.8034159283834</v>
      </c>
      <c r="D486" s="5">
        <f t="shared" ref="D486:W486" si="1279">$B$486*D496</f>
        <v>2438.0357060181705</v>
      </c>
      <c r="E486" s="5">
        <f t="shared" si="1279"/>
        <v>6.0878080446234372E-48</v>
      </c>
      <c r="F486" s="5">
        <f t="shared" si="1279"/>
        <v>160.73816464458469</v>
      </c>
      <c r="G486" s="5">
        <f t="shared" si="1279"/>
        <v>325.77367548753637</v>
      </c>
      <c r="H486" s="5">
        <f t="shared" si="1279"/>
        <v>2389.9524512665212</v>
      </c>
      <c r="I486" s="5">
        <f t="shared" si="1279"/>
        <v>179.88147845929436</v>
      </c>
      <c r="J486" s="5">
        <f t="shared" si="1279"/>
        <v>287.43225189659671</v>
      </c>
      <c r="K486" s="5">
        <f t="shared" si="1279"/>
        <v>213.9392905074248</v>
      </c>
      <c r="L486" s="5">
        <f t="shared" si="1279"/>
        <v>286.05380619212974</v>
      </c>
      <c r="M486" s="5">
        <f t="shared" si="1279"/>
        <v>2076.3713718840881</v>
      </c>
      <c r="N486" s="5">
        <f t="shared" si="1279"/>
        <v>3338.8891713469739</v>
      </c>
      <c r="O486" s="5">
        <f t="shared" si="1279"/>
        <v>1522.2599243057984</v>
      </c>
      <c r="P486" s="5">
        <f t="shared" si="1279"/>
        <v>93.81376691948428</v>
      </c>
      <c r="Q486" s="5">
        <f t="shared" si="1279"/>
        <v>24.038548087001683</v>
      </c>
      <c r="R486" s="5">
        <f t="shared" si="1279"/>
        <v>2001.8859371755161</v>
      </c>
      <c r="S486" s="5">
        <f t="shared" si="1279"/>
        <v>36.242573814778318</v>
      </c>
      <c r="T486" s="5">
        <f t="shared" si="1279"/>
        <v>39.062810106562985</v>
      </c>
      <c r="U486" s="5">
        <f t="shared" si="1279"/>
        <v>5067.7967858000393</v>
      </c>
      <c r="V486" s="5">
        <f t="shared" si="1279"/>
        <v>2705.8454497331259</v>
      </c>
      <c r="W486" s="5">
        <f t="shared" si="1279"/>
        <v>9258.1834204259903</v>
      </c>
      <c r="X486" s="8">
        <v>15</v>
      </c>
      <c r="Y486" s="8"/>
      <c r="Z486" s="8" t="s">
        <v>76</v>
      </c>
      <c r="AA486" s="8">
        <f>C486/$X486*1000000</f>
        <v>264653561.06189221</v>
      </c>
      <c r="AB486" s="8">
        <f t="shared" si="1261"/>
        <v>162535713.73454469</v>
      </c>
      <c r="AC486" s="8">
        <f t="shared" si="1262"/>
        <v>4.0585386964156247E-43</v>
      </c>
      <c r="AD486" s="8">
        <f t="shared" si="1263"/>
        <v>10715877.642972313</v>
      </c>
      <c r="AE486" s="8">
        <f t="shared" si="1264"/>
        <v>21718245.032502424</v>
      </c>
      <c r="AF486" s="8">
        <f t="shared" si="1265"/>
        <v>159330163.41776809</v>
      </c>
      <c r="AG486" s="8">
        <f t="shared" si="1266"/>
        <v>11992098.563952958</v>
      </c>
      <c r="AH486" s="8">
        <f t="shared" si="1267"/>
        <v>19162150.12643978</v>
      </c>
      <c r="AI486" s="8">
        <f t="shared" si="1268"/>
        <v>14262619.367161654</v>
      </c>
      <c r="AJ486" s="8">
        <f t="shared" si="1269"/>
        <v>19070253.746141981</v>
      </c>
      <c r="AK486" s="8">
        <f t="shared" si="1270"/>
        <v>138424758.12560588</v>
      </c>
      <c r="AL486" s="8">
        <f t="shared" si="1271"/>
        <v>222592611.42313159</v>
      </c>
      <c r="AM486" s="8">
        <f t="shared" si="1272"/>
        <v>101483994.9537199</v>
      </c>
      <c r="AN486" s="8">
        <f t="shared" si="1273"/>
        <v>6254251.1279656189</v>
      </c>
      <c r="AO486" s="8">
        <f t="shared" si="1274"/>
        <v>1602569.8724667788</v>
      </c>
      <c r="AP486" s="8">
        <f t="shared" si="1275"/>
        <v>133459062.47836775</v>
      </c>
      <c r="AQ486" s="8">
        <f t="shared" si="1276"/>
        <v>2416171.5876518879</v>
      </c>
      <c r="AR486" s="8">
        <f t="shared" si="1277"/>
        <v>2604187.3404375324</v>
      </c>
      <c r="AS486" s="8">
        <f t="shared" si="1278"/>
        <v>337853119.05333596</v>
      </c>
      <c r="AT486">
        <f t="shared" ref="AT486:AT495" si="1280">V486/$X486*1000000</f>
        <v>180389696.64887506</v>
      </c>
      <c r="AU486">
        <f t="shared" ref="AU486:AU495" si="1281">W486/$X486*1000000</f>
        <v>617212228.02839947</v>
      </c>
    </row>
    <row r="487" spans="1:47">
      <c r="A487" s="3" t="s">
        <v>77</v>
      </c>
      <c r="B487" s="5">
        <v>4769</v>
      </c>
      <c r="C487" s="5">
        <f>$B$487*C496</f>
        <v>519.8811646134244</v>
      </c>
      <c r="D487" s="5">
        <f t="shared" ref="D487:W487" si="1282">$B$487*D496</f>
        <v>319.28252092488617</v>
      </c>
      <c r="E487" s="5">
        <f t="shared" si="1282"/>
        <v>7.9725276155561209E-49</v>
      </c>
      <c r="F487" s="5">
        <f t="shared" si="1282"/>
        <v>21.050096309040651</v>
      </c>
      <c r="G487" s="5">
        <f t="shared" si="1282"/>
        <v>42.662968431460371</v>
      </c>
      <c r="H487" s="5">
        <f t="shared" si="1282"/>
        <v>312.98558985308762</v>
      </c>
      <c r="I487" s="5">
        <f t="shared" si="1282"/>
        <v>23.557083995287094</v>
      </c>
      <c r="J487" s="5">
        <f t="shared" si="1282"/>
        <v>37.641817039072649</v>
      </c>
      <c r="K487" s="5">
        <f t="shared" si="1282"/>
        <v>28.017258249942575</v>
      </c>
      <c r="L487" s="5">
        <f t="shared" si="1282"/>
        <v>37.46129727949986</v>
      </c>
      <c r="M487" s="5">
        <f t="shared" si="1282"/>
        <v>271.91935062926234</v>
      </c>
      <c r="N487" s="5">
        <f t="shared" si="1282"/>
        <v>437.25731706265702</v>
      </c>
      <c r="O487" s="5">
        <f t="shared" si="1282"/>
        <v>199.3535143622131</v>
      </c>
      <c r="P487" s="5">
        <f t="shared" si="1282"/>
        <v>12.28574951776748</v>
      </c>
      <c r="Q487" s="5">
        <f t="shared" si="1282"/>
        <v>3.1480622755632424</v>
      </c>
      <c r="R487" s="5">
        <f t="shared" si="1282"/>
        <v>262.16481860693199</v>
      </c>
      <c r="S487" s="5">
        <f t="shared" si="1282"/>
        <v>4.7462882942299487</v>
      </c>
      <c r="T487" s="5">
        <f t="shared" si="1282"/>
        <v>5.1156233907677642</v>
      </c>
      <c r="U487" s="5">
        <f t="shared" si="1282"/>
        <v>663.67318957272596</v>
      </c>
      <c r="V487" s="5">
        <f t="shared" si="1282"/>
        <v>354.35459550135317</v>
      </c>
      <c r="W487" s="5">
        <f t="shared" si="1282"/>
        <v>1212.4416940908268</v>
      </c>
      <c r="X487">
        <v>0.1</v>
      </c>
      <c r="Z487" t="s">
        <v>77</v>
      </c>
      <c r="AA487">
        <f>C487/$X487*1000000</f>
        <v>5198811646.134243</v>
      </c>
      <c r="AB487">
        <f t="shared" si="1261"/>
        <v>3192825209.2488613</v>
      </c>
      <c r="AC487">
        <f t="shared" si="1262"/>
        <v>7.9725276155561205E-42</v>
      </c>
      <c r="AD487">
        <f t="shared" si="1263"/>
        <v>210500963.09040648</v>
      </c>
      <c r="AE487">
        <f t="shared" si="1264"/>
        <v>426629684.31460369</v>
      </c>
      <c r="AF487">
        <f t="shared" si="1265"/>
        <v>3129855898.5308762</v>
      </c>
      <c r="AG487">
        <f t="shared" si="1266"/>
        <v>235570839.95287094</v>
      </c>
      <c r="AH487">
        <f t="shared" si="1267"/>
        <v>376418170.39072645</v>
      </c>
      <c r="AI487">
        <f t="shared" si="1268"/>
        <v>280172582.49942577</v>
      </c>
      <c r="AJ487">
        <f t="shared" si="1269"/>
        <v>374612972.79499859</v>
      </c>
      <c r="AK487">
        <f t="shared" si="1270"/>
        <v>2719193506.292623</v>
      </c>
      <c r="AL487">
        <f t="shared" si="1271"/>
        <v>4372573170.6265697</v>
      </c>
      <c r="AM487">
        <f t="shared" si="1272"/>
        <v>1993535143.6221311</v>
      </c>
      <c r="AN487">
        <f t="shared" si="1273"/>
        <v>122857495.17767479</v>
      </c>
      <c r="AO487">
        <f t="shared" si="1274"/>
        <v>31480622.755632419</v>
      </c>
      <c r="AP487">
        <f t="shared" si="1275"/>
        <v>2621648186.0693197</v>
      </c>
      <c r="AQ487">
        <f t="shared" si="1276"/>
        <v>47462882.942299485</v>
      </c>
      <c r="AR487">
        <f t="shared" si="1277"/>
        <v>51156233.907677636</v>
      </c>
      <c r="AS487">
        <f t="shared" si="1278"/>
        <v>6636731895.7272587</v>
      </c>
      <c r="AT487">
        <f t="shared" si="1280"/>
        <v>3543545955.0135317</v>
      </c>
      <c r="AU487">
        <f t="shared" si="1281"/>
        <v>12124416940.908268</v>
      </c>
    </row>
    <row r="488" spans="1:47">
      <c r="A488" s="3" t="s">
        <v>78</v>
      </c>
      <c r="B488" s="5">
        <v>413</v>
      </c>
      <c r="C488" s="6">
        <f>$B$488*C496</f>
        <v>45.0222103135551</v>
      </c>
      <c r="D488" s="6">
        <f t="shared" ref="D488:W488" si="1283">$B$488*D496</f>
        <v>27.650174280137971</v>
      </c>
      <c r="E488" s="6">
        <f t="shared" si="1283"/>
        <v>6.9042858151073135E-50</v>
      </c>
      <c r="F488" s="6">
        <f t="shared" si="1283"/>
        <v>1.8229586445027866</v>
      </c>
      <c r="G488" s="6">
        <f t="shared" si="1283"/>
        <v>3.694654217276816</v>
      </c>
      <c r="H488" s="6">
        <f t="shared" si="1283"/>
        <v>27.104853975534741</v>
      </c>
      <c r="I488" s="6">
        <f t="shared" si="1283"/>
        <v>2.040066196278794</v>
      </c>
      <c r="J488" s="6">
        <f t="shared" si="1283"/>
        <v>3.2598176634801854</v>
      </c>
      <c r="K488" s="6">
        <f t="shared" si="1283"/>
        <v>2.4263215888501328</v>
      </c>
      <c r="L488" s="6">
        <f t="shared" si="1283"/>
        <v>3.2441844781785365</v>
      </c>
      <c r="M488" s="6">
        <f t="shared" si="1283"/>
        <v>23.548478047784723</v>
      </c>
      <c r="N488" s="6">
        <f t="shared" si="1283"/>
        <v>37.866905419768791</v>
      </c>
      <c r="O488" s="6">
        <f t="shared" si="1283"/>
        <v>17.264206632751943</v>
      </c>
      <c r="P488" s="6">
        <f t="shared" si="1283"/>
        <v>1.0639577586156364</v>
      </c>
      <c r="Q488" s="6">
        <f t="shared" si="1283"/>
        <v>0.27262522956754437</v>
      </c>
      <c r="R488" s="6">
        <f t="shared" si="1283"/>
        <v>22.703726165792183</v>
      </c>
      <c r="S488" s="6">
        <f t="shared" si="1283"/>
        <v>0.41103314437344701</v>
      </c>
      <c r="T488" s="6">
        <f t="shared" si="1283"/>
        <v>0.44301791998051721</v>
      </c>
      <c r="U488" s="6">
        <f t="shared" si="1283"/>
        <v>57.47473837146903</v>
      </c>
      <c r="V488" s="6">
        <f t="shared" si="1283"/>
        <v>30.687449767678519</v>
      </c>
      <c r="W488" s="6">
        <f t="shared" si="1283"/>
        <v>104.99862018442262</v>
      </c>
      <c r="X488">
        <v>10</v>
      </c>
      <c r="Z488" t="s">
        <v>78</v>
      </c>
      <c r="AA488">
        <f t="shared" ref="AA488:AA495" si="1284">C488/$X488*1000000</f>
        <v>4502221.0313555095</v>
      </c>
      <c r="AB488">
        <f t="shared" si="1261"/>
        <v>2765017.4280137969</v>
      </c>
      <c r="AC488">
        <f t="shared" si="1262"/>
        <v>6.9042858151073129E-45</v>
      </c>
      <c r="AD488">
        <f t="shared" si="1263"/>
        <v>182295.86445027866</v>
      </c>
      <c r="AE488">
        <f t="shared" si="1264"/>
        <v>369465.42172768159</v>
      </c>
      <c r="AF488">
        <f t="shared" si="1265"/>
        <v>2710485.3975534742</v>
      </c>
      <c r="AG488">
        <f t="shared" si="1266"/>
        <v>204006.61962787941</v>
      </c>
      <c r="AH488">
        <f t="shared" si="1267"/>
        <v>325981.76634801854</v>
      </c>
      <c r="AI488">
        <f t="shared" si="1268"/>
        <v>242632.15888501328</v>
      </c>
      <c r="AJ488">
        <f t="shared" si="1269"/>
        <v>324418.44781785365</v>
      </c>
      <c r="AK488">
        <f t="shared" si="1270"/>
        <v>2354847.8047784721</v>
      </c>
      <c r="AL488">
        <f t="shared" si="1271"/>
        <v>3786690.5419768789</v>
      </c>
      <c r="AM488">
        <f t="shared" si="1272"/>
        <v>1726420.6632751944</v>
      </c>
      <c r="AN488">
        <f t="shared" si="1273"/>
        <v>106395.77586156364</v>
      </c>
      <c r="AO488">
        <f t="shared" si="1274"/>
        <v>27262.522956754437</v>
      </c>
      <c r="AP488">
        <f t="shared" si="1275"/>
        <v>2270372.6165792183</v>
      </c>
      <c r="AQ488">
        <f t="shared" si="1276"/>
        <v>41103.314437344707</v>
      </c>
      <c r="AR488">
        <f t="shared" si="1277"/>
        <v>44301.791998051718</v>
      </c>
      <c r="AS488">
        <f t="shared" si="1278"/>
        <v>5747473.8371469034</v>
      </c>
      <c r="AT488">
        <f t="shared" si="1280"/>
        <v>3068744.976767852</v>
      </c>
      <c r="AU488">
        <f t="shared" si="1281"/>
        <v>10499862.018442262</v>
      </c>
    </row>
    <row r="489" spans="1:47">
      <c r="A489" s="3" t="s">
        <v>79</v>
      </c>
      <c r="B489" s="5">
        <v>472</v>
      </c>
      <c r="C489" s="6">
        <f>$B$489*C496</f>
        <v>51.453954644062968</v>
      </c>
      <c r="D489" s="6">
        <f t="shared" ref="D489:W489" si="1285">$B$489*D496</f>
        <v>31.600199177300539</v>
      </c>
      <c r="E489" s="6">
        <f t="shared" si="1285"/>
        <v>7.8906123601226442E-50</v>
      </c>
      <c r="F489" s="6">
        <f t="shared" si="1285"/>
        <v>2.0833813080031849</v>
      </c>
      <c r="G489" s="6">
        <f t="shared" si="1285"/>
        <v>4.2224619626020754</v>
      </c>
      <c r="H489" s="6">
        <f t="shared" si="1285"/>
        <v>30.976975972039703</v>
      </c>
      <c r="I489" s="6">
        <f t="shared" si="1285"/>
        <v>2.3315042243186217</v>
      </c>
      <c r="J489" s="6">
        <f t="shared" si="1285"/>
        <v>3.7255059011202118</v>
      </c>
      <c r="K489" s="6">
        <f t="shared" si="1285"/>
        <v>2.7729389586858662</v>
      </c>
      <c r="L489" s="6">
        <f t="shared" si="1285"/>
        <v>3.707639403632613</v>
      </c>
      <c r="M489" s="6">
        <f t="shared" si="1285"/>
        <v>26.912546340325395</v>
      </c>
      <c r="N489" s="6">
        <f t="shared" si="1285"/>
        <v>43.276463336878614</v>
      </c>
      <c r="O489" s="6">
        <f t="shared" si="1285"/>
        <v>19.730521866002221</v>
      </c>
      <c r="P489" s="6">
        <f t="shared" si="1285"/>
        <v>1.2159517241321558</v>
      </c>
      <c r="Q489" s="6">
        <f t="shared" si="1285"/>
        <v>0.3115716909343364</v>
      </c>
      <c r="R489" s="6">
        <f t="shared" si="1285"/>
        <v>25.947115618048208</v>
      </c>
      <c r="S489" s="6">
        <f t="shared" si="1285"/>
        <v>0.46975216499822514</v>
      </c>
      <c r="T489" s="6">
        <f t="shared" si="1285"/>
        <v>0.50630619426344825</v>
      </c>
      <c r="U489" s="6">
        <f t="shared" si="1285"/>
        <v>65.6854152816789</v>
      </c>
      <c r="V489" s="6">
        <f t="shared" si="1285"/>
        <v>35.071371163061166</v>
      </c>
      <c r="W489" s="6">
        <f t="shared" si="1285"/>
        <v>119.99842306791157</v>
      </c>
      <c r="X489">
        <v>0.5</v>
      </c>
      <c r="Z489" t="s">
        <v>79</v>
      </c>
      <c r="AA489">
        <f t="shared" si="1284"/>
        <v>102907909.28812593</v>
      </c>
      <c r="AB489">
        <f t="shared" si="1261"/>
        <v>63200398.354601078</v>
      </c>
      <c r="AC489">
        <f t="shared" si="1262"/>
        <v>1.5781224720245289E-43</v>
      </c>
      <c r="AD489">
        <f t="shared" si="1263"/>
        <v>4166762.6160063697</v>
      </c>
      <c r="AE489">
        <f t="shared" si="1264"/>
        <v>8444923.9252041504</v>
      </c>
      <c r="AF489">
        <f t="shared" si="1265"/>
        <v>61953951.944079407</v>
      </c>
      <c r="AG489">
        <f t="shared" si="1266"/>
        <v>4663008.4486372434</v>
      </c>
      <c r="AH489">
        <f t="shared" si="1267"/>
        <v>7451011.8022404239</v>
      </c>
      <c r="AI489">
        <f t="shared" si="1268"/>
        <v>5545877.9173717322</v>
      </c>
      <c r="AJ489">
        <f t="shared" si="1269"/>
        <v>7415278.8072652258</v>
      </c>
      <c r="AK489">
        <f t="shared" si="1270"/>
        <v>53825092.680650793</v>
      </c>
      <c r="AL489">
        <f t="shared" si="1271"/>
        <v>86552926.673757225</v>
      </c>
      <c r="AM489">
        <f t="shared" si="1272"/>
        <v>39461043.732004441</v>
      </c>
      <c r="AN489">
        <f t="shared" si="1273"/>
        <v>2431903.4482643115</v>
      </c>
      <c r="AO489">
        <f t="shared" si="1274"/>
        <v>623143.38186867279</v>
      </c>
      <c r="AP489">
        <f t="shared" si="1275"/>
        <v>51894231.236096419</v>
      </c>
      <c r="AQ489">
        <f t="shared" si="1276"/>
        <v>939504.32999645034</v>
      </c>
      <c r="AR489">
        <f t="shared" si="1277"/>
        <v>1012612.3885268965</v>
      </c>
      <c r="AS489">
        <f t="shared" si="1278"/>
        <v>131370830.5633578</v>
      </c>
      <c r="AT489">
        <f t="shared" si="1280"/>
        <v>70142742.326122329</v>
      </c>
      <c r="AU489">
        <f t="shared" si="1281"/>
        <v>239996846.13582316</v>
      </c>
    </row>
    <row r="490" spans="1:47">
      <c r="A490" s="3" t="s">
        <v>80</v>
      </c>
      <c r="B490" s="5">
        <v>959</v>
      </c>
      <c r="C490" s="6">
        <f>$B$490*C496</f>
        <v>104.54309852469574</v>
      </c>
      <c r="D490" s="6">
        <f t="shared" ref="D490:W490" si="1286">$B$490*D496</f>
        <v>64.20464197252376</v>
      </c>
      <c r="E490" s="6">
        <f t="shared" si="1286"/>
        <v>1.6031985706266135E-49</v>
      </c>
      <c r="F490" s="6">
        <f t="shared" si="1286"/>
        <v>4.2329717677437584</v>
      </c>
      <c r="G490" s="6">
        <f t="shared" si="1286"/>
        <v>8.5791123350326064</v>
      </c>
      <c r="H490" s="6">
        <f t="shared" si="1286"/>
        <v>62.938389739801011</v>
      </c>
      <c r="I490" s="6">
        <f t="shared" si="1286"/>
        <v>4.7371028625456741</v>
      </c>
      <c r="J490" s="6">
        <f t="shared" si="1286"/>
        <v>7.5694071168946682</v>
      </c>
      <c r="K490" s="6">
        <f t="shared" si="1286"/>
        <v>5.6340009774994613</v>
      </c>
      <c r="L490" s="6">
        <f t="shared" si="1286"/>
        <v>7.5331063306857544</v>
      </c>
      <c r="M490" s="6">
        <f t="shared" si="1286"/>
        <v>54.680364280449268</v>
      </c>
      <c r="N490" s="6">
        <f t="shared" si="1286"/>
        <v>87.928238008615665</v>
      </c>
      <c r="O490" s="6">
        <f t="shared" si="1286"/>
        <v>40.088073028593492</v>
      </c>
      <c r="P490" s="6">
        <f t="shared" si="1286"/>
        <v>2.4705459818702065</v>
      </c>
      <c r="Q490" s="6">
        <f t="shared" si="1286"/>
        <v>0.63304502458904366</v>
      </c>
      <c r="R490" s="6">
        <f t="shared" si="1286"/>
        <v>52.718821774805576</v>
      </c>
      <c r="S490" s="6">
        <f t="shared" si="1286"/>
        <v>0.95443289456207192</v>
      </c>
      <c r="T490" s="6">
        <f t="shared" si="1286"/>
        <v>1.0287026277513704</v>
      </c>
      <c r="U490" s="6">
        <f t="shared" si="1286"/>
        <v>133.45829079476707</v>
      </c>
      <c r="V490" s="6">
        <f t="shared" si="1286"/>
        <v>71.257298613084018</v>
      </c>
      <c r="W490" s="6">
        <f t="shared" si="1286"/>
        <v>243.81035534348982</v>
      </c>
      <c r="X490">
        <v>0.5</v>
      </c>
      <c r="Z490" t="s">
        <v>80</v>
      </c>
      <c r="AA490">
        <f t="shared" si="1284"/>
        <v>209086197.04939148</v>
      </c>
      <c r="AB490">
        <f t="shared" si="1261"/>
        <v>128409283.94504751</v>
      </c>
      <c r="AC490">
        <f t="shared" si="1262"/>
        <v>3.2063971412532269E-43</v>
      </c>
      <c r="AD490">
        <f t="shared" si="1263"/>
        <v>8465943.5354875159</v>
      </c>
      <c r="AE490">
        <f t="shared" si="1264"/>
        <v>17158224.670065213</v>
      </c>
      <c r="AF490">
        <f t="shared" si="1265"/>
        <v>125876779.47960202</v>
      </c>
      <c r="AG490">
        <f t="shared" si="1266"/>
        <v>9474205.7250913475</v>
      </c>
      <c r="AH490">
        <f t="shared" si="1267"/>
        <v>15138814.233789336</v>
      </c>
      <c r="AI490">
        <f t="shared" si="1268"/>
        <v>11268001.954998923</v>
      </c>
      <c r="AJ490">
        <f t="shared" si="1269"/>
        <v>15066212.661371509</v>
      </c>
      <c r="AK490">
        <f t="shared" si="1270"/>
        <v>109360728.56089854</v>
      </c>
      <c r="AL490">
        <f t="shared" si="1271"/>
        <v>175856476.01723132</v>
      </c>
      <c r="AM490">
        <f t="shared" si="1272"/>
        <v>80176146.057186976</v>
      </c>
      <c r="AN490">
        <f t="shared" si="1273"/>
        <v>4941091.9637404131</v>
      </c>
      <c r="AO490">
        <f t="shared" si="1274"/>
        <v>1266090.0491780874</v>
      </c>
      <c r="AP490">
        <f t="shared" si="1275"/>
        <v>105437643.54961115</v>
      </c>
      <c r="AQ490">
        <f t="shared" si="1276"/>
        <v>1908865.7891241438</v>
      </c>
      <c r="AR490">
        <f t="shared" si="1277"/>
        <v>2057405.2555027409</v>
      </c>
      <c r="AS490">
        <f t="shared" si="1278"/>
        <v>266916581.58953413</v>
      </c>
      <c r="AT490">
        <f t="shared" si="1280"/>
        <v>142514597.22616804</v>
      </c>
      <c r="AU490">
        <f t="shared" si="1281"/>
        <v>487620710.68697965</v>
      </c>
    </row>
    <row r="491" spans="1:47">
      <c r="A491" s="3" t="s">
        <v>81</v>
      </c>
      <c r="B491" s="5">
        <v>22</v>
      </c>
      <c r="C491" s="6">
        <f>$B$491*C496</f>
        <v>2.3982775469690365</v>
      </c>
      <c r="D491" s="6">
        <f t="shared" ref="D491:W491" si="1287">$B$491*D496</f>
        <v>1.4728906396199404</v>
      </c>
      <c r="E491" s="6">
        <f t="shared" si="1287"/>
        <v>3.6778277949724191E-51</v>
      </c>
      <c r="F491" s="6">
        <f t="shared" si="1287"/>
        <v>9.7106755881504372E-2</v>
      </c>
      <c r="G491" s="6">
        <f t="shared" si="1287"/>
        <v>0.19680966774840181</v>
      </c>
      <c r="H491" s="6">
        <f t="shared" si="1287"/>
        <v>1.4438421003916813</v>
      </c>
      <c r="I491" s="6">
        <f t="shared" si="1287"/>
        <v>0.10867180706569848</v>
      </c>
      <c r="J491" s="6">
        <f t="shared" si="1287"/>
        <v>0.17364646149289123</v>
      </c>
      <c r="K491" s="6">
        <f t="shared" si="1287"/>
        <v>0.12924715485400223</v>
      </c>
      <c r="L491" s="6">
        <f t="shared" si="1287"/>
        <v>0.17281370101677435</v>
      </c>
      <c r="M491" s="6">
        <f t="shared" si="1287"/>
        <v>1.254398346371099</v>
      </c>
      <c r="N491" s="6">
        <f t="shared" si="1287"/>
        <v>2.0171232911256984</v>
      </c>
      <c r="O491" s="6">
        <f t="shared" si="1287"/>
        <v>0.91964296833061199</v>
      </c>
      <c r="P491" s="6">
        <f t="shared" si="1287"/>
        <v>5.6675715955312345E-2</v>
      </c>
      <c r="Q491" s="6">
        <f t="shared" si="1287"/>
        <v>1.4522409323210595E-2</v>
      </c>
      <c r="R491" s="6">
        <f t="shared" si="1287"/>
        <v>1.2093994567734334</v>
      </c>
      <c r="S491" s="6">
        <f t="shared" si="1287"/>
        <v>2.189522802957829E-2</v>
      </c>
      <c r="T491" s="6">
        <f t="shared" si="1287"/>
        <v>2.3599017529228519E-2</v>
      </c>
      <c r="U491" s="6">
        <f t="shared" si="1287"/>
        <v>3.0616083394002875</v>
      </c>
      <c r="V491" s="6">
        <f t="shared" si="1287"/>
        <v>1.6346825542104781</v>
      </c>
      <c r="W491" s="6">
        <f t="shared" si="1287"/>
        <v>5.5931468379111324</v>
      </c>
      <c r="X491">
        <v>0.05</v>
      </c>
      <c r="Z491" t="s">
        <v>81</v>
      </c>
      <c r="AA491">
        <f t="shared" si="1284"/>
        <v>47965550.939380728</v>
      </c>
      <c r="AB491">
        <f t="shared" si="1261"/>
        <v>29457812.792398807</v>
      </c>
      <c r="AC491">
        <f t="shared" si="1262"/>
        <v>7.3556555899448369E-44</v>
      </c>
      <c r="AD491">
        <f t="shared" si="1263"/>
        <v>1942135.1176300873</v>
      </c>
      <c r="AE491">
        <f t="shared" si="1264"/>
        <v>3936193.3549680361</v>
      </c>
      <c r="AF491">
        <f t="shared" si="1265"/>
        <v>28876842.007833622</v>
      </c>
      <c r="AG491">
        <f t="shared" si="1266"/>
        <v>2173436.1413139696</v>
      </c>
      <c r="AH491">
        <f t="shared" si="1267"/>
        <v>3472929.2298578243</v>
      </c>
      <c r="AI491">
        <f t="shared" si="1268"/>
        <v>2584943.0970800444</v>
      </c>
      <c r="AJ491">
        <f t="shared" si="1269"/>
        <v>3456274.0203354866</v>
      </c>
      <c r="AK491">
        <f t="shared" si="1270"/>
        <v>25087966.92742198</v>
      </c>
      <c r="AL491">
        <f t="shared" si="1271"/>
        <v>40342465.822513968</v>
      </c>
      <c r="AM491">
        <f t="shared" si="1272"/>
        <v>18392859.366612241</v>
      </c>
      <c r="AN491">
        <f t="shared" si="1273"/>
        <v>1133514.3191062468</v>
      </c>
      <c r="AO491">
        <f t="shared" si="1274"/>
        <v>290448.1864642119</v>
      </c>
      <c r="AP491">
        <f t="shared" si="1275"/>
        <v>24187989.135468666</v>
      </c>
      <c r="AQ491">
        <f t="shared" si="1276"/>
        <v>437904.56059156579</v>
      </c>
      <c r="AR491">
        <f t="shared" si="1277"/>
        <v>471980.35058457032</v>
      </c>
      <c r="AS491">
        <f t="shared" si="1278"/>
        <v>61232166.788005747</v>
      </c>
      <c r="AT491">
        <f t="shared" si="1280"/>
        <v>32693651.084209561</v>
      </c>
      <c r="AU491">
        <f t="shared" si="1281"/>
        <v>111862936.75822264</v>
      </c>
    </row>
    <row r="492" spans="1:47">
      <c r="A492" s="3" t="s">
        <v>82</v>
      </c>
      <c r="B492" s="5">
        <v>20</v>
      </c>
      <c r="C492" s="6">
        <f>$B$492*C496</f>
        <v>2.1802523154263969</v>
      </c>
      <c r="D492" s="6">
        <f t="shared" ref="D492:W492" si="1288">$B$492*D496</f>
        <v>1.3389914905635822</v>
      </c>
      <c r="E492" s="6">
        <f t="shared" si="1288"/>
        <v>3.3434798136112898E-51</v>
      </c>
      <c r="F492" s="6">
        <f t="shared" si="1288"/>
        <v>8.8278868983185793E-2</v>
      </c>
      <c r="G492" s="6">
        <f t="shared" si="1288"/>
        <v>0.17891787977127438</v>
      </c>
      <c r="H492" s="6">
        <f t="shared" si="1288"/>
        <v>1.312583727628801</v>
      </c>
      <c r="I492" s="6">
        <f t="shared" si="1288"/>
        <v>9.8792551877907711E-2</v>
      </c>
      <c r="J492" s="6">
        <f t="shared" si="1288"/>
        <v>0.15786041953899205</v>
      </c>
      <c r="K492" s="6">
        <f t="shared" si="1288"/>
        <v>0.1174974135036384</v>
      </c>
      <c r="L492" s="6">
        <f t="shared" si="1288"/>
        <v>0.15710336456070395</v>
      </c>
      <c r="M492" s="6">
        <f t="shared" si="1288"/>
        <v>1.1403621330646354</v>
      </c>
      <c r="N492" s="6">
        <f t="shared" si="1288"/>
        <v>1.8337484464779075</v>
      </c>
      <c r="O492" s="6">
        <f t="shared" si="1288"/>
        <v>0.83603906211873813</v>
      </c>
      <c r="P492" s="6">
        <f t="shared" si="1288"/>
        <v>5.1523378141193038E-2</v>
      </c>
      <c r="Q492" s="6">
        <f t="shared" si="1288"/>
        <v>1.3202190293827815E-2</v>
      </c>
      <c r="R492" s="6">
        <f t="shared" si="1288"/>
        <v>1.0994540516122122</v>
      </c>
      <c r="S492" s="6">
        <f t="shared" si="1288"/>
        <v>1.9904752754162085E-2</v>
      </c>
      <c r="T492" s="6">
        <f t="shared" si="1288"/>
        <v>2.1453652299298652E-2</v>
      </c>
      <c r="U492" s="6">
        <f t="shared" si="1288"/>
        <v>2.7832803085457156</v>
      </c>
      <c r="V492" s="6">
        <f t="shared" si="1288"/>
        <v>1.4860750492822528</v>
      </c>
      <c r="W492" s="6">
        <f t="shared" si="1288"/>
        <v>5.0846789435555753</v>
      </c>
      <c r="X492">
        <v>0.1</v>
      </c>
      <c r="Z492" t="s">
        <v>82</v>
      </c>
      <c r="AA492">
        <f t="shared" si="1284"/>
        <v>21802523.154263966</v>
      </c>
      <c r="AB492">
        <f t="shared" si="1261"/>
        <v>13389914.905635821</v>
      </c>
      <c r="AC492">
        <f t="shared" si="1262"/>
        <v>3.3434798136112897E-44</v>
      </c>
      <c r="AD492">
        <f t="shared" si="1263"/>
        <v>882788.68983185792</v>
      </c>
      <c r="AE492">
        <f t="shared" si="1264"/>
        <v>1789178.7977127437</v>
      </c>
      <c r="AF492">
        <f t="shared" si="1265"/>
        <v>13125837.27628801</v>
      </c>
      <c r="AG492">
        <f t="shared" si="1266"/>
        <v>987925.5187790771</v>
      </c>
      <c r="AH492">
        <f t="shared" si="1267"/>
        <v>1578604.1953899204</v>
      </c>
      <c r="AI492">
        <f t="shared" si="1268"/>
        <v>1174974.135036384</v>
      </c>
      <c r="AJ492">
        <f t="shared" si="1269"/>
        <v>1571033.6456070396</v>
      </c>
      <c r="AK492">
        <f t="shared" si="1270"/>
        <v>11403621.330646355</v>
      </c>
      <c r="AL492">
        <f t="shared" si="1271"/>
        <v>18337484.464779075</v>
      </c>
      <c r="AM492">
        <f t="shared" si="1272"/>
        <v>8360390.6211873814</v>
      </c>
      <c r="AN492">
        <f t="shared" si="1273"/>
        <v>515233.78141193034</v>
      </c>
      <c r="AO492">
        <f t="shared" si="1274"/>
        <v>132021.90293827816</v>
      </c>
      <c r="AP492">
        <f t="shared" si="1275"/>
        <v>10994540.516122121</v>
      </c>
      <c r="AQ492">
        <f t="shared" si="1276"/>
        <v>199047.52754162083</v>
      </c>
      <c r="AR492">
        <f t="shared" si="1277"/>
        <v>214536.52299298652</v>
      </c>
      <c r="AS492">
        <f t="shared" si="1278"/>
        <v>27832803.085457154</v>
      </c>
      <c r="AT492">
        <f t="shared" si="1280"/>
        <v>14860750.492822528</v>
      </c>
      <c r="AU492">
        <f t="shared" si="1281"/>
        <v>50846789.435555749</v>
      </c>
    </row>
    <row r="493" spans="1:47">
      <c r="A493" s="3" t="s">
        <v>83</v>
      </c>
      <c r="B493" s="5">
        <v>335</v>
      </c>
      <c r="C493" s="6">
        <f>$B$493*C496</f>
        <v>36.51922628339215</v>
      </c>
      <c r="D493" s="6">
        <f t="shared" ref="D493:W493" si="1289">$B$493*D496</f>
        <v>22.428107466940002</v>
      </c>
      <c r="E493" s="6">
        <f t="shared" si="1289"/>
        <v>5.6003286877989105E-50</v>
      </c>
      <c r="F493" s="6">
        <f t="shared" si="1289"/>
        <v>1.478671055468362</v>
      </c>
      <c r="G493" s="6">
        <f t="shared" si="1289"/>
        <v>2.9968744861688457</v>
      </c>
      <c r="H493" s="6">
        <f t="shared" si="1289"/>
        <v>21.985777437782417</v>
      </c>
      <c r="I493" s="6">
        <f t="shared" si="1289"/>
        <v>1.6547752439549541</v>
      </c>
      <c r="J493" s="6">
        <f t="shared" si="1289"/>
        <v>2.6441620272781168</v>
      </c>
      <c r="K493" s="6">
        <f t="shared" si="1289"/>
        <v>1.9680816761859432</v>
      </c>
      <c r="L493" s="6">
        <f t="shared" si="1289"/>
        <v>2.6314813563917911</v>
      </c>
      <c r="M493" s="6">
        <f t="shared" si="1289"/>
        <v>19.101065728832644</v>
      </c>
      <c r="N493" s="6">
        <f t="shared" si="1289"/>
        <v>30.71528647850495</v>
      </c>
      <c r="O493" s="6">
        <f t="shared" si="1289"/>
        <v>14.003654290488864</v>
      </c>
      <c r="P493" s="6">
        <f t="shared" si="1289"/>
        <v>0.86301658386498337</v>
      </c>
      <c r="Q493" s="6">
        <f t="shared" si="1289"/>
        <v>0.22113668742161588</v>
      </c>
      <c r="R493" s="6">
        <f t="shared" si="1289"/>
        <v>18.415855364504555</v>
      </c>
      <c r="S493" s="6">
        <f t="shared" si="1289"/>
        <v>0.33340460863221488</v>
      </c>
      <c r="T493" s="6">
        <f t="shared" si="1289"/>
        <v>0.35934867601325243</v>
      </c>
      <c r="U493" s="6">
        <f t="shared" si="1289"/>
        <v>46.619945168140738</v>
      </c>
      <c r="V493" s="6">
        <f t="shared" si="1289"/>
        <v>24.891757075477734</v>
      </c>
      <c r="W493" s="6">
        <f t="shared" si="1289"/>
        <v>85.168372304555888</v>
      </c>
      <c r="X493">
        <v>1.5</v>
      </c>
      <c r="Z493" t="s">
        <v>83</v>
      </c>
      <c r="AA493">
        <f t="shared" si="1284"/>
        <v>24346150.855594769</v>
      </c>
      <c r="AB493">
        <f t="shared" si="1261"/>
        <v>14952071.644626668</v>
      </c>
      <c r="AC493">
        <f t="shared" si="1262"/>
        <v>3.7335524585326068E-44</v>
      </c>
      <c r="AD493">
        <f t="shared" si="1263"/>
        <v>985780.70364557463</v>
      </c>
      <c r="AE493">
        <f t="shared" si="1264"/>
        <v>1997916.3241125636</v>
      </c>
      <c r="AF493">
        <f t="shared" si="1265"/>
        <v>14657184.958521612</v>
      </c>
      <c r="AG493">
        <f t="shared" si="1266"/>
        <v>1103183.4959699693</v>
      </c>
      <c r="AH493">
        <f t="shared" si="1267"/>
        <v>1762774.6848520779</v>
      </c>
      <c r="AI493">
        <f t="shared" si="1268"/>
        <v>1312054.4507906288</v>
      </c>
      <c r="AJ493">
        <f t="shared" si="1269"/>
        <v>1754320.9042611939</v>
      </c>
      <c r="AK493">
        <f t="shared" si="1270"/>
        <v>12734043.819221763</v>
      </c>
      <c r="AL493">
        <f t="shared" si="1271"/>
        <v>20476857.652336635</v>
      </c>
      <c r="AM493">
        <f t="shared" si="1272"/>
        <v>9335769.5269925762</v>
      </c>
      <c r="AN493">
        <f t="shared" si="1273"/>
        <v>575344.38924332219</v>
      </c>
      <c r="AO493">
        <f t="shared" si="1274"/>
        <v>147424.45828107724</v>
      </c>
      <c r="AP493">
        <f t="shared" si="1275"/>
        <v>12277236.909669703</v>
      </c>
      <c r="AQ493">
        <f t="shared" si="1276"/>
        <v>222269.73908814325</v>
      </c>
      <c r="AR493">
        <f t="shared" si="1277"/>
        <v>239565.78400883498</v>
      </c>
      <c r="AS493">
        <f t="shared" si="1278"/>
        <v>31079963.445427157</v>
      </c>
      <c r="AT493">
        <f t="shared" si="1280"/>
        <v>16594504.716985157</v>
      </c>
      <c r="AU493">
        <f t="shared" si="1281"/>
        <v>56778914.869703926</v>
      </c>
    </row>
    <row r="494" spans="1:47">
      <c r="A494" s="3" t="s">
        <v>84</v>
      </c>
      <c r="B494" s="5">
        <v>73</v>
      </c>
      <c r="C494" s="6">
        <f>$B$494*C496</f>
        <v>7.9579209513063489</v>
      </c>
      <c r="D494" s="6">
        <f t="shared" ref="D494:W494" si="1290">$B$494*D496</f>
        <v>4.8873189405570754</v>
      </c>
      <c r="E494" s="6">
        <f t="shared" si="1290"/>
        <v>1.2203701319681209E-50</v>
      </c>
      <c r="F494" s="6">
        <f t="shared" si="1290"/>
        <v>0.32221787178862815</v>
      </c>
      <c r="G494" s="6">
        <f t="shared" si="1290"/>
        <v>0.65305026116515141</v>
      </c>
      <c r="H494" s="6">
        <f t="shared" si="1290"/>
        <v>4.7909306058451238</v>
      </c>
      <c r="I494" s="6">
        <f t="shared" si="1290"/>
        <v>0.36059281435436313</v>
      </c>
      <c r="J494" s="6">
        <f t="shared" si="1290"/>
        <v>0.5761905313173209</v>
      </c>
      <c r="K494" s="6">
        <f t="shared" si="1290"/>
        <v>0.42886555928828013</v>
      </c>
      <c r="L494" s="6">
        <f t="shared" si="1290"/>
        <v>0.57342728064656945</v>
      </c>
      <c r="M494" s="6">
        <f t="shared" si="1290"/>
        <v>4.1623217856859194</v>
      </c>
      <c r="N494" s="6">
        <f t="shared" si="1290"/>
        <v>6.6931818296443621</v>
      </c>
      <c r="O494" s="6">
        <f t="shared" si="1290"/>
        <v>3.0515425767333944</v>
      </c>
      <c r="P494" s="6">
        <f t="shared" si="1290"/>
        <v>0.18806033021535459</v>
      </c>
      <c r="Q494" s="6">
        <f t="shared" si="1290"/>
        <v>4.8187994572471519E-2</v>
      </c>
      <c r="R494" s="6">
        <f t="shared" si="1290"/>
        <v>4.0130072883845749</v>
      </c>
      <c r="S494" s="6">
        <f t="shared" si="1290"/>
        <v>7.2652347552691607E-2</v>
      </c>
      <c r="T494" s="6">
        <f t="shared" si="1290"/>
        <v>7.8305830892440087E-2</v>
      </c>
      <c r="U494" s="6">
        <f t="shared" si="1290"/>
        <v>10.158973126191864</v>
      </c>
      <c r="V494" s="6">
        <f t="shared" si="1290"/>
        <v>5.4241739298802223</v>
      </c>
      <c r="W494" s="6">
        <f t="shared" si="1290"/>
        <v>18.55907814397785</v>
      </c>
      <c r="X494">
        <v>1</v>
      </c>
      <c r="Z494" t="s">
        <v>84</v>
      </c>
      <c r="AA494">
        <f t="shared" si="1284"/>
        <v>7957920.9513063487</v>
      </c>
      <c r="AB494">
        <f t="shared" si="1261"/>
        <v>4887318.9405570757</v>
      </c>
      <c r="AC494">
        <f t="shared" si="1262"/>
        <v>1.2203701319681209E-44</v>
      </c>
      <c r="AD494">
        <f t="shared" si="1263"/>
        <v>322217.87178862817</v>
      </c>
      <c r="AE494">
        <f t="shared" si="1264"/>
        <v>653050.26116515137</v>
      </c>
      <c r="AF494">
        <f t="shared" si="1265"/>
        <v>4790930.6058451235</v>
      </c>
      <c r="AG494">
        <f t="shared" si="1266"/>
        <v>360592.81435436313</v>
      </c>
      <c r="AH494">
        <f t="shared" si="1267"/>
        <v>576190.53131732089</v>
      </c>
      <c r="AI494">
        <f t="shared" si="1268"/>
        <v>428865.55928828014</v>
      </c>
      <c r="AJ494">
        <f t="shared" si="1269"/>
        <v>573427.28064656944</v>
      </c>
      <c r="AK494">
        <f t="shared" si="1270"/>
        <v>4162321.7856859192</v>
      </c>
      <c r="AL494">
        <f t="shared" si="1271"/>
        <v>6693181.8296443624</v>
      </c>
      <c r="AM494">
        <f t="shared" si="1272"/>
        <v>3051542.5767333945</v>
      </c>
      <c r="AN494">
        <f t="shared" si="1273"/>
        <v>188060.3302153546</v>
      </c>
      <c r="AO494">
        <f t="shared" si="1274"/>
        <v>48187.994572471522</v>
      </c>
      <c r="AP494">
        <f t="shared" si="1275"/>
        <v>4013007.2883845749</v>
      </c>
      <c r="AQ494">
        <f t="shared" si="1276"/>
        <v>72652.347552691601</v>
      </c>
      <c r="AR494">
        <f t="shared" si="1277"/>
        <v>78305.830892440092</v>
      </c>
      <c r="AS494">
        <f t="shared" si="1278"/>
        <v>10158973.126191864</v>
      </c>
      <c r="AT494">
        <f t="shared" si="1280"/>
        <v>5424173.9298802223</v>
      </c>
      <c r="AU494">
        <f t="shared" si="1281"/>
        <v>18559078.143977851</v>
      </c>
    </row>
    <row r="495" spans="1:47">
      <c r="A495" s="3" t="s">
        <v>85</v>
      </c>
      <c r="B495" s="5">
        <v>110</v>
      </c>
      <c r="C495">
        <f>$B$495*C496</f>
        <v>11.991387734845183</v>
      </c>
      <c r="D495">
        <f t="shared" ref="D495:W495" si="1291">$B$495*D496</f>
        <v>7.3644531980997021</v>
      </c>
      <c r="E495">
        <f t="shared" si="1291"/>
        <v>1.8389138974862096E-50</v>
      </c>
      <c r="F495">
        <f t="shared" si="1291"/>
        <v>0.48553377940752185</v>
      </c>
      <c r="G495">
        <f t="shared" si="1291"/>
        <v>0.98404833874200903</v>
      </c>
      <c r="H495">
        <f t="shared" si="1291"/>
        <v>7.2192105019584059</v>
      </c>
      <c r="I495">
        <f t="shared" si="1291"/>
        <v>0.54335903532849239</v>
      </c>
      <c r="J495">
        <f t="shared" si="1291"/>
        <v>0.86823230746445623</v>
      </c>
      <c r="K495">
        <f t="shared" si="1291"/>
        <v>0.64623577427001122</v>
      </c>
      <c r="L495">
        <f t="shared" si="1291"/>
        <v>0.86406850508387167</v>
      </c>
      <c r="M495">
        <f t="shared" si="1291"/>
        <v>6.2719917318554952</v>
      </c>
      <c r="N495">
        <f t="shared" si="1291"/>
        <v>10.085616455628491</v>
      </c>
      <c r="O495">
        <f t="shared" si="1291"/>
        <v>4.5982148416530597</v>
      </c>
      <c r="P495">
        <f t="shared" si="1291"/>
        <v>0.28337857977656172</v>
      </c>
      <c r="Q495">
        <f t="shared" si="1291"/>
        <v>7.2612046616052986E-2</v>
      </c>
      <c r="R495">
        <f t="shared" si="1291"/>
        <v>6.0469972838671673</v>
      </c>
      <c r="S495">
        <f t="shared" si="1291"/>
        <v>0.10947614014789146</v>
      </c>
      <c r="T495">
        <f t="shared" si="1291"/>
        <v>0.1179950876461426</v>
      </c>
      <c r="U495">
        <f t="shared" si="1291"/>
        <v>15.308041697001437</v>
      </c>
      <c r="V495">
        <f t="shared" si="1291"/>
        <v>8.1734127710523907</v>
      </c>
      <c r="W495">
        <f t="shared" si="1291"/>
        <v>27.965734189555661</v>
      </c>
      <c r="X495">
        <v>0.5</v>
      </c>
      <c r="Z495" t="s">
        <v>167</v>
      </c>
      <c r="AA495">
        <f t="shared" si="1284"/>
        <v>23982775.469690368</v>
      </c>
      <c r="AB495">
        <f t="shared" si="1261"/>
        <v>14728906.396199403</v>
      </c>
      <c r="AC495">
        <f t="shared" si="1262"/>
        <v>3.677827794972419E-44</v>
      </c>
      <c r="AD495">
        <f t="shared" si="1263"/>
        <v>971067.55881504365</v>
      </c>
      <c r="AE495">
        <f t="shared" si="1264"/>
        <v>1968096.677484018</v>
      </c>
      <c r="AF495">
        <f t="shared" si="1265"/>
        <v>14438421.003916811</v>
      </c>
      <c r="AG495">
        <f t="shared" si="1266"/>
        <v>1086718.0706569848</v>
      </c>
      <c r="AH495">
        <f t="shared" si="1267"/>
        <v>1736464.6149289124</v>
      </c>
      <c r="AI495">
        <f t="shared" si="1268"/>
        <v>1292471.5485400225</v>
      </c>
      <c r="AJ495">
        <f t="shared" si="1269"/>
        <v>1728137.0101677433</v>
      </c>
      <c r="AK495">
        <f t="shared" si="1270"/>
        <v>12543983.46371099</v>
      </c>
      <c r="AL495">
        <f t="shared" si="1271"/>
        <v>20171232.911256984</v>
      </c>
      <c r="AM495">
        <f t="shared" si="1272"/>
        <v>9196429.6833061203</v>
      </c>
      <c r="AN495">
        <f t="shared" si="1273"/>
        <v>566757.15955312341</v>
      </c>
      <c r="AO495">
        <f t="shared" si="1274"/>
        <v>145224.09323210598</v>
      </c>
      <c r="AP495">
        <f t="shared" si="1275"/>
        <v>12093994.567734335</v>
      </c>
      <c r="AQ495">
        <f t="shared" si="1276"/>
        <v>218952.28029578293</v>
      </c>
      <c r="AR495">
        <f t="shared" si="1277"/>
        <v>235990.17529228519</v>
      </c>
      <c r="AS495">
        <f t="shared" si="1278"/>
        <v>30616083.394002873</v>
      </c>
      <c r="AT495">
        <f t="shared" si="1280"/>
        <v>16346825.542104781</v>
      </c>
      <c r="AU495">
        <f t="shared" si="1281"/>
        <v>55931468.37911132</v>
      </c>
    </row>
    <row r="496" spans="1:47">
      <c r="A496" s="3" t="s">
        <v>161</v>
      </c>
      <c r="B496" s="5"/>
      <c r="C496">
        <v>0.10901261577131985</v>
      </c>
      <c r="D496">
        <v>6.6949574528179109E-2</v>
      </c>
      <c r="E496">
        <v>1.671739906805645E-52</v>
      </c>
      <c r="F496">
        <v>4.4139434491592897E-3</v>
      </c>
      <c r="G496">
        <v>8.9458939885637186E-3</v>
      </c>
      <c r="H496">
        <v>6.5629186381440052E-2</v>
      </c>
      <c r="I496">
        <v>4.9396275938953854E-3</v>
      </c>
      <c r="J496">
        <v>7.8930209769496017E-3</v>
      </c>
      <c r="K496">
        <v>5.8748706751819198E-3</v>
      </c>
      <c r="L496">
        <v>7.8551682280351975E-3</v>
      </c>
      <c r="M496">
        <v>5.7018106653231773E-2</v>
      </c>
      <c r="N496">
        <v>9.1687422323895373E-2</v>
      </c>
      <c r="O496">
        <v>4.1801953105936908E-2</v>
      </c>
      <c r="P496">
        <v>2.576168907059652E-3</v>
      </c>
      <c r="Q496">
        <v>6.6010951469139072E-4</v>
      </c>
      <c r="R496">
        <v>5.4972702580610613E-2</v>
      </c>
      <c r="S496">
        <v>9.9523763770810415E-4</v>
      </c>
      <c r="T496">
        <v>1.0726826149649326E-3</v>
      </c>
      <c r="U496">
        <v>0.13916401542728579</v>
      </c>
      <c r="V496">
        <v>7.4303752464112638E-2</v>
      </c>
      <c r="W496">
        <v>0.25423394717777875</v>
      </c>
      <c r="Z496" t="s">
        <v>90</v>
      </c>
      <c r="AA496">
        <f>MAX(AA485:AA495)</f>
        <v>5198811646.134243</v>
      </c>
      <c r="AB496">
        <f t="shared" ref="AB496:AS496" si="1292">MAX(AB485:AB495)</f>
        <v>3192825209.2488613</v>
      </c>
      <c r="AC496">
        <f t="shared" si="1292"/>
        <v>7.9725276155561205E-42</v>
      </c>
      <c r="AD496">
        <f t="shared" si="1292"/>
        <v>210500963.09040648</v>
      </c>
      <c r="AE496">
        <f t="shared" si="1292"/>
        <v>426629684.31460369</v>
      </c>
      <c r="AF496">
        <f t="shared" si="1292"/>
        <v>3129855898.5308762</v>
      </c>
      <c r="AG496">
        <f t="shared" si="1292"/>
        <v>235570839.95287094</v>
      </c>
      <c r="AH496">
        <f t="shared" si="1292"/>
        <v>376418170.39072645</v>
      </c>
      <c r="AI496">
        <f t="shared" si="1292"/>
        <v>280172582.49942577</v>
      </c>
      <c r="AJ496">
        <f t="shared" si="1292"/>
        <v>374612972.79499859</v>
      </c>
      <c r="AK496">
        <f t="shared" si="1292"/>
        <v>2719193506.292623</v>
      </c>
      <c r="AL496">
        <f t="shared" si="1292"/>
        <v>4372573170.6265697</v>
      </c>
      <c r="AM496">
        <f t="shared" si="1292"/>
        <v>1993535143.6221311</v>
      </c>
      <c r="AN496">
        <f t="shared" si="1292"/>
        <v>122857495.17767479</v>
      </c>
      <c r="AO496">
        <f t="shared" si="1292"/>
        <v>31480622.755632419</v>
      </c>
      <c r="AP496">
        <f t="shared" si="1292"/>
        <v>2621648186.0693197</v>
      </c>
      <c r="AQ496">
        <f t="shared" si="1292"/>
        <v>47462882.942299485</v>
      </c>
      <c r="AR496">
        <f t="shared" si="1292"/>
        <v>51156233.907677636</v>
      </c>
      <c r="AS496">
        <f t="shared" si="1292"/>
        <v>6636731895.7272587</v>
      </c>
      <c r="AT496">
        <f>MAX(AT485:AT495)</f>
        <v>3543545955.0135317</v>
      </c>
      <c r="AU496">
        <f>MAX(AU485:AU495)</f>
        <v>12124416940.908268</v>
      </c>
    </row>
    <row r="497" spans="1:47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9" spans="1:47">
      <c r="A499" s="9" t="s">
        <v>187</v>
      </c>
      <c r="C499">
        <v>1</v>
      </c>
      <c r="D499">
        <v>2</v>
      </c>
      <c r="E499">
        <v>3</v>
      </c>
      <c r="F499">
        <v>4</v>
      </c>
      <c r="G499">
        <v>5</v>
      </c>
      <c r="H499">
        <v>6</v>
      </c>
      <c r="I499">
        <v>7</v>
      </c>
      <c r="J499">
        <v>8</v>
      </c>
      <c r="K499">
        <v>9</v>
      </c>
      <c r="L499">
        <v>10</v>
      </c>
      <c r="M499">
        <v>11</v>
      </c>
      <c r="N499">
        <v>12</v>
      </c>
      <c r="O499">
        <v>13</v>
      </c>
      <c r="P499">
        <v>14</v>
      </c>
      <c r="Q499">
        <v>15</v>
      </c>
      <c r="R499">
        <v>16</v>
      </c>
      <c r="S499">
        <v>17</v>
      </c>
      <c r="T499">
        <v>18</v>
      </c>
      <c r="U499">
        <v>19</v>
      </c>
      <c r="V499">
        <v>20</v>
      </c>
      <c r="W499">
        <v>21</v>
      </c>
    </row>
    <row r="500" spans="1:47">
      <c r="A500" t="s">
        <v>91</v>
      </c>
      <c r="C500" t="s">
        <v>0</v>
      </c>
      <c r="D500" t="s">
        <v>1</v>
      </c>
      <c r="E500" t="s">
        <v>2</v>
      </c>
      <c r="F500" t="s">
        <v>3</v>
      </c>
      <c r="G500" t="s">
        <v>4</v>
      </c>
      <c r="H500" t="s">
        <v>5</v>
      </c>
      <c r="I500" t="s">
        <v>54</v>
      </c>
      <c r="J500" t="s">
        <v>7</v>
      </c>
      <c r="K500" t="s">
        <v>8</v>
      </c>
      <c r="L500" t="s">
        <v>10</v>
      </c>
      <c r="M500" t="s">
        <v>11</v>
      </c>
      <c r="N500" t="s">
        <v>12</v>
      </c>
      <c r="O500" t="s">
        <v>13</v>
      </c>
      <c r="P500" t="s">
        <v>14</v>
      </c>
      <c r="Q500" t="s">
        <v>15</v>
      </c>
      <c r="R500" t="s">
        <v>16</v>
      </c>
      <c r="S500" t="s">
        <v>17</v>
      </c>
      <c r="T500" t="s">
        <v>18</v>
      </c>
      <c r="U500" t="s">
        <v>19</v>
      </c>
      <c r="X500" t="s">
        <v>87</v>
      </c>
    </row>
    <row r="501" spans="1:47">
      <c r="C501" t="s">
        <v>55</v>
      </c>
      <c r="D501" t="s">
        <v>56</v>
      </c>
      <c r="E501" t="s">
        <v>57</v>
      </c>
      <c r="F501" t="s">
        <v>58</v>
      </c>
      <c r="G501" t="s">
        <v>59</v>
      </c>
      <c r="H501" t="s">
        <v>60</v>
      </c>
      <c r="I501" t="s">
        <v>61</v>
      </c>
      <c r="J501" t="s">
        <v>62</v>
      </c>
      <c r="K501" t="s">
        <v>63</v>
      </c>
      <c r="L501" t="s">
        <v>65</v>
      </c>
      <c r="M501" t="s">
        <v>66</v>
      </c>
      <c r="N501" t="s">
        <v>67</v>
      </c>
      <c r="O501" t="s">
        <v>68</v>
      </c>
      <c r="P501" t="s">
        <v>69</v>
      </c>
      <c r="Q501" t="s">
        <v>70</v>
      </c>
      <c r="R501" t="s">
        <v>69</v>
      </c>
      <c r="S501" t="s">
        <v>71</v>
      </c>
      <c r="T501" t="s">
        <v>72</v>
      </c>
      <c r="U501" t="s">
        <v>72</v>
      </c>
      <c r="X501" t="s">
        <v>88</v>
      </c>
      <c r="AA501" t="s">
        <v>0</v>
      </c>
      <c r="AB501" t="s">
        <v>1</v>
      </c>
      <c r="AC501" t="s">
        <v>2</v>
      </c>
      <c r="AD501" t="s">
        <v>3</v>
      </c>
      <c r="AE501" t="s">
        <v>4</v>
      </c>
      <c r="AF501" t="s">
        <v>5</v>
      </c>
      <c r="AG501" t="s">
        <v>6</v>
      </c>
      <c r="AH501" t="s">
        <v>7</v>
      </c>
      <c r="AI501" t="s">
        <v>8</v>
      </c>
      <c r="AJ501" t="s">
        <v>10</v>
      </c>
      <c r="AK501" t="s">
        <v>11</v>
      </c>
      <c r="AL501" t="s">
        <v>12</v>
      </c>
      <c r="AM501" t="s">
        <v>13</v>
      </c>
      <c r="AN501" t="s">
        <v>14</v>
      </c>
      <c r="AO501" t="s">
        <v>15</v>
      </c>
      <c r="AP501" t="s">
        <v>16</v>
      </c>
      <c r="AQ501" t="s">
        <v>17</v>
      </c>
      <c r="AR501" t="s">
        <v>18</v>
      </c>
      <c r="AS501" t="s">
        <v>19</v>
      </c>
    </row>
    <row r="502" spans="1:47">
      <c r="A502" t="s">
        <v>73</v>
      </c>
      <c r="C502">
        <f t="shared" ref="C502:K502" si="1293">C484</f>
        <v>103284.33300156381</v>
      </c>
      <c r="D502">
        <f t="shared" si="1293"/>
        <v>13929.991831360754</v>
      </c>
      <c r="E502">
        <f t="shared" si="1293"/>
        <v>9171.4249161916778</v>
      </c>
      <c r="F502">
        <f t="shared" si="1293"/>
        <v>11873.537663663981</v>
      </c>
      <c r="G502">
        <f t="shared" si="1293"/>
        <v>10396.551137721081</v>
      </c>
      <c r="H502">
        <f t="shared" si="1293"/>
        <v>105489.56053409103</v>
      </c>
      <c r="I502">
        <f t="shared" si="1293"/>
        <v>24106.64463129728</v>
      </c>
      <c r="J502">
        <f t="shared" si="1293"/>
        <v>14621.995485720163</v>
      </c>
      <c r="K502">
        <f t="shared" si="1293"/>
        <v>14804.390384966071</v>
      </c>
      <c r="L502">
        <f>M484</f>
        <v>123828.45633978315</v>
      </c>
      <c r="M502">
        <f>L484+N484</f>
        <v>252736.40681332781</v>
      </c>
      <c r="N502">
        <f>O484</f>
        <v>3010.8143836933887</v>
      </c>
      <c r="O502">
        <f t="shared" ref="O502" si="1294">P484</f>
        <v>2946.950084933354</v>
      </c>
      <c r="P502">
        <f t="shared" ref="P502" si="1295">Q484</f>
        <v>35507.730205005966</v>
      </c>
      <c r="Q502">
        <f t="shared" ref="Q502" si="1296">R484</f>
        <v>8996.0684685505003</v>
      </c>
      <c r="R502">
        <f t="shared" ref="R502" si="1297">S484</f>
        <v>2158.1715096877324</v>
      </c>
      <c r="S502">
        <f t="shared" ref="S502" si="1298">T484</f>
        <v>144563.48391677919</v>
      </c>
      <c r="T502">
        <f t="shared" ref="T502" si="1299">U484</f>
        <v>18930.920755849223</v>
      </c>
      <c r="U502">
        <f t="shared" ref="U502" si="1300">V484</f>
        <v>0</v>
      </c>
      <c r="AA502">
        <v>1</v>
      </c>
      <c r="AB502" t="s">
        <v>20</v>
      </c>
      <c r="AC502">
        <v>6</v>
      </c>
      <c r="AD502" t="s">
        <v>21</v>
      </c>
      <c r="AE502" t="s">
        <v>22</v>
      </c>
      <c r="AF502">
        <v>12</v>
      </c>
      <c r="AG502" t="s">
        <v>23</v>
      </c>
      <c r="AH502" t="s">
        <v>24</v>
      </c>
      <c r="AI502">
        <v>27</v>
      </c>
      <c r="AJ502">
        <v>37</v>
      </c>
      <c r="AK502" t="s">
        <v>25</v>
      </c>
      <c r="AL502">
        <v>2</v>
      </c>
      <c r="AM502">
        <v>11</v>
      </c>
      <c r="AN502">
        <v>0</v>
      </c>
      <c r="AO502">
        <v>0</v>
      </c>
      <c r="AP502">
        <v>3</v>
      </c>
      <c r="AQ502">
        <v>26</v>
      </c>
      <c r="AR502">
        <v>0</v>
      </c>
      <c r="AS502">
        <v>25</v>
      </c>
    </row>
    <row r="503" spans="1:47">
      <c r="C503">
        <f>C504-C502</f>
        <v>-68583.110111389949</v>
      </c>
      <c r="D503">
        <f t="shared" ref="D503:U503" si="1301">D504-D502</f>
        <v>7381.597581172804</v>
      </c>
      <c r="E503">
        <f t="shared" si="1301"/>
        <v>-9171.4249161916778</v>
      </c>
      <c r="F503">
        <f t="shared" si="1301"/>
        <v>-10468.477943097248</v>
      </c>
      <c r="G503">
        <f t="shared" si="1301"/>
        <v>-7548.8673255995118</v>
      </c>
      <c r="H503">
        <f t="shared" si="1301"/>
        <v>-84598.281037591893</v>
      </c>
      <c r="I503">
        <f t="shared" si="1301"/>
        <v>-22534.247556725721</v>
      </c>
      <c r="J503">
        <f t="shared" si="1301"/>
        <v>-12109.465369274634</v>
      </c>
      <c r="K503">
        <f t="shared" si="1301"/>
        <v>-12934.283927030137</v>
      </c>
      <c r="L503">
        <f t="shared" si="1301"/>
        <v>-105678.28157560645</v>
      </c>
      <c r="M503">
        <f t="shared" si="1301"/>
        <v>-221049.71076106559</v>
      </c>
      <c r="N503">
        <f t="shared" si="1301"/>
        <v>10295.708734847765</v>
      </c>
      <c r="O503">
        <f t="shared" si="1301"/>
        <v>-2126.8962699314043</v>
      </c>
      <c r="P503">
        <f t="shared" si="1301"/>
        <v>-35297.602163960859</v>
      </c>
      <c r="Q503">
        <f t="shared" si="1301"/>
        <v>8503.0071350172111</v>
      </c>
      <c r="R503">
        <f t="shared" si="1301"/>
        <v>-1841.3644791395755</v>
      </c>
      <c r="S503">
        <f t="shared" si="1301"/>
        <v>-144222.0243687357</v>
      </c>
      <c r="T503">
        <f t="shared" si="1301"/>
        <v>25368.186127010671</v>
      </c>
      <c r="U503">
        <f t="shared" si="1301"/>
        <v>23652.593395633729</v>
      </c>
    </row>
    <row r="504" spans="1:47">
      <c r="A504" t="s">
        <v>74</v>
      </c>
      <c r="B504" t="s">
        <v>86</v>
      </c>
      <c r="C504">
        <f t="shared" ref="C504:K504" si="1302">C485</f>
        <v>34701.222890173849</v>
      </c>
      <c r="D504">
        <f t="shared" si="1302"/>
        <v>21311.589412533558</v>
      </c>
      <c r="E504">
        <f t="shared" si="1302"/>
        <v>5.3215326235409335E-47</v>
      </c>
      <c r="F504">
        <f t="shared" si="1302"/>
        <v>1405.0597205667325</v>
      </c>
      <c r="G504">
        <f t="shared" si="1302"/>
        <v>2847.6838121215687</v>
      </c>
      <c r="H504">
        <f t="shared" si="1302"/>
        <v>20891.279496499141</v>
      </c>
      <c r="I504">
        <f t="shared" si="1302"/>
        <v>1572.3970745715608</v>
      </c>
      <c r="J504">
        <f t="shared" si="1302"/>
        <v>2512.5301164455282</v>
      </c>
      <c r="K504">
        <f t="shared" si="1302"/>
        <v>1870.1064579359343</v>
      </c>
      <c r="L504">
        <f t="shared" ref="L504" si="1303">M485</f>
        <v>18150.174764176696</v>
      </c>
      <c r="M504">
        <f t="shared" ref="M504" si="1304">L485+N485</f>
        <v>31686.696052262196</v>
      </c>
      <c r="N504">
        <f t="shared" ref="N504" si="1305">O485</f>
        <v>13306.523118541154</v>
      </c>
      <c r="O504">
        <f t="shared" ref="O504" si="1306">P485</f>
        <v>820.0538150019496</v>
      </c>
      <c r="P504">
        <f t="shared" ref="P504" si="1307">Q485</f>
        <v>210.12804104510758</v>
      </c>
      <c r="Q504">
        <f t="shared" ref="Q504" si="1308">R485</f>
        <v>17499.075603567711</v>
      </c>
      <c r="R504">
        <f t="shared" ref="R504" si="1309">S485</f>
        <v>316.80703054815683</v>
      </c>
      <c r="S504">
        <f t="shared" ref="S504" si="1310">T485</f>
        <v>341.45954804348224</v>
      </c>
      <c r="T504">
        <f t="shared" ref="T504" si="1311">U485</f>
        <v>44299.106882859895</v>
      </c>
      <c r="U504">
        <f t="shared" ref="U504" si="1312">V485</f>
        <v>23652.593395633729</v>
      </c>
      <c r="AA504">
        <v>1</v>
      </c>
      <c r="AB504">
        <v>2</v>
      </c>
      <c r="AC504">
        <v>3</v>
      </c>
      <c r="AD504">
        <v>4</v>
      </c>
      <c r="AE504">
        <v>5</v>
      </c>
      <c r="AF504">
        <v>6</v>
      </c>
      <c r="AG504">
        <v>7</v>
      </c>
      <c r="AH504">
        <v>8</v>
      </c>
      <c r="AI504">
        <v>9</v>
      </c>
      <c r="AJ504">
        <v>10</v>
      </c>
      <c r="AK504">
        <v>11</v>
      </c>
      <c r="AL504">
        <v>12</v>
      </c>
      <c r="AM504">
        <v>13</v>
      </c>
      <c r="AN504">
        <v>14</v>
      </c>
      <c r="AO504">
        <v>15</v>
      </c>
      <c r="AP504">
        <v>16</v>
      </c>
      <c r="AQ504">
        <v>17</v>
      </c>
      <c r="AR504">
        <v>18</v>
      </c>
      <c r="AS504">
        <v>19</v>
      </c>
      <c r="AT504">
        <v>20</v>
      </c>
      <c r="AU504">
        <v>21</v>
      </c>
    </row>
    <row r="505" spans="1:47">
      <c r="A505" s="3" t="s">
        <v>75</v>
      </c>
      <c r="B505" s="5">
        <v>510264</v>
      </c>
      <c r="C505" s="5">
        <f>$B$505*C516</f>
        <v>53774.126863991129</v>
      </c>
      <c r="D505" s="5">
        <f t="shared" ref="D505:W505" si="1313">$B$505*D516</f>
        <v>5247.6589217559449</v>
      </c>
      <c r="E505" s="5">
        <f t="shared" si="1313"/>
        <v>6.67608054120778E-47</v>
      </c>
      <c r="F505" s="5">
        <f t="shared" si="1313"/>
        <v>5804.1776582028697</v>
      </c>
      <c r="G505" s="5">
        <f t="shared" si="1313"/>
        <v>1751.997694127886</v>
      </c>
      <c r="H505" s="5">
        <f t="shared" si="1313"/>
        <v>41772.096426243828</v>
      </c>
      <c r="I505" s="5">
        <f t="shared" si="1313"/>
        <v>826.39438641591812</v>
      </c>
      <c r="J505" s="5">
        <f t="shared" si="1313"/>
        <v>1306.1982187633628</v>
      </c>
      <c r="K505" s="5">
        <f t="shared" si="1313"/>
        <v>3819.5371756888744</v>
      </c>
      <c r="L505" s="5">
        <f t="shared" si="1313"/>
        <v>2855.2567061138848</v>
      </c>
      <c r="M505" s="5">
        <f t="shared" si="1313"/>
        <v>20801.521188318431</v>
      </c>
      <c r="N505" s="5">
        <f t="shared" si="1313"/>
        <v>41536.55553955472</v>
      </c>
      <c r="O505" s="5">
        <f t="shared" si="1313"/>
        <v>8581.4424500236164</v>
      </c>
      <c r="P505" s="5">
        <f t="shared" si="1313"/>
        <v>273.78333382727919</v>
      </c>
      <c r="Q505" s="5">
        <f t="shared" si="1313"/>
        <v>255.09638117102691</v>
      </c>
      <c r="R505" s="5">
        <f t="shared" si="1313"/>
        <v>21538.224503769474</v>
      </c>
      <c r="S505" s="5">
        <f t="shared" si="1313"/>
        <v>718.27088171264995</v>
      </c>
      <c r="T505" s="5">
        <f t="shared" si="1313"/>
        <v>608.33148162894565</v>
      </c>
      <c r="U505" s="5">
        <f t="shared" si="1313"/>
        <v>117506.01485542848</v>
      </c>
      <c r="V505" s="5">
        <f t="shared" si="1313"/>
        <v>16641.879793662327</v>
      </c>
      <c r="W505" s="5">
        <f t="shared" si="1313"/>
        <v>164645.43553959939</v>
      </c>
      <c r="X505">
        <v>100</v>
      </c>
      <c r="Z505" t="s">
        <v>75</v>
      </c>
      <c r="AA505">
        <f>C505/$X505*1000000</f>
        <v>537741268.63991129</v>
      </c>
      <c r="AB505">
        <f t="shared" ref="AB505:AB515" si="1314">D505/$X505*1000000</f>
        <v>52476589.217559449</v>
      </c>
      <c r="AC505">
        <f t="shared" ref="AC505:AC515" si="1315">E505/$X505*1000000</f>
        <v>6.6760805412077797E-43</v>
      </c>
      <c r="AD505">
        <f t="shared" ref="AD505:AD515" si="1316">F505/$X505*1000000</f>
        <v>58041776.582028694</v>
      </c>
      <c r="AE505">
        <f t="shared" ref="AE505:AE515" si="1317">G505/$X505*1000000</f>
        <v>17519976.94127886</v>
      </c>
      <c r="AF505">
        <f t="shared" ref="AF505:AF515" si="1318">H505/$X505*1000000</f>
        <v>417720964.26243824</v>
      </c>
      <c r="AG505">
        <f t="shared" ref="AG505:AG515" si="1319">I505/$X505*1000000</f>
        <v>8263943.8641591808</v>
      </c>
      <c r="AH505">
        <f t="shared" ref="AH505:AH515" si="1320">J505/$X505*1000000</f>
        <v>13061982.187633628</v>
      </c>
      <c r="AI505">
        <f t="shared" ref="AI505:AI515" si="1321">K505/$X505*1000000</f>
        <v>38195371.756888747</v>
      </c>
      <c r="AJ505">
        <f t="shared" ref="AJ505:AJ515" si="1322">L505/$X505*1000000</f>
        <v>28552567.06113885</v>
      </c>
      <c r="AK505">
        <f t="shared" ref="AK505:AK515" si="1323">M505/$X505*1000000</f>
        <v>208015211.88318431</v>
      </c>
      <c r="AL505">
        <f t="shared" ref="AL505:AL515" si="1324">N505/$X505*1000000</f>
        <v>415365555.39554715</v>
      </c>
      <c r="AM505">
        <f t="shared" ref="AM505:AM515" si="1325">O505/$X505*1000000</f>
        <v>85814424.500236154</v>
      </c>
      <c r="AN505">
        <f t="shared" ref="AN505:AN515" si="1326">P505/$X505*1000000</f>
        <v>2737833.3382727918</v>
      </c>
      <c r="AO505">
        <f t="shared" ref="AO505:AO515" si="1327">Q505/$X505*1000000</f>
        <v>2550963.8117102692</v>
      </c>
      <c r="AP505">
        <f t="shared" ref="AP505:AP515" si="1328">R505/$X505*1000000</f>
        <v>215382245.03769472</v>
      </c>
      <c r="AQ505">
        <f t="shared" ref="AQ505:AQ515" si="1329">S505/$X505*1000000</f>
        <v>7182708.8171264995</v>
      </c>
      <c r="AR505">
        <f t="shared" ref="AR505:AR515" si="1330">T505/$X505*1000000</f>
        <v>6083314.8162894566</v>
      </c>
      <c r="AS505">
        <f t="shared" ref="AS505:AS515" si="1331">U505/$X505*1000000</f>
        <v>1175060148.5542848</v>
      </c>
      <c r="AT505">
        <f>V505/$X505*1000000</f>
        <v>166418797.93662328</v>
      </c>
      <c r="AU505">
        <f>W505/$X505*1000000</f>
        <v>1646454355.3959939</v>
      </c>
    </row>
    <row r="506" spans="1:47">
      <c r="A506" s="3" t="s">
        <v>76</v>
      </c>
      <c r="B506" s="5">
        <v>54906</v>
      </c>
      <c r="C506" s="5">
        <f>$B$506*C516</f>
        <v>5786.2639919616058</v>
      </c>
      <c r="D506" s="5">
        <f t="shared" ref="D506:W506" si="1332">$B$506*D516</f>
        <v>564.66448888797152</v>
      </c>
      <c r="E506" s="5">
        <f t="shared" si="1332"/>
        <v>7.1836711622915654E-48</v>
      </c>
      <c r="F506" s="5">
        <f t="shared" si="1332"/>
        <v>624.54764298732971</v>
      </c>
      <c r="G506" s="5">
        <f t="shared" si="1332"/>
        <v>188.52042353328022</v>
      </c>
      <c r="H506" s="5">
        <f t="shared" si="1332"/>
        <v>4494.8080334480655</v>
      </c>
      <c r="I506" s="5">
        <f t="shared" si="1332"/>
        <v>88.922616881756113</v>
      </c>
      <c r="J506" s="5">
        <f t="shared" si="1332"/>
        <v>140.55100771251981</v>
      </c>
      <c r="K506" s="5">
        <f t="shared" si="1332"/>
        <v>410.99412885951847</v>
      </c>
      <c r="L506" s="5">
        <f t="shared" si="1332"/>
        <v>307.23453879930577</v>
      </c>
      <c r="M506" s="5">
        <f t="shared" si="1332"/>
        <v>2238.3086448697377</v>
      </c>
      <c r="N506" s="5">
        <f t="shared" si="1332"/>
        <v>4469.4630984251125</v>
      </c>
      <c r="O506" s="5">
        <f t="shared" si="1332"/>
        <v>923.3900082329867</v>
      </c>
      <c r="P506" s="5">
        <f t="shared" si="1332"/>
        <v>29.459941769594938</v>
      </c>
      <c r="Q506" s="5">
        <f t="shared" si="1332"/>
        <v>27.449167302761712</v>
      </c>
      <c r="R506" s="5">
        <f t="shared" si="1332"/>
        <v>2317.5802224024555</v>
      </c>
      <c r="S506" s="5">
        <f t="shared" si="1332"/>
        <v>77.288190096332016</v>
      </c>
      <c r="T506" s="5">
        <f t="shared" si="1332"/>
        <v>65.458367296769694</v>
      </c>
      <c r="U506" s="5">
        <f t="shared" si="1332"/>
        <v>12644.014180212902</v>
      </c>
      <c r="V506" s="5">
        <f t="shared" si="1332"/>
        <v>1790.7182398735238</v>
      </c>
      <c r="W506" s="5">
        <f t="shared" si="1332"/>
        <v>17716.363066446476</v>
      </c>
      <c r="X506" s="8">
        <v>15</v>
      </c>
      <c r="Y506" s="8"/>
      <c r="Z506" s="8" t="s">
        <v>76</v>
      </c>
      <c r="AA506" s="8">
        <f>C506/$X506*1000000</f>
        <v>385750932.79744041</v>
      </c>
      <c r="AB506" s="8">
        <f t="shared" si="1314"/>
        <v>37644299.259198099</v>
      </c>
      <c r="AC506" s="8">
        <f t="shared" si="1315"/>
        <v>4.789114108194377E-43</v>
      </c>
      <c r="AD506" s="8">
        <f t="shared" si="1316"/>
        <v>41636509.532488644</v>
      </c>
      <c r="AE506" s="8">
        <f t="shared" si="1317"/>
        <v>12568028.235552015</v>
      </c>
      <c r="AF506" s="8">
        <f t="shared" si="1318"/>
        <v>299653868.89653766</v>
      </c>
      <c r="AG506" s="8">
        <f t="shared" si="1319"/>
        <v>5928174.4587837411</v>
      </c>
      <c r="AH506" s="8">
        <f t="shared" si="1320"/>
        <v>9370067.1808346547</v>
      </c>
      <c r="AI506" s="8">
        <f t="shared" si="1321"/>
        <v>27399608.590634566</v>
      </c>
      <c r="AJ506" s="8">
        <f t="shared" si="1322"/>
        <v>20482302.586620387</v>
      </c>
      <c r="AK506" s="8">
        <f t="shared" si="1323"/>
        <v>149220576.32464918</v>
      </c>
      <c r="AL506" s="8">
        <f t="shared" si="1324"/>
        <v>297964206.56167418</v>
      </c>
      <c r="AM506" s="8">
        <f t="shared" si="1325"/>
        <v>61559333.882199116</v>
      </c>
      <c r="AN506" s="8">
        <f t="shared" si="1326"/>
        <v>1963996.1179729959</v>
      </c>
      <c r="AO506" s="8">
        <f t="shared" si="1327"/>
        <v>1829944.4868507809</v>
      </c>
      <c r="AP506" s="8">
        <f t="shared" si="1328"/>
        <v>154505348.1601637</v>
      </c>
      <c r="AQ506" s="8">
        <f t="shared" si="1329"/>
        <v>5152546.0064221341</v>
      </c>
      <c r="AR506" s="8">
        <f t="shared" si="1330"/>
        <v>4363891.1531179789</v>
      </c>
      <c r="AS506" s="8">
        <f t="shared" si="1331"/>
        <v>842934278.68086004</v>
      </c>
      <c r="AT506">
        <f t="shared" ref="AT506:AT515" si="1333">V506/$X506*1000000</f>
        <v>119381215.99156825</v>
      </c>
      <c r="AU506">
        <f t="shared" ref="AU506:AU515" si="1334">W506/$X506*1000000</f>
        <v>1181090871.0964317</v>
      </c>
    </row>
    <row r="507" spans="1:47">
      <c r="A507" s="3" t="s">
        <v>77</v>
      </c>
      <c r="B507" s="5">
        <v>7567</v>
      </c>
      <c r="C507" s="5">
        <f>$B$507*C516</f>
        <v>797.4476309906654</v>
      </c>
      <c r="D507" s="5">
        <f t="shared" ref="D507:W507" si="1335">$B$507*D516</f>
        <v>77.820569471738622</v>
      </c>
      <c r="E507" s="5">
        <f t="shared" si="1335"/>
        <v>9.9003459886096742E-49</v>
      </c>
      <c r="F507" s="5">
        <f t="shared" si="1335"/>
        <v>86.073507712911592</v>
      </c>
      <c r="G507" s="5">
        <f t="shared" si="1335"/>
        <v>25.981387186761584</v>
      </c>
      <c r="H507" s="5">
        <f t="shared" si="1335"/>
        <v>619.46257948314417</v>
      </c>
      <c r="I507" s="5">
        <f t="shared" si="1335"/>
        <v>12.255080354501303</v>
      </c>
      <c r="J507" s="5">
        <f t="shared" si="1335"/>
        <v>19.370368909784673</v>
      </c>
      <c r="K507" s="5">
        <f t="shared" si="1335"/>
        <v>56.642126053254223</v>
      </c>
      <c r="L507" s="5">
        <f t="shared" si="1335"/>
        <v>42.342253216303256</v>
      </c>
      <c r="M507" s="5">
        <f t="shared" si="1335"/>
        <v>308.4777895991204</v>
      </c>
      <c r="N507" s="5">
        <f t="shared" si="1335"/>
        <v>615.96960743421164</v>
      </c>
      <c r="O507" s="5">
        <f t="shared" si="1335"/>
        <v>127.25917372052254</v>
      </c>
      <c r="P507" s="5">
        <f t="shared" si="1335"/>
        <v>4.060091417523128</v>
      </c>
      <c r="Q507" s="5">
        <f t="shared" si="1335"/>
        <v>3.7829717877827176</v>
      </c>
      <c r="R507" s="5">
        <f t="shared" si="1335"/>
        <v>319.40278918368449</v>
      </c>
      <c r="S507" s="5">
        <f t="shared" si="1335"/>
        <v>10.65165436307406</v>
      </c>
      <c r="T507" s="5">
        <f t="shared" si="1335"/>
        <v>9.0212994087104565</v>
      </c>
      <c r="U507" s="5">
        <f t="shared" si="1335"/>
        <v>1742.5646614517725</v>
      </c>
      <c r="V507" s="5">
        <f t="shared" si="1335"/>
        <v>246.79206136165362</v>
      </c>
      <c r="W507" s="5">
        <f t="shared" si="1335"/>
        <v>2441.6223968928803</v>
      </c>
      <c r="X507">
        <v>0.1</v>
      </c>
      <c r="Z507" t="s">
        <v>77</v>
      </c>
      <c r="AA507">
        <f>C507/$X507*1000000</f>
        <v>7974476309.9066544</v>
      </c>
      <c r="AB507">
        <f t="shared" si="1314"/>
        <v>778205694.71738625</v>
      </c>
      <c r="AC507">
        <f t="shared" si="1315"/>
        <v>9.9003459886096746E-42</v>
      </c>
      <c r="AD507">
        <f t="shared" si="1316"/>
        <v>860735077.12911594</v>
      </c>
      <c r="AE507">
        <f t="shared" si="1317"/>
        <v>259813871.86761582</v>
      </c>
      <c r="AF507">
        <f t="shared" si="1318"/>
        <v>6194625794.8314419</v>
      </c>
      <c r="AG507">
        <f t="shared" si="1319"/>
        <v>122550803.54501303</v>
      </c>
      <c r="AH507">
        <f t="shared" si="1320"/>
        <v>193703689.09784675</v>
      </c>
      <c r="AI507">
        <f t="shared" si="1321"/>
        <v>566421260.53254223</v>
      </c>
      <c r="AJ507">
        <f t="shared" si="1322"/>
        <v>423422532.16303253</v>
      </c>
      <c r="AK507">
        <f t="shared" si="1323"/>
        <v>3084777895.9912038</v>
      </c>
      <c r="AL507">
        <f t="shared" si="1324"/>
        <v>6159696074.3421164</v>
      </c>
      <c r="AM507">
        <f t="shared" si="1325"/>
        <v>1272591737.2052255</v>
      </c>
      <c r="AN507">
        <f t="shared" si="1326"/>
        <v>40600914.175231278</v>
      </c>
      <c r="AO507">
        <f t="shared" si="1327"/>
        <v>37829717.877827175</v>
      </c>
      <c r="AP507">
        <f t="shared" si="1328"/>
        <v>3194027891.8368449</v>
      </c>
      <c r="AQ507">
        <f t="shared" si="1329"/>
        <v>106516543.6307406</v>
      </c>
      <c r="AR507">
        <f t="shared" si="1330"/>
        <v>90212994.087104559</v>
      </c>
      <c r="AS507">
        <f t="shared" si="1331"/>
        <v>17425646614.517727</v>
      </c>
      <c r="AT507">
        <f t="shared" si="1333"/>
        <v>2467920613.6165361</v>
      </c>
      <c r="AU507">
        <f t="shared" si="1334"/>
        <v>24416223968.928799</v>
      </c>
    </row>
    <row r="508" spans="1:47">
      <c r="A508" s="3" t="s">
        <v>78</v>
      </c>
      <c r="B508" s="5">
        <v>328</v>
      </c>
      <c r="C508" s="6">
        <f>$B$508*C516</f>
        <v>34.566251217779602</v>
      </c>
      <c r="D508" s="6">
        <f t="shared" ref="D508:W508" si="1336">$B$508*D516</f>
        <v>3.373218816800617</v>
      </c>
      <c r="E508" s="6">
        <f t="shared" si="1336"/>
        <v>4.2914146745922732E-50</v>
      </c>
      <c r="F508" s="6">
        <f t="shared" si="1336"/>
        <v>3.7309515699530857</v>
      </c>
      <c r="G508" s="6">
        <f t="shared" si="1336"/>
        <v>1.1261920176103872</v>
      </c>
      <c r="H508" s="6">
        <f t="shared" si="1336"/>
        <v>26.851291934778811</v>
      </c>
      <c r="I508" s="6">
        <f t="shared" si="1336"/>
        <v>0.53121003783222243</v>
      </c>
      <c r="J508" s="6">
        <f t="shared" si="1336"/>
        <v>0.8396301047190925</v>
      </c>
      <c r="K508" s="6">
        <f t="shared" si="1336"/>
        <v>2.4552157189728274</v>
      </c>
      <c r="L508" s="6">
        <f t="shared" si="1336"/>
        <v>1.835371885152302</v>
      </c>
      <c r="M508" s="6">
        <f t="shared" si="1336"/>
        <v>13.371311614710121</v>
      </c>
      <c r="N508" s="6">
        <f t="shared" si="1336"/>
        <v>26.699885190752138</v>
      </c>
      <c r="O508" s="6">
        <f t="shared" si="1336"/>
        <v>5.5161899009292181</v>
      </c>
      <c r="P508" s="6">
        <f t="shared" si="1336"/>
        <v>0.1759891614837566</v>
      </c>
      <c r="Q508" s="6">
        <f t="shared" si="1336"/>
        <v>0.16397710405612942</v>
      </c>
      <c r="R508" s="6">
        <f t="shared" si="1336"/>
        <v>13.844867827705633</v>
      </c>
      <c r="S508" s="6">
        <f t="shared" si="1336"/>
        <v>0.46170776147592069</v>
      </c>
      <c r="T508" s="6">
        <f t="shared" si="1336"/>
        <v>0.39103821938113248</v>
      </c>
      <c r="U508" s="6">
        <f t="shared" si="1336"/>
        <v>75.533396188209522</v>
      </c>
      <c r="V508" s="6">
        <f t="shared" si="1336"/>
        <v>10.697475370242156</v>
      </c>
      <c r="W508" s="6">
        <f t="shared" si="1336"/>
        <v>105.83482835745536</v>
      </c>
      <c r="X508">
        <v>10</v>
      </c>
      <c r="Z508" t="s">
        <v>78</v>
      </c>
      <c r="AA508">
        <f t="shared" ref="AA508:AA515" si="1337">C508/$X508*1000000</f>
        <v>3456625.1217779601</v>
      </c>
      <c r="AB508">
        <f t="shared" si="1314"/>
        <v>337321.88168006169</v>
      </c>
      <c r="AC508">
        <f t="shared" si="1315"/>
        <v>4.2914146745922728E-45</v>
      </c>
      <c r="AD508">
        <f t="shared" si="1316"/>
        <v>373095.15699530859</v>
      </c>
      <c r="AE508">
        <f t="shared" si="1317"/>
        <v>112619.20176103873</v>
      </c>
      <c r="AF508">
        <f t="shared" si="1318"/>
        <v>2685129.1934778811</v>
      </c>
      <c r="AG508">
        <f t="shared" si="1319"/>
        <v>53121.003783222244</v>
      </c>
      <c r="AH508">
        <f t="shared" si="1320"/>
        <v>83963.010471909249</v>
      </c>
      <c r="AI508">
        <f t="shared" si="1321"/>
        <v>245521.57189728273</v>
      </c>
      <c r="AJ508">
        <f t="shared" si="1322"/>
        <v>183537.1885152302</v>
      </c>
      <c r="AK508">
        <f t="shared" si="1323"/>
        <v>1337131.1614710123</v>
      </c>
      <c r="AL508">
        <f t="shared" si="1324"/>
        <v>2669988.5190752139</v>
      </c>
      <c r="AM508">
        <f t="shared" si="1325"/>
        <v>551618.99009292177</v>
      </c>
      <c r="AN508">
        <f t="shared" si="1326"/>
        <v>17598.916148375658</v>
      </c>
      <c r="AO508">
        <f t="shared" si="1327"/>
        <v>16397.710405612943</v>
      </c>
      <c r="AP508">
        <f t="shared" si="1328"/>
        <v>1384486.7827705634</v>
      </c>
      <c r="AQ508">
        <f t="shared" si="1329"/>
        <v>46170.776147592071</v>
      </c>
      <c r="AR508">
        <f t="shared" si="1330"/>
        <v>39103.821938113251</v>
      </c>
      <c r="AS508">
        <f t="shared" si="1331"/>
        <v>7553339.6188209523</v>
      </c>
      <c r="AT508">
        <f t="shared" si="1333"/>
        <v>1069747.5370242156</v>
      </c>
      <c r="AU508">
        <f t="shared" si="1334"/>
        <v>10583482.835745538</v>
      </c>
    </row>
    <row r="509" spans="1:47">
      <c r="A509" s="3" t="s">
        <v>79</v>
      </c>
      <c r="B509" s="5">
        <v>1681</v>
      </c>
      <c r="C509" s="6">
        <f>$B$509*C516</f>
        <v>177.15203749112047</v>
      </c>
      <c r="D509" s="6">
        <f t="shared" ref="D509:W509" si="1338">$B$509*D516</f>
        <v>17.287746436103163</v>
      </c>
      <c r="E509" s="6">
        <f t="shared" si="1338"/>
        <v>2.1993500207285402E-49</v>
      </c>
      <c r="F509" s="6">
        <f t="shared" si="1338"/>
        <v>19.121126796009566</v>
      </c>
      <c r="G509" s="6">
        <f t="shared" si="1338"/>
        <v>5.7717340902532337</v>
      </c>
      <c r="H509" s="6">
        <f t="shared" si="1338"/>
        <v>137.61287116574141</v>
      </c>
      <c r="I509" s="6">
        <f t="shared" si="1338"/>
        <v>2.7224514438901397</v>
      </c>
      <c r="J509" s="6">
        <f t="shared" si="1338"/>
        <v>4.3031042866853495</v>
      </c>
      <c r="K509" s="6">
        <f t="shared" si="1338"/>
        <v>12.58298055973574</v>
      </c>
      <c r="L509" s="6">
        <f t="shared" si="1338"/>
        <v>9.4062809114055472</v>
      </c>
      <c r="M509" s="6">
        <f t="shared" si="1338"/>
        <v>68.527972025389374</v>
      </c>
      <c r="N509" s="6">
        <f t="shared" si="1338"/>
        <v>136.83691160260472</v>
      </c>
      <c r="O509" s="6">
        <f t="shared" si="1338"/>
        <v>28.270473242262241</v>
      </c>
      <c r="P509" s="6">
        <f t="shared" si="1338"/>
        <v>0.90194445260425249</v>
      </c>
      <c r="Q509" s="6">
        <f t="shared" si="1338"/>
        <v>0.84038265828766323</v>
      </c>
      <c r="R509" s="6">
        <f t="shared" si="1338"/>
        <v>70.954947616991362</v>
      </c>
      <c r="S509" s="6">
        <f t="shared" si="1338"/>
        <v>2.3662522775640933</v>
      </c>
      <c r="T509" s="6">
        <f t="shared" si="1338"/>
        <v>2.004070874328304</v>
      </c>
      <c r="U509" s="6">
        <f t="shared" si="1338"/>
        <v>387.10865546457376</v>
      </c>
      <c r="V509" s="6">
        <f t="shared" si="1338"/>
        <v>54.824561272491046</v>
      </c>
      <c r="W509" s="6">
        <f t="shared" si="1338"/>
        <v>542.40349533195877</v>
      </c>
      <c r="X509">
        <v>0.5</v>
      </c>
      <c r="Z509" t="s">
        <v>79</v>
      </c>
      <c r="AA509">
        <f t="shared" si="1337"/>
        <v>354304074.98224092</v>
      </c>
      <c r="AB509">
        <f t="shared" si="1314"/>
        <v>34575492.872206323</v>
      </c>
      <c r="AC509">
        <f t="shared" si="1315"/>
        <v>4.3987000414570806E-43</v>
      </c>
      <c r="AD509">
        <f t="shared" si="1316"/>
        <v>38242253.592019133</v>
      </c>
      <c r="AE509">
        <f t="shared" si="1317"/>
        <v>11543468.180506468</v>
      </c>
      <c r="AF509">
        <f t="shared" si="1318"/>
        <v>275225742.33148283</v>
      </c>
      <c r="AG509">
        <f t="shared" si="1319"/>
        <v>5444902.8877802799</v>
      </c>
      <c r="AH509">
        <f t="shared" si="1320"/>
        <v>8606208.5733706988</v>
      </c>
      <c r="AI509">
        <f t="shared" si="1321"/>
        <v>25165961.119471479</v>
      </c>
      <c r="AJ509">
        <f t="shared" si="1322"/>
        <v>18812561.822811093</v>
      </c>
      <c r="AK509">
        <f t="shared" si="1323"/>
        <v>137055944.05077875</v>
      </c>
      <c r="AL509">
        <f t="shared" si="1324"/>
        <v>273673823.20520943</v>
      </c>
      <c r="AM509">
        <f t="shared" si="1325"/>
        <v>56540946.484524481</v>
      </c>
      <c r="AN509">
        <f t="shared" si="1326"/>
        <v>1803888.905208505</v>
      </c>
      <c r="AO509">
        <f t="shared" si="1327"/>
        <v>1680765.3165753265</v>
      </c>
      <c r="AP509">
        <f t="shared" si="1328"/>
        <v>141909895.23398271</v>
      </c>
      <c r="AQ509">
        <f t="shared" si="1329"/>
        <v>4732504.5551281869</v>
      </c>
      <c r="AR509">
        <f t="shared" si="1330"/>
        <v>4008141.7486566082</v>
      </c>
      <c r="AS509">
        <f t="shared" si="1331"/>
        <v>774217310.92914748</v>
      </c>
      <c r="AT509">
        <f t="shared" si="1333"/>
        <v>109649122.54498209</v>
      </c>
      <c r="AU509">
        <f t="shared" si="1334"/>
        <v>1084806990.6639175</v>
      </c>
    </row>
    <row r="510" spans="1:47">
      <c r="A510" s="3" t="s">
        <v>80</v>
      </c>
      <c r="B510" s="5">
        <v>707</v>
      </c>
      <c r="C510" s="6">
        <f>$B$510*C516</f>
        <v>74.50713296027493</v>
      </c>
      <c r="D510" s="6">
        <f t="shared" ref="D510:W510" si="1339">$B$510*D516</f>
        <v>7.2709320227988909</v>
      </c>
      <c r="E510" s="6">
        <f t="shared" si="1339"/>
        <v>9.2500919967583453E-50</v>
      </c>
      <c r="F510" s="6">
        <f t="shared" si="1339"/>
        <v>8.0420206096244868</v>
      </c>
      <c r="G510" s="6">
        <f t="shared" si="1339"/>
        <v>2.4274931599101941</v>
      </c>
      <c r="H510" s="6">
        <f t="shared" si="1339"/>
        <v>57.877632310636038</v>
      </c>
      <c r="I510" s="6">
        <f t="shared" si="1339"/>
        <v>1.1450167583761623</v>
      </c>
      <c r="J510" s="6">
        <f t="shared" si="1339"/>
        <v>1.809812451330483</v>
      </c>
      <c r="K510" s="6">
        <f t="shared" si="1339"/>
        <v>5.2921875405908203</v>
      </c>
      <c r="L510" s="6">
        <f t="shared" si="1339"/>
        <v>3.9561217158618214</v>
      </c>
      <c r="M510" s="6">
        <f t="shared" si="1339"/>
        <v>28.821699120731878</v>
      </c>
      <c r="N510" s="6">
        <f t="shared" si="1339"/>
        <v>57.551276920310244</v>
      </c>
      <c r="O510" s="6">
        <f t="shared" si="1339"/>
        <v>11.890080060844381</v>
      </c>
      <c r="P510" s="6">
        <f t="shared" si="1339"/>
        <v>0.37934249136895093</v>
      </c>
      <c r="Q510" s="6">
        <f t="shared" si="1339"/>
        <v>0.35345064807220578</v>
      </c>
      <c r="R510" s="6">
        <f t="shared" si="1339"/>
        <v>29.842443762767932</v>
      </c>
      <c r="S510" s="6">
        <f t="shared" si="1339"/>
        <v>0.99520544927888999</v>
      </c>
      <c r="T510" s="6">
        <f t="shared" si="1339"/>
        <v>0.84287811311725813</v>
      </c>
      <c r="U510" s="6">
        <f t="shared" si="1339"/>
        <v>162.81131434470771</v>
      </c>
      <c r="V510" s="6">
        <f t="shared" si="1339"/>
        <v>23.058277703540256</v>
      </c>
      <c r="W510" s="6">
        <f t="shared" si="1339"/>
        <v>228.12568185585653</v>
      </c>
      <c r="X510">
        <v>0.5</v>
      </c>
      <c r="Z510" t="s">
        <v>80</v>
      </c>
      <c r="AA510">
        <f t="shared" si="1337"/>
        <v>149014265.92054987</v>
      </c>
      <c r="AB510">
        <f t="shared" si="1314"/>
        <v>14541864.045597782</v>
      </c>
      <c r="AC510">
        <f t="shared" si="1315"/>
        <v>1.8500183993516693E-43</v>
      </c>
      <c r="AD510">
        <f t="shared" si="1316"/>
        <v>16084041.219248973</v>
      </c>
      <c r="AE510">
        <f t="shared" si="1317"/>
        <v>4854986.3198203882</v>
      </c>
      <c r="AF510">
        <f t="shared" si="1318"/>
        <v>115755264.62127207</v>
      </c>
      <c r="AG510">
        <f t="shared" si="1319"/>
        <v>2290033.5167523245</v>
      </c>
      <c r="AH510">
        <f t="shared" si="1320"/>
        <v>3619624.9026609659</v>
      </c>
      <c r="AI510">
        <f t="shared" si="1321"/>
        <v>10584375.08118164</v>
      </c>
      <c r="AJ510">
        <f t="shared" si="1322"/>
        <v>7912243.4317236431</v>
      </c>
      <c r="AK510">
        <f t="shared" si="1323"/>
        <v>57643398.241463758</v>
      </c>
      <c r="AL510">
        <f t="shared" si="1324"/>
        <v>115102553.84062049</v>
      </c>
      <c r="AM510">
        <f t="shared" si="1325"/>
        <v>23780160.121688761</v>
      </c>
      <c r="AN510">
        <f t="shared" si="1326"/>
        <v>758684.98273790185</v>
      </c>
      <c r="AO510">
        <f t="shared" si="1327"/>
        <v>706901.29614441155</v>
      </c>
      <c r="AP510">
        <f t="shared" si="1328"/>
        <v>59684887.525535867</v>
      </c>
      <c r="AQ510">
        <f t="shared" si="1329"/>
        <v>1990410.8985577801</v>
      </c>
      <c r="AR510">
        <f t="shared" si="1330"/>
        <v>1685756.2262345164</v>
      </c>
      <c r="AS510">
        <f t="shared" si="1331"/>
        <v>325622628.6894154</v>
      </c>
      <c r="AT510">
        <f t="shared" si="1333"/>
        <v>46116555.407080509</v>
      </c>
      <c r="AU510">
        <f t="shared" si="1334"/>
        <v>456251363.71171308</v>
      </c>
    </row>
    <row r="511" spans="1:47">
      <c r="A511" s="3" t="s">
        <v>81</v>
      </c>
      <c r="B511" s="5">
        <v>24</v>
      </c>
      <c r="C511" s="6">
        <f>$B$511*C516</f>
        <v>2.5292378939838733</v>
      </c>
      <c r="D511" s="6">
        <f t="shared" ref="D511:W511" si="1340">$B$511*D516</f>
        <v>0.24682088903419147</v>
      </c>
      <c r="E511" s="6">
        <f t="shared" si="1340"/>
        <v>3.1400595179943463E-51</v>
      </c>
      <c r="F511" s="6">
        <f t="shared" si="1340"/>
        <v>0.27299645633803066</v>
      </c>
      <c r="G511" s="6">
        <f t="shared" si="1340"/>
        <v>8.2404293971491738E-2</v>
      </c>
      <c r="H511" s="6">
        <f t="shared" si="1340"/>
        <v>1.9647286781545472</v>
      </c>
      <c r="I511" s="6">
        <f t="shared" si="1340"/>
        <v>3.8869027158455298E-2</v>
      </c>
      <c r="J511" s="6">
        <f t="shared" si="1340"/>
        <v>6.1436349125787257E-2</v>
      </c>
      <c r="K511" s="6">
        <f t="shared" si="1340"/>
        <v>0.17964993065654833</v>
      </c>
      <c r="L511" s="6">
        <f t="shared" si="1340"/>
        <v>0.13429550379163185</v>
      </c>
      <c r="M511" s="6">
        <f t="shared" si="1340"/>
        <v>0.97838865473488701</v>
      </c>
      <c r="N511" s="6">
        <f t="shared" si="1340"/>
        <v>1.9536501359086929</v>
      </c>
      <c r="O511" s="6">
        <f t="shared" si="1340"/>
        <v>0.40362365128750377</v>
      </c>
      <c r="P511" s="6">
        <f t="shared" si="1340"/>
        <v>1.2877255718323653E-2</v>
      </c>
      <c r="Q511" s="6">
        <f t="shared" si="1340"/>
        <v>1.199832468703386E-2</v>
      </c>
      <c r="R511" s="6">
        <f t="shared" si="1340"/>
        <v>1.0130391093443145</v>
      </c>
      <c r="S511" s="6">
        <f t="shared" si="1340"/>
        <v>3.3783494742140541E-2</v>
      </c>
      <c r="T511" s="6">
        <f t="shared" si="1340"/>
        <v>2.861255263764384E-2</v>
      </c>
      <c r="U511" s="6">
        <f t="shared" si="1340"/>
        <v>5.5268338674299642</v>
      </c>
      <c r="V511" s="6">
        <f t="shared" si="1340"/>
        <v>0.78274210026162105</v>
      </c>
      <c r="W511" s="6">
        <f t="shared" si="1340"/>
        <v>7.744011831033319</v>
      </c>
      <c r="X511">
        <v>0.05</v>
      </c>
      <c r="Z511" t="s">
        <v>81</v>
      </c>
      <c r="AA511">
        <f t="shared" si="1337"/>
        <v>50584757.87967746</v>
      </c>
      <c r="AB511">
        <f t="shared" si="1314"/>
        <v>4936417.7806838294</v>
      </c>
      <c r="AC511">
        <f t="shared" si="1315"/>
        <v>6.2801190359886914E-44</v>
      </c>
      <c r="AD511">
        <f t="shared" si="1316"/>
        <v>5459929.1267606122</v>
      </c>
      <c r="AE511">
        <f t="shared" si="1317"/>
        <v>1648085.8794298347</v>
      </c>
      <c r="AF511">
        <f t="shared" si="1318"/>
        <v>39294573.563090943</v>
      </c>
      <c r="AG511">
        <f t="shared" si="1319"/>
        <v>777380.54316910589</v>
      </c>
      <c r="AH511">
        <f t="shared" si="1320"/>
        <v>1228726.9825157449</v>
      </c>
      <c r="AI511">
        <f t="shared" si="1321"/>
        <v>3592998.6131309667</v>
      </c>
      <c r="AJ511">
        <f t="shared" si="1322"/>
        <v>2685910.075832637</v>
      </c>
      <c r="AK511">
        <f t="shared" si="1323"/>
        <v>19567773.09469774</v>
      </c>
      <c r="AL511">
        <f t="shared" si="1324"/>
        <v>39073002.718173854</v>
      </c>
      <c r="AM511">
        <f t="shared" si="1325"/>
        <v>8072473.0257500745</v>
      </c>
      <c r="AN511">
        <f t="shared" si="1326"/>
        <v>257545.11436647305</v>
      </c>
      <c r="AO511">
        <f t="shared" si="1327"/>
        <v>239966.49374067719</v>
      </c>
      <c r="AP511">
        <f t="shared" si="1328"/>
        <v>20260782.186886288</v>
      </c>
      <c r="AQ511">
        <f t="shared" si="1329"/>
        <v>675669.89484281081</v>
      </c>
      <c r="AR511">
        <f t="shared" si="1330"/>
        <v>572251.05275287677</v>
      </c>
      <c r="AS511">
        <f t="shared" si="1331"/>
        <v>110536677.34859928</v>
      </c>
      <c r="AT511">
        <f t="shared" si="1333"/>
        <v>15654842.005232422</v>
      </c>
      <c r="AU511">
        <f t="shared" si="1334"/>
        <v>154880236.62066638</v>
      </c>
    </row>
    <row r="512" spans="1:47">
      <c r="A512" s="3" t="s">
        <v>82</v>
      </c>
      <c r="B512" s="5">
        <v>857</v>
      </c>
      <c r="C512" s="6">
        <f>$B$512*C516</f>
        <v>90.314869797674149</v>
      </c>
      <c r="D512" s="6">
        <f t="shared" ref="D512:W512" si="1341">$B$512*D516</f>
        <v>8.8135625792625873</v>
      </c>
      <c r="E512" s="6">
        <f t="shared" si="1341"/>
        <v>1.1212629195504811E-49</v>
      </c>
      <c r="F512" s="6">
        <f t="shared" si="1341"/>
        <v>9.7482484617371785</v>
      </c>
      <c r="G512" s="6">
        <f t="shared" si="1341"/>
        <v>2.9425199972320177</v>
      </c>
      <c r="H512" s="6">
        <f t="shared" si="1341"/>
        <v>70.157186549101951</v>
      </c>
      <c r="I512" s="6">
        <f t="shared" si="1341"/>
        <v>1.3879481781165079</v>
      </c>
      <c r="J512" s="6">
        <f t="shared" si="1341"/>
        <v>2.1937896333666531</v>
      </c>
      <c r="K512" s="6">
        <f t="shared" si="1341"/>
        <v>6.4149996071942468</v>
      </c>
      <c r="L512" s="6">
        <f t="shared" si="1341"/>
        <v>4.7954686145595202</v>
      </c>
      <c r="M512" s="6">
        <f t="shared" si="1341"/>
        <v>34.936628212824921</v>
      </c>
      <c r="N512" s="6">
        <f t="shared" si="1341"/>
        <v>69.761590269739571</v>
      </c>
      <c r="O512" s="6">
        <f t="shared" si="1341"/>
        <v>14.41272788139128</v>
      </c>
      <c r="P512" s="6">
        <f t="shared" si="1341"/>
        <v>0.45982533960847377</v>
      </c>
      <c r="Q512" s="6">
        <f t="shared" si="1341"/>
        <v>0.42844017736616741</v>
      </c>
      <c r="R512" s="6">
        <f t="shared" si="1341"/>
        <v>36.1739381961699</v>
      </c>
      <c r="S512" s="6">
        <f t="shared" si="1341"/>
        <v>1.2063522914172684</v>
      </c>
      <c r="T512" s="6">
        <f t="shared" si="1341"/>
        <v>1.021706567102532</v>
      </c>
      <c r="U512" s="6">
        <f t="shared" si="1341"/>
        <v>197.35402601614499</v>
      </c>
      <c r="V512" s="6">
        <f t="shared" si="1341"/>
        <v>27.950415830175388</v>
      </c>
      <c r="W512" s="6">
        <f t="shared" si="1341"/>
        <v>276.52575579981476</v>
      </c>
      <c r="X512">
        <v>0.1</v>
      </c>
      <c r="Z512" t="s">
        <v>82</v>
      </c>
      <c r="AA512">
        <f t="shared" si="1337"/>
        <v>903148697.97674143</v>
      </c>
      <c r="AB512">
        <f t="shared" si="1314"/>
        <v>88135625.792625874</v>
      </c>
      <c r="AC512">
        <f t="shared" si="1315"/>
        <v>1.1212629195504811E-42</v>
      </c>
      <c r="AD512">
        <f t="shared" si="1316"/>
        <v>97482484.617371783</v>
      </c>
      <c r="AE512">
        <f t="shared" si="1317"/>
        <v>29425199.972320177</v>
      </c>
      <c r="AF512">
        <f t="shared" si="1318"/>
        <v>701571865.49101949</v>
      </c>
      <c r="AG512">
        <f t="shared" si="1319"/>
        <v>13879481.78116508</v>
      </c>
      <c r="AH512">
        <f t="shared" si="1320"/>
        <v>21937896.33366653</v>
      </c>
      <c r="AI512">
        <f t="shared" si="1321"/>
        <v>64149996.071942471</v>
      </c>
      <c r="AJ512">
        <f t="shared" si="1322"/>
        <v>47954686.1455952</v>
      </c>
      <c r="AK512">
        <f t="shared" si="1323"/>
        <v>349366282.12824917</v>
      </c>
      <c r="AL512">
        <f t="shared" si="1324"/>
        <v>697615902.69739568</v>
      </c>
      <c r="AM512">
        <f t="shared" si="1325"/>
        <v>144127278.81391281</v>
      </c>
      <c r="AN512">
        <f t="shared" si="1326"/>
        <v>4598253.396084737</v>
      </c>
      <c r="AO512">
        <f t="shared" si="1327"/>
        <v>4284401.773661674</v>
      </c>
      <c r="AP512">
        <f t="shared" si="1328"/>
        <v>361739381.96169901</v>
      </c>
      <c r="AQ512">
        <f t="shared" si="1329"/>
        <v>12063522.914172683</v>
      </c>
      <c r="AR512">
        <f t="shared" si="1330"/>
        <v>10217065.671025321</v>
      </c>
      <c r="AS512">
        <f t="shared" si="1331"/>
        <v>1973540260.1614499</v>
      </c>
      <c r="AT512">
        <f t="shared" si="1333"/>
        <v>279504158.30175388</v>
      </c>
      <c r="AU512">
        <f t="shared" si="1334"/>
        <v>2765257557.9981475</v>
      </c>
    </row>
    <row r="513" spans="1:47">
      <c r="A513" s="3" t="s">
        <v>83</v>
      </c>
      <c r="B513" s="5">
        <v>167</v>
      </c>
      <c r="C513" s="6">
        <f>$B$513*C516</f>
        <v>17.599280345637784</v>
      </c>
      <c r="D513" s="6">
        <f t="shared" ref="D513:W513" si="1342">$B$513*D516</f>
        <v>1.7174620195295824</v>
      </c>
      <c r="E513" s="6">
        <f t="shared" si="1342"/>
        <v>2.1849580812710657E-50</v>
      </c>
      <c r="F513" s="6">
        <f t="shared" si="1342"/>
        <v>1.8996003420187968</v>
      </c>
      <c r="G513" s="6">
        <f t="shared" si="1342"/>
        <v>0.57339654555163</v>
      </c>
      <c r="H513" s="6">
        <f t="shared" si="1342"/>
        <v>13.671237052158725</v>
      </c>
      <c r="I513" s="6">
        <f t="shared" si="1342"/>
        <v>0.2704636473109181</v>
      </c>
      <c r="J513" s="6">
        <f t="shared" si="1342"/>
        <v>0.42749459600026968</v>
      </c>
      <c r="K513" s="6">
        <f t="shared" si="1342"/>
        <v>1.2500641008184823</v>
      </c>
      <c r="L513" s="6">
        <f t="shared" si="1342"/>
        <v>0.93447288055010491</v>
      </c>
      <c r="M513" s="6">
        <f t="shared" si="1342"/>
        <v>6.8079543891969214</v>
      </c>
      <c r="N513" s="6">
        <f t="shared" si="1342"/>
        <v>13.594148862364655</v>
      </c>
      <c r="O513" s="6">
        <f t="shared" si="1342"/>
        <v>2.808547906875547</v>
      </c>
      <c r="P513" s="6">
        <f t="shared" si="1342"/>
        <v>8.9604237706668755E-2</v>
      </c>
      <c r="Q513" s="6">
        <f t="shared" si="1342"/>
        <v>8.3488342613943944E-2</v>
      </c>
      <c r="R513" s="6">
        <f t="shared" si="1342"/>
        <v>7.0490638025208554</v>
      </c>
      <c r="S513" s="6">
        <f t="shared" si="1342"/>
        <v>0.2350768175807279</v>
      </c>
      <c r="T513" s="6">
        <f t="shared" si="1342"/>
        <v>0.19909567877027173</v>
      </c>
      <c r="U513" s="6">
        <f t="shared" si="1342"/>
        <v>38.457552327533506</v>
      </c>
      <c r="V513" s="6">
        <f t="shared" si="1342"/>
        <v>5.4465804476537798</v>
      </c>
      <c r="W513" s="6">
        <f t="shared" si="1342"/>
        <v>53.885415657606849</v>
      </c>
      <c r="X513">
        <v>1.5</v>
      </c>
      <c r="Z513" t="s">
        <v>83</v>
      </c>
      <c r="AA513">
        <f t="shared" si="1337"/>
        <v>11732853.563758522</v>
      </c>
      <c r="AB513">
        <f t="shared" si="1314"/>
        <v>1144974.6796863882</v>
      </c>
      <c r="AC513">
        <f t="shared" si="1315"/>
        <v>1.4566387208473769E-44</v>
      </c>
      <c r="AD513">
        <f t="shared" si="1316"/>
        <v>1266400.2280125313</v>
      </c>
      <c r="AE513">
        <f t="shared" si="1317"/>
        <v>382264.36370108667</v>
      </c>
      <c r="AF513">
        <f t="shared" si="1318"/>
        <v>9114158.0347724836</v>
      </c>
      <c r="AG513">
        <f t="shared" si="1319"/>
        <v>180309.09820727873</v>
      </c>
      <c r="AH513">
        <f t="shared" si="1320"/>
        <v>284996.39733351313</v>
      </c>
      <c r="AI513">
        <f t="shared" si="1321"/>
        <v>833376.06721232145</v>
      </c>
      <c r="AJ513">
        <f t="shared" si="1322"/>
        <v>622981.92036673659</v>
      </c>
      <c r="AK513">
        <f t="shared" si="1323"/>
        <v>4538636.259464615</v>
      </c>
      <c r="AL513">
        <f t="shared" si="1324"/>
        <v>9062765.908243103</v>
      </c>
      <c r="AM513">
        <f t="shared" si="1325"/>
        <v>1872365.2712503646</v>
      </c>
      <c r="AN513">
        <f t="shared" si="1326"/>
        <v>59736.158471112503</v>
      </c>
      <c r="AO513">
        <f t="shared" si="1327"/>
        <v>55658.895075962631</v>
      </c>
      <c r="AP513">
        <f t="shared" si="1328"/>
        <v>4699375.8683472369</v>
      </c>
      <c r="AQ513">
        <f t="shared" si="1329"/>
        <v>156717.87838715193</v>
      </c>
      <c r="AR513">
        <f t="shared" si="1330"/>
        <v>132730.45251351449</v>
      </c>
      <c r="AS513">
        <f t="shared" si="1331"/>
        <v>25638368.218355671</v>
      </c>
      <c r="AT513">
        <f t="shared" si="1333"/>
        <v>3631053.6317691864</v>
      </c>
      <c r="AU513">
        <f t="shared" si="1334"/>
        <v>35923610.438404568</v>
      </c>
    </row>
    <row r="514" spans="1:47">
      <c r="A514" s="3" t="s">
        <v>84</v>
      </c>
      <c r="B514" s="5">
        <v>5066</v>
      </c>
      <c r="C514" s="6">
        <f>$B$514*C516</f>
        <v>533.87996545509588</v>
      </c>
      <c r="D514" s="6">
        <f t="shared" ref="D514:W514" si="1343">$B$514*D516</f>
        <v>52.099775993633919</v>
      </c>
      <c r="E514" s="6">
        <f t="shared" si="1343"/>
        <v>6.6281422992330663E-49</v>
      </c>
      <c r="F514" s="6">
        <f t="shared" si="1343"/>
        <v>57.625001992019307</v>
      </c>
      <c r="G514" s="6">
        <f t="shared" si="1343"/>
        <v>17.394173052482383</v>
      </c>
      <c r="H514" s="6">
        <f t="shared" si="1343"/>
        <v>414.72147848045569</v>
      </c>
      <c r="I514" s="6">
        <f t="shared" si="1343"/>
        <v>8.2046038160306054</v>
      </c>
      <c r="J514" s="6">
        <f t="shared" si="1343"/>
        <v>12.968189361301594</v>
      </c>
      <c r="K514" s="6">
        <f t="shared" si="1343"/>
        <v>37.921106196086413</v>
      </c>
      <c r="L514" s="6">
        <f t="shared" si="1343"/>
        <v>28.347542592016957</v>
      </c>
      <c r="M514" s="6">
        <f t="shared" si="1343"/>
        <v>206.52153853695572</v>
      </c>
      <c r="N514" s="6">
        <f t="shared" si="1343"/>
        <v>412.38298285472661</v>
      </c>
      <c r="O514" s="6">
        <f t="shared" si="1343"/>
        <v>85.198225725937249</v>
      </c>
      <c r="P514" s="6">
        <f t="shared" si="1343"/>
        <v>2.7181740612094845</v>
      </c>
      <c r="Q514" s="6">
        <f t="shared" si="1343"/>
        <v>2.5326463693547305</v>
      </c>
      <c r="R514" s="6">
        <f t="shared" si="1343"/>
        <v>213.83567199742907</v>
      </c>
      <c r="S514" s="6">
        <f t="shared" si="1343"/>
        <v>7.1311326818201648</v>
      </c>
      <c r="T514" s="6">
        <f t="shared" si="1343"/>
        <v>6.0396329859293205</v>
      </c>
      <c r="U514" s="6">
        <f t="shared" si="1343"/>
        <v>1166.6225155166751</v>
      </c>
      <c r="V514" s="6">
        <f t="shared" si="1343"/>
        <v>165.2238116635572</v>
      </c>
      <c r="W514" s="6">
        <f t="shared" si="1343"/>
        <v>1634.6318306672831</v>
      </c>
      <c r="X514">
        <v>1</v>
      </c>
      <c r="Z514" t="s">
        <v>84</v>
      </c>
      <c r="AA514">
        <f t="shared" si="1337"/>
        <v>533879965.45509589</v>
      </c>
      <c r="AB514">
        <f t="shared" si="1314"/>
        <v>52099775.993633918</v>
      </c>
      <c r="AC514">
        <f t="shared" si="1315"/>
        <v>6.6281422992330663E-43</v>
      </c>
      <c r="AD514">
        <f t="shared" si="1316"/>
        <v>57625001.992019303</v>
      </c>
      <c r="AE514">
        <f t="shared" si="1317"/>
        <v>17394173.052482381</v>
      </c>
      <c r="AF514">
        <f t="shared" si="1318"/>
        <v>414721478.4804557</v>
      </c>
      <c r="AG514">
        <f t="shared" si="1319"/>
        <v>8204603.8160306057</v>
      </c>
      <c r="AH514">
        <f t="shared" si="1320"/>
        <v>12968189.361301593</v>
      </c>
      <c r="AI514">
        <f t="shared" si="1321"/>
        <v>37921106.196086414</v>
      </c>
      <c r="AJ514">
        <f t="shared" si="1322"/>
        <v>28347542.592016958</v>
      </c>
      <c r="AK514">
        <f t="shared" si="1323"/>
        <v>206521538.53695571</v>
      </c>
      <c r="AL514">
        <f t="shared" si="1324"/>
        <v>412382982.85472661</v>
      </c>
      <c r="AM514">
        <f t="shared" si="1325"/>
        <v>85198225.725937247</v>
      </c>
      <c r="AN514">
        <f t="shared" si="1326"/>
        <v>2718174.0612094845</v>
      </c>
      <c r="AO514">
        <f t="shared" si="1327"/>
        <v>2532646.3693547305</v>
      </c>
      <c r="AP514">
        <f t="shared" si="1328"/>
        <v>213835671.99742907</v>
      </c>
      <c r="AQ514">
        <f t="shared" si="1329"/>
        <v>7131132.6818201644</v>
      </c>
      <c r="AR514">
        <f t="shared" si="1330"/>
        <v>6039632.9859293206</v>
      </c>
      <c r="AS514">
        <f t="shared" si="1331"/>
        <v>1166622515.516675</v>
      </c>
      <c r="AT514">
        <f t="shared" si="1333"/>
        <v>165223811.6635572</v>
      </c>
      <c r="AU514">
        <f t="shared" si="1334"/>
        <v>1634631830.6672831</v>
      </c>
    </row>
    <row r="515" spans="1:47">
      <c r="A515" s="3" t="s">
        <v>85</v>
      </c>
      <c r="B515" s="5">
        <v>8431</v>
      </c>
      <c r="C515">
        <f>$B$515*C516</f>
        <v>888.50019517408487</v>
      </c>
      <c r="D515">
        <f t="shared" ref="D515:W515" si="1344">$B$515*D516</f>
        <v>86.706121476969514</v>
      </c>
      <c r="E515">
        <f t="shared" si="1344"/>
        <v>1.1030767415087639E-48</v>
      </c>
      <c r="F515">
        <f t="shared" si="1344"/>
        <v>95.901380141080693</v>
      </c>
      <c r="G515">
        <f t="shared" si="1344"/>
        <v>28.947941769735287</v>
      </c>
      <c r="H515">
        <f t="shared" si="1344"/>
        <v>690.19281189670778</v>
      </c>
      <c r="I515">
        <f t="shared" si="1344"/>
        <v>13.654365332205693</v>
      </c>
      <c r="J515">
        <f t="shared" si="1344"/>
        <v>21.582077478313014</v>
      </c>
      <c r="K515">
        <f t="shared" si="1344"/>
        <v>63.109523556889961</v>
      </c>
      <c r="L515">
        <f t="shared" si="1344"/>
        <v>47.176891352802002</v>
      </c>
      <c r="M515">
        <f t="shared" si="1344"/>
        <v>343.69978116957634</v>
      </c>
      <c r="N515">
        <f t="shared" si="1344"/>
        <v>686.30101232692459</v>
      </c>
      <c r="O515">
        <f t="shared" si="1344"/>
        <v>141.78962516687267</v>
      </c>
      <c r="P515">
        <f t="shared" si="1344"/>
        <v>4.5236726233827795</v>
      </c>
      <c r="Q515">
        <f t="shared" si="1344"/>
        <v>4.2149114765159359</v>
      </c>
      <c r="R515">
        <f t="shared" si="1344"/>
        <v>355.87219712007982</v>
      </c>
      <c r="S515">
        <f t="shared" si="1344"/>
        <v>11.867860173791119</v>
      </c>
      <c r="T515">
        <f t="shared" si="1344"/>
        <v>10.051351303665633</v>
      </c>
      <c r="U515">
        <f t="shared" si="1344"/>
        <v>1941.5306806792514</v>
      </c>
      <c r="V515">
        <f t="shared" si="1344"/>
        <v>274.97077697107198</v>
      </c>
      <c r="W515">
        <f t="shared" si="1344"/>
        <v>2720.40682281008</v>
      </c>
      <c r="X515">
        <v>0.5</v>
      </c>
      <c r="Z515" t="s">
        <v>167</v>
      </c>
      <c r="AA515">
        <f t="shared" si="1337"/>
        <v>1777000390.3481698</v>
      </c>
      <c r="AB515">
        <f t="shared" si="1314"/>
        <v>173412242.95393902</v>
      </c>
      <c r="AC515">
        <f t="shared" si="1315"/>
        <v>2.2061534830175278E-42</v>
      </c>
      <c r="AD515">
        <f t="shared" si="1316"/>
        <v>191802760.28216138</v>
      </c>
      <c r="AE515">
        <f t="shared" si="1317"/>
        <v>57895883.539470576</v>
      </c>
      <c r="AF515">
        <f t="shared" si="1318"/>
        <v>1380385623.7934155</v>
      </c>
      <c r="AG515">
        <f t="shared" si="1319"/>
        <v>27308730.664411385</v>
      </c>
      <c r="AH515">
        <f t="shared" si="1320"/>
        <v>43164154.956626028</v>
      </c>
      <c r="AI515">
        <f t="shared" si="1321"/>
        <v>126219047.11377992</v>
      </c>
      <c r="AJ515">
        <f t="shared" si="1322"/>
        <v>94353782.705604002</v>
      </c>
      <c r="AK515">
        <f t="shared" si="1323"/>
        <v>687399562.33915269</v>
      </c>
      <c r="AL515">
        <f t="shared" si="1324"/>
        <v>1372602024.6538491</v>
      </c>
      <c r="AM515">
        <f t="shared" si="1325"/>
        <v>283579250.33374536</v>
      </c>
      <c r="AN515">
        <f t="shared" si="1326"/>
        <v>9047345.2467655595</v>
      </c>
      <c r="AO515">
        <f t="shared" si="1327"/>
        <v>8429822.9530318715</v>
      </c>
      <c r="AP515">
        <f t="shared" si="1328"/>
        <v>711744394.24015963</v>
      </c>
      <c r="AQ515">
        <f t="shared" si="1329"/>
        <v>23735720.347582236</v>
      </c>
      <c r="AR515">
        <f t="shared" si="1330"/>
        <v>20102702.607331268</v>
      </c>
      <c r="AS515">
        <f t="shared" si="1331"/>
        <v>3883061361.3585029</v>
      </c>
      <c r="AT515">
        <f t="shared" si="1333"/>
        <v>549941553.94214392</v>
      </c>
      <c r="AU515">
        <f t="shared" si="1334"/>
        <v>5440813645.6201601</v>
      </c>
    </row>
    <row r="516" spans="1:47">
      <c r="A516" s="3" t="s">
        <v>161</v>
      </c>
      <c r="B516" s="5"/>
      <c r="C516">
        <v>0.10538491224932806</v>
      </c>
      <c r="D516">
        <v>1.0284203709757979E-2</v>
      </c>
      <c r="E516">
        <v>1.3083581324976443E-52</v>
      </c>
      <c r="F516">
        <v>1.1374852347417945E-2</v>
      </c>
      <c r="G516">
        <v>3.4335122488121559E-3</v>
      </c>
      <c r="H516">
        <v>8.1863694923106134E-2</v>
      </c>
      <c r="I516">
        <v>1.6195427982689707E-3</v>
      </c>
      <c r="J516">
        <v>2.5598478802411357E-3</v>
      </c>
      <c r="K516">
        <v>7.485413777356181E-3</v>
      </c>
      <c r="L516">
        <v>5.5956459913179936E-3</v>
      </c>
      <c r="M516">
        <v>4.0766193947286956E-2</v>
      </c>
      <c r="N516">
        <v>8.140208899619554E-2</v>
      </c>
      <c r="O516">
        <v>1.6817652136979323E-2</v>
      </c>
      <c r="P516">
        <v>5.3655232159681887E-4</v>
      </c>
      <c r="Q516">
        <v>4.9993019529307749E-4</v>
      </c>
      <c r="R516">
        <v>4.220996288934644E-2</v>
      </c>
      <c r="S516">
        <v>1.4076456142558557E-3</v>
      </c>
      <c r="T516">
        <v>1.19218969323516E-3</v>
      </c>
      <c r="U516">
        <v>0.23028474447624853</v>
      </c>
      <c r="V516">
        <v>3.2614254177567546E-2</v>
      </c>
      <c r="W516">
        <v>0.32266715962638831</v>
      </c>
      <c r="Z516" t="s">
        <v>90</v>
      </c>
      <c r="AA516">
        <f>MAX(AA505:AA515)</f>
        <v>7974476309.9066544</v>
      </c>
      <c r="AB516">
        <f t="shared" ref="AB516:AS516" si="1345">MAX(AB505:AB515)</f>
        <v>778205694.71738625</v>
      </c>
      <c r="AC516">
        <f t="shared" si="1345"/>
        <v>9.9003459886096746E-42</v>
      </c>
      <c r="AD516">
        <f t="shared" si="1345"/>
        <v>860735077.12911594</v>
      </c>
      <c r="AE516">
        <f t="shared" si="1345"/>
        <v>259813871.86761582</v>
      </c>
      <c r="AF516">
        <f t="shared" si="1345"/>
        <v>6194625794.8314419</v>
      </c>
      <c r="AG516">
        <f t="shared" si="1345"/>
        <v>122550803.54501303</v>
      </c>
      <c r="AH516">
        <f t="shared" si="1345"/>
        <v>193703689.09784675</v>
      </c>
      <c r="AI516">
        <f t="shared" si="1345"/>
        <v>566421260.53254223</v>
      </c>
      <c r="AJ516">
        <f t="shared" si="1345"/>
        <v>423422532.16303253</v>
      </c>
      <c r="AK516">
        <f t="shared" si="1345"/>
        <v>3084777895.9912038</v>
      </c>
      <c r="AL516">
        <f t="shared" si="1345"/>
        <v>6159696074.3421164</v>
      </c>
      <c r="AM516">
        <f t="shared" si="1345"/>
        <v>1272591737.2052255</v>
      </c>
      <c r="AN516">
        <f t="shared" si="1345"/>
        <v>40600914.175231278</v>
      </c>
      <c r="AO516">
        <f t="shared" si="1345"/>
        <v>37829717.877827175</v>
      </c>
      <c r="AP516">
        <f t="shared" si="1345"/>
        <v>3194027891.8368449</v>
      </c>
      <c r="AQ516">
        <f t="shared" si="1345"/>
        <v>106516543.6307406</v>
      </c>
      <c r="AR516">
        <f t="shared" si="1345"/>
        <v>90212994.087104559</v>
      </c>
      <c r="AS516">
        <f t="shared" si="1345"/>
        <v>17425646614.517727</v>
      </c>
      <c r="AT516">
        <f>MAX(AT505:AT515)</f>
        <v>2467920613.6165361</v>
      </c>
      <c r="AU516">
        <f>MAX(AU505:AU515)</f>
        <v>24416223968.928799</v>
      </c>
    </row>
    <row r="519" spans="1:47">
      <c r="A519" s="9" t="s">
        <v>188</v>
      </c>
      <c r="C519">
        <v>1</v>
      </c>
      <c r="D519">
        <v>2</v>
      </c>
      <c r="E519">
        <v>3</v>
      </c>
      <c r="F519">
        <v>4</v>
      </c>
      <c r="G519">
        <v>5</v>
      </c>
      <c r="H519">
        <v>6</v>
      </c>
      <c r="I519">
        <v>7</v>
      </c>
      <c r="J519">
        <v>8</v>
      </c>
      <c r="K519">
        <v>9</v>
      </c>
      <c r="L519">
        <v>10</v>
      </c>
      <c r="M519">
        <v>11</v>
      </c>
      <c r="N519">
        <v>12</v>
      </c>
      <c r="O519">
        <v>13</v>
      </c>
      <c r="P519">
        <v>14</v>
      </c>
      <c r="Q519">
        <v>15</v>
      </c>
      <c r="R519">
        <v>16</v>
      </c>
      <c r="S519">
        <v>17</v>
      </c>
      <c r="T519">
        <v>18</v>
      </c>
      <c r="U519">
        <v>19</v>
      </c>
      <c r="V519">
        <v>20</v>
      </c>
      <c r="W519">
        <v>21</v>
      </c>
    </row>
    <row r="520" spans="1:47">
      <c r="A520" t="s">
        <v>91</v>
      </c>
      <c r="C520" t="s">
        <v>0</v>
      </c>
      <c r="D520" t="s">
        <v>1</v>
      </c>
      <c r="E520" t="s">
        <v>2</v>
      </c>
      <c r="F520" t="s">
        <v>3</v>
      </c>
      <c r="G520" t="s">
        <v>4</v>
      </c>
      <c r="H520" t="s">
        <v>5</v>
      </c>
      <c r="I520" t="s">
        <v>54</v>
      </c>
      <c r="J520" t="s">
        <v>7</v>
      </c>
      <c r="K520" t="s">
        <v>8</v>
      </c>
      <c r="L520" t="s">
        <v>10</v>
      </c>
      <c r="M520" t="s">
        <v>11</v>
      </c>
      <c r="N520" t="s">
        <v>12</v>
      </c>
      <c r="O520" t="s">
        <v>13</v>
      </c>
      <c r="P520" t="s">
        <v>14</v>
      </c>
      <c r="Q520" t="s">
        <v>15</v>
      </c>
      <c r="R520" t="s">
        <v>16</v>
      </c>
      <c r="S520" t="s">
        <v>17</v>
      </c>
      <c r="T520" t="s">
        <v>18</v>
      </c>
      <c r="U520" t="s">
        <v>19</v>
      </c>
      <c r="X520" t="s">
        <v>87</v>
      </c>
    </row>
    <row r="521" spans="1:47">
      <c r="C521" t="s">
        <v>55</v>
      </c>
      <c r="D521" t="s">
        <v>56</v>
      </c>
      <c r="E521" t="s">
        <v>57</v>
      </c>
      <c r="F521" t="s">
        <v>58</v>
      </c>
      <c r="G521" t="s">
        <v>59</v>
      </c>
      <c r="H521" t="s">
        <v>60</v>
      </c>
      <c r="I521" t="s">
        <v>61</v>
      </c>
      <c r="J521" t="s">
        <v>62</v>
      </c>
      <c r="K521" t="s">
        <v>63</v>
      </c>
      <c r="L521" t="s">
        <v>65</v>
      </c>
      <c r="M521" t="s">
        <v>66</v>
      </c>
      <c r="N521" t="s">
        <v>67</v>
      </c>
      <c r="O521" t="s">
        <v>68</v>
      </c>
      <c r="P521" t="s">
        <v>69</v>
      </c>
      <c r="Q521" t="s">
        <v>70</v>
      </c>
      <c r="R521" t="s">
        <v>69</v>
      </c>
      <c r="S521" t="s">
        <v>71</v>
      </c>
      <c r="T521" t="s">
        <v>72</v>
      </c>
      <c r="U521" t="s">
        <v>72</v>
      </c>
      <c r="X521" t="s">
        <v>88</v>
      </c>
      <c r="AA521" t="s">
        <v>0</v>
      </c>
      <c r="AB521" t="s">
        <v>1</v>
      </c>
      <c r="AC521" t="s">
        <v>2</v>
      </c>
      <c r="AD521" t="s">
        <v>3</v>
      </c>
      <c r="AE521" t="s">
        <v>4</v>
      </c>
      <c r="AF521" t="s">
        <v>5</v>
      </c>
      <c r="AG521" t="s">
        <v>6</v>
      </c>
      <c r="AH521" t="s">
        <v>7</v>
      </c>
      <c r="AI521" t="s">
        <v>8</v>
      </c>
      <c r="AJ521" t="s">
        <v>10</v>
      </c>
      <c r="AK521" t="s">
        <v>11</v>
      </c>
      <c r="AL521" t="s">
        <v>12</v>
      </c>
      <c r="AM521" t="s">
        <v>13</v>
      </c>
      <c r="AN521" t="s">
        <v>14</v>
      </c>
      <c r="AO521" t="s">
        <v>15</v>
      </c>
      <c r="AP521" t="s">
        <v>16</v>
      </c>
      <c r="AQ521" t="s">
        <v>17</v>
      </c>
      <c r="AR521" t="s">
        <v>18</v>
      </c>
      <c r="AS521" t="s">
        <v>19</v>
      </c>
    </row>
    <row r="522" spans="1:47">
      <c r="A522" t="s">
        <v>73</v>
      </c>
      <c r="C522">
        <f t="shared" ref="C522:K522" si="1346">C504</f>
        <v>34701.222890173849</v>
      </c>
      <c r="D522">
        <f t="shared" si="1346"/>
        <v>21311.589412533558</v>
      </c>
      <c r="E522">
        <f t="shared" si="1346"/>
        <v>5.3215326235409335E-47</v>
      </c>
      <c r="F522">
        <f t="shared" si="1346"/>
        <v>1405.0597205667325</v>
      </c>
      <c r="G522">
        <f t="shared" si="1346"/>
        <v>2847.6838121215687</v>
      </c>
      <c r="H522">
        <f t="shared" si="1346"/>
        <v>20891.279496499141</v>
      </c>
      <c r="I522">
        <f t="shared" si="1346"/>
        <v>1572.3970745715608</v>
      </c>
      <c r="J522">
        <f t="shared" si="1346"/>
        <v>2512.5301164455282</v>
      </c>
      <c r="K522">
        <f t="shared" si="1346"/>
        <v>1870.1064579359343</v>
      </c>
      <c r="L522">
        <f>M504</f>
        <v>31686.696052262196</v>
      </c>
      <c r="M522">
        <f>L504+N504</f>
        <v>31456.69788271785</v>
      </c>
      <c r="N522">
        <f>O504</f>
        <v>820.0538150019496</v>
      </c>
      <c r="O522">
        <f t="shared" ref="O522" si="1347">P504</f>
        <v>210.12804104510758</v>
      </c>
      <c r="P522">
        <f t="shared" ref="P522" si="1348">Q504</f>
        <v>17499.075603567711</v>
      </c>
      <c r="Q522">
        <f t="shared" ref="Q522" si="1349">R504</f>
        <v>316.80703054815683</v>
      </c>
      <c r="R522">
        <f t="shared" ref="R522" si="1350">S504</f>
        <v>341.45954804348224</v>
      </c>
      <c r="S522">
        <f t="shared" ref="S522" si="1351">T504</f>
        <v>44299.106882859895</v>
      </c>
      <c r="T522">
        <f t="shared" ref="T522" si="1352">U504</f>
        <v>23652.593395633729</v>
      </c>
      <c r="U522">
        <f t="shared" ref="U522" si="1353">V504</f>
        <v>0</v>
      </c>
      <c r="AA522">
        <v>1</v>
      </c>
      <c r="AB522" t="s">
        <v>20</v>
      </c>
      <c r="AC522">
        <v>6</v>
      </c>
      <c r="AD522" t="s">
        <v>21</v>
      </c>
      <c r="AE522" t="s">
        <v>22</v>
      </c>
      <c r="AF522">
        <v>12</v>
      </c>
      <c r="AG522" t="s">
        <v>23</v>
      </c>
      <c r="AH522" t="s">
        <v>24</v>
      </c>
      <c r="AI522">
        <v>27</v>
      </c>
      <c r="AJ522">
        <v>37</v>
      </c>
      <c r="AK522" t="s">
        <v>25</v>
      </c>
      <c r="AL522">
        <v>2</v>
      </c>
      <c r="AM522">
        <v>11</v>
      </c>
      <c r="AN522">
        <v>0</v>
      </c>
      <c r="AO522">
        <v>0</v>
      </c>
      <c r="AP522">
        <v>3</v>
      </c>
      <c r="AQ522">
        <v>26</v>
      </c>
      <c r="AR522">
        <v>0</v>
      </c>
      <c r="AS522">
        <v>25</v>
      </c>
    </row>
    <row r="523" spans="1:47">
      <c r="C523">
        <f>C524-C522</f>
        <v>19072.90397381728</v>
      </c>
      <c r="D523">
        <f t="shared" ref="D523:U523" si="1354">D524-D522</f>
        <v>-16063.930490777613</v>
      </c>
      <c r="E523">
        <f t="shared" si="1354"/>
        <v>1.3545479176668464E-47</v>
      </c>
      <c r="F523">
        <f t="shared" si="1354"/>
        <v>4399.117937636137</v>
      </c>
      <c r="G523">
        <f t="shared" si="1354"/>
        <v>-1095.6861179936827</v>
      </c>
      <c r="H523">
        <f t="shared" si="1354"/>
        <v>20880.816929744688</v>
      </c>
      <c r="I523">
        <f t="shared" si="1354"/>
        <v>-746.00268815564266</v>
      </c>
      <c r="J523">
        <f t="shared" si="1354"/>
        <v>-1206.3318976821654</v>
      </c>
      <c r="K523">
        <f t="shared" si="1354"/>
        <v>1949.4307177529402</v>
      </c>
      <c r="L523">
        <f t="shared" si="1354"/>
        <v>-10885.174863943765</v>
      </c>
      <c r="M523">
        <f t="shared" si="1354"/>
        <v>12935.114362950753</v>
      </c>
      <c r="N523">
        <f t="shared" si="1354"/>
        <v>7761.3886350216671</v>
      </c>
      <c r="O523">
        <f t="shared" si="1354"/>
        <v>63.655292782171614</v>
      </c>
      <c r="P523">
        <f t="shared" si="1354"/>
        <v>-17243.979222396683</v>
      </c>
      <c r="Q523">
        <f t="shared" si="1354"/>
        <v>21221.417473221318</v>
      </c>
      <c r="R523">
        <f t="shared" si="1354"/>
        <v>376.81133366916771</v>
      </c>
      <c r="S523">
        <f t="shared" si="1354"/>
        <v>-43690.775401230952</v>
      </c>
      <c r="T523">
        <f t="shared" si="1354"/>
        <v>93853.421459794758</v>
      </c>
      <c r="U523">
        <f t="shared" si="1354"/>
        <v>16641.879793662327</v>
      </c>
    </row>
    <row r="524" spans="1:47">
      <c r="A524" t="s">
        <v>74</v>
      </c>
      <c r="B524" t="s">
        <v>86</v>
      </c>
      <c r="C524">
        <f t="shared" ref="C524:K524" si="1355">C505</f>
        <v>53774.126863991129</v>
      </c>
      <c r="D524">
        <f t="shared" si="1355"/>
        <v>5247.6589217559449</v>
      </c>
      <c r="E524">
        <f t="shared" si="1355"/>
        <v>6.67608054120778E-47</v>
      </c>
      <c r="F524">
        <f t="shared" si="1355"/>
        <v>5804.1776582028697</v>
      </c>
      <c r="G524">
        <f t="shared" si="1355"/>
        <v>1751.997694127886</v>
      </c>
      <c r="H524">
        <f t="shared" si="1355"/>
        <v>41772.096426243828</v>
      </c>
      <c r="I524">
        <f t="shared" si="1355"/>
        <v>826.39438641591812</v>
      </c>
      <c r="J524">
        <f t="shared" si="1355"/>
        <v>1306.1982187633628</v>
      </c>
      <c r="K524">
        <f t="shared" si="1355"/>
        <v>3819.5371756888744</v>
      </c>
      <c r="L524">
        <f t="shared" ref="L524" si="1356">M505</f>
        <v>20801.521188318431</v>
      </c>
      <c r="M524">
        <f t="shared" ref="M524" si="1357">L505+N505</f>
        <v>44391.812245668603</v>
      </c>
      <c r="N524">
        <f t="shared" ref="N524" si="1358">O505</f>
        <v>8581.4424500236164</v>
      </c>
      <c r="O524">
        <f t="shared" ref="O524" si="1359">P505</f>
        <v>273.78333382727919</v>
      </c>
      <c r="P524">
        <f t="shared" ref="P524" si="1360">Q505</f>
        <v>255.09638117102691</v>
      </c>
      <c r="Q524">
        <f t="shared" ref="Q524" si="1361">R505</f>
        <v>21538.224503769474</v>
      </c>
      <c r="R524">
        <f t="shared" ref="R524" si="1362">S505</f>
        <v>718.27088171264995</v>
      </c>
      <c r="S524">
        <f t="shared" ref="S524" si="1363">T505</f>
        <v>608.33148162894565</v>
      </c>
      <c r="T524">
        <f t="shared" ref="T524" si="1364">U505</f>
        <v>117506.01485542848</v>
      </c>
      <c r="U524">
        <f t="shared" ref="U524" si="1365">V505</f>
        <v>16641.879793662327</v>
      </c>
      <c r="AA524">
        <v>1</v>
      </c>
      <c r="AB524">
        <v>2</v>
      </c>
      <c r="AC524">
        <v>3</v>
      </c>
      <c r="AD524">
        <v>4</v>
      </c>
      <c r="AE524">
        <v>5</v>
      </c>
      <c r="AF524">
        <v>6</v>
      </c>
      <c r="AG524">
        <v>7</v>
      </c>
      <c r="AH524">
        <v>8</v>
      </c>
      <c r="AI524">
        <v>9</v>
      </c>
      <c r="AJ524">
        <v>10</v>
      </c>
      <c r="AK524">
        <v>11</v>
      </c>
      <c r="AL524">
        <v>12</v>
      </c>
      <c r="AM524">
        <v>13</v>
      </c>
      <c r="AN524">
        <v>14</v>
      </c>
      <c r="AO524">
        <v>15</v>
      </c>
      <c r="AP524">
        <v>16</v>
      </c>
      <c r="AQ524">
        <v>17</v>
      </c>
      <c r="AR524">
        <v>18</v>
      </c>
      <c r="AS524">
        <v>19</v>
      </c>
      <c r="AT524">
        <v>20</v>
      </c>
      <c r="AU524">
        <v>21</v>
      </c>
    </row>
    <row r="525" spans="1:47">
      <c r="A525" s="3" t="s">
        <v>75</v>
      </c>
      <c r="B525" s="5">
        <v>489112</v>
      </c>
      <c r="C525" s="5">
        <f>$B$525*C536</f>
        <v>33012.08142645708</v>
      </c>
      <c r="D525" s="5">
        <f t="shared" ref="D525:W525" si="1366">$B$525*D536</f>
        <v>26795.268514677282</v>
      </c>
      <c r="E525" s="5">
        <f t="shared" si="1366"/>
        <v>17279.688896787673</v>
      </c>
      <c r="F525" s="5">
        <f t="shared" si="1366"/>
        <v>6710.3794780975259</v>
      </c>
      <c r="G525" s="5">
        <f t="shared" si="1366"/>
        <v>3404.9088773350463</v>
      </c>
      <c r="H525" s="5">
        <f t="shared" si="1366"/>
        <v>27021.944834945309</v>
      </c>
      <c r="I525" s="5">
        <f t="shared" si="1366"/>
        <v>4242.6065607414466</v>
      </c>
      <c r="J525" s="5">
        <f t="shared" si="1366"/>
        <v>1130.5401645538541</v>
      </c>
      <c r="K525" s="5">
        <f t="shared" si="1366"/>
        <v>3737.2681088202494</v>
      </c>
      <c r="L525" s="5">
        <f t="shared" si="1366"/>
        <v>17966.172461543621</v>
      </c>
      <c r="M525" s="5">
        <f t="shared" si="1366"/>
        <v>24403.183543696789</v>
      </c>
      <c r="N525" s="5">
        <f t="shared" si="1366"/>
        <v>44343.82197856492</v>
      </c>
      <c r="O525" s="5">
        <f t="shared" si="1366"/>
        <v>40148.713254210124</v>
      </c>
      <c r="P525" s="5">
        <f t="shared" si="1366"/>
        <v>315.43776065399845</v>
      </c>
      <c r="Q525" s="5">
        <f t="shared" si="1366"/>
        <v>87.033324197919129</v>
      </c>
      <c r="R525" s="5">
        <f t="shared" si="1366"/>
        <v>14640.031526051478</v>
      </c>
      <c r="S525" s="5">
        <f t="shared" si="1366"/>
        <v>1970.6938441906784</v>
      </c>
      <c r="T525" s="5">
        <f t="shared" si="1366"/>
        <v>378.10660657755835</v>
      </c>
      <c r="U525" s="5">
        <f t="shared" si="1366"/>
        <v>59926.261457659893</v>
      </c>
      <c r="V525" s="5">
        <f t="shared" si="1366"/>
        <v>17825.751778305941</v>
      </c>
      <c r="W525" s="5">
        <f t="shared" si="1366"/>
        <v>143772.10560193163</v>
      </c>
      <c r="X525">
        <v>100</v>
      </c>
      <c r="Z525" t="s">
        <v>75</v>
      </c>
      <c r="AA525">
        <f>C525/$X525*1000000</f>
        <v>330120814.26457083</v>
      </c>
      <c r="AB525">
        <f t="shared" ref="AB525:AB535" si="1367">D525/$X525*1000000</f>
        <v>267952685.1467728</v>
      </c>
      <c r="AC525">
        <f t="shared" ref="AC525:AC535" si="1368">E525/$X525*1000000</f>
        <v>172796888.96787673</v>
      </c>
      <c r="AD525">
        <f t="shared" ref="AD525:AD535" si="1369">F525/$X525*1000000</f>
        <v>67103794.780975267</v>
      </c>
      <c r="AE525">
        <f t="shared" ref="AE525:AE535" si="1370">G525/$X525*1000000</f>
        <v>34049088.773350462</v>
      </c>
      <c r="AF525">
        <f t="shared" ref="AF525:AF535" si="1371">H525/$X525*1000000</f>
        <v>270219448.34945309</v>
      </c>
      <c r="AG525">
        <f t="shared" ref="AG525:AG535" si="1372">I525/$X525*1000000</f>
        <v>42426065.607414462</v>
      </c>
      <c r="AH525">
        <f t="shared" ref="AH525:AH535" si="1373">J525/$X525*1000000</f>
        <v>11305401.645538542</v>
      </c>
      <c r="AI525">
        <f t="shared" ref="AI525:AI535" si="1374">K525/$X525*1000000</f>
        <v>37372681.088202491</v>
      </c>
      <c r="AJ525">
        <f t="shared" ref="AJ525:AJ535" si="1375">L525/$X525*1000000</f>
        <v>179661724.61543623</v>
      </c>
      <c r="AK525">
        <f t="shared" ref="AK525:AK535" si="1376">M525/$X525*1000000</f>
        <v>244031835.43696791</v>
      </c>
      <c r="AL525">
        <f t="shared" ref="AL525:AL535" si="1377">N525/$X525*1000000</f>
        <v>443438219.78564918</v>
      </c>
      <c r="AM525">
        <f t="shared" ref="AM525:AM535" si="1378">O525/$X525*1000000</f>
        <v>401487132.5421012</v>
      </c>
      <c r="AN525">
        <f t="shared" ref="AN525:AN535" si="1379">P525/$X525*1000000</f>
        <v>3154377.6065399847</v>
      </c>
      <c r="AO525">
        <f t="shared" ref="AO525:AO535" si="1380">Q525/$X525*1000000</f>
        <v>870333.24197919131</v>
      </c>
      <c r="AP525">
        <f t="shared" ref="AP525:AP535" si="1381">R525/$X525*1000000</f>
        <v>146400315.2605148</v>
      </c>
      <c r="AQ525">
        <f t="shared" ref="AQ525:AQ535" si="1382">S525/$X525*1000000</f>
        <v>19706938.441906787</v>
      </c>
      <c r="AR525">
        <f t="shared" ref="AR525:AR535" si="1383">T525/$X525*1000000</f>
        <v>3781066.0657755835</v>
      </c>
      <c r="AS525">
        <f t="shared" ref="AS525:AS535" si="1384">U525/$X525*1000000</f>
        <v>599262614.57659888</v>
      </c>
      <c r="AT525">
        <f>V525/$X525*1000000</f>
        <v>178257517.78305939</v>
      </c>
      <c r="AU525">
        <f>W525/$X525*1000000</f>
        <v>1437721056.0193164</v>
      </c>
    </row>
    <row r="526" spans="1:47">
      <c r="A526" s="3" t="s">
        <v>76</v>
      </c>
      <c r="B526" s="5">
        <v>55646</v>
      </c>
      <c r="C526" s="5">
        <f>$B$526*C536</f>
        <v>3755.7661293458973</v>
      </c>
      <c r="D526" s="5">
        <f t="shared" ref="D526:W526" si="1385">$B$526*D536</f>
        <v>3048.4827846540916</v>
      </c>
      <c r="E526" s="5">
        <f t="shared" si="1385"/>
        <v>1965.9005879034798</v>
      </c>
      <c r="F526" s="5">
        <f t="shared" si="1385"/>
        <v>763.43613822235989</v>
      </c>
      <c r="G526" s="5">
        <f t="shared" si="1385"/>
        <v>387.37458780031159</v>
      </c>
      <c r="H526" s="5">
        <f t="shared" si="1385"/>
        <v>3074.2716234428244</v>
      </c>
      <c r="I526" s="5">
        <f t="shared" si="1385"/>
        <v>482.67898697848045</v>
      </c>
      <c r="J526" s="5">
        <f t="shared" si="1385"/>
        <v>128.62092526203355</v>
      </c>
      <c r="K526" s="5">
        <f t="shared" si="1385"/>
        <v>425.18691257505765</v>
      </c>
      <c r="L526" s="5">
        <f t="shared" si="1385"/>
        <v>2044.0014409686457</v>
      </c>
      <c r="M526" s="5">
        <f t="shared" si="1385"/>
        <v>2776.3366089414112</v>
      </c>
      <c r="N526" s="5">
        <f t="shared" si="1385"/>
        <v>5044.9719447063726</v>
      </c>
      <c r="O526" s="5">
        <f t="shared" si="1385"/>
        <v>4567.6967601362803</v>
      </c>
      <c r="P526" s="5">
        <f t="shared" si="1385"/>
        <v>35.88717845677963</v>
      </c>
      <c r="Q526" s="5">
        <f t="shared" si="1385"/>
        <v>9.9017328512026026</v>
      </c>
      <c r="R526" s="5">
        <f t="shared" si="1385"/>
        <v>1665.5882380695232</v>
      </c>
      <c r="S526" s="5">
        <f t="shared" si="1385"/>
        <v>224.20474176432901</v>
      </c>
      <c r="T526" s="5">
        <f t="shared" si="1385"/>
        <v>43.016978175989983</v>
      </c>
      <c r="U526" s="5">
        <f t="shared" si="1385"/>
        <v>6817.7774110488854</v>
      </c>
      <c r="V526" s="5">
        <f t="shared" si="1385"/>
        <v>2028.0258579949223</v>
      </c>
      <c r="W526" s="5">
        <f t="shared" si="1385"/>
        <v>16356.872430701122</v>
      </c>
      <c r="X526" s="8">
        <v>15</v>
      </c>
      <c r="Y526" s="8"/>
      <c r="Z526" s="8" t="s">
        <v>76</v>
      </c>
      <c r="AA526" s="8">
        <f>C526/$X526*1000000</f>
        <v>250384408.62305981</v>
      </c>
      <c r="AB526" s="8">
        <f t="shared" si="1367"/>
        <v>203232185.6436061</v>
      </c>
      <c r="AC526" s="8">
        <f t="shared" si="1368"/>
        <v>131060039.19356532</v>
      </c>
      <c r="AD526" s="8">
        <f t="shared" si="1369"/>
        <v>50895742.548157319</v>
      </c>
      <c r="AE526" s="8">
        <f t="shared" si="1370"/>
        <v>25824972.520020772</v>
      </c>
      <c r="AF526" s="8">
        <f t="shared" si="1371"/>
        <v>204951441.56285498</v>
      </c>
      <c r="AG526" s="8">
        <f t="shared" si="1372"/>
        <v>32178599.131898701</v>
      </c>
      <c r="AH526" s="8">
        <f t="shared" si="1373"/>
        <v>8574728.3508022372</v>
      </c>
      <c r="AI526" s="8">
        <f t="shared" si="1374"/>
        <v>28345794.171670508</v>
      </c>
      <c r="AJ526" s="8">
        <f t="shared" si="1375"/>
        <v>136266762.73124307</v>
      </c>
      <c r="AK526" s="8">
        <f t="shared" si="1376"/>
        <v>185089107.26276073</v>
      </c>
      <c r="AL526" s="8">
        <f t="shared" si="1377"/>
        <v>336331462.98042482</v>
      </c>
      <c r="AM526" s="8">
        <f t="shared" si="1378"/>
        <v>304513117.34241867</v>
      </c>
      <c r="AN526" s="8">
        <f t="shared" si="1379"/>
        <v>2392478.563785309</v>
      </c>
      <c r="AO526" s="8">
        <f t="shared" si="1380"/>
        <v>660115.52341350692</v>
      </c>
      <c r="AP526" s="8">
        <f t="shared" si="1381"/>
        <v>111039215.87130155</v>
      </c>
      <c r="AQ526" s="8">
        <f t="shared" si="1382"/>
        <v>14946982.7842886</v>
      </c>
      <c r="AR526" s="8">
        <f t="shared" si="1383"/>
        <v>2867798.545065999</v>
      </c>
      <c r="AS526" s="8">
        <f t="shared" si="1384"/>
        <v>454518494.06992567</v>
      </c>
      <c r="AT526">
        <f t="shared" ref="AT526:AT535" si="1386">V526/$X526*1000000</f>
        <v>135201723.86632815</v>
      </c>
      <c r="AU526">
        <f t="shared" ref="AU526:AU535" si="1387">W526/$X526*1000000</f>
        <v>1090458162.0467412</v>
      </c>
    </row>
    <row r="527" spans="1:47">
      <c r="A527" s="3" t="s">
        <v>77</v>
      </c>
      <c r="B527" s="5">
        <v>9986</v>
      </c>
      <c r="C527" s="5">
        <f>$B$527*C536</f>
        <v>673.9941876801231</v>
      </c>
      <c r="D527" s="5">
        <f t="shared" ref="D527:W527" si="1388">$B$527*D536</f>
        <v>547.06805677956652</v>
      </c>
      <c r="E527" s="5">
        <f t="shared" si="1388"/>
        <v>352.79235292391456</v>
      </c>
      <c r="F527" s="5">
        <f t="shared" si="1388"/>
        <v>137.00307796227017</v>
      </c>
      <c r="G527" s="5">
        <f t="shared" si="1388"/>
        <v>69.516634327245654</v>
      </c>
      <c r="H527" s="5">
        <f t="shared" si="1388"/>
        <v>551.69601465873632</v>
      </c>
      <c r="I527" s="5">
        <f t="shared" si="1388"/>
        <v>86.619565898125757</v>
      </c>
      <c r="J527" s="5">
        <f t="shared" si="1388"/>
        <v>23.081776941139832</v>
      </c>
      <c r="K527" s="5">
        <f t="shared" si="1388"/>
        <v>76.302277054496741</v>
      </c>
      <c r="L527" s="5">
        <f t="shared" si="1388"/>
        <v>366.80800757490022</v>
      </c>
      <c r="M527" s="5">
        <f t="shared" si="1388"/>
        <v>498.22983461325043</v>
      </c>
      <c r="N527" s="5">
        <f t="shared" si="1388"/>
        <v>905.34970779279445</v>
      </c>
      <c r="O527" s="5">
        <f t="shared" si="1388"/>
        <v>819.69988582685005</v>
      </c>
      <c r="P527" s="5">
        <f t="shared" si="1388"/>
        <v>6.4401639663120678</v>
      </c>
      <c r="Q527" s="5">
        <f t="shared" si="1388"/>
        <v>1.7769238445190885</v>
      </c>
      <c r="R527" s="5">
        <f t="shared" si="1388"/>
        <v>298.89954615537965</v>
      </c>
      <c r="S527" s="5">
        <f t="shared" si="1388"/>
        <v>40.234851584275411</v>
      </c>
      <c r="T527" s="5">
        <f t="shared" si="1388"/>
        <v>7.7196482058986442</v>
      </c>
      <c r="U527" s="5">
        <f t="shared" si="1388"/>
        <v>1223.4900123411237</v>
      </c>
      <c r="V527" s="5">
        <f t="shared" si="1388"/>
        <v>363.94109581887818</v>
      </c>
      <c r="W527" s="5">
        <f t="shared" si="1388"/>
        <v>2935.3363780501995</v>
      </c>
      <c r="X527">
        <v>0.1</v>
      </c>
      <c r="Z527" t="s">
        <v>77</v>
      </c>
      <c r="AA527">
        <f>C527/$X527*1000000</f>
        <v>6739941876.8012314</v>
      </c>
      <c r="AB527">
        <f t="shared" si="1367"/>
        <v>5470680567.7956648</v>
      </c>
      <c r="AC527">
        <f t="shared" si="1368"/>
        <v>3527923529.2391453</v>
      </c>
      <c r="AD527">
        <f t="shared" si="1369"/>
        <v>1370030779.6227016</v>
      </c>
      <c r="AE527">
        <f t="shared" si="1370"/>
        <v>695166343.27245653</v>
      </c>
      <c r="AF527">
        <f t="shared" si="1371"/>
        <v>5516960146.5873632</v>
      </c>
      <c r="AG527">
        <f t="shared" si="1372"/>
        <v>866195658.98125756</v>
      </c>
      <c r="AH527">
        <f t="shared" si="1373"/>
        <v>230817769.41139829</v>
      </c>
      <c r="AI527">
        <f t="shared" si="1374"/>
        <v>763022770.54496729</v>
      </c>
      <c r="AJ527">
        <f t="shared" si="1375"/>
        <v>3668080075.749002</v>
      </c>
      <c r="AK527">
        <f t="shared" si="1376"/>
        <v>4982298346.1325035</v>
      </c>
      <c r="AL527">
        <f t="shared" si="1377"/>
        <v>9053497077.9279442</v>
      </c>
      <c r="AM527">
        <f t="shared" si="1378"/>
        <v>8196998858.2685003</v>
      </c>
      <c r="AN527">
        <f t="shared" si="1379"/>
        <v>64401639.66312068</v>
      </c>
      <c r="AO527">
        <f t="shared" si="1380"/>
        <v>17769238.445190884</v>
      </c>
      <c r="AP527">
        <f t="shared" si="1381"/>
        <v>2988995461.5537963</v>
      </c>
      <c r="AQ527">
        <f t="shared" si="1382"/>
        <v>402348515.84275407</v>
      </c>
      <c r="AR527">
        <f t="shared" si="1383"/>
        <v>77196482.05898644</v>
      </c>
      <c r="AS527">
        <f t="shared" si="1384"/>
        <v>12234900123.411236</v>
      </c>
      <c r="AT527">
        <f t="shared" si="1386"/>
        <v>3639410958.1887813</v>
      </c>
      <c r="AU527">
        <f t="shared" si="1387"/>
        <v>29353363780.501995</v>
      </c>
    </row>
    <row r="528" spans="1:47">
      <c r="A528" s="3" t="s">
        <v>78</v>
      </c>
      <c r="B528" s="5">
        <v>633</v>
      </c>
      <c r="C528" s="6">
        <f>$B$528*C536</f>
        <v>42.723645183408564</v>
      </c>
      <c r="D528" s="6">
        <f t="shared" ref="D528:W528" si="1389">$B$528*D536</f>
        <v>34.677957134134353</v>
      </c>
      <c r="E528" s="6">
        <f t="shared" si="1389"/>
        <v>22.363064230005801</v>
      </c>
      <c r="F528" s="6">
        <f t="shared" si="1389"/>
        <v>8.6844530693087343</v>
      </c>
      <c r="G528" s="6">
        <f t="shared" si="1389"/>
        <v>4.4065721539301519</v>
      </c>
      <c r="H528" s="6">
        <f t="shared" si="1389"/>
        <v>34.971317572499508</v>
      </c>
      <c r="I528" s="6">
        <f t="shared" si="1389"/>
        <v>5.4907055090640497</v>
      </c>
      <c r="J528" s="6">
        <f t="shared" si="1389"/>
        <v>1.4631248551713913</v>
      </c>
      <c r="K528" s="6">
        <f t="shared" si="1389"/>
        <v>4.8367055252850424</v>
      </c>
      <c r="L528" s="6">
        <f t="shared" si="1389"/>
        <v>23.251498978060468</v>
      </c>
      <c r="M528" s="6">
        <f t="shared" si="1389"/>
        <v>31.582163560002755</v>
      </c>
      <c r="N528" s="6">
        <f t="shared" si="1389"/>
        <v>57.388981076791396</v>
      </c>
      <c r="O528" s="6">
        <f t="shared" si="1389"/>
        <v>51.959746417824562</v>
      </c>
      <c r="P528" s="6">
        <f t="shared" si="1389"/>
        <v>0.40823390653670533</v>
      </c>
      <c r="Q528" s="6">
        <f t="shared" si="1389"/>
        <v>0.11263697111762297</v>
      </c>
      <c r="R528" s="6">
        <f t="shared" si="1389"/>
        <v>18.946866885274918</v>
      </c>
      <c r="S528" s="6">
        <f t="shared" si="1389"/>
        <v>2.5504367166879969</v>
      </c>
      <c r="T528" s="6">
        <f t="shared" si="1389"/>
        <v>0.48933880576145022</v>
      </c>
      <c r="U528" s="6">
        <f t="shared" si="1389"/>
        <v>77.555495474857921</v>
      </c>
      <c r="V528" s="6">
        <f t="shared" si="1389"/>
        <v>23.06976904199378</v>
      </c>
      <c r="W528" s="6">
        <f t="shared" si="1389"/>
        <v>186.06728693228283</v>
      </c>
      <c r="X528">
        <v>10</v>
      </c>
      <c r="Z528" t="s">
        <v>78</v>
      </c>
      <c r="AA528">
        <f t="shared" ref="AA528:AA535" si="1390">C528/$X528*1000000</f>
        <v>4272364.5183408558</v>
      </c>
      <c r="AB528">
        <f t="shared" si="1367"/>
        <v>3467795.713413435</v>
      </c>
      <c r="AC528">
        <f t="shared" si="1368"/>
        <v>2236306.4230005802</v>
      </c>
      <c r="AD528">
        <f t="shared" si="1369"/>
        <v>868445.30693087343</v>
      </c>
      <c r="AE528">
        <f t="shared" si="1370"/>
        <v>440657.21539301518</v>
      </c>
      <c r="AF528">
        <f t="shared" si="1371"/>
        <v>3497131.7572499509</v>
      </c>
      <c r="AG528">
        <f t="shared" si="1372"/>
        <v>549070.55090640497</v>
      </c>
      <c r="AH528">
        <f t="shared" si="1373"/>
        <v>146312.48551713914</v>
      </c>
      <c r="AI528">
        <f t="shared" si="1374"/>
        <v>483670.55252850422</v>
      </c>
      <c r="AJ528">
        <f t="shared" si="1375"/>
        <v>2325149.897806047</v>
      </c>
      <c r="AK528">
        <f t="shared" si="1376"/>
        <v>3158216.3560002754</v>
      </c>
      <c r="AL528">
        <f t="shared" si="1377"/>
        <v>5738898.1076791389</v>
      </c>
      <c r="AM528">
        <f t="shared" si="1378"/>
        <v>5195974.6417824561</v>
      </c>
      <c r="AN528">
        <f t="shared" si="1379"/>
        <v>40823.390653670533</v>
      </c>
      <c r="AO528">
        <f t="shared" si="1380"/>
        <v>11263.697111762296</v>
      </c>
      <c r="AP528">
        <f t="shared" si="1381"/>
        <v>1894686.6885274919</v>
      </c>
      <c r="AQ528">
        <f t="shared" si="1382"/>
        <v>255043.67166879971</v>
      </c>
      <c r="AR528">
        <f t="shared" si="1383"/>
        <v>48933.88057614502</v>
      </c>
      <c r="AS528">
        <f t="shared" si="1384"/>
        <v>7755549.5474857921</v>
      </c>
      <c r="AT528">
        <f t="shared" si="1386"/>
        <v>2306976.9041993781</v>
      </c>
      <c r="AU528">
        <f t="shared" si="1387"/>
        <v>18606728.693228286</v>
      </c>
    </row>
    <row r="529" spans="1:47">
      <c r="A529" s="3" t="s">
        <v>79</v>
      </c>
      <c r="B529" s="5">
        <v>6066</v>
      </c>
      <c r="C529" s="6">
        <f>$B$529*C536</f>
        <v>409.41805953010481</v>
      </c>
      <c r="D529" s="6">
        <f t="shared" ref="D529:W529" si="1391">$B$529*D536</f>
        <v>332.31672665980881</v>
      </c>
      <c r="E529" s="6">
        <f t="shared" si="1391"/>
        <v>214.30386669702241</v>
      </c>
      <c r="F529" s="6">
        <f t="shared" si="1391"/>
        <v>83.22257870209603</v>
      </c>
      <c r="G529" s="6">
        <f t="shared" si="1391"/>
        <v>42.227909456145817</v>
      </c>
      <c r="H529" s="6">
        <f t="shared" si="1391"/>
        <v>335.12798166632234</v>
      </c>
      <c r="I529" s="6">
        <f t="shared" si="1391"/>
        <v>52.617092603447915</v>
      </c>
      <c r="J529" s="6">
        <f t="shared" si="1391"/>
        <v>14.021035341974187</v>
      </c>
      <c r="K529" s="6">
        <f t="shared" si="1391"/>
        <v>46.349851052731545</v>
      </c>
      <c r="L529" s="6">
        <f t="shared" si="1391"/>
        <v>222.8176821499444</v>
      </c>
      <c r="M529" s="6">
        <f t="shared" si="1391"/>
        <v>302.64992757500272</v>
      </c>
      <c r="N529" s="6">
        <f t="shared" si="1391"/>
        <v>549.95506984489191</v>
      </c>
      <c r="O529" s="6">
        <f t="shared" si="1391"/>
        <v>497.92704861062214</v>
      </c>
      <c r="P529" s="6">
        <f t="shared" si="1391"/>
        <v>3.9120803744891854</v>
      </c>
      <c r="Q529" s="6">
        <f t="shared" si="1391"/>
        <v>1.0793931545015811</v>
      </c>
      <c r="R529" s="6">
        <f t="shared" si="1391"/>
        <v>181.56665801908002</v>
      </c>
      <c r="S529" s="6">
        <f t="shared" si="1391"/>
        <v>24.440677920109618</v>
      </c>
      <c r="T529" s="6">
        <f t="shared" si="1391"/>
        <v>4.6893036267756036</v>
      </c>
      <c r="U529" s="6">
        <f t="shared" si="1391"/>
        <v>743.2095348348945</v>
      </c>
      <c r="V529" s="6">
        <f t="shared" si="1391"/>
        <v>221.07617536924846</v>
      </c>
      <c r="W529" s="6">
        <f t="shared" si="1391"/>
        <v>1783.0713468107861</v>
      </c>
      <c r="X529">
        <v>0.5</v>
      </c>
      <c r="Z529" t="s">
        <v>79</v>
      </c>
      <c r="AA529">
        <f t="shared" si="1390"/>
        <v>818836119.06020963</v>
      </c>
      <c r="AB529">
        <f t="shared" si="1367"/>
        <v>664633453.31961763</v>
      </c>
      <c r="AC529">
        <f t="shared" si="1368"/>
        <v>428607733.39404482</v>
      </c>
      <c r="AD529">
        <f t="shared" si="1369"/>
        <v>166445157.40419206</v>
      </c>
      <c r="AE529">
        <f t="shared" si="1370"/>
        <v>84455818.912291631</v>
      </c>
      <c r="AF529">
        <f t="shared" si="1371"/>
        <v>670255963.3326447</v>
      </c>
      <c r="AG529">
        <f t="shared" si="1372"/>
        <v>105234185.20689583</v>
      </c>
      <c r="AH529">
        <f t="shared" si="1373"/>
        <v>28042070.683948375</v>
      </c>
      <c r="AI529">
        <f t="shared" si="1374"/>
        <v>92699702.105463088</v>
      </c>
      <c r="AJ529">
        <f t="shared" si="1375"/>
        <v>445635364.29988879</v>
      </c>
      <c r="AK529">
        <f t="shared" si="1376"/>
        <v>605299855.15000546</v>
      </c>
      <c r="AL529">
        <f t="shared" si="1377"/>
        <v>1099910139.6897838</v>
      </c>
      <c r="AM529">
        <f t="shared" si="1378"/>
        <v>995854097.22124422</v>
      </c>
      <c r="AN529">
        <f t="shared" si="1379"/>
        <v>7824160.7489783708</v>
      </c>
      <c r="AO529">
        <f t="shared" si="1380"/>
        <v>2158786.3090031622</v>
      </c>
      <c r="AP529">
        <f t="shared" si="1381"/>
        <v>363133316.03816003</v>
      </c>
      <c r="AQ529">
        <f t="shared" si="1382"/>
        <v>48881355.840219237</v>
      </c>
      <c r="AR529">
        <f t="shared" si="1383"/>
        <v>9378607.2535512075</v>
      </c>
      <c r="AS529">
        <f t="shared" si="1384"/>
        <v>1486419069.6697891</v>
      </c>
      <c r="AT529">
        <f t="shared" si="1386"/>
        <v>442152350.7384969</v>
      </c>
      <c r="AU529">
        <f t="shared" si="1387"/>
        <v>3566142693.621572</v>
      </c>
    </row>
    <row r="530" spans="1:47">
      <c r="A530" s="3" t="s">
        <v>80</v>
      </c>
      <c r="B530" s="5">
        <v>6310</v>
      </c>
      <c r="C530" s="6">
        <f>$B$530*C536</f>
        <v>425.88657362923863</v>
      </c>
      <c r="D530" s="6">
        <f t="shared" ref="D530:W530" si="1392">$B$530*D536</f>
        <v>345.68390128971208</v>
      </c>
      <c r="E530" s="6">
        <f t="shared" si="1392"/>
        <v>222.92406839073712</v>
      </c>
      <c r="F530" s="6">
        <f t="shared" si="1392"/>
        <v>86.57014039073951</v>
      </c>
      <c r="G530" s="6">
        <f t="shared" si="1392"/>
        <v>43.926493351183666</v>
      </c>
      <c r="H530" s="6">
        <f t="shared" si="1392"/>
        <v>348.60823678115628</v>
      </c>
      <c r="I530" s="6">
        <f t="shared" si="1392"/>
        <v>54.733573084035001</v>
      </c>
      <c r="J530" s="6">
        <f t="shared" si="1392"/>
        <v>14.585020278248784</v>
      </c>
      <c r="K530" s="6">
        <f t="shared" si="1392"/>
        <v>48.214236752841423</v>
      </c>
      <c r="L530" s="6">
        <f t="shared" si="1392"/>
        <v>231.78034526313041</v>
      </c>
      <c r="M530" s="6">
        <f t="shared" si="1392"/>
        <v>314.82377893146509</v>
      </c>
      <c r="N530" s="6">
        <f t="shared" si="1392"/>
        <v>572.07657281920012</v>
      </c>
      <c r="O530" s="6">
        <f t="shared" si="1392"/>
        <v>517.95576602918322</v>
      </c>
      <c r="P530" s="6">
        <f t="shared" si="1392"/>
        <v>4.0694406796944875</v>
      </c>
      <c r="Q530" s="6">
        <f t="shared" si="1392"/>
        <v>1.1228108811251198</v>
      </c>
      <c r="R530" s="6">
        <f t="shared" si="1392"/>
        <v>188.87003166838031</v>
      </c>
      <c r="S530" s="6">
        <f t="shared" si="1392"/>
        <v>25.423784648185244</v>
      </c>
      <c r="T530" s="6">
        <f t="shared" si="1392"/>
        <v>4.8779271158842823</v>
      </c>
      <c r="U530" s="6">
        <f t="shared" si="1392"/>
        <v>773.10454414905769</v>
      </c>
      <c r="V530" s="6">
        <f t="shared" si="1392"/>
        <v>229.96878776458254</v>
      </c>
      <c r="W530" s="6">
        <f t="shared" si="1392"/>
        <v>1854.793966102219</v>
      </c>
      <c r="X530">
        <v>0.5</v>
      </c>
      <c r="Z530" t="s">
        <v>80</v>
      </c>
      <c r="AA530">
        <f t="shared" si="1390"/>
        <v>851773147.25847721</v>
      </c>
      <c r="AB530">
        <f t="shared" si="1367"/>
        <v>691367802.57942414</v>
      </c>
      <c r="AC530">
        <f t="shared" si="1368"/>
        <v>445848136.78147423</v>
      </c>
      <c r="AD530">
        <f t="shared" si="1369"/>
        <v>173140280.78147903</v>
      </c>
      <c r="AE530">
        <f t="shared" si="1370"/>
        <v>87852986.702367336</v>
      </c>
      <c r="AF530">
        <f t="shared" si="1371"/>
        <v>697216473.5623126</v>
      </c>
      <c r="AG530">
        <f t="shared" si="1372"/>
        <v>109467146.16807</v>
      </c>
      <c r="AH530">
        <f t="shared" si="1373"/>
        <v>29170040.556497566</v>
      </c>
      <c r="AI530">
        <f t="shared" si="1374"/>
        <v>96428473.505682841</v>
      </c>
      <c r="AJ530">
        <f t="shared" si="1375"/>
        <v>463560690.52626085</v>
      </c>
      <c r="AK530">
        <f t="shared" si="1376"/>
        <v>629647557.86293018</v>
      </c>
      <c r="AL530">
        <f t="shared" si="1377"/>
        <v>1144153145.6384003</v>
      </c>
      <c r="AM530">
        <f t="shared" si="1378"/>
        <v>1035911532.0583664</v>
      </c>
      <c r="AN530">
        <f t="shared" si="1379"/>
        <v>8138881.3593889754</v>
      </c>
      <c r="AO530">
        <f t="shared" si="1380"/>
        <v>2245621.7622502395</v>
      </c>
      <c r="AP530">
        <f t="shared" si="1381"/>
        <v>377740063.33676064</v>
      </c>
      <c r="AQ530">
        <f t="shared" si="1382"/>
        <v>50847569.296370484</v>
      </c>
      <c r="AR530">
        <f t="shared" si="1383"/>
        <v>9755854.2317685653</v>
      </c>
      <c r="AS530">
        <f t="shared" si="1384"/>
        <v>1546209088.2981155</v>
      </c>
      <c r="AT530">
        <f t="shared" si="1386"/>
        <v>459937575.52916509</v>
      </c>
      <c r="AU530">
        <f t="shared" si="1387"/>
        <v>3709587932.2044377</v>
      </c>
    </row>
    <row r="531" spans="1:47">
      <c r="A531" s="3" t="s">
        <v>81</v>
      </c>
      <c r="B531" s="5">
        <v>35</v>
      </c>
      <c r="C531" s="6">
        <f>$B$531*C536</f>
        <v>2.3622868584823062</v>
      </c>
      <c r="D531" s="6">
        <f t="shared" ref="D531:W531" si="1393">$B$531*D536</f>
        <v>1.9174225903549798</v>
      </c>
      <c r="E531" s="6">
        <f t="shared" si="1393"/>
        <v>1.2365043413115371</v>
      </c>
      <c r="F531" s="6">
        <f t="shared" si="1393"/>
        <v>0.48018302910869781</v>
      </c>
      <c r="G531" s="6">
        <f t="shared" si="1393"/>
        <v>0.24364932920624852</v>
      </c>
      <c r="H531" s="6">
        <f t="shared" si="1393"/>
        <v>1.9336431517179824</v>
      </c>
      <c r="I531" s="6">
        <f t="shared" si="1393"/>
        <v>0.30359351155962361</v>
      </c>
      <c r="J531" s="6">
        <f t="shared" si="1393"/>
        <v>8.0899478563978985E-2</v>
      </c>
      <c r="K531" s="6">
        <f t="shared" si="1393"/>
        <v>0.26743237501576067</v>
      </c>
      <c r="L531" s="6">
        <f t="shared" si="1393"/>
        <v>1.2856279055799626</v>
      </c>
      <c r="M531" s="6">
        <f t="shared" si="1393"/>
        <v>1.7462491699843545</v>
      </c>
      <c r="N531" s="6">
        <f t="shared" si="1393"/>
        <v>3.173166410249129</v>
      </c>
      <c r="O531" s="6">
        <f t="shared" si="1393"/>
        <v>2.872971760859178</v>
      </c>
      <c r="P531" s="6">
        <f t="shared" si="1393"/>
        <v>2.2572174926990023E-2</v>
      </c>
      <c r="Q531" s="6">
        <f t="shared" si="1393"/>
        <v>6.2279525894420283E-3</v>
      </c>
      <c r="R531" s="6">
        <f t="shared" si="1393"/>
        <v>1.0476150726455327</v>
      </c>
      <c r="S531" s="6">
        <f t="shared" si="1393"/>
        <v>0.14101940771576602</v>
      </c>
      <c r="T531" s="6">
        <f t="shared" si="1393"/>
        <v>2.7056648027884295E-2</v>
      </c>
      <c r="U531" s="6">
        <f t="shared" si="1393"/>
        <v>4.2882185491627602</v>
      </c>
      <c r="V531" s="6">
        <f t="shared" si="1393"/>
        <v>1.275579646871694</v>
      </c>
      <c r="W531" s="6">
        <f t="shared" si="1393"/>
        <v>10.288080636066191</v>
      </c>
      <c r="X531">
        <v>0.05</v>
      </c>
      <c r="Z531" t="s">
        <v>81</v>
      </c>
      <c r="AA531">
        <f t="shared" si="1390"/>
        <v>47245737.169646122</v>
      </c>
      <c r="AB531">
        <f t="shared" si="1367"/>
        <v>38348451.807099596</v>
      </c>
      <c r="AC531">
        <f t="shared" si="1368"/>
        <v>24730086.826230738</v>
      </c>
      <c r="AD531">
        <f t="shared" si="1369"/>
        <v>9603660.5821739547</v>
      </c>
      <c r="AE531">
        <f t="shared" si="1370"/>
        <v>4872986.5841249693</v>
      </c>
      <c r="AF531">
        <f t="shared" si="1371"/>
        <v>38672863.034359641</v>
      </c>
      <c r="AG531">
        <f t="shared" si="1372"/>
        <v>6071870.2311924724</v>
      </c>
      <c r="AH531">
        <f t="shared" si="1373"/>
        <v>1617989.5712795795</v>
      </c>
      <c r="AI531">
        <f t="shared" si="1374"/>
        <v>5348647.5003152126</v>
      </c>
      <c r="AJ531">
        <f t="shared" si="1375"/>
        <v>25712558.111599252</v>
      </c>
      <c r="AK531">
        <f t="shared" si="1376"/>
        <v>34924983.399687089</v>
      </c>
      <c r="AL531">
        <f t="shared" si="1377"/>
        <v>63463328.204982579</v>
      </c>
      <c r="AM531">
        <f t="shared" si="1378"/>
        <v>57459435.21718356</v>
      </c>
      <c r="AN531">
        <f t="shared" si="1379"/>
        <v>451443.49853980041</v>
      </c>
      <c r="AO531">
        <f t="shared" si="1380"/>
        <v>124559.05178884056</v>
      </c>
      <c r="AP531">
        <f t="shared" si="1381"/>
        <v>20952301.452910654</v>
      </c>
      <c r="AQ531">
        <f t="shared" si="1382"/>
        <v>2820388.1543153198</v>
      </c>
      <c r="AR531">
        <f t="shared" si="1383"/>
        <v>541132.96055768593</v>
      </c>
      <c r="AS531">
        <f t="shared" si="1384"/>
        <v>85764370.983255208</v>
      </c>
      <c r="AT531">
        <f t="shared" si="1386"/>
        <v>25511592.93743388</v>
      </c>
      <c r="AU531">
        <f t="shared" si="1387"/>
        <v>205761612.72132382</v>
      </c>
    </row>
    <row r="532" spans="1:47">
      <c r="A532" s="3" t="s">
        <v>82</v>
      </c>
      <c r="B532" s="5">
        <v>511</v>
      </c>
      <c r="C532" s="6">
        <f>$B$532*C536</f>
        <v>34.489388133841665</v>
      </c>
      <c r="D532" s="6">
        <f t="shared" ref="D532:W532" si="1394">$B$532*D536</f>
        <v>27.994369819182705</v>
      </c>
      <c r="E532" s="6">
        <f t="shared" si="1394"/>
        <v>18.052963383148441</v>
      </c>
      <c r="F532" s="6">
        <f t="shared" si="1394"/>
        <v>7.0106722249869877</v>
      </c>
      <c r="G532" s="6">
        <f t="shared" si="1394"/>
        <v>3.5572802064112286</v>
      </c>
      <c r="H532" s="6">
        <f t="shared" si="1394"/>
        <v>28.231190015082543</v>
      </c>
      <c r="I532" s="6">
        <f t="shared" si="1394"/>
        <v>4.4324652687705051</v>
      </c>
      <c r="J532" s="6">
        <f t="shared" si="1394"/>
        <v>1.1811323870340933</v>
      </c>
      <c r="K532" s="6">
        <f t="shared" si="1394"/>
        <v>3.9045126752301056</v>
      </c>
      <c r="L532" s="6">
        <f t="shared" si="1394"/>
        <v>18.770167421467455</v>
      </c>
      <c r="M532" s="6">
        <f t="shared" si="1394"/>
        <v>25.495237881771576</v>
      </c>
      <c r="N532" s="6">
        <f t="shared" si="1394"/>
        <v>46.328229589637289</v>
      </c>
      <c r="O532" s="6">
        <f t="shared" si="1394"/>
        <v>41.945387708543997</v>
      </c>
      <c r="P532" s="6">
        <f t="shared" si="1394"/>
        <v>0.32955375393405434</v>
      </c>
      <c r="Q532" s="6">
        <f t="shared" si="1394"/>
        <v>9.0928107805853614E-2</v>
      </c>
      <c r="R532" s="6">
        <f t="shared" si="1394"/>
        <v>15.295180060624777</v>
      </c>
      <c r="S532" s="6">
        <f t="shared" si="1394"/>
        <v>2.058883352650184</v>
      </c>
      <c r="T532" s="6">
        <f t="shared" si="1394"/>
        <v>0.39502706120711067</v>
      </c>
      <c r="U532" s="6">
        <f t="shared" si="1394"/>
        <v>62.607990817776304</v>
      </c>
      <c r="V532" s="6">
        <f t="shared" si="1394"/>
        <v>18.623462844326731</v>
      </c>
      <c r="W532" s="6">
        <f t="shared" si="1394"/>
        <v>150.20597728656639</v>
      </c>
      <c r="X532">
        <v>0.1</v>
      </c>
      <c r="Z532" t="s">
        <v>82</v>
      </c>
      <c r="AA532">
        <f t="shared" si="1390"/>
        <v>344893881.33841664</v>
      </c>
      <c r="AB532">
        <f t="shared" si="1367"/>
        <v>279943698.191827</v>
      </c>
      <c r="AC532">
        <f t="shared" si="1368"/>
        <v>180529633.83148441</v>
      </c>
      <c r="AD532">
        <f t="shared" si="1369"/>
        <v>70106722.249869868</v>
      </c>
      <c r="AE532">
        <f t="shared" si="1370"/>
        <v>35572802.064112283</v>
      </c>
      <c r="AF532">
        <f t="shared" si="1371"/>
        <v>282311900.15082538</v>
      </c>
      <c r="AG532">
        <f t="shared" si="1372"/>
        <v>44324652.687705047</v>
      </c>
      <c r="AH532">
        <f t="shared" si="1373"/>
        <v>11811323.870340932</v>
      </c>
      <c r="AI532">
        <f t="shared" si="1374"/>
        <v>39045126.752301052</v>
      </c>
      <c r="AJ532">
        <f t="shared" si="1375"/>
        <v>187701674.21467453</v>
      </c>
      <c r="AK532">
        <f t="shared" si="1376"/>
        <v>254952378.81771576</v>
      </c>
      <c r="AL532">
        <f t="shared" si="1377"/>
        <v>463282295.89637291</v>
      </c>
      <c r="AM532">
        <f t="shared" si="1378"/>
        <v>419453877.08543998</v>
      </c>
      <c r="AN532">
        <f t="shared" si="1379"/>
        <v>3295537.5393405431</v>
      </c>
      <c r="AO532">
        <f t="shared" si="1380"/>
        <v>909281.07805853605</v>
      </c>
      <c r="AP532">
        <f t="shared" si="1381"/>
        <v>152951800.60624775</v>
      </c>
      <c r="AQ532">
        <f t="shared" si="1382"/>
        <v>20588833.526501838</v>
      </c>
      <c r="AR532">
        <f t="shared" si="1383"/>
        <v>3950270.6120711062</v>
      </c>
      <c r="AS532">
        <f t="shared" si="1384"/>
        <v>626079908.1777631</v>
      </c>
      <c r="AT532">
        <f t="shared" si="1386"/>
        <v>186234628.44326729</v>
      </c>
      <c r="AU532">
        <f t="shared" si="1387"/>
        <v>1502059772.865664</v>
      </c>
    </row>
    <row r="533" spans="1:47">
      <c r="A533" s="3" t="s">
        <v>83</v>
      </c>
      <c r="B533" s="5">
        <v>701</v>
      </c>
      <c r="C533" s="6">
        <f>$B$533*C536</f>
        <v>47.313231079888475</v>
      </c>
      <c r="D533" s="6">
        <f t="shared" ref="D533:W533" si="1395">$B$533*D536</f>
        <v>38.403235309681165</v>
      </c>
      <c r="E533" s="6">
        <f t="shared" si="1395"/>
        <v>24.765415521696788</v>
      </c>
      <c r="F533" s="6">
        <f t="shared" si="1395"/>
        <v>9.6173800972913472</v>
      </c>
      <c r="G533" s="6">
        <f t="shared" si="1395"/>
        <v>4.8799479935308634</v>
      </c>
      <c r="H533" s="6">
        <f t="shared" si="1395"/>
        <v>38.72810998155159</v>
      </c>
      <c r="I533" s="6">
        <f t="shared" si="1395"/>
        <v>6.0805443315227476</v>
      </c>
      <c r="J533" s="6">
        <f t="shared" si="1395"/>
        <v>1.6203009849528363</v>
      </c>
      <c r="K533" s="6">
        <f t="shared" si="1395"/>
        <v>5.3562884253156637</v>
      </c>
      <c r="L533" s="6">
        <f t="shared" si="1395"/>
        <v>25.749290337472967</v>
      </c>
      <c r="M533" s="6">
        <f t="shared" si="1395"/>
        <v>34.974876233115218</v>
      </c>
      <c r="N533" s="6">
        <f t="shared" si="1395"/>
        <v>63.553990102418275</v>
      </c>
      <c r="O533" s="6">
        <f t="shared" si="1395"/>
        <v>57.541520124636683</v>
      </c>
      <c r="P533" s="6">
        <f t="shared" si="1395"/>
        <v>0.45208841782342879</v>
      </c>
      <c r="Q533" s="6">
        <f t="shared" si="1395"/>
        <v>0.12473699329139605</v>
      </c>
      <c r="R533" s="6">
        <f t="shared" si="1395"/>
        <v>20.982233312129097</v>
      </c>
      <c r="S533" s="6">
        <f t="shared" si="1395"/>
        <v>2.8244172802500565</v>
      </c>
      <c r="T533" s="6">
        <f t="shared" si="1395"/>
        <v>0.54190600764419683</v>
      </c>
      <c r="U533" s="6">
        <f t="shared" si="1395"/>
        <v>85.886891513231291</v>
      </c>
      <c r="V533" s="6">
        <f t="shared" si="1395"/>
        <v>25.548038070201642</v>
      </c>
      <c r="W533" s="6">
        <f t="shared" si="1395"/>
        <v>206.05555788235426</v>
      </c>
      <c r="X533">
        <v>1.5</v>
      </c>
      <c r="Z533" t="s">
        <v>83</v>
      </c>
      <c r="AA533">
        <f t="shared" si="1390"/>
        <v>31542154.053258982</v>
      </c>
      <c r="AB533">
        <f t="shared" si="1367"/>
        <v>25602156.873120777</v>
      </c>
      <c r="AC533">
        <f t="shared" si="1368"/>
        <v>16510277.014464524</v>
      </c>
      <c r="AD533">
        <f t="shared" si="1369"/>
        <v>6411586.7315275641</v>
      </c>
      <c r="AE533">
        <f t="shared" si="1370"/>
        <v>3253298.6623539091</v>
      </c>
      <c r="AF533">
        <f t="shared" si="1371"/>
        <v>25818739.987701062</v>
      </c>
      <c r="AG533">
        <f t="shared" si="1372"/>
        <v>4053696.2210151646</v>
      </c>
      <c r="AH533">
        <f t="shared" si="1373"/>
        <v>1080200.6566352244</v>
      </c>
      <c r="AI533">
        <f t="shared" si="1374"/>
        <v>3570858.9502104428</v>
      </c>
      <c r="AJ533">
        <f t="shared" si="1375"/>
        <v>17166193.558315311</v>
      </c>
      <c r="AK533">
        <f t="shared" si="1376"/>
        <v>23316584.155410144</v>
      </c>
      <c r="AL533">
        <f t="shared" si="1377"/>
        <v>42369326.734945513</v>
      </c>
      <c r="AM533">
        <f t="shared" si="1378"/>
        <v>38361013.416424453</v>
      </c>
      <c r="AN533">
        <f t="shared" si="1379"/>
        <v>301392.27854895248</v>
      </c>
      <c r="AO533">
        <f t="shared" si="1380"/>
        <v>83157.995527597363</v>
      </c>
      <c r="AP533">
        <f t="shared" si="1381"/>
        <v>13988155.541419398</v>
      </c>
      <c r="AQ533">
        <f t="shared" si="1382"/>
        <v>1882944.8535000377</v>
      </c>
      <c r="AR533">
        <f t="shared" si="1383"/>
        <v>361270.67176279787</v>
      </c>
      <c r="AS533">
        <f t="shared" si="1384"/>
        <v>57257927.675487526</v>
      </c>
      <c r="AT533">
        <f t="shared" si="1386"/>
        <v>17032025.380134426</v>
      </c>
      <c r="AU533">
        <f t="shared" si="1387"/>
        <v>137370371.9215695</v>
      </c>
    </row>
    <row r="534" spans="1:47">
      <c r="A534" s="3" t="s">
        <v>84</v>
      </c>
      <c r="B534" s="5">
        <v>1457</v>
      </c>
      <c r="C534" s="6">
        <f>$B$534*C536</f>
        <v>98.338627223106286</v>
      </c>
      <c r="D534" s="6">
        <f t="shared" ref="D534:W534" si="1396">$B$534*D536</f>
        <v>79.819563261348733</v>
      </c>
      <c r="E534" s="6">
        <f t="shared" si="1396"/>
        <v>51.473909294025987</v>
      </c>
      <c r="F534" s="6">
        <f t="shared" si="1396"/>
        <v>19.989333526039221</v>
      </c>
      <c r="G534" s="6">
        <f t="shared" si="1396"/>
        <v>10.142773504385831</v>
      </c>
      <c r="H534" s="6">
        <f t="shared" si="1396"/>
        <v>80.494802058660014</v>
      </c>
      <c r="I534" s="6">
        <f t="shared" si="1396"/>
        <v>12.638164181210618</v>
      </c>
      <c r="J534" s="6">
        <f t="shared" si="1396"/>
        <v>3.3677297219347824</v>
      </c>
      <c r="K534" s="6">
        <f t="shared" si="1396"/>
        <v>11.132827725656094</v>
      </c>
      <c r="L534" s="6">
        <f t="shared" si="1396"/>
        <v>53.518853098000164</v>
      </c>
      <c r="M534" s="6">
        <f t="shared" si="1396"/>
        <v>72.693858304777279</v>
      </c>
      <c r="N534" s="6">
        <f t="shared" si="1396"/>
        <v>132.09438456379945</v>
      </c>
      <c r="O534" s="6">
        <f t="shared" si="1396"/>
        <v>119.59771015919493</v>
      </c>
      <c r="P534" s="6">
        <f t="shared" si="1396"/>
        <v>0.93964739624641336</v>
      </c>
      <c r="Q534" s="6">
        <f t="shared" si="1396"/>
        <v>0.25926076922334385</v>
      </c>
      <c r="R534" s="6">
        <f t="shared" si="1396"/>
        <v>43.610718881272604</v>
      </c>
      <c r="S534" s="6">
        <f t="shared" si="1396"/>
        <v>5.8704364869106023</v>
      </c>
      <c r="T534" s="6">
        <f t="shared" si="1396"/>
        <v>1.1263296050464975</v>
      </c>
      <c r="U534" s="6">
        <f t="shared" si="1396"/>
        <v>178.51241217514692</v>
      </c>
      <c r="V534" s="6">
        <f t="shared" si="1396"/>
        <v>53.100558442630231</v>
      </c>
      <c r="W534" s="6">
        <f t="shared" si="1396"/>
        <v>428.278099621384</v>
      </c>
      <c r="X534">
        <v>1</v>
      </c>
      <c r="Z534" t="s">
        <v>84</v>
      </c>
      <c r="AA534">
        <f t="shared" si="1390"/>
        <v>98338627.22310628</v>
      </c>
      <c r="AB534">
        <f t="shared" si="1367"/>
        <v>79819563.261348739</v>
      </c>
      <c r="AC534">
        <f t="shared" si="1368"/>
        <v>51473909.294025987</v>
      </c>
      <c r="AD534">
        <f t="shared" si="1369"/>
        <v>19989333.52603922</v>
      </c>
      <c r="AE534">
        <f t="shared" si="1370"/>
        <v>10142773.504385831</v>
      </c>
      <c r="AF534">
        <f t="shared" si="1371"/>
        <v>80494802.058660015</v>
      </c>
      <c r="AG534">
        <f t="shared" si="1372"/>
        <v>12638164.181210618</v>
      </c>
      <c r="AH534">
        <f t="shared" si="1373"/>
        <v>3367729.7219347823</v>
      </c>
      <c r="AI534">
        <f t="shared" si="1374"/>
        <v>11132827.725656094</v>
      </c>
      <c r="AJ534">
        <f t="shared" si="1375"/>
        <v>53518853.098000161</v>
      </c>
      <c r="AK534">
        <f t="shared" si="1376"/>
        <v>72693858.304777279</v>
      </c>
      <c r="AL534">
        <f t="shared" si="1377"/>
        <v>132094384.56379946</v>
      </c>
      <c r="AM534">
        <f t="shared" si="1378"/>
        <v>119597710.15919493</v>
      </c>
      <c r="AN534">
        <f t="shared" si="1379"/>
        <v>939647.39624641335</v>
      </c>
      <c r="AO534">
        <f t="shared" si="1380"/>
        <v>259260.76922334384</v>
      </c>
      <c r="AP534">
        <f t="shared" si="1381"/>
        <v>43610718.881272607</v>
      </c>
      <c r="AQ534">
        <f t="shared" si="1382"/>
        <v>5870436.4869106021</v>
      </c>
      <c r="AR534">
        <f t="shared" si="1383"/>
        <v>1126329.6050464974</v>
      </c>
      <c r="AS534">
        <f t="shared" si="1384"/>
        <v>178512412.17514691</v>
      </c>
      <c r="AT534">
        <f t="shared" si="1386"/>
        <v>53100558.442630231</v>
      </c>
      <c r="AU534">
        <f t="shared" si="1387"/>
        <v>428278099.62138402</v>
      </c>
    </row>
    <row r="535" spans="1:47">
      <c r="A535" s="3" t="s">
        <v>85</v>
      </c>
      <c r="B535" s="5">
        <v>1196</v>
      </c>
      <c r="C535">
        <f>$B$535*C536</f>
        <v>80.722716649852515</v>
      </c>
      <c r="D535">
        <f t="shared" ref="D535:W535" si="1397">$B$535*D536</f>
        <v>65.521069087558743</v>
      </c>
      <c r="E535">
        <f t="shared" si="1397"/>
        <v>42.253119777388527</v>
      </c>
      <c r="F535">
        <f t="shared" si="1397"/>
        <v>16.408540080400073</v>
      </c>
      <c r="G535">
        <f t="shared" si="1397"/>
        <v>8.3258456494478068</v>
      </c>
      <c r="H535">
        <f t="shared" si="1397"/>
        <v>66.075348841563056</v>
      </c>
      <c r="I535">
        <f t="shared" si="1397"/>
        <v>10.374223995008853</v>
      </c>
      <c r="J535">
        <f t="shared" si="1397"/>
        <v>2.7644507532148248</v>
      </c>
      <c r="K535">
        <f t="shared" si="1397"/>
        <v>9.1385463005385645</v>
      </c>
      <c r="L535">
        <f t="shared" si="1397"/>
        <v>43.931742144961014</v>
      </c>
      <c r="M535">
        <f t="shared" si="1397"/>
        <v>59.671828780036797</v>
      </c>
      <c r="N535">
        <f t="shared" si="1397"/>
        <v>108.43162933308453</v>
      </c>
      <c r="O535">
        <f t="shared" si="1397"/>
        <v>98.173549313930778</v>
      </c>
      <c r="P535">
        <f t="shared" si="1397"/>
        <v>0.77132346321943057</v>
      </c>
      <c r="Q535">
        <f t="shared" si="1397"/>
        <v>0.21281803705636188</v>
      </c>
      <c r="R535">
        <f t="shared" si="1397"/>
        <v>35.798503625258775</v>
      </c>
      <c r="S535">
        <f t="shared" si="1397"/>
        <v>4.8188346179444617</v>
      </c>
      <c r="T535">
        <f t="shared" si="1397"/>
        <v>0.92456431546713191</v>
      </c>
      <c r="U535">
        <f t="shared" si="1397"/>
        <v>146.53455385139034</v>
      </c>
      <c r="V535">
        <f t="shared" si="1397"/>
        <v>43.588378790244171</v>
      </c>
      <c r="W535">
        <f t="shared" si="1397"/>
        <v>351.55841259243323</v>
      </c>
      <c r="X535">
        <v>0.5</v>
      </c>
      <c r="Z535" t="s">
        <v>167</v>
      </c>
      <c r="AA535">
        <f t="shared" si="1390"/>
        <v>161445433.29970503</v>
      </c>
      <c r="AB535">
        <f t="shared" si="1367"/>
        <v>131042138.17511749</v>
      </c>
      <c r="AC535">
        <f t="shared" si="1368"/>
        <v>84506239.554777056</v>
      </c>
      <c r="AD535">
        <f t="shared" si="1369"/>
        <v>32817080.160800144</v>
      </c>
      <c r="AE535">
        <f t="shared" si="1370"/>
        <v>16651691.298895614</v>
      </c>
      <c r="AF535">
        <f t="shared" si="1371"/>
        <v>132150697.68312611</v>
      </c>
      <c r="AG535">
        <f t="shared" si="1372"/>
        <v>20748447.990017705</v>
      </c>
      <c r="AH535">
        <f t="shared" si="1373"/>
        <v>5528901.5064296499</v>
      </c>
      <c r="AI535">
        <f t="shared" si="1374"/>
        <v>18277092.601077128</v>
      </c>
      <c r="AJ535">
        <f t="shared" si="1375"/>
        <v>87863484.289922029</v>
      </c>
      <c r="AK535">
        <f t="shared" si="1376"/>
        <v>119343657.5600736</v>
      </c>
      <c r="AL535">
        <f t="shared" si="1377"/>
        <v>216863258.66616905</v>
      </c>
      <c r="AM535">
        <f t="shared" si="1378"/>
        <v>196347098.62786156</v>
      </c>
      <c r="AN535">
        <f t="shared" si="1379"/>
        <v>1542646.9264388611</v>
      </c>
      <c r="AO535">
        <f t="shared" si="1380"/>
        <v>425636.07411272376</v>
      </c>
      <c r="AP535">
        <f t="shared" si="1381"/>
        <v>71597007.250517547</v>
      </c>
      <c r="AQ535">
        <f t="shared" si="1382"/>
        <v>9637669.2358889226</v>
      </c>
      <c r="AR535">
        <f t="shared" si="1383"/>
        <v>1849128.6309342638</v>
      </c>
      <c r="AS535">
        <f t="shared" si="1384"/>
        <v>293069107.70278066</v>
      </c>
      <c r="AT535">
        <f t="shared" si="1386"/>
        <v>87176757.580488339</v>
      </c>
      <c r="AU535">
        <f t="shared" si="1387"/>
        <v>703116825.18486643</v>
      </c>
    </row>
    <row r="536" spans="1:47">
      <c r="A536" s="3" t="s">
        <v>161</v>
      </c>
      <c r="B536" s="5"/>
      <c r="C536">
        <v>6.7493910242351601E-2</v>
      </c>
      <c r="D536">
        <v>5.4783502581570852E-2</v>
      </c>
      <c r="E536">
        <v>3.5328695466043919E-2</v>
      </c>
      <c r="F536">
        <v>1.3719515117391366E-2</v>
      </c>
      <c r="G536">
        <v>6.961409405892815E-3</v>
      </c>
      <c r="H536">
        <v>5.5246947191942355E-2</v>
      </c>
      <c r="I536">
        <v>8.6741003302749607E-3</v>
      </c>
      <c r="J536">
        <v>2.3114136732565425E-3</v>
      </c>
      <c r="K536">
        <v>7.6409250004503045E-3</v>
      </c>
      <c r="L536">
        <v>3.673222587371322E-2</v>
      </c>
      <c r="M536">
        <v>4.9892833428124415E-2</v>
      </c>
      <c r="N536">
        <v>9.0661897435689406E-2</v>
      </c>
      <c r="O536">
        <v>8.2084907453119374E-2</v>
      </c>
      <c r="P536">
        <v>6.4491928362828642E-4</v>
      </c>
      <c r="Q536">
        <v>1.7794150255548652E-4</v>
      </c>
      <c r="R536">
        <v>2.9931859218443789E-2</v>
      </c>
      <c r="S536">
        <v>4.0291259347361719E-3</v>
      </c>
      <c r="T536">
        <v>7.7304708651097982E-4</v>
      </c>
      <c r="U536">
        <v>0.12252052997607887</v>
      </c>
      <c r="V536">
        <v>3.6445132767762685E-2</v>
      </c>
      <c r="W536">
        <v>0.29394516103046259</v>
      </c>
      <c r="Z536" t="s">
        <v>90</v>
      </c>
      <c r="AA536">
        <f>MAX(AA525:AA535)</f>
        <v>6739941876.8012314</v>
      </c>
      <c r="AB536">
        <f t="shared" ref="AB536:AS536" si="1398">MAX(AB525:AB535)</f>
        <v>5470680567.7956648</v>
      </c>
      <c r="AC536">
        <f t="shared" si="1398"/>
        <v>3527923529.2391453</v>
      </c>
      <c r="AD536">
        <f t="shared" si="1398"/>
        <v>1370030779.6227016</v>
      </c>
      <c r="AE536">
        <f t="shared" si="1398"/>
        <v>695166343.27245653</v>
      </c>
      <c r="AF536">
        <f t="shared" si="1398"/>
        <v>5516960146.5873632</v>
      </c>
      <c r="AG536">
        <f t="shared" si="1398"/>
        <v>866195658.98125756</v>
      </c>
      <c r="AH536">
        <f t="shared" si="1398"/>
        <v>230817769.41139829</v>
      </c>
      <c r="AI536">
        <f t="shared" si="1398"/>
        <v>763022770.54496729</v>
      </c>
      <c r="AJ536">
        <f t="shared" si="1398"/>
        <v>3668080075.749002</v>
      </c>
      <c r="AK536">
        <f t="shared" si="1398"/>
        <v>4982298346.1325035</v>
      </c>
      <c r="AL536">
        <f t="shared" si="1398"/>
        <v>9053497077.9279442</v>
      </c>
      <c r="AM536">
        <f t="shared" si="1398"/>
        <v>8196998858.2685003</v>
      </c>
      <c r="AN536">
        <f t="shared" si="1398"/>
        <v>64401639.66312068</v>
      </c>
      <c r="AO536">
        <f t="shared" si="1398"/>
        <v>17769238.445190884</v>
      </c>
      <c r="AP536">
        <f t="shared" si="1398"/>
        <v>2988995461.5537963</v>
      </c>
      <c r="AQ536">
        <f t="shared" si="1398"/>
        <v>402348515.84275407</v>
      </c>
      <c r="AR536">
        <f t="shared" si="1398"/>
        <v>77196482.05898644</v>
      </c>
      <c r="AS536">
        <f t="shared" si="1398"/>
        <v>12234900123.411236</v>
      </c>
      <c r="AT536">
        <f>MAX(AT525:AT535)</f>
        <v>3639410958.1887813</v>
      </c>
      <c r="AU536">
        <f>MAX(AU525:AU535)</f>
        <v>29353363780.501995</v>
      </c>
    </row>
    <row r="538" spans="1:47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 spans="1:47">
      <c r="A539" s="9" t="s">
        <v>189</v>
      </c>
      <c r="C539">
        <v>1</v>
      </c>
      <c r="D539">
        <v>2</v>
      </c>
      <c r="E539">
        <v>3</v>
      </c>
      <c r="F539">
        <v>4</v>
      </c>
      <c r="G539">
        <v>5</v>
      </c>
      <c r="H539">
        <v>6</v>
      </c>
      <c r="I539">
        <v>7</v>
      </c>
      <c r="J539">
        <v>8</v>
      </c>
      <c r="K539">
        <v>9</v>
      </c>
      <c r="L539">
        <v>10</v>
      </c>
      <c r="M539">
        <v>11</v>
      </c>
      <c r="N539">
        <v>12</v>
      </c>
      <c r="O539">
        <v>13</v>
      </c>
      <c r="P539">
        <v>14</v>
      </c>
      <c r="Q539">
        <v>15</v>
      </c>
      <c r="R539">
        <v>16</v>
      </c>
      <c r="S539">
        <v>17</v>
      </c>
      <c r="T539">
        <v>18</v>
      </c>
      <c r="U539">
        <v>19</v>
      </c>
      <c r="V539">
        <v>20</v>
      </c>
      <c r="W539">
        <v>21</v>
      </c>
    </row>
    <row r="540" spans="1:47">
      <c r="A540" t="s">
        <v>91</v>
      </c>
      <c r="C540" t="s">
        <v>0</v>
      </c>
      <c r="D540" t="s">
        <v>1</v>
      </c>
      <c r="E540" t="s">
        <v>2</v>
      </c>
      <c r="F540" t="s">
        <v>3</v>
      </c>
      <c r="G540" t="s">
        <v>4</v>
      </c>
      <c r="H540" t="s">
        <v>5</v>
      </c>
      <c r="I540" t="s">
        <v>54</v>
      </c>
      <c r="J540" t="s">
        <v>7</v>
      </c>
      <c r="K540" t="s">
        <v>8</v>
      </c>
      <c r="L540" t="s">
        <v>10</v>
      </c>
      <c r="M540" t="s">
        <v>11</v>
      </c>
      <c r="N540" t="s">
        <v>12</v>
      </c>
      <c r="O540" t="s">
        <v>13</v>
      </c>
      <c r="P540" t="s">
        <v>14</v>
      </c>
      <c r="Q540" t="s">
        <v>15</v>
      </c>
      <c r="R540" t="s">
        <v>16</v>
      </c>
      <c r="S540" t="s">
        <v>17</v>
      </c>
      <c r="T540" t="s">
        <v>18</v>
      </c>
      <c r="U540" t="s">
        <v>19</v>
      </c>
      <c r="X540" t="s">
        <v>87</v>
      </c>
    </row>
    <row r="541" spans="1:47">
      <c r="C541" t="s">
        <v>55</v>
      </c>
      <c r="D541" t="s">
        <v>56</v>
      </c>
      <c r="E541" t="s">
        <v>57</v>
      </c>
      <c r="F541" t="s">
        <v>58</v>
      </c>
      <c r="G541" t="s">
        <v>59</v>
      </c>
      <c r="H541" t="s">
        <v>60</v>
      </c>
      <c r="I541" t="s">
        <v>61</v>
      </c>
      <c r="J541" t="s">
        <v>62</v>
      </c>
      <c r="K541" t="s">
        <v>63</v>
      </c>
      <c r="L541" t="s">
        <v>65</v>
      </c>
      <c r="M541" t="s">
        <v>66</v>
      </c>
      <c r="N541" t="s">
        <v>67</v>
      </c>
      <c r="O541" t="s">
        <v>68</v>
      </c>
      <c r="P541" t="s">
        <v>69</v>
      </c>
      <c r="Q541" t="s">
        <v>70</v>
      </c>
      <c r="R541" t="s">
        <v>69</v>
      </c>
      <c r="S541" t="s">
        <v>71</v>
      </c>
      <c r="T541" t="s">
        <v>72</v>
      </c>
      <c r="U541" t="s">
        <v>72</v>
      </c>
      <c r="X541" t="s">
        <v>88</v>
      </c>
      <c r="AA541" t="s">
        <v>0</v>
      </c>
      <c r="AB541" t="s">
        <v>1</v>
      </c>
      <c r="AC541" t="s">
        <v>2</v>
      </c>
      <c r="AD541" t="s">
        <v>3</v>
      </c>
      <c r="AE541" t="s">
        <v>4</v>
      </c>
      <c r="AF541" t="s">
        <v>5</v>
      </c>
      <c r="AG541" t="s">
        <v>6</v>
      </c>
      <c r="AH541" t="s">
        <v>7</v>
      </c>
      <c r="AI541" t="s">
        <v>8</v>
      </c>
      <c r="AJ541" t="s">
        <v>10</v>
      </c>
      <c r="AK541" t="s">
        <v>11</v>
      </c>
      <c r="AL541" t="s">
        <v>12</v>
      </c>
      <c r="AM541" t="s">
        <v>13</v>
      </c>
      <c r="AN541" t="s">
        <v>14</v>
      </c>
      <c r="AO541" t="s">
        <v>15</v>
      </c>
      <c r="AP541" t="s">
        <v>16</v>
      </c>
      <c r="AQ541" t="s">
        <v>17</v>
      </c>
      <c r="AR541" t="s">
        <v>18</v>
      </c>
      <c r="AS541" t="s">
        <v>19</v>
      </c>
    </row>
    <row r="542" spans="1:47">
      <c r="A542" t="s">
        <v>73</v>
      </c>
      <c r="C542">
        <f t="shared" ref="C542:K542" si="1399">C524</f>
        <v>53774.126863991129</v>
      </c>
      <c r="D542">
        <f t="shared" si="1399"/>
        <v>5247.6589217559449</v>
      </c>
      <c r="E542">
        <f t="shared" si="1399"/>
        <v>6.67608054120778E-47</v>
      </c>
      <c r="F542">
        <f t="shared" si="1399"/>
        <v>5804.1776582028697</v>
      </c>
      <c r="G542">
        <f t="shared" si="1399"/>
        <v>1751.997694127886</v>
      </c>
      <c r="H542">
        <f t="shared" si="1399"/>
        <v>41772.096426243828</v>
      </c>
      <c r="I542">
        <f t="shared" si="1399"/>
        <v>826.39438641591812</v>
      </c>
      <c r="J542">
        <f t="shared" si="1399"/>
        <v>1306.1982187633628</v>
      </c>
      <c r="K542">
        <f t="shared" si="1399"/>
        <v>3819.5371756888744</v>
      </c>
      <c r="L542">
        <f>M524</f>
        <v>44391.812245668603</v>
      </c>
      <c r="M542">
        <f>L524+N524</f>
        <v>29382.963638342047</v>
      </c>
      <c r="N542">
        <f>O524</f>
        <v>273.78333382727919</v>
      </c>
      <c r="O542">
        <f t="shared" ref="O542" si="1400">P524</f>
        <v>255.09638117102691</v>
      </c>
      <c r="P542">
        <f t="shared" ref="P542" si="1401">Q524</f>
        <v>21538.224503769474</v>
      </c>
      <c r="Q542">
        <f t="shared" ref="Q542" si="1402">R524</f>
        <v>718.27088171264995</v>
      </c>
      <c r="R542">
        <f t="shared" ref="R542" si="1403">S524</f>
        <v>608.33148162894565</v>
      </c>
      <c r="S542">
        <f t="shared" ref="S542" si="1404">T524</f>
        <v>117506.01485542848</v>
      </c>
      <c r="T542">
        <f t="shared" ref="T542" si="1405">U524</f>
        <v>16641.879793662327</v>
      </c>
      <c r="U542">
        <f t="shared" ref="U542" si="1406">V524</f>
        <v>0</v>
      </c>
      <c r="AA542">
        <v>1</v>
      </c>
      <c r="AB542" t="s">
        <v>20</v>
      </c>
      <c r="AC542">
        <v>6</v>
      </c>
      <c r="AD542" t="s">
        <v>21</v>
      </c>
      <c r="AE542" t="s">
        <v>22</v>
      </c>
      <c r="AF542">
        <v>12</v>
      </c>
      <c r="AG542" t="s">
        <v>23</v>
      </c>
      <c r="AH542" t="s">
        <v>24</v>
      </c>
      <c r="AI542">
        <v>27</v>
      </c>
      <c r="AJ542">
        <v>37</v>
      </c>
      <c r="AK542" t="s">
        <v>25</v>
      </c>
      <c r="AL542">
        <v>2</v>
      </c>
      <c r="AM542">
        <v>11</v>
      </c>
      <c r="AN542">
        <v>0</v>
      </c>
      <c r="AO542">
        <v>0</v>
      </c>
      <c r="AP542">
        <v>3</v>
      </c>
      <c r="AQ542">
        <v>26</v>
      </c>
      <c r="AR542">
        <v>0</v>
      </c>
      <c r="AS542">
        <v>25</v>
      </c>
    </row>
    <row r="543" spans="1:47">
      <c r="C543">
        <f>C544-C542</f>
        <v>-20762.045437534049</v>
      </c>
      <c r="D543">
        <f t="shared" ref="D543:U543" si="1407">D544-D542</f>
        <v>21547.609592921337</v>
      </c>
      <c r="E543">
        <f t="shared" si="1407"/>
        <v>17279.688896787673</v>
      </c>
      <c r="F543">
        <f t="shared" si="1407"/>
        <v>906.20181989465618</v>
      </c>
      <c r="G543">
        <f t="shared" si="1407"/>
        <v>1652.9111832071603</v>
      </c>
      <c r="H543">
        <f t="shared" si="1407"/>
        <v>-14750.15159129852</v>
      </c>
      <c r="I543">
        <f t="shared" si="1407"/>
        <v>3416.2121743255284</v>
      </c>
      <c r="J543">
        <f t="shared" si="1407"/>
        <v>-175.65805420950869</v>
      </c>
      <c r="K543">
        <f t="shared" si="1407"/>
        <v>-82.269066868625032</v>
      </c>
      <c r="L543">
        <f t="shared" si="1407"/>
        <v>-19988.628701971815</v>
      </c>
      <c r="M543">
        <f t="shared" si="1407"/>
        <v>32927.030801766494</v>
      </c>
      <c r="N543">
        <f t="shared" si="1407"/>
        <v>39874.929920382849</v>
      </c>
      <c r="O543">
        <f t="shared" si="1407"/>
        <v>60.341379482971547</v>
      </c>
      <c r="P543">
        <f t="shared" si="1407"/>
        <v>-21451.191179571553</v>
      </c>
      <c r="Q543">
        <f t="shared" si="1407"/>
        <v>13921.760644338829</v>
      </c>
      <c r="R543">
        <f t="shared" si="1407"/>
        <v>1362.3623625617329</v>
      </c>
      <c r="S543">
        <f t="shared" si="1407"/>
        <v>-117127.90824885093</v>
      </c>
      <c r="T543">
        <f t="shared" si="1407"/>
        <v>43284.38166399757</v>
      </c>
      <c r="U543">
        <f t="shared" si="1407"/>
        <v>17825.751778305941</v>
      </c>
    </row>
    <row r="544" spans="1:47">
      <c r="A544" t="s">
        <v>74</v>
      </c>
      <c r="B544" t="s">
        <v>86</v>
      </c>
      <c r="C544">
        <f t="shared" ref="C544:K544" si="1408">C525</f>
        <v>33012.08142645708</v>
      </c>
      <c r="D544">
        <f t="shared" si="1408"/>
        <v>26795.268514677282</v>
      </c>
      <c r="E544">
        <f t="shared" si="1408"/>
        <v>17279.688896787673</v>
      </c>
      <c r="F544">
        <f t="shared" si="1408"/>
        <v>6710.3794780975259</v>
      </c>
      <c r="G544">
        <f t="shared" si="1408"/>
        <v>3404.9088773350463</v>
      </c>
      <c r="H544">
        <f t="shared" si="1408"/>
        <v>27021.944834945309</v>
      </c>
      <c r="I544">
        <f t="shared" si="1408"/>
        <v>4242.6065607414466</v>
      </c>
      <c r="J544">
        <f t="shared" si="1408"/>
        <v>1130.5401645538541</v>
      </c>
      <c r="K544">
        <f t="shared" si="1408"/>
        <v>3737.2681088202494</v>
      </c>
      <c r="L544">
        <f t="shared" ref="L544" si="1409">M525</f>
        <v>24403.183543696789</v>
      </c>
      <c r="M544">
        <f t="shared" ref="M544" si="1410">L525+N525</f>
        <v>62309.994440108538</v>
      </c>
      <c r="N544">
        <f t="shared" ref="N544" si="1411">O525</f>
        <v>40148.713254210124</v>
      </c>
      <c r="O544">
        <f t="shared" ref="O544" si="1412">P525</f>
        <v>315.43776065399845</v>
      </c>
      <c r="P544">
        <f t="shared" ref="P544" si="1413">Q525</f>
        <v>87.033324197919129</v>
      </c>
      <c r="Q544">
        <f t="shared" ref="Q544" si="1414">R525</f>
        <v>14640.031526051478</v>
      </c>
      <c r="R544">
        <f t="shared" ref="R544" si="1415">S525</f>
        <v>1970.6938441906784</v>
      </c>
      <c r="S544">
        <f t="shared" ref="S544" si="1416">T525</f>
        <v>378.10660657755835</v>
      </c>
      <c r="T544">
        <f t="shared" ref="T544" si="1417">U525</f>
        <v>59926.261457659893</v>
      </c>
      <c r="U544">
        <f t="shared" ref="U544" si="1418">V525</f>
        <v>17825.751778305941</v>
      </c>
      <c r="AA544">
        <v>1</v>
      </c>
      <c r="AB544">
        <v>2</v>
      </c>
      <c r="AC544">
        <v>3</v>
      </c>
      <c r="AD544">
        <v>4</v>
      </c>
      <c r="AE544">
        <v>5</v>
      </c>
      <c r="AF544">
        <v>6</v>
      </c>
      <c r="AG544">
        <v>7</v>
      </c>
      <c r="AH544">
        <v>8</v>
      </c>
      <c r="AI544">
        <v>9</v>
      </c>
      <c r="AJ544">
        <v>10</v>
      </c>
      <c r="AK544">
        <v>11</v>
      </c>
      <c r="AL544">
        <v>12</v>
      </c>
      <c r="AM544">
        <v>13</v>
      </c>
      <c r="AN544">
        <v>14</v>
      </c>
      <c r="AO544">
        <v>15</v>
      </c>
      <c r="AP544">
        <v>16</v>
      </c>
      <c r="AQ544">
        <v>17</v>
      </c>
      <c r="AR544">
        <v>18</v>
      </c>
      <c r="AS544">
        <v>19</v>
      </c>
      <c r="AT544">
        <v>20</v>
      </c>
      <c r="AU544">
        <v>21</v>
      </c>
    </row>
    <row r="545" spans="1:47">
      <c r="A545" s="3" t="s">
        <v>75</v>
      </c>
      <c r="B545" s="5">
        <v>365671</v>
      </c>
      <c r="C545" s="5">
        <f>$B$545*C556</f>
        <v>34646.998277015577</v>
      </c>
      <c r="D545" s="5">
        <f t="shared" ref="D545:W545" si="1419">$B$545*D556</f>
        <v>5470.7024236370771</v>
      </c>
      <c r="E545" s="5">
        <f t="shared" si="1419"/>
        <v>7769.561272978819</v>
      </c>
      <c r="F545" s="5">
        <f t="shared" si="1419"/>
        <v>3059.7988084822596</v>
      </c>
      <c r="G545" s="5">
        <f t="shared" si="1419"/>
        <v>1717.6455200934709</v>
      </c>
      <c r="H545" s="5">
        <f t="shared" si="1419"/>
        <v>15749.411487053801</v>
      </c>
      <c r="I545" s="5">
        <f t="shared" si="1419"/>
        <v>1266.8358491776251</v>
      </c>
      <c r="J545" s="5">
        <f t="shared" si="1419"/>
        <v>43.297672452238928</v>
      </c>
      <c r="K545" s="5">
        <f t="shared" si="1419"/>
        <v>769.96746525053663</v>
      </c>
      <c r="L545" s="5">
        <f t="shared" si="1419"/>
        <v>17783.372518549266</v>
      </c>
      <c r="M545" s="5">
        <f t="shared" si="1419"/>
        <v>10388.224836952451</v>
      </c>
      <c r="N545" s="5">
        <f t="shared" si="1419"/>
        <v>56234.896699403595</v>
      </c>
      <c r="O545" s="5">
        <f t="shared" si="1419"/>
        <v>8266.4871887271511</v>
      </c>
      <c r="P545" s="5">
        <f t="shared" si="1419"/>
        <v>1236.9607666900092</v>
      </c>
      <c r="Q545" s="5">
        <f t="shared" si="1419"/>
        <v>325.54178643038955</v>
      </c>
      <c r="R545" s="5">
        <f t="shared" si="1419"/>
        <v>15055.795119425824</v>
      </c>
      <c r="S545" s="5">
        <f t="shared" si="1419"/>
        <v>895.51586010936387</v>
      </c>
      <c r="T545" s="5">
        <f t="shared" si="1419"/>
        <v>187.22595715883446</v>
      </c>
      <c r="U545" s="5">
        <f t="shared" si="1419"/>
        <v>59554.242036811498</v>
      </c>
      <c r="V545" s="5">
        <f t="shared" si="1419"/>
        <v>9774.3013323818723</v>
      </c>
      <c r="W545" s="5">
        <f t="shared" si="1419"/>
        <v>115474.2171212183</v>
      </c>
      <c r="X545">
        <v>100</v>
      </c>
      <c r="Z545" t="s">
        <v>75</v>
      </c>
      <c r="AA545">
        <f>C545/$X545*1000000</f>
        <v>346469982.77015573</v>
      </c>
      <c r="AB545">
        <f t="shared" ref="AB545:AB555" si="1420">D545/$X545*1000000</f>
        <v>54707024.236370772</v>
      </c>
      <c r="AC545">
        <f t="shared" ref="AC545:AC555" si="1421">E545/$X545*1000000</f>
        <v>77695612.729788199</v>
      </c>
      <c r="AD545">
        <f t="shared" ref="AD545:AD555" si="1422">F545/$X545*1000000</f>
        <v>30597988.084822595</v>
      </c>
      <c r="AE545">
        <f t="shared" ref="AE545:AE555" si="1423">G545/$X545*1000000</f>
        <v>17176455.200934708</v>
      </c>
      <c r="AF545">
        <f t="shared" ref="AF545:AF555" si="1424">H545/$X545*1000000</f>
        <v>157494114.87053803</v>
      </c>
      <c r="AG545">
        <f t="shared" ref="AG545:AG555" si="1425">I545/$X545*1000000</f>
        <v>12668358.491776252</v>
      </c>
      <c r="AH545">
        <f t="shared" ref="AH545:AH555" si="1426">J545/$X545*1000000</f>
        <v>432976.7245223893</v>
      </c>
      <c r="AI545">
        <f t="shared" ref="AI545:AI555" si="1427">K545/$X545*1000000</f>
        <v>7699674.6525053661</v>
      </c>
      <c r="AJ545">
        <f t="shared" ref="AJ545:AJ555" si="1428">L545/$X545*1000000</f>
        <v>177833725.18549266</v>
      </c>
      <c r="AK545">
        <f t="shared" ref="AK545:AK555" si="1429">M545/$X545*1000000</f>
        <v>103882248.36952452</v>
      </c>
      <c r="AL545">
        <f t="shared" ref="AL545:AL555" si="1430">N545/$X545*1000000</f>
        <v>562348966.99403584</v>
      </c>
      <c r="AM545">
        <f t="shared" ref="AM545:AM555" si="1431">O545/$X545*1000000</f>
        <v>82664871.887271523</v>
      </c>
      <c r="AN545">
        <f t="shared" ref="AN545:AN555" si="1432">P545/$X545*1000000</f>
        <v>12369607.666900093</v>
      </c>
      <c r="AO545">
        <f t="shared" ref="AO545:AO555" si="1433">Q545/$X545*1000000</f>
        <v>3255417.8643038957</v>
      </c>
      <c r="AP545">
        <f t="shared" ref="AP545:AP555" si="1434">R545/$X545*1000000</f>
        <v>150557951.19425824</v>
      </c>
      <c r="AQ545">
        <f t="shared" ref="AQ545:AQ555" si="1435">S545/$X545*1000000</f>
        <v>8955158.6010936387</v>
      </c>
      <c r="AR545">
        <f t="shared" ref="AR545:AR555" si="1436">T545/$X545*1000000</f>
        <v>1872259.5715883446</v>
      </c>
      <c r="AS545">
        <f t="shared" ref="AS545:AS555" si="1437">U545/$X545*1000000</f>
        <v>595542420.36811507</v>
      </c>
      <c r="AT545">
        <f>V545/$X545*1000000</f>
        <v>97743013.323818728</v>
      </c>
      <c r="AU545">
        <f>W545/$X545*1000000</f>
        <v>1154742171.212183</v>
      </c>
    </row>
    <row r="546" spans="1:47">
      <c r="A546" s="3" t="s">
        <v>76</v>
      </c>
      <c r="B546" s="5">
        <v>37179</v>
      </c>
      <c r="C546" s="5">
        <f>$B$546*C556</f>
        <v>3522.6768022106271</v>
      </c>
      <c r="D546" s="5">
        <f t="shared" ref="D546:W546" si="1438">$B$546*D556</f>
        <v>556.22470857246788</v>
      </c>
      <c r="E546" s="5">
        <f t="shared" si="1438"/>
        <v>789.95741682572452</v>
      </c>
      <c r="F546" s="5">
        <f t="shared" si="1438"/>
        <v>311.1000322709811</v>
      </c>
      <c r="G546" s="5">
        <f t="shared" si="1438"/>
        <v>174.63879495928074</v>
      </c>
      <c r="H546" s="5">
        <f t="shared" si="1438"/>
        <v>1601.2956173094758</v>
      </c>
      <c r="I546" s="5">
        <f t="shared" si="1438"/>
        <v>128.80346004078783</v>
      </c>
      <c r="J546" s="5">
        <f t="shared" si="1438"/>
        <v>4.4022199302153879</v>
      </c>
      <c r="K546" s="5">
        <f t="shared" si="1438"/>
        <v>78.285180915494266</v>
      </c>
      <c r="L546" s="5">
        <f t="shared" si="1438"/>
        <v>1808.0952738038925</v>
      </c>
      <c r="M546" s="5">
        <f t="shared" si="1438"/>
        <v>1056.2057456376228</v>
      </c>
      <c r="N546" s="5">
        <f t="shared" si="1438"/>
        <v>5717.5910159327004</v>
      </c>
      <c r="O546" s="5">
        <f t="shared" si="1438"/>
        <v>840.48154540471273</v>
      </c>
      <c r="P546" s="5">
        <f t="shared" si="1438"/>
        <v>125.76595996064182</v>
      </c>
      <c r="Q546" s="5">
        <f t="shared" si="1438"/>
        <v>33.098927937122312</v>
      </c>
      <c r="R546" s="5">
        <f t="shared" si="1438"/>
        <v>1530.7733091908649</v>
      </c>
      <c r="S546" s="5">
        <f t="shared" si="1438"/>
        <v>91.050108329635222</v>
      </c>
      <c r="T546" s="5">
        <f t="shared" si="1438"/>
        <v>19.035892540585134</v>
      </c>
      <c r="U546" s="5">
        <f t="shared" si="1438"/>
        <v>6055.0800164262819</v>
      </c>
      <c r="V546" s="5">
        <f t="shared" si="1438"/>
        <v>993.78607884307371</v>
      </c>
      <c r="W546" s="5">
        <f t="shared" si="1438"/>
        <v>11740.651892957811</v>
      </c>
      <c r="X546" s="8">
        <v>15</v>
      </c>
      <c r="Y546" s="8"/>
      <c r="Z546" s="8" t="s">
        <v>76</v>
      </c>
      <c r="AA546" s="8">
        <f>C546/$X546*1000000</f>
        <v>234845120.14737514</v>
      </c>
      <c r="AB546" s="8">
        <f t="shared" si="1420"/>
        <v>37081647.238164529</v>
      </c>
      <c r="AC546" s="8">
        <f t="shared" si="1421"/>
        <v>52663827.788381629</v>
      </c>
      <c r="AD546" s="8">
        <f t="shared" si="1422"/>
        <v>20740002.151398741</v>
      </c>
      <c r="AE546" s="8">
        <f t="shared" si="1423"/>
        <v>11642586.330618717</v>
      </c>
      <c r="AF546" s="8">
        <f t="shared" si="1424"/>
        <v>106753041.15396506</v>
      </c>
      <c r="AG546" s="8">
        <f t="shared" si="1425"/>
        <v>8586897.3360525221</v>
      </c>
      <c r="AH546" s="8">
        <f t="shared" si="1426"/>
        <v>293481.32868102589</v>
      </c>
      <c r="AI546" s="8">
        <f t="shared" si="1427"/>
        <v>5219012.0610329509</v>
      </c>
      <c r="AJ546" s="8">
        <f t="shared" si="1428"/>
        <v>120539684.92025951</v>
      </c>
      <c r="AK546" s="8">
        <f t="shared" si="1429"/>
        <v>70413716.375841513</v>
      </c>
      <c r="AL546" s="8">
        <f t="shared" si="1430"/>
        <v>381172734.39551336</v>
      </c>
      <c r="AM546" s="8">
        <f t="shared" si="1431"/>
        <v>56032103.026980847</v>
      </c>
      <c r="AN546" s="8">
        <f t="shared" si="1432"/>
        <v>8384397.3307094546</v>
      </c>
      <c r="AO546" s="8">
        <f t="shared" si="1433"/>
        <v>2206595.1958081541</v>
      </c>
      <c r="AP546" s="8">
        <f t="shared" si="1434"/>
        <v>102051553.94605766</v>
      </c>
      <c r="AQ546" s="8">
        <f t="shared" si="1435"/>
        <v>6070007.2219756814</v>
      </c>
      <c r="AR546" s="8">
        <f t="shared" si="1436"/>
        <v>1269059.5027056758</v>
      </c>
      <c r="AS546" s="8">
        <f t="shared" si="1437"/>
        <v>403672001.0950855</v>
      </c>
      <c r="AT546">
        <f t="shared" ref="AT546:AT555" si="1439">V546/$X546*1000000</f>
        <v>66252405.256204911</v>
      </c>
      <c r="AU546">
        <f t="shared" ref="AU546:AU555" si="1440">W546/$X546*1000000</f>
        <v>782710126.19718742</v>
      </c>
    </row>
    <row r="547" spans="1:47">
      <c r="A547" s="3" t="s">
        <v>77</v>
      </c>
      <c r="B547" s="5">
        <v>4656</v>
      </c>
      <c r="C547" s="5">
        <f>$B$547*C556</f>
        <v>441.15181126691624</v>
      </c>
      <c r="D547" s="5">
        <f t="shared" ref="D547:W547" si="1441">$B$547*D556</f>
        <v>69.657124804685722</v>
      </c>
      <c r="E547" s="5">
        <f t="shared" si="1441"/>
        <v>98.927936005287222</v>
      </c>
      <c r="F547" s="5">
        <f t="shared" si="1441"/>
        <v>38.959674823252051</v>
      </c>
      <c r="G547" s="5">
        <f t="shared" si="1441"/>
        <v>21.870363090196378</v>
      </c>
      <c r="H547" s="5">
        <f t="shared" si="1441"/>
        <v>200.53343000599583</v>
      </c>
      <c r="I547" s="5">
        <f t="shared" si="1441"/>
        <v>16.130313078617178</v>
      </c>
      <c r="J547" s="5">
        <f t="shared" si="1441"/>
        <v>0.55129874378231924</v>
      </c>
      <c r="K547" s="5">
        <f t="shared" si="1441"/>
        <v>9.8038086646370619</v>
      </c>
      <c r="L547" s="5">
        <f t="shared" si="1441"/>
        <v>226.43136165122579</v>
      </c>
      <c r="M547" s="5">
        <f t="shared" si="1441"/>
        <v>132.27074293791583</v>
      </c>
      <c r="N547" s="5">
        <f t="shared" si="1441"/>
        <v>716.02527690854117</v>
      </c>
      <c r="O547" s="5">
        <f t="shared" si="1441"/>
        <v>105.25517295796936</v>
      </c>
      <c r="P547" s="5">
        <f t="shared" si="1441"/>
        <v>15.749920911717592</v>
      </c>
      <c r="Q547" s="5">
        <f t="shared" si="1441"/>
        <v>4.1450444733651111</v>
      </c>
      <c r="R547" s="5">
        <f t="shared" si="1441"/>
        <v>191.70178131721312</v>
      </c>
      <c r="S547" s="5">
        <f t="shared" si="1441"/>
        <v>11.40238587328281</v>
      </c>
      <c r="T547" s="5">
        <f t="shared" si="1441"/>
        <v>2.3839026243030847</v>
      </c>
      <c r="U547" s="5">
        <f t="shared" si="1441"/>
        <v>758.28969462548127</v>
      </c>
      <c r="V547" s="5">
        <f t="shared" si="1441"/>
        <v>124.45380411235782</v>
      </c>
      <c r="W547" s="5">
        <f t="shared" si="1441"/>
        <v>1470.3051511232568</v>
      </c>
      <c r="X547">
        <v>0.1</v>
      </c>
      <c r="Z547" t="s">
        <v>77</v>
      </c>
      <c r="AA547">
        <f>C547/$X547*1000000</f>
        <v>4411518112.6691628</v>
      </c>
      <c r="AB547">
        <f t="shared" si="1420"/>
        <v>696571248.04685712</v>
      </c>
      <c r="AC547">
        <f t="shared" si="1421"/>
        <v>989279360.05287218</v>
      </c>
      <c r="AD547">
        <f t="shared" si="1422"/>
        <v>389596748.23252052</v>
      </c>
      <c r="AE547">
        <f t="shared" si="1423"/>
        <v>218703630.90196377</v>
      </c>
      <c r="AF547">
        <f t="shared" si="1424"/>
        <v>2005334300.0599582</v>
      </c>
      <c r="AG547">
        <f t="shared" si="1425"/>
        <v>161303130.78617176</v>
      </c>
      <c r="AH547">
        <f t="shared" si="1426"/>
        <v>5512987.4378231922</v>
      </c>
      <c r="AI547">
        <f t="shared" si="1427"/>
        <v>98038086.64637062</v>
      </c>
      <c r="AJ547">
        <f t="shared" si="1428"/>
        <v>2264313616.5122576</v>
      </c>
      <c r="AK547">
        <f t="shared" si="1429"/>
        <v>1322707429.3791583</v>
      </c>
      <c r="AL547">
        <f t="shared" si="1430"/>
        <v>7160252769.0854111</v>
      </c>
      <c r="AM547">
        <f t="shared" si="1431"/>
        <v>1052551729.5796936</v>
      </c>
      <c r="AN547">
        <f t="shared" si="1432"/>
        <v>157499209.11717591</v>
      </c>
      <c r="AO547">
        <f t="shared" si="1433"/>
        <v>41450444.733651109</v>
      </c>
      <c r="AP547">
        <f t="shared" si="1434"/>
        <v>1917017813.1721311</v>
      </c>
      <c r="AQ547">
        <f t="shared" si="1435"/>
        <v>114023858.7328281</v>
      </c>
      <c r="AR547">
        <f t="shared" si="1436"/>
        <v>23839026.243030846</v>
      </c>
      <c r="AS547">
        <f t="shared" si="1437"/>
        <v>7582896946.2548122</v>
      </c>
      <c r="AT547">
        <f t="shared" si="1439"/>
        <v>1244538041.1235781</v>
      </c>
      <c r="AU547">
        <f t="shared" si="1440"/>
        <v>14703051511.232567</v>
      </c>
    </row>
    <row r="548" spans="1:47">
      <c r="A548" s="3" t="s">
        <v>78</v>
      </c>
      <c r="B548" s="5">
        <v>728</v>
      </c>
      <c r="C548" s="6">
        <f>$B$548*C556</f>
        <v>68.977345060634676</v>
      </c>
      <c r="D548" s="6">
        <f t="shared" ref="D548:W548" si="1442">$B$548*D556</f>
        <v>10.891406112072852</v>
      </c>
      <c r="E548" s="6">
        <f t="shared" si="1442"/>
        <v>15.46811370529405</v>
      </c>
      <c r="F548" s="6">
        <f t="shared" si="1442"/>
        <v>6.0916330050102001</v>
      </c>
      <c r="G548" s="6">
        <f t="shared" si="1442"/>
        <v>3.4195928543090557</v>
      </c>
      <c r="H548" s="6">
        <f t="shared" si="1442"/>
        <v>31.354883385817217</v>
      </c>
      <c r="I548" s="6">
        <f t="shared" si="1442"/>
        <v>2.5220936256944388</v>
      </c>
      <c r="J548" s="6">
        <f t="shared" si="1442"/>
        <v>8.6199631759778433E-2</v>
      </c>
      <c r="K548" s="6">
        <f t="shared" si="1442"/>
        <v>1.5328979183539047</v>
      </c>
      <c r="L548" s="6">
        <f t="shared" si="1442"/>
        <v>35.40421634065558</v>
      </c>
      <c r="M548" s="6">
        <f t="shared" si="1442"/>
        <v>20.681507916409519</v>
      </c>
      <c r="N548" s="6">
        <f t="shared" si="1442"/>
        <v>111.95584226576847</v>
      </c>
      <c r="O548" s="6">
        <f t="shared" si="1442"/>
        <v>16.457423950472872</v>
      </c>
      <c r="P548" s="6">
        <f t="shared" si="1442"/>
        <v>2.4626164999420976</v>
      </c>
      <c r="Q548" s="6">
        <f t="shared" si="1442"/>
        <v>0.64810832830966514</v>
      </c>
      <c r="R548" s="6">
        <f t="shared" si="1442"/>
        <v>29.973989862313392</v>
      </c>
      <c r="S548" s="6">
        <f t="shared" si="1442"/>
        <v>1.7828472757194771</v>
      </c>
      <c r="T548" s="6">
        <f t="shared" si="1442"/>
        <v>0.37274078833604929</v>
      </c>
      <c r="U548" s="6">
        <f t="shared" si="1442"/>
        <v>118.56419623869208</v>
      </c>
      <c r="V548" s="6">
        <f t="shared" si="1442"/>
        <v>19.459271777018145</v>
      </c>
      <c r="W548" s="6">
        <f t="shared" si="1442"/>
        <v>229.89307345741642</v>
      </c>
      <c r="X548">
        <v>10</v>
      </c>
      <c r="Z548" t="s">
        <v>78</v>
      </c>
      <c r="AA548">
        <f t="shared" ref="AA548:AA555" si="1443">C548/$X548*1000000</f>
        <v>6897734.5060634678</v>
      </c>
      <c r="AB548">
        <f t="shared" si="1420"/>
        <v>1089140.6112072852</v>
      </c>
      <c r="AC548">
        <f t="shared" si="1421"/>
        <v>1546811.3705294048</v>
      </c>
      <c r="AD548">
        <f t="shared" si="1422"/>
        <v>609163.30050101993</v>
      </c>
      <c r="AE548">
        <f t="shared" si="1423"/>
        <v>341959.28543090558</v>
      </c>
      <c r="AF548">
        <f t="shared" si="1424"/>
        <v>3135488.3385817218</v>
      </c>
      <c r="AG548">
        <f t="shared" si="1425"/>
        <v>252209.36256944388</v>
      </c>
      <c r="AH548">
        <f t="shared" si="1426"/>
        <v>8619.9631759778422</v>
      </c>
      <c r="AI548">
        <f t="shared" si="1427"/>
        <v>153289.79183539047</v>
      </c>
      <c r="AJ548">
        <f t="shared" si="1428"/>
        <v>3540421.6340655582</v>
      </c>
      <c r="AK548">
        <f t="shared" si="1429"/>
        <v>2068150.791640952</v>
      </c>
      <c r="AL548">
        <f t="shared" si="1430"/>
        <v>11195584.226576846</v>
      </c>
      <c r="AM548">
        <f t="shared" si="1431"/>
        <v>1645742.3950472872</v>
      </c>
      <c r="AN548">
        <f t="shared" si="1432"/>
        <v>246261.64999420976</v>
      </c>
      <c r="AO548">
        <f t="shared" si="1433"/>
        <v>64810.832830966516</v>
      </c>
      <c r="AP548">
        <f t="shared" si="1434"/>
        <v>2997398.9862313392</v>
      </c>
      <c r="AQ548">
        <f t="shared" si="1435"/>
        <v>178284.7275719477</v>
      </c>
      <c r="AR548">
        <f t="shared" si="1436"/>
        <v>37274.07883360493</v>
      </c>
      <c r="AS548">
        <f t="shared" si="1437"/>
        <v>11856419.623869207</v>
      </c>
      <c r="AT548">
        <f t="shared" si="1439"/>
        <v>1945927.1777018146</v>
      </c>
      <c r="AU548">
        <f t="shared" si="1440"/>
        <v>22989307.345741645</v>
      </c>
    </row>
    <row r="549" spans="1:47">
      <c r="A549" s="3" t="s">
        <v>79</v>
      </c>
      <c r="B549" s="5">
        <v>21086</v>
      </c>
      <c r="C549" s="6">
        <f>$B$549*C556</f>
        <v>1997.8795301490973</v>
      </c>
      <c r="D549" s="6">
        <f t="shared" ref="D549:W549" si="1444">$B$549*D556</f>
        <v>315.46179846039587</v>
      </c>
      <c r="E549" s="6">
        <f t="shared" si="1444"/>
        <v>448.02286482119553</v>
      </c>
      <c r="F549" s="6">
        <f t="shared" si="1444"/>
        <v>176.43979882368831</v>
      </c>
      <c r="G549" s="6">
        <f t="shared" si="1444"/>
        <v>99.046064458737291</v>
      </c>
      <c r="H549" s="6">
        <f t="shared" si="1444"/>
        <v>908.17180092492015</v>
      </c>
      <c r="I549" s="6">
        <f t="shared" si="1444"/>
        <v>73.050640372792486</v>
      </c>
      <c r="J549" s="6">
        <f t="shared" si="1444"/>
        <v>2.4967107627564396</v>
      </c>
      <c r="K549" s="6">
        <f t="shared" si="1444"/>
        <v>44.399293278036311</v>
      </c>
      <c r="L549" s="6">
        <f t="shared" si="1444"/>
        <v>1025.4578375811311</v>
      </c>
      <c r="M549" s="6">
        <f t="shared" si="1444"/>
        <v>599.02510429314714</v>
      </c>
      <c r="N549" s="6">
        <f t="shared" si="1444"/>
        <v>3242.7210027692222</v>
      </c>
      <c r="O549" s="6">
        <f t="shared" si="1444"/>
        <v>476.67752942262496</v>
      </c>
      <c r="P549" s="6">
        <f t="shared" si="1444"/>
        <v>71.327927909037186</v>
      </c>
      <c r="Q549" s="6">
        <f t="shared" si="1444"/>
        <v>18.771994794969231</v>
      </c>
      <c r="R549" s="6">
        <f t="shared" si="1444"/>
        <v>868.17520636914855</v>
      </c>
      <c r="S549" s="6">
        <f t="shared" si="1444"/>
        <v>51.638897878874857</v>
      </c>
      <c r="T549" s="6">
        <f t="shared" si="1444"/>
        <v>10.796170690733428</v>
      </c>
      <c r="U549" s="6">
        <f t="shared" si="1444"/>
        <v>3434.1272553421172</v>
      </c>
      <c r="V549" s="6">
        <f t="shared" si="1444"/>
        <v>563.62390754148987</v>
      </c>
      <c r="W549" s="6">
        <f t="shared" si="1444"/>
        <v>6658.6886633558834</v>
      </c>
      <c r="X549">
        <v>0.5</v>
      </c>
      <c r="Z549" t="s">
        <v>79</v>
      </c>
      <c r="AA549">
        <f t="shared" si="1443"/>
        <v>3995759060.2981944</v>
      </c>
      <c r="AB549">
        <f t="shared" si="1420"/>
        <v>630923596.92079175</v>
      </c>
      <c r="AC549">
        <f t="shared" si="1421"/>
        <v>896045729.64239109</v>
      </c>
      <c r="AD549">
        <f t="shared" si="1422"/>
        <v>352879597.6473766</v>
      </c>
      <c r="AE549">
        <f t="shared" si="1423"/>
        <v>198092128.91747457</v>
      </c>
      <c r="AF549">
        <f t="shared" si="1424"/>
        <v>1816343601.8498404</v>
      </c>
      <c r="AG549">
        <f t="shared" si="1425"/>
        <v>146101280.74558496</v>
      </c>
      <c r="AH549">
        <f t="shared" si="1426"/>
        <v>4993421.5255128788</v>
      </c>
      <c r="AI549">
        <f t="shared" si="1427"/>
        <v>88798586.556072623</v>
      </c>
      <c r="AJ549">
        <f t="shared" si="1428"/>
        <v>2050915675.1622622</v>
      </c>
      <c r="AK549">
        <f t="shared" si="1429"/>
        <v>1198050208.5862942</v>
      </c>
      <c r="AL549">
        <f t="shared" si="1430"/>
        <v>6485442005.5384445</v>
      </c>
      <c r="AM549">
        <f t="shared" si="1431"/>
        <v>953355058.84524989</v>
      </c>
      <c r="AN549">
        <f t="shared" si="1432"/>
        <v>142655855.81807438</v>
      </c>
      <c r="AO549">
        <f t="shared" si="1433"/>
        <v>37543989.589938462</v>
      </c>
      <c r="AP549">
        <f t="shared" si="1434"/>
        <v>1736350412.7382972</v>
      </c>
      <c r="AQ549">
        <f t="shared" si="1435"/>
        <v>103277795.75774972</v>
      </c>
      <c r="AR549">
        <f t="shared" si="1436"/>
        <v>21592341.381466854</v>
      </c>
      <c r="AS549">
        <f t="shared" si="1437"/>
        <v>6868254510.6842346</v>
      </c>
      <c r="AT549">
        <f t="shared" si="1439"/>
        <v>1127247815.0829797</v>
      </c>
      <c r="AU549">
        <f t="shared" si="1440"/>
        <v>13317377326.711767</v>
      </c>
    </row>
    <row r="550" spans="1:47">
      <c r="A550" s="3" t="s">
        <v>80</v>
      </c>
      <c r="B550" s="5">
        <v>869</v>
      </c>
      <c r="C550" s="6">
        <f>$B$550*C556</f>
        <v>82.336968211114737</v>
      </c>
      <c r="D550" s="6">
        <f t="shared" ref="D550:W550" si="1445">$B$550*D556</f>
        <v>13.000868010152898</v>
      </c>
      <c r="E550" s="6">
        <f t="shared" si="1445"/>
        <v>18.463998365247978</v>
      </c>
      <c r="F550" s="6">
        <f t="shared" si="1445"/>
        <v>7.2714685183432204</v>
      </c>
      <c r="G550" s="6">
        <f t="shared" si="1445"/>
        <v>4.0819041076848483</v>
      </c>
      <c r="H550" s="6">
        <f t="shared" si="1445"/>
        <v>37.427738547081269</v>
      </c>
      <c r="I550" s="6">
        <f t="shared" si="1445"/>
        <v>3.0105760449566858</v>
      </c>
      <c r="J550" s="6">
        <f t="shared" si="1445"/>
        <v>0.1028948901088564</v>
      </c>
      <c r="K550" s="6">
        <f t="shared" si="1445"/>
        <v>1.8297916085845374</v>
      </c>
      <c r="L550" s="6">
        <f t="shared" si="1445"/>
        <v>42.261351648392441</v>
      </c>
      <c r="M550" s="6">
        <f t="shared" si="1445"/>
        <v>24.687129641977844</v>
      </c>
      <c r="N550" s="6">
        <f t="shared" si="1445"/>
        <v>133.63959742988021</v>
      </c>
      <c r="O550" s="6">
        <f t="shared" si="1445"/>
        <v>19.644919523297975</v>
      </c>
      <c r="P550" s="6">
        <f t="shared" si="1445"/>
        <v>2.9395793110572566</v>
      </c>
      <c r="Q550" s="6">
        <f t="shared" si="1445"/>
        <v>0.77363480398502615</v>
      </c>
      <c r="R550" s="6">
        <f t="shared" si="1445"/>
        <v>35.779391744986725</v>
      </c>
      <c r="S550" s="6">
        <f t="shared" si="1445"/>
        <v>2.1281514870882221</v>
      </c>
      <c r="T550" s="6">
        <f t="shared" si="1445"/>
        <v>0.44493371574728963</v>
      </c>
      <c r="U550" s="6">
        <f t="shared" si="1445"/>
        <v>141.5278661145926</v>
      </c>
      <c r="V550" s="6">
        <f t="shared" si="1445"/>
        <v>23.22816919536919</v>
      </c>
      <c r="W550" s="6">
        <f t="shared" si="1445"/>
        <v>274.41906708035009</v>
      </c>
      <c r="X550">
        <v>0.5</v>
      </c>
      <c r="Z550" t="s">
        <v>80</v>
      </c>
      <c r="AA550">
        <f t="shared" si="1443"/>
        <v>164673936.42222947</v>
      </c>
      <c r="AB550">
        <f t="shared" si="1420"/>
        <v>26001736.020305794</v>
      </c>
      <c r="AC550">
        <f t="shared" si="1421"/>
        <v>36927996.730495952</v>
      </c>
      <c r="AD550">
        <f t="shared" si="1422"/>
        <v>14542937.036686441</v>
      </c>
      <c r="AE550">
        <f t="shared" si="1423"/>
        <v>8163808.2153696967</v>
      </c>
      <c r="AF550">
        <f t="shared" si="1424"/>
        <v>74855477.094162539</v>
      </c>
      <c r="AG550">
        <f t="shared" si="1425"/>
        <v>6021152.089913372</v>
      </c>
      <c r="AH550">
        <f t="shared" si="1426"/>
        <v>205789.7802177128</v>
      </c>
      <c r="AI550">
        <f t="shared" si="1427"/>
        <v>3659583.2171690748</v>
      </c>
      <c r="AJ550">
        <f t="shared" si="1428"/>
        <v>84522703.296784878</v>
      </c>
      <c r="AK550">
        <f t="shared" si="1429"/>
        <v>49374259.283955686</v>
      </c>
      <c r="AL550">
        <f t="shared" si="1430"/>
        <v>267279194.85976043</v>
      </c>
      <c r="AM550">
        <f t="shared" si="1431"/>
        <v>39289839.046595953</v>
      </c>
      <c r="AN550">
        <f t="shared" si="1432"/>
        <v>5879158.6221145131</v>
      </c>
      <c r="AO550">
        <f t="shared" si="1433"/>
        <v>1547269.6079700524</v>
      </c>
      <c r="AP550">
        <f t="shared" si="1434"/>
        <v>71558783.489973456</v>
      </c>
      <c r="AQ550">
        <f t="shared" si="1435"/>
        <v>4256302.9741764441</v>
      </c>
      <c r="AR550">
        <f t="shared" si="1436"/>
        <v>889867.4314945793</v>
      </c>
      <c r="AS550">
        <f t="shared" si="1437"/>
        <v>283055732.22918522</v>
      </c>
      <c r="AT550">
        <f t="shared" si="1439"/>
        <v>46456338.390738383</v>
      </c>
      <c r="AU550">
        <f t="shared" si="1440"/>
        <v>548838134.1607002</v>
      </c>
    </row>
    <row r="551" spans="1:47">
      <c r="A551" s="3" t="s">
        <v>81</v>
      </c>
      <c r="B551" s="5">
        <v>107</v>
      </c>
      <c r="C551" s="6">
        <f>$B$551*C556</f>
        <v>10.138153738307569</v>
      </c>
      <c r="D551" s="6">
        <f t="shared" ref="D551:W551" si="1446">$B$551*D556</f>
        <v>1.6007973269118068</v>
      </c>
      <c r="E551" s="6">
        <f t="shared" si="1446"/>
        <v>2.2734727561352517</v>
      </c>
      <c r="F551" s="6">
        <f t="shared" si="1446"/>
        <v>0.89533616969243335</v>
      </c>
      <c r="G551" s="6">
        <f t="shared" si="1446"/>
        <v>0.50260499369652334</v>
      </c>
      <c r="H551" s="6">
        <f t="shared" si="1446"/>
        <v>4.6084787393989588</v>
      </c>
      <c r="I551" s="6">
        <f t="shared" si="1446"/>
        <v>0.37069233234794635</v>
      </c>
      <c r="J551" s="6">
        <f t="shared" si="1446"/>
        <v>1.2669451371286116E-2</v>
      </c>
      <c r="K551" s="6">
        <f t="shared" si="1446"/>
        <v>0.22530230393388434</v>
      </c>
      <c r="L551" s="6">
        <f t="shared" si="1446"/>
        <v>5.2036416874315208</v>
      </c>
      <c r="M551" s="6">
        <f t="shared" si="1446"/>
        <v>3.0397271250766735</v>
      </c>
      <c r="N551" s="6">
        <f t="shared" si="1446"/>
        <v>16.455048245106077</v>
      </c>
      <c r="O551" s="6">
        <f t="shared" si="1446"/>
        <v>2.418879619094227</v>
      </c>
      <c r="P551" s="6">
        <f t="shared" si="1446"/>
        <v>0.36195050205192919</v>
      </c>
      <c r="Q551" s="6">
        <f t="shared" si="1446"/>
        <v>9.5257680122437058E-2</v>
      </c>
      <c r="R551" s="6">
        <f t="shared" si="1446"/>
        <v>4.4055177407521056</v>
      </c>
      <c r="S551" s="6">
        <f t="shared" si="1446"/>
        <v>0.2620393660741539</v>
      </c>
      <c r="T551" s="6">
        <f t="shared" si="1446"/>
        <v>5.4784703780161093E-2</v>
      </c>
      <c r="U551" s="6">
        <f t="shared" si="1446"/>
        <v>17.426331040576997</v>
      </c>
      <c r="V551" s="6">
        <f t="shared" si="1446"/>
        <v>2.8600852749188759</v>
      </c>
      <c r="W551" s="6">
        <f t="shared" si="1446"/>
        <v>33.789229203219172</v>
      </c>
      <c r="X551">
        <v>0.05</v>
      </c>
      <c r="Z551" t="s">
        <v>81</v>
      </c>
      <c r="AA551">
        <f t="shared" si="1443"/>
        <v>202763074.76615137</v>
      </c>
      <c r="AB551">
        <f t="shared" si="1420"/>
        <v>32015946.538236137</v>
      </c>
      <c r="AC551">
        <f t="shared" si="1421"/>
        <v>45469455.122705027</v>
      </c>
      <c r="AD551">
        <f t="shared" si="1422"/>
        <v>17906723.393848665</v>
      </c>
      <c r="AE551">
        <f t="shared" si="1423"/>
        <v>10052099.873930465</v>
      </c>
      <c r="AF551">
        <f t="shared" si="1424"/>
        <v>92169574.787979171</v>
      </c>
      <c r="AG551">
        <f t="shared" si="1425"/>
        <v>7413846.6469589267</v>
      </c>
      <c r="AH551">
        <f t="shared" si="1426"/>
        <v>253389.02742572234</v>
      </c>
      <c r="AI551">
        <f t="shared" si="1427"/>
        <v>4506046.0786776859</v>
      </c>
      <c r="AJ551">
        <f t="shared" si="1428"/>
        <v>104072833.74863042</v>
      </c>
      <c r="AK551">
        <f t="shared" si="1429"/>
        <v>60794542.501533471</v>
      </c>
      <c r="AL551">
        <f t="shared" si="1430"/>
        <v>329100964.90212154</v>
      </c>
      <c r="AM551">
        <f t="shared" si="1431"/>
        <v>48377592.381884538</v>
      </c>
      <c r="AN551">
        <f t="shared" si="1432"/>
        <v>7239010.041038584</v>
      </c>
      <c r="AO551">
        <f t="shared" si="1433"/>
        <v>1905153.602448741</v>
      </c>
      <c r="AP551">
        <f t="shared" si="1434"/>
        <v>88110354.815042093</v>
      </c>
      <c r="AQ551">
        <f t="shared" si="1435"/>
        <v>5240787.3214830775</v>
      </c>
      <c r="AR551">
        <f t="shared" si="1436"/>
        <v>1095694.0756032218</v>
      </c>
      <c r="AS551">
        <f t="shared" si="1437"/>
        <v>348526620.81153995</v>
      </c>
      <c r="AT551">
        <f t="shared" si="1439"/>
        <v>57201705.498377517</v>
      </c>
      <c r="AU551">
        <f t="shared" si="1440"/>
        <v>675784584.06438339</v>
      </c>
    </row>
    <row r="552" spans="1:47">
      <c r="A552" s="3" t="s">
        <v>82</v>
      </c>
      <c r="B552" s="5">
        <v>1161</v>
      </c>
      <c r="C552" s="6">
        <f>$B$552*C556</f>
        <v>110.00370551565503</v>
      </c>
      <c r="D552" s="6">
        <f t="shared" ref="D552:W552" si="1447">$B$552*D556</f>
        <v>17.369399033127173</v>
      </c>
      <c r="E552" s="6">
        <f t="shared" si="1447"/>
        <v>24.668241774514275</v>
      </c>
      <c r="F552" s="6">
        <f t="shared" si="1447"/>
        <v>9.7148158225506087</v>
      </c>
      <c r="G552" s="6">
        <f t="shared" si="1447"/>
        <v>5.4534990437538653</v>
      </c>
      <c r="H552" s="6">
        <f t="shared" si="1447"/>
        <v>50.00414781721674</v>
      </c>
      <c r="I552" s="6">
        <f t="shared" si="1447"/>
        <v>4.0221850266912682</v>
      </c>
      <c r="J552" s="6">
        <f t="shared" si="1447"/>
        <v>0.13746946768283347</v>
      </c>
      <c r="K552" s="6">
        <f t="shared" si="1447"/>
        <v>2.4446352791330814</v>
      </c>
      <c r="L552" s="6">
        <f t="shared" si="1447"/>
        <v>56.461943916897155</v>
      </c>
      <c r="M552" s="6">
        <f t="shared" si="1447"/>
        <v>32.982459740317928</v>
      </c>
      <c r="N552" s="6">
        <f t="shared" si="1447"/>
        <v>178.54496273428185</v>
      </c>
      <c r="O552" s="6">
        <f t="shared" si="1447"/>
        <v>26.245974184751379</v>
      </c>
      <c r="P552" s="6">
        <f t="shared" si="1447"/>
        <v>3.9273320830120539</v>
      </c>
      <c r="Q552" s="6">
        <f t="shared" si="1447"/>
        <v>1.0335903422630788</v>
      </c>
      <c r="R552" s="6">
        <f t="shared" si="1447"/>
        <v>47.801926140310229</v>
      </c>
      <c r="S552" s="6">
        <f t="shared" si="1447"/>
        <v>2.8432495702064737</v>
      </c>
      <c r="T552" s="6">
        <f t="shared" si="1447"/>
        <v>0.59443963634361707</v>
      </c>
      <c r="U552" s="6">
        <f t="shared" si="1447"/>
        <v>189.08383493560646</v>
      </c>
      <c r="V552" s="6">
        <f t="shared" si="1447"/>
        <v>31.033261721316027</v>
      </c>
      <c r="W552" s="6">
        <f t="shared" si="1447"/>
        <v>366.62892621436879</v>
      </c>
      <c r="X552">
        <v>0.1</v>
      </c>
      <c r="Z552" t="s">
        <v>82</v>
      </c>
      <c r="AA552">
        <f t="shared" si="1443"/>
        <v>1100037055.1565502</v>
      </c>
      <c r="AB552">
        <f t="shared" si="1420"/>
        <v>173693990.33127171</v>
      </c>
      <c r="AC552">
        <f t="shared" si="1421"/>
        <v>246682417.74514276</v>
      </c>
      <c r="AD552">
        <f t="shared" si="1422"/>
        <v>97148158.225506082</v>
      </c>
      <c r="AE552">
        <f t="shared" si="1423"/>
        <v>54534990.437538654</v>
      </c>
      <c r="AF552">
        <f t="shared" si="1424"/>
        <v>500041478.17216736</v>
      </c>
      <c r="AG552">
        <f t="shared" si="1425"/>
        <v>40221850.266912684</v>
      </c>
      <c r="AH552">
        <f t="shared" si="1426"/>
        <v>1374694.6768283346</v>
      </c>
      <c r="AI552">
        <f t="shared" si="1427"/>
        <v>24446352.791330814</v>
      </c>
      <c r="AJ552">
        <f t="shared" si="1428"/>
        <v>564619439.16897154</v>
      </c>
      <c r="AK552">
        <f t="shared" si="1429"/>
        <v>329824597.40317929</v>
      </c>
      <c r="AL552">
        <f t="shared" si="1430"/>
        <v>1785449627.3428185</v>
      </c>
      <c r="AM552">
        <f t="shared" si="1431"/>
        <v>262459741.84751379</v>
      </c>
      <c r="AN552">
        <f t="shared" si="1432"/>
        <v>39273320.830120541</v>
      </c>
      <c r="AO552">
        <f t="shared" si="1433"/>
        <v>10335903.422630787</v>
      </c>
      <c r="AP552">
        <f t="shared" si="1434"/>
        <v>478019261.40310228</v>
      </c>
      <c r="AQ552">
        <f t="shared" si="1435"/>
        <v>28432495.702064734</v>
      </c>
      <c r="AR552">
        <f t="shared" si="1436"/>
        <v>5944396.3634361699</v>
      </c>
      <c r="AS552">
        <f t="shared" si="1437"/>
        <v>1890838349.3560646</v>
      </c>
      <c r="AT552">
        <f t="shared" si="1439"/>
        <v>310332617.21316022</v>
      </c>
      <c r="AU552">
        <f t="shared" si="1440"/>
        <v>3666289262.1436877</v>
      </c>
    </row>
    <row r="553" spans="1:47">
      <c r="A553" s="3" t="s">
        <v>83</v>
      </c>
      <c r="B553" s="5">
        <v>1636</v>
      </c>
      <c r="C553" s="6">
        <f>$B$553*C556</f>
        <v>155.00952818571199</v>
      </c>
      <c r="D553" s="6">
        <f t="shared" ref="D553:W553" si="1448">$B$553*D556</f>
        <v>24.475742306801081</v>
      </c>
      <c r="E553" s="6">
        <f t="shared" si="1448"/>
        <v>34.760761019039926</v>
      </c>
      <c r="F553" s="6">
        <f t="shared" si="1448"/>
        <v>13.689439005764681</v>
      </c>
      <c r="G553" s="6">
        <f t="shared" si="1448"/>
        <v>7.6846894363318894</v>
      </c>
      <c r="H553" s="6">
        <f t="shared" si="1448"/>
        <v>70.46234782856726</v>
      </c>
      <c r="I553" s="6">
        <f t="shared" si="1448"/>
        <v>5.6677818291704698</v>
      </c>
      <c r="J553" s="6">
        <f t="shared" si="1448"/>
        <v>0.19371235928433725</v>
      </c>
      <c r="K553" s="6">
        <f t="shared" si="1448"/>
        <v>3.44480905827883</v>
      </c>
      <c r="L553" s="6">
        <f t="shared" si="1448"/>
        <v>79.562222435868861</v>
      </c>
      <c r="M553" s="6">
        <f t="shared" si="1448"/>
        <v>46.476575482480726</v>
      </c>
      <c r="N553" s="6">
        <f t="shared" si="1448"/>
        <v>251.5930741027434</v>
      </c>
      <c r="O553" s="6">
        <f t="shared" si="1448"/>
        <v>36.983991185403319</v>
      </c>
      <c r="P553" s="6">
        <f t="shared" si="1448"/>
        <v>5.5341216949248233</v>
      </c>
      <c r="Q553" s="6">
        <f t="shared" si="1448"/>
        <v>1.4564632213112805</v>
      </c>
      <c r="R553" s="6">
        <f t="shared" si="1448"/>
        <v>67.359131064209762</v>
      </c>
      <c r="S553" s="6">
        <f t="shared" si="1448"/>
        <v>4.0065084382926708</v>
      </c>
      <c r="T553" s="6">
        <f t="shared" si="1448"/>
        <v>0.83764276060134157</v>
      </c>
      <c r="U553" s="6">
        <f t="shared" si="1448"/>
        <v>266.44371572321461</v>
      </c>
      <c r="V553" s="6">
        <f t="shared" si="1448"/>
        <v>43.729901960441879</v>
      </c>
      <c r="W553" s="6">
        <f t="shared" si="1448"/>
        <v>516.62784090155674</v>
      </c>
      <c r="X553">
        <v>1.5</v>
      </c>
      <c r="Z553" t="s">
        <v>83</v>
      </c>
      <c r="AA553">
        <f t="shared" si="1443"/>
        <v>103339685.45714132</v>
      </c>
      <c r="AB553">
        <f t="shared" si="1420"/>
        <v>16317161.537867388</v>
      </c>
      <c r="AC553">
        <f t="shared" si="1421"/>
        <v>23173840.67935995</v>
      </c>
      <c r="AD553">
        <f t="shared" si="1422"/>
        <v>9126292.6705097873</v>
      </c>
      <c r="AE553">
        <f t="shared" si="1423"/>
        <v>5123126.2908879267</v>
      </c>
      <c r="AF553">
        <f t="shared" si="1424"/>
        <v>46974898.55237817</v>
      </c>
      <c r="AG553">
        <f t="shared" si="1425"/>
        <v>3778521.2194469799</v>
      </c>
      <c r="AH553">
        <f t="shared" si="1426"/>
        <v>129141.57285622483</v>
      </c>
      <c r="AI553">
        <f t="shared" si="1427"/>
        <v>2296539.3721858868</v>
      </c>
      <c r="AJ553">
        <f t="shared" si="1428"/>
        <v>53041481.623912573</v>
      </c>
      <c r="AK553">
        <f t="shared" si="1429"/>
        <v>30984383.654987153</v>
      </c>
      <c r="AL553">
        <f t="shared" si="1430"/>
        <v>167728716.0684956</v>
      </c>
      <c r="AM553">
        <f t="shared" si="1431"/>
        <v>24655994.123602211</v>
      </c>
      <c r="AN553">
        <f t="shared" si="1432"/>
        <v>3689414.4632832156</v>
      </c>
      <c r="AO553">
        <f t="shared" si="1433"/>
        <v>970975.48087418696</v>
      </c>
      <c r="AP553">
        <f t="shared" si="1434"/>
        <v>44906087.376139842</v>
      </c>
      <c r="AQ553">
        <f t="shared" si="1435"/>
        <v>2671005.6255284473</v>
      </c>
      <c r="AR553">
        <f t="shared" si="1436"/>
        <v>558428.50706756103</v>
      </c>
      <c r="AS553">
        <f t="shared" si="1437"/>
        <v>177629143.81547639</v>
      </c>
      <c r="AT553">
        <f t="shared" si="1439"/>
        <v>29153267.973627917</v>
      </c>
      <c r="AU553">
        <f t="shared" si="1440"/>
        <v>344418560.6010378</v>
      </c>
    </row>
    <row r="554" spans="1:47">
      <c r="A554" s="3" t="s">
        <v>84</v>
      </c>
      <c r="B554" s="5">
        <v>5840</v>
      </c>
      <c r="C554" s="6">
        <f>$B$554*C556</f>
        <v>553.33474609080565</v>
      </c>
      <c r="D554" s="6">
        <f t="shared" ref="D554:W554" si="1449">$B$554*D556</f>
        <v>87.370620459485522</v>
      </c>
      <c r="E554" s="6">
        <f t="shared" si="1449"/>
        <v>124.08486818532589</v>
      </c>
      <c r="F554" s="6">
        <f t="shared" si="1449"/>
        <v>48.866946084147763</v>
      </c>
      <c r="G554" s="6">
        <f t="shared" si="1449"/>
        <v>27.431898721380339</v>
      </c>
      <c r="H554" s="6">
        <f t="shared" si="1449"/>
        <v>251.52818540270954</v>
      </c>
      <c r="I554" s="6">
        <f t="shared" si="1449"/>
        <v>20.232179634691651</v>
      </c>
      <c r="J554" s="6">
        <f t="shared" si="1449"/>
        <v>0.69149155147954133</v>
      </c>
      <c r="K554" s="6">
        <f t="shared" si="1449"/>
        <v>12.296873410970884</v>
      </c>
      <c r="L554" s="6">
        <f t="shared" si="1449"/>
        <v>284.01184537009419</v>
      </c>
      <c r="M554" s="6">
        <f t="shared" si="1449"/>
        <v>165.90660196680162</v>
      </c>
      <c r="N554" s="6">
        <f t="shared" si="1449"/>
        <v>898.10730608803271</v>
      </c>
      <c r="O554" s="6">
        <f t="shared" si="1449"/>
        <v>132.0210932290681</v>
      </c>
      <c r="P554" s="6">
        <f t="shared" si="1449"/>
        <v>19.755055439095948</v>
      </c>
      <c r="Q554" s="6">
        <f t="shared" si="1449"/>
        <v>5.1991107655610502</v>
      </c>
      <c r="R554" s="6">
        <f t="shared" si="1449"/>
        <v>240.45068790647008</v>
      </c>
      <c r="S554" s="6">
        <f t="shared" si="1449"/>
        <v>14.301961662365036</v>
      </c>
      <c r="T554" s="6">
        <f t="shared" si="1449"/>
        <v>2.9901184119265491</v>
      </c>
      <c r="U554" s="6">
        <f t="shared" si="1449"/>
        <v>951.11937642027715</v>
      </c>
      <c r="V554" s="6">
        <f t="shared" si="1449"/>
        <v>156.10185051893677</v>
      </c>
      <c r="W554" s="6">
        <f t="shared" si="1449"/>
        <v>1844.1971826803735</v>
      </c>
      <c r="X554">
        <v>1</v>
      </c>
      <c r="Z554" t="s">
        <v>84</v>
      </c>
      <c r="AA554">
        <f t="shared" si="1443"/>
        <v>553334746.09080565</v>
      </c>
      <c r="AB554">
        <f t="shared" si="1420"/>
        <v>87370620.459485516</v>
      </c>
      <c r="AC554">
        <f t="shared" si="1421"/>
        <v>124084868.18532589</v>
      </c>
      <c r="AD554">
        <f t="shared" si="1422"/>
        <v>48866946.084147766</v>
      </c>
      <c r="AE554">
        <f t="shared" si="1423"/>
        <v>27431898.721380338</v>
      </c>
      <c r="AF554">
        <f t="shared" si="1424"/>
        <v>251528185.40270954</v>
      </c>
      <c r="AG554">
        <f t="shared" si="1425"/>
        <v>20232179.634691652</v>
      </c>
      <c r="AH554">
        <f t="shared" si="1426"/>
        <v>691491.55147954135</v>
      </c>
      <c r="AI554">
        <f t="shared" si="1427"/>
        <v>12296873.410970883</v>
      </c>
      <c r="AJ554">
        <f t="shared" si="1428"/>
        <v>284011845.37009418</v>
      </c>
      <c r="AK554">
        <f t="shared" si="1429"/>
        <v>165906601.96680161</v>
      </c>
      <c r="AL554">
        <f t="shared" si="1430"/>
        <v>898107306.08803272</v>
      </c>
      <c r="AM554">
        <f t="shared" si="1431"/>
        <v>132021093.2290681</v>
      </c>
      <c r="AN554">
        <f t="shared" si="1432"/>
        <v>19755055.439095948</v>
      </c>
      <c r="AO554">
        <f t="shared" si="1433"/>
        <v>5199110.7655610498</v>
      </c>
      <c r="AP554">
        <f t="shared" si="1434"/>
        <v>240450687.90647009</v>
      </c>
      <c r="AQ554">
        <f t="shared" si="1435"/>
        <v>14301961.662365036</v>
      </c>
      <c r="AR554">
        <f t="shared" si="1436"/>
        <v>2990118.4119265489</v>
      </c>
      <c r="AS554">
        <f t="shared" si="1437"/>
        <v>951119376.42027712</v>
      </c>
      <c r="AT554">
        <f t="shared" si="1439"/>
        <v>156101850.51893678</v>
      </c>
      <c r="AU554">
        <f t="shared" si="1440"/>
        <v>1844197182.6803734</v>
      </c>
    </row>
    <row r="555" spans="1:47">
      <c r="A555" s="3" t="s">
        <v>85</v>
      </c>
      <c r="B555" s="5">
        <v>4696</v>
      </c>
      <c r="C555">
        <f>$B$555*C556</f>
        <v>444.94177528123686</v>
      </c>
      <c r="D555">
        <f t="shared" ref="D555:W555" si="1450">$B$555*D556</f>
        <v>70.255553711942468</v>
      </c>
      <c r="E555">
        <f t="shared" si="1450"/>
        <v>99.777832362720957</v>
      </c>
      <c r="F555">
        <f t="shared" si="1450"/>
        <v>39.294379933417446</v>
      </c>
      <c r="G555">
        <f t="shared" si="1450"/>
        <v>22.058252807466108</v>
      </c>
      <c r="H555">
        <f t="shared" si="1450"/>
        <v>202.25622579642535</v>
      </c>
      <c r="I555">
        <f t="shared" si="1450"/>
        <v>16.268889651457535</v>
      </c>
      <c r="J555">
        <f t="shared" si="1450"/>
        <v>0.55603498728560374</v>
      </c>
      <c r="K555">
        <f t="shared" si="1450"/>
        <v>9.8880338249861772</v>
      </c>
      <c r="L555">
        <f t="shared" si="1450"/>
        <v>228.37664826334972</v>
      </c>
      <c r="M555">
        <f t="shared" si="1450"/>
        <v>133.40708952672952</v>
      </c>
      <c r="N555">
        <f t="shared" si="1450"/>
        <v>722.17669681325367</v>
      </c>
      <c r="O555">
        <f t="shared" si="1450"/>
        <v>106.15942702118215</v>
      </c>
      <c r="P555">
        <f t="shared" si="1450"/>
        <v>15.885229510615508</v>
      </c>
      <c r="Q555">
        <f t="shared" si="1450"/>
        <v>4.1806548210744339</v>
      </c>
      <c r="R555">
        <f t="shared" si="1450"/>
        <v>193.34870383712044</v>
      </c>
      <c r="S555">
        <f t="shared" si="1450"/>
        <v>11.500344514805859</v>
      </c>
      <c r="T555">
        <f t="shared" si="1450"/>
        <v>2.4043828873984721</v>
      </c>
      <c r="U555">
        <f t="shared" si="1450"/>
        <v>764.80421090233244</v>
      </c>
      <c r="V555">
        <f t="shared" si="1450"/>
        <v>125.52299486933684</v>
      </c>
      <c r="W555">
        <f t="shared" si="1450"/>
        <v>1482.936638675862</v>
      </c>
      <c r="X555">
        <v>0.5</v>
      </c>
      <c r="Z555" t="s">
        <v>167</v>
      </c>
      <c r="AA555">
        <f t="shared" si="1443"/>
        <v>889883550.56247377</v>
      </c>
      <c r="AB555">
        <f t="shared" si="1420"/>
        <v>140511107.42388493</v>
      </c>
      <c r="AC555">
        <f t="shared" si="1421"/>
        <v>199555664.7254419</v>
      </c>
      <c r="AD555">
        <f t="shared" si="1422"/>
        <v>78588759.866834894</v>
      </c>
      <c r="AE555">
        <f t="shared" si="1423"/>
        <v>44116505.614932217</v>
      </c>
      <c r="AF555">
        <f t="shared" si="1424"/>
        <v>404512451.59285069</v>
      </c>
      <c r="AG555">
        <f t="shared" si="1425"/>
        <v>32537779.30291507</v>
      </c>
      <c r="AH555">
        <f t="shared" si="1426"/>
        <v>1112069.9745712075</v>
      </c>
      <c r="AI555">
        <f t="shared" si="1427"/>
        <v>19776067.649972353</v>
      </c>
      <c r="AJ555">
        <f t="shared" si="1428"/>
        <v>456753296.52669942</v>
      </c>
      <c r="AK555">
        <f t="shared" si="1429"/>
        <v>266814179.05345905</v>
      </c>
      <c r="AL555">
        <f t="shared" si="1430"/>
        <v>1444353393.6265073</v>
      </c>
      <c r="AM555">
        <f t="shared" si="1431"/>
        <v>212318854.0423643</v>
      </c>
      <c r="AN555">
        <f t="shared" si="1432"/>
        <v>31770459.021231014</v>
      </c>
      <c r="AO555">
        <f t="shared" si="1433"/>
        <v>8361309.6421488682</v>
      </c>
      <c r="AP555">
        <f t="shared" si="1434"/>
        <v>386697407.67424089</v>
      </c>
      <c r="AQ555">
        <f t="shared" si="1435"/>
        <v>23000689.029611718</v>
      </c>
      <c r="AR555">
        <f t="shared" si="1436"/>
        <v>4808765.7747969441</v>
      </c>
      <c r="AS555">
        <f t="shared" si="1437"/>
        <v>1529608421.8046649</v>
      </c>
      <c r="AT555">
        <f t="shared" si="1439"/>
        <v>251045989.73867369</v>
      </c>
      <c r="AU555">
        <f t="shared" si="1440"/>
        <v>2965873277.3517241</v>
      </c>
    </row>
    <row r="556" spans="1:47">
      <c r="A556" s="3" t="s">
        <v>161</v>
      </c>
      <c r="B556" s="5"/>
      <c r="C556">
        <v>9.4749100358014662E-2</v>
      </c>
      <c r="D556">
        <v>1.4960722681418754E-2</v>
      </c>
      <c r="E556">
        <v>2.1247408935843475E-2</v>
      </c>
      <c r="F556">
        <v>8.3676277541348907E-3</v>
      </c>
      <c r="G556">
        <v>4.6972429317432085E-3</v>
      </c>
      <c r="H556">
        <v>4.3069894760737935E-2</v>
      </c>
      <c r="I556">
        <v>3.4644143210088444E-3</v>
      </c>
      <c r="J556">
        <v>1.1840608758211324E-4</v>
      </c>
      <c r="K556">
        <v>2.1056290087278912E-3</v>
      </c>
      <c r="L556">
        <v>4.8632165303098322E-2</v>
      </c>
      <c r="M556">
        <v>2.8408664720342744E-2</v>
      </c>
      <c r="N556">
        <v>0.15378549761781382</v>
      </c>
      <c r="O556">
        <v>2.2606351580319879E-2</v>
      </c>
      <c r="P556">
        <v>3.3827149724479362E-3</v>
      </c>
      <c r="Q556">
        <v>8.9025869273305657E-4</v>
      </c>
      <c r="R556">
        <v>4.1173062997683231E-2</v>
      </c>
      <c r="S556">
        <v>2.4489660380762049E-3</v>
      </c>
      <c r="T556">
        <v>5.120065773846831E-4</v>
      </c>
      <c r="U556">
        <v>0.16286290692128033</v>
      </c>
      <c r="V556">
        <v>2.6729768924475476E-2</v>
      </c>
      <c r="W556">
        <v>0.31578718881513246</v>
      </c>
      <c r="Z556" t="s">
        <v>90</v>
      </c>
      <c r="AA556">
        <f>MAX(AA545:AA555)</f>
        <v>4411518112.6691628</v>
      </c>
      <c r="AB556">
        <f t="shared" ref="AB556:AS556" si="1451">MAX(AB545:AB555)</f>
        <v>696571248.04685712</v>
      </c>
      <c r="AC556">
        <f t="shared" si="1451"/>
        <v>989279360.05287218</v>
      </c>
      <c r="AD556">
        <f t="shared" si="1451"/>
        <v>389596748.23252052</v>
      </c>
      <c r="AE556">
        <f t="shared" si="1451"/>
        <v>218703630.90196377</v>
      </c>
      <c r="AF556">
        <f t="shared" si="1451"/>
        <v>2005334300.0599582</v>
      </c>
      <c r="AG556">
        <f t="shared" si="1451"/>
        <v>161303130.78617176</v>
      </c>
      <c r="AH556">
        <f t="shared" si="1451"/>
        <v>5512987.4378231922</v>
      </c>
      <c r="AI556">
        <f t="shared" si="1451"/>
        <v>98038086.64637062</v>
      </c>
      <c r="AJ556">
        <f t="shared" si="1451"/>
        <v>2264313616.5122576</v>
      </c>
      <c r="AK556">
        <f t="shared" si="1451"/>
        <v>1322707429.3791583</v>
      </c>
      <c r="AL556">
        <f t="shared" si="1451"/>
        <v>7160252769.0854111</v>
      </c>
      <c r="AM556">
        <f t="shared" si="1451"/>
        <v>1052551729.5796936</v>
      </c>
      <c r="AN556">
        <f t="shared" si="1451"/>
        <v>157499209.11717591</v>
      </c>
      <c r="AO556">
        <f t="shared" si="1451"/>
        <v>41450444.733651109</v>
      </c>
      <c r="AP556">
        <f t="shared" si="1451"/>
        <v>1917017813.1721311</v>
      </c>
      <c r="AQ556">
        <f t="shared" si="1451"/>
        <v>114023858.7328281</v>
      </c>
      <c r="AR556">
        <f t="shared" si="1451"/>
        <v>23839026.243030846</v>
      </c>
      <c r="AS556">
        <f t="shared" si="1451"/>
        <v>7582896946.2548122</v>
      </c>
      <c r="AT556">
        <f>MAX(AT545:AT555)</f>
        <v>1244538041.1235781</v>
      </c>
      <c r="AU556">
        <f>MAX(AU545:AU555)</f>
        <v>14703051511.232567</v>
      </c>
    </row>
    <row r="557" spans="1:47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9" spans="1:47">
      <c r="A559" s="9" t="s">
        <v>190</v>
      </c>
      <c r="C559">
        <v>1</v>
      </c>
      <c r="D559">
        <v>2</v>
      </c>
      <c r="E559">
        <v>3</v>
      </c>
      <c r="F559">
        <v>4</v>
      </c>
      <c r="G559">
        <v>5</v>
      </c>
      <c r="H559">
        <v>6</v>
      </c>
      <c r="I559">
        <v>7</v>
      </c>
      <c r="J559">
        <v>8</v>
      </c>
      <c r="K559">
        <v>9</v>
      </c>
      <c r="L559">
        <v>10</v>
      </c>
      <c r="M559">
        <v>11</v>
      </c>
      <c r="N559">
        <v>12</v>
      </c>
      <c r="O559">
        <v>13</v>
      </c>
      <c r="P559">
        <v>14</v>
      </c>
      <c r="Q559">
        <v>15</v>
      </c>
      <c r="R559">
        <v>16</v>
      </c>
      <c r="S559">
        <v>17</v>
      </c>
      <c r="T559">
        <v>18</v>
      </c>
      <c r="U559">
        <v>19</v>
      </c>
      <c r="V559">
        <v>20</v>
      </c>
      <c r="W559">
        <v>21</v>
      </c>
    </row>
    <row r="560" spans="1:47">
      <c r="A560" t="s">
        <v>91</v>
      </c>
      <c r="C560" t="s">
        <v>0</v>
      </c>
      <c r="D560" t="s">
        <v>1</v>
      </c>
      <c r="E560" t="s">
        <v>2</v>
      </c>
      <c r="F560" t="s">
        <v>3</v>
      </c>
      <c r="G560" t="s">
        <v>4</v>
      </c>
      <c r="H560" t="s">
        <v>5</v>
      </c>
      <c r="I560" t="s">
        <v>54</v>
      </c>
      <c r="J560" t="s">
        <v>7</v>
      </c>
      <c r="K560" t="s">
        <v>8</v>
      </c>
      <c r="L560" t="s">
        <v>10</v>
      </c>
      <c r="M560" t="s">
        <v>11</v>
      </c>
      <c r="N560" t="s">
        <v>12</v>
      </c>
      <c r="O560" t="s">
        <v>13</v>
      </c>
      <c r="P560" t="s">
        <v>14</v>
      </c>
      <c r="Q560" t="s">
        <v>15</v>
      </c>
      <c r="R560" t="s">
        <v>16</v>
      </c>
      <c r="S560" t="s">
        <v>17</v>
      </c>
      <c r="T560" t="s">
        <v>18</v>
      </c>
      <c r="U560" t="s">
        <v>19</v>
      </c>
      <c r="X560" t="s">
        <v>87</v>
      </c>
    </row>
    <row r="561" spans="1:47">
      <c r="C561" t="s">
        <v>55</v>
      </c>
      <c r="D561" t="s">
        <v>56</v>
      </c>
      <c r="E561" t="s">
        <v>57</v>
      </c>
      <c r="F561" t="s">
        <v>58</v>
      </c>
      <c r="G561" t="s">
        <v>59</v>
      </c>
      <c r="H561" t="s">
        <v>60</v>
      </c>
      <c r="I561" t="s">
        <v>61</v>
      </c>
      <c r="J561" t="s">
        <v>62</v>
      </c>
      <c r="K561" t="s">
        <v>63</v>
      </c>
      <c r="L561" t="s">
        <v>65</v>
      </c>
      <c r="M561" t="s">
        <v>66</v>
      </c>
      <c r="N561" t="s">
        <v>67</v>
      </c>
      <c r="O561" t="s">
        <v>68</v>
      </c>
      <c r="P561" t="s">
        <v>69</v>
      </c>
      <c r="Q561" t="s">
        <v>70</v>
      </c>
      <c r="R561" t="s">
        <v>69</v>
      </c>
      <c r="S561" t="s">
        <v>71</v>
      </c>
      <c r="T561" t="s">
        <v>72</v>
      </c>
      <c r="U561" t="s">
        <v>72</v>
      </c>
      <c r="X561" t="s">
        <v>88</v>
      </c>
      <c r="AA561" t="s">
        <v>0</v>
      </c>
      <c r="AB561" t="s">
        <v>1</v>
      </c>
      <c r="AC561" t="s">
        <v>2</v>
      </c>
      <c r="AD561" t="s">
        <v>3</v>
      </c>
      <c r="AE561" t="s">
        <v>4</v>
      </c>
      <c r="AF561" t="s">
        <v>5</v>
      </c>
      <c r="AG561" t="s">
        <v>6</v>
      </c>
      <c r="AH561" t="s">
        <v>7</v>
      </c>
      <c r="AI561" t="s">
        <v>8</v>
      </c>
      <c r="AJ561" t="s">
        <v>10</v>
      </c>
      <c r="AK561" t="s">
        <v>11</v>
      </c>
      <c r="AL561" t="s">
        <v>12</v>
      </c>
      <c r="AM561" t="s">
        <v>13</v>
      </c>
      <c r="AN561" t="s">
        <v>14</v>
      </c>
      <c r="AO561" t="s">
        <v>15</v>
      </c>
      <c r="AP561" t="s">
        <v>16</v>
      </c>
      <c r="AQ561" t="s">
        <v>17</v>
      </c>
      <c r="AR561" t="s">
        <v>18</v>
      </c>
      <c r="AS561" t="s">
        <v>19</v>
      </c>
    </row>
    <row r="562" spans="1:47">
      <c r="A562" t="s">
        <v>73</v>
      </c>
      <c r="C562">
        <f t="shared" ref="C562:K562" si="1452">C544</f>
        <v>33012.08142645708</v>
      </c>
      <c r="D562">
        <f t="shared" si="1452"/>
        <v>26795.268514677282</v>
      </c>
      <c r="E562">
        <f t="shared" si="1452"/>
        <v>17279.688896787673</v>
      </c>
      <c r="F562">
        <f t="shared" si="1452"/>
        <v>6710.3794780975259</v>
      </c>
      <c r="G562">
        <f t="shared" si="1452"/>
        <v>3404.9088773350463</v>
      </c>
      <c r="H562">
        <f t="shared" si="1452"/>
        <v>27021.944834945309</v>
      </c>
      <c r="I562">
        <f t="shared" si="1452"/>
        <v>4242.6065607414466</v>
      </c>
      <c r="J562">
        <f t="shared" si="1452"/>
        <v>1130.5401645538541</v>
      </c>
      <c r="K562">
        <f t="shared" si="1452"/>
        <v>3737.2681088202494</v>
      </c>
      <c r="L562">
        <f>M544</f>
        <v>62309.994440108538</v>
      </c>
      <c r="M562">
        <f>L544+N544</f>
        <v>64551.896797906913</v>
      </c>
      <c r="N562">
        <f>O544</f>
        <v>315.43776065399845</v>
      </c>
      <c r="O562">
        <f t="shared" ref="O562" si="1453">P544</f>
        <v>87.033324197919129</v>
      </c>
      <c r="P562">
        <f t="shared" ref="P562" si="1454">Q544</f>
        <v>14640.031526051478</v>
      </c>
      <c r="Q562">
        <f t="shared" ref="Q562" si="1455">R544</f>
        <v>1970.6938441906784</v>
      </c>
      <c r="R562">
        <f t="shared" ref="R562" si="1456">S544</f>
        <v>378.10660657755835</v>
      </c>
      <c r="S562">
        <f t="shared" ref="S562" si="1457">T544</f>
        <v>59926.261457659893</v>
      </c>
      <c r="T562">
        <f t="shared" ref="T562" si="1458">U544</f>
        <v>17825.751778305941</v>
      </c>
      <c r="U562">
        <f t="shared" ref="U562" si="1459">V544</f>
        <v>0</v>
      </c>
      <c r="AA562">
        <v>1</v>
      </c>
      <c r="AB562" t="s">
        <v>20</v>
      </c>
      <c r="AC562">
        <v>6</v>
      </c>
      <c r="AD562" t="s">
        <v>21</v>
      </c>
      <c r="AE562" t="s">
        <v>22</v>
      </c>
      <c r="AF562">
        <v>12</v>
      </c>
      <c r="AG562" t="s">
        <v>23</v>
      </c>
      <c r="AH562" t="s">
        <v>24</v>
      </c>
      <c r="AI562">
        <v>27</v>
      </c>
      <c r="AJ562">
        <v>37</v>
      </c>
      <c r="AK562" t="s">
        <v>25</v>
      </c>
      <c r="AL562">
        <v>2</v>
      </c>
      <c r="AM562">
        <v>11</v>
      </c>
      <c r="AN562">
        <v>0</v>
      </c>
      <c r="AO562">
        <v>0</v>
      </c>
      <c r="AP562">
        <v>3</v>
      </c>
      <c r="AQ562">
        <v>26</v>
      </c>
      <c r="AR562">
        <v>0</v>
      </c>
      <c r="AS562">
        <v>25</v>
      </c>
    </row>
    <row r="563" spans="1:47">
      <c r="C563">
        <f>C564-C562</f>
        <v>1634.9168505584967</v>
      </c>
      <c r="D563">
        <f t="shared" ref="D563:U563" si="1460">D564-D562</f>
        <v>-21324.566091040204</v>
      </c>
      <c r="E563">
        <f t="shared" si="1460"/>
        <v>-9510.127623808854</v>
      </c>
      <c r="F563">
        <f t="shared" si="1460"/>
        <v>-3650.5806696152663</v>
      </c>
      <c r="G563">
        <f t="shared" si="1460"/>
        <v>-1687.2633572415755</v>
      </c>
      <c r="H563">
        <f t="shared" si="1460"/>
        <v>-11272.533347891507</v>
      </c>
      <c r="I563">
        <f t="shared" si="1460"/>
        <v>-2975.7707115638214</v>
      </c>
      <c r="J563">
        <f t="shared" si="1460"/>
        <v>-1087.2424921016152</v>
      </c>
      <c r="K563">
        <f t="shared" si="1460"/>
        <v>-2967.3006435697125</v>
      </c>
      <c r="L563">
        <f t="shared" si="1460"/>
        <v>-51921.769603156084</v>
      </c>
      <c r="M563">
        <f t="shared" si="1460"/>
        <v>9466.3724200459401</v>
      </c>
      <c r="N563">
        <f t="shared" si="1460"/>
        <v>7951.0494280731527</v>
      </c>
      <c r="O563">
        <f t="shared" si="1460"/>
        <v>1149.92744249209</v>
      </c>
      <c r="P563">
        <f t="shared" si="1460"/>
        <v>-14314.489739621089</v>
      </c>
      <c r="Q563">
        <f t="shared" si="1460"/>
        <v>13085.101275235145</v>
      </c>
      <c r="R563">
        <f t="shared" si="1460"/>
        <v>517.40925353180546</v>
      </c>
      <c r="S563">
        <f t="shared" si="1460"/>
        <v>-59739.035500501057</v>
      </c>
      <c r="T563">
        <f t="shared" si="1460"/>
        <v>41728.490258505553</v>
      </c>
      <c r="U563">
        <f t="shared" si="1460"/>
        <v>9774.3013323818723</v>
      </c>
    </row>
    <row r="564" spans="1:47">
      <c r="A564" t="s">
        <v>74</v>
      </c>
      <c r="B564" t="s">
        <v>86</v>
      </c>
      <c r="C564">
        <f t="shared" ref="C564:K564" si="1461">C545</f>
        <v>34646.998277015577</v>
      </c>
      <c r="D564">
        <f t="shared" si="1461"/>
        <v>5470.7024236370771</v>
      </c>
      <c r="E564">
        <f t="shared" si="1461"/>
        <v>7769.561272978819</v>
      </c>
      <c r="F564">
        <f t="shared" si="1461"/>
        <v>3059.7988084822596</v>
      </c>
      <c r="G564">
        <f t="shared" si="1461"/>
        <v>1717.6455200934709</v>
      </c>
      <c r="H564">
        <f t="shared" si="1461"/>
        <v>15749.411487053801</v>
      </c>
      <c r="I564">
        <f t="shared" si="1461"/>
        <v>1266.8358491776251</v>
      </c>
      <c r="J564">
        <f t="shared" si="1461"/>
        <v>43.297672452238928</v>
      </c>
      <c r="K564">
        <f t="shared" si="1461"/>
        <v>769.96746525053663</v>
      </c>
      <c r="L564">
        <f t="shared" ref="L564" si="1462">M545</f>
        <v>10388.224836952451</v>
      </c>
      <c r="M564">
        <f t="shared" ref="M564" si="1463">L545+N545</f>
        <v>74018.269217952853</v>
      </c>
      <c r="N564">
        <f t="shared" ref="N564" si="1464">O545</f>
        <v>8266.4871887271511</v>
      </c>
      <c r="O564">
        <f t="shared" ref="O564" si="1465">P545</f>
        <v>1236.9607666900092</v>
      </c>
      <c r="P564">
        <f t="shared" ref="P564" si="1466">Q545</f>
        <v>325.54178643038955</v>
      </c>
      <c r="Q564">
        <f t="shared" ref="Q564" si="1467">R545</f>
        <v>15055.795119425824</v>
      </c>
      <c r="R564">
        <f t="shared" ref="R564" si="1468">S545</f>
        <v>895.51586010936387</v>
      </c>
      <c r="S564">
        <f t="shared" ref="S564" si="1469">T545</f>
        <v>187.22595715883446</v>
      </c>
      <c r="T564">
        <f t="shared" ref="T564" si="1470">U545</f>
        <v>59554.242036811498</v>
      </c>
      <c r="U564">
        <f t="shared" ref="U564" si="1471">V545</f>
        <v>9774.3013323818723</v>
      </c>
      <c r="AA564">
        <v>1</v>
      </c>
      <c r="AB564">
        <v>2</v>
      </c>
      <c r="AC564">
        <v>3</v>
      </c>
      <c r="AD564">
        <v>4</v>
      </c>
      <c r="AE564">
        <v>5</v>
      </c>
      <c r="AF564">
        <v>6</v>
      </c>
      <c r="AG564">
        <v>7</v>
      </c>
      <c r="AH564">
        <v>8</v>
      </c>
      <c r="AI564">
        <v>9</v>
      </c>
      <c r="AJ564">
        <v>10</v>
      </c>
      <c r="AK564">
        <v>11</v>
      </c>
      <c r="AL564">
        <v>12</v>
      </c>
      <c r="AM564">
        <v>13</v>
      </c>
      <c r="AN564">
        <v>14</v>
      </c>
      <c r="AO564">
        <v>15</v>
      </c>
      <c r="AP564">
        <v>16</v>
      </c>
      <c r="AQ564">
        <v>17</v>
      </c>
      <c r="AR564">
        <v>18</v>
      </c>
      <c r="AS564">
        <v>19</v>
      </c>
      <c r="AT564">
        <v>20</v>
      </c>
      <c r="AU564">
        <v>21</v>
      </c>
    </row>
    <row r="565" spans="1:47">
      <c r="A565" s="3" t="s">
        <v>75</v>
      </c>
      <c r="B565" s="5">
        <v>104299</v>
      </c>
      <c r="C565" s="5">
        <f>$B$565*C576</f>
        <v>6213.6673158937019</v>
      </c>
      <c r="D565" s="5">
        <f t="shared" ref="D565:W565" si="1472">$B$565*D576</f>
        <v>474.74558978739498</v>
      </c>
      <c r="E565" s="5">
        <f t="shared" si="1472"/>
        <v>3925.696035263471</v>
      </c>
      <c r="F565" s="5">
        <f t="shared" si="1472"/>
        <v>1714.2554682301527</v>
      </c>
      <c r="G565" s="5">
        <f t="shared" si="1472"/>
        <v>422.4915519040461</v>
      </c>
      <c r="H565" s="5">
        <f t="shared" si="1472"/>
        <v>3837.1858926124223</v>
      </c>
      <c r="I565" s="5">
        <f t="shared" si="1472"/>
        <v>1426.9780365123502</v>
      </c>
      <c r="J565" s="5">
        <f t="shared" si="1472"/>
        <v>58.690997474329983</v>
      </c>
      <c r="K565" s="5">
        <f t="shared" si="1472"/>
        <v>800.00172626084168</v>
      </c>
      <c r="L565" s="5">
        <f t="shared" si="1472"/>
        <v>1703.4024344275967</v>
      </c>
      <c r="M565" s="5">
        <f t="shared" si="1472"/>
        <v>8183.6575694209469</v>
      </c>
      <c r="N565" s="5">
        <f t="shared" si="1472"/>
        <v>19531.323399438868</v>
      </c>
      <c r="O565" s="5">
        <f t="shared" si="1472"/>
        <v>1954.6418932263389</v>
      </c>
      <c r="P565" s="5">
        <f t="shared" si="1472"/>
        <v>16.697896876780256</v>
      </c>
      <c r="Q565" s="5">
        <f t="shared" si="1472"/>
        <v>8.1749838778996369E-47</v>
      </c>
      <c r="R565" s="5">
        <f t="shared" si="1472"/>
        <v>6677.2939918592474</v>
      </c>
      <c r="S565" s="5">
        <f t="shared" si="1472"/>
        <v>52.355321574030377</v>
      </c>
      <c r="T565" s="5">
        <f t="shared" si="1472"/>
        <v>57.811601579159529</v>
      </c>
      <c r="U565" s="5">
        <f t="shared" si="1472"/>
        <v>8459.6296380120693</v>
      </c>
      <c r="V565" s="5">
        <f t="shared" si="1472"/>
        <v>3701.7370328380193</v>
      </c>
      <c r="W565" s="5">
        <f t="shared" si="1472"/>
        <v>35086.736606808219</v>
      </c>
      <c r="X565">
        <v>100</v>
      </c>
      <c r="Z565" t="s">
        <v>75</v>
      </c>
      <c r="AA565">
        <f>C565/$X565*1000000</f>
        <v>62136673.158937022</v>
      </c>
      <c r="AB565">
        <f t="shared" ref="AB565:AB575" si="1473">D565/$X565*1000000</f>
        <v>4747455.8978739502</v>
      </c>
      <c r="AC565">
        <f t="shared" ref="AC565:AC575" si="1474">E565/$X565*1000000</f>
        <v>39256960.352634706</v>
      </c>
      <c r="AD565">
        <f t="shared" ref="AD565:AD575" si="1475">F565/$X565*1000000</f>
        <v>17142554.682301525</v>
      </c>
      <c r="AE565">
        <f t="shared" ref="AE565:AE575" si="1476">G565/$X565*1000000</f>
        <v>4224915.5190404616</v>
      </c>
      <c r="AF565">
        <f t="shared" ref="AF565:AF575" si="1477">H565/$X565*1000000</f>
        <v>38371858.926124223</v>
      </c>
      <c r="AG565">
        <f t="shared" ref="AG565:AG575" si="1478">I565/$X565*1000000</f>
        <v>14269780.365123503</v>
      </c>
      <c r="AH565">
        <f t="shared" ref="AH565:AH575" si="1479">J565/$X565*1000000</f>
        <v>586909.97474329988</v>
      </c>
      <c r="AI565">
        <f t="shared" ref="AI565:AI575" si="1480">K565/$X565*1000000</f>
        <v>8000017.2626084164</v>
      </c>
      <c r="AJ565">
        <f t="shared" ref="AJ565:AJ575" si="1481">L565/$X565*1000000</f>
        <v>17034024.344275966</v>
      </c>
      <c r="AK565">
        <f t="shared" ref="AK565:AK575" si="1482">M565/$X565*1000000</f>
        <v>81836575.694209471</v>
      </c>
      <c r="AL565">
        <f t="shared" ref="AL565:AL575" si="1483">N565/$X565*1000000</f>
        <v>195313233.9943887</v>
      </c>
      <c r="AM565">
        <f t="shared" ref="AM565:AM575" si="1484">O565/$X565*1000000</f>
        <v>19546418.932263389</v>
      </c>
      <c r="AN565">
        <f t="shared" ref="AN565:AN575" si="1485">P565/$X565*1000000</f>
        <v>166978.96876780255</v>
      </c>
      <c r="AO565">
        <f t="shared" ref="AO565:AO575" si="1486">Q565/$X565*1000000</f>
        <v>8.1749838778996356E-43</v>
      </c>
      <c r="AP565">
        <f t="shared" ref="AP565:AP575" si="1487">R565/$X565*1000000</f>
        <v>66772939.918592468</v>
      </c>
      <c r="AQ565">
        <f t="shared" ref="AQ565:AQ575" si="1488">S565/$X565*1000000</f>
        <v>523553.2157403038</v>
      </c>
      <c r="AR565">
        <f t="shared" ref="AR565:AR575" si="1489">T565/$X565*1000000</f>
        <v>578116.01579159533</v>
      </c>
      <c r="AS565">
        <f t="shared" ref="AS565:AS575" si="1490">U565/$X565*1000000</f>
        <v>84596296.380120695</v>
      </c>
      <c r="AT565">
        <f>V565/$X565*1000000</f>
        <v>37017370.328380197</v>
      </c>
      <c r="AU565">
        <f>W565/$X565*1000000</f>
        <v>350867366.06808221</v>
      </c>
    </row>
    <row r="566" spans="1:47">
      <c r="A566" s="3" t="s">
        <v>76</v>
      </c>
      <c r="B566" s="5">
        <v>9950</v>
      </c>
      <c r="C566" s="5">
        <f>$B$566*C576</f>
        <v>592.77643882628149</v>
      </c>
      <c r="D566" s="5">
        <f t="shared" ref="D566:W566" si="1491">$B$566*D576</f>
        <v>45.290162114541651</v>
      </c>
      <c r="E566" s="5">
        <f t="shared" si="1491"/>
        <v>374.50671196149085</v>
      </c>
      <c r="F566" s="5">
        <f t="shared" si="1491"/>
        <v>163.53792374701598</v>
      </c>
      <c r="G566" s="5">
        <f t="shared" si="1491"/>
        <v>40.305189325355549</v>
      </c>
      <c r="H566" s="5">
        <f t="shared" si="1491"/>
        <v>366.06295009054355</v>
      </c>
      <c r="I566" s="5">
        <f t="shared" si="1491"/>
        <v>136.13199995491695</v>
      </c>
      <c r="J566" s="5">
        <f t="shared" si="1491"/>
        <v>5.5990510443013193</v>
      </c>
      <c r="K566" s="5">
        <f t="shared" si="1491"/>
        <v>76.319208969360929</v>
      </c>
      <c r="L566" s="5">
        <f t="shared" si="1491"/>
        <v>162.5025572877457</v>
      </c>
      <c r="M566" s="5">
        <f t="shared" si="1491"/>
        <v>780.71115557904125</v>
      </c>
      <c r="N566" s="5">
        <f t="shared" si="1491"/>
        <v>1863.2649193608447</v>
      </c>
      <c r="O566" s="5">
        <f t="shared" si="1491"/>
        <v>186.47050151585415</v>
      </c>
      <c r="P566" s="5">
        <f t="shared" si="1491"/>
        <v>1.5929594140304657</v>
      </c>
      <c r="Q566" s="5">
        <f t="shared" si="1491"/>
        <v>7.7988369576986729E-48</v>
      </c>
      <c r="R566" s="5">
        <f t="shared" si="1491"/>
        <v>637.0058698453438</v>
      </c>
      <c r="S566" s="5">
        <f t="shared" si="1491"/>
        <v>4.9946351322793339</v>
      </c>
      <c r="T566" s="5">
        <f t="shared" si="1491"/>
        <v>5.515157726465616</v>
      </c>
      <c r="U566" s="5">
        <f t="shared" si="1491"/>
        <v>807.03856123472031</v>
      </c>
      <c r="V566" s="5">
        <f t="shared" si="1491"/>
        <v>353.14129068100647</v>
      </c>
      <c r="W566" s="5">
        <f t="shared" si="1491"/>
        <v>3347.2327561888592</v>
      </c>
      <c r="X566" s="8">
        <v>15</v>
      </c>
      <c r="Y566" s="8"/>
      <c r="Z566" s="8" t="s">
        <v>76</v>
      </c>
      <c r="AA566" s="8">
        <f>C566/$X566*1000000</f>
        <v>39518429.255085431</v>
      </c>
      <c r="AB566" s="8">
        <f t="shared" si="1473"/>
        <v>3019344.1409694436</v>
      </c>
      <c r="AC566" s="8">
        <f t="shared" si="1474"/>
        <v>24967114.130766056</v>
      </c>
      <c r="AD566" s="8">
        <f t="shared" si="1475"/>
        <v>10902528.249801066</v>
      </c>
      <c r="AE566" s="8">
        <f t="shared" si="1476"/>
        <v>2687012.6216903701</v>
      </c>
      <c r="AF566" s="8">
        <f t="shared" si="1477"/>
        <v>24404196.672702901</v>
      </c>
      <c r="AG566" s="8">
        <f t="shared" si="1478"/>
        <v>9075466.6636611298</v>
      </c>
      <c r="AH566" s="8">
        <f t="shared" si="1479"/>
        <v>373270.06962008798</v>
      </c>
      <c r="AI566" s="8">
        <f t="shared" si="1480"/>
        <v>5087947.264624062</v>
      </c>
      <c r="AJ566" s="8">
        <f t="shared" si="1481"/>
        <v>10833503.819183048</v>
      </c>
      <c r="AK566" s="8">
        <f t="shared" si="1482"/>
        <v>52047410.371936083</v>
      </c>
      <c r="AL566" s="8">
        <f t="shared" si="1483"/>
        <v>124217661.29072298</v>
      </c>
      <c r="AM566" s="8">
        <f t="shared" si="1484"/>
        <v>12431366.767723611</v>
      </c>
      <c r="AN566" s="8">
        <f t="shared" si="1485"/>
        <v>106197.29426869772</v>
      </c>
      <c r="AO566" s="8">
        <f t="shared" si="1486"/>
        <v>5.1992246384657815E-43</v>
      </c>
      <c r="AP566" s="8">
        <f t="shared" si="1487"/>
        <v>42467057.989689589</v>
      </c>
      <c r="AQ566" s="8">
        <f t="shared" si="1488"/>
        <v>332975.67548528896</v>
      </c>
      <c r="AR566" s="8">
        <f t="shared" si="1489"/>
        <v>367677.18176437443</v>
      </c>
      <c r="AS566" s="8">
        <f t="shared" si="1490"/>
        <v>53802570.748981349</v>
      </c>
      <c r="AT566">
        <f t="shared" ref="AT566:AT575" si="1492">V566/$X566*1000000</f>
        <v>23542752.712067097</v>
      </c>
      <c r="AU566">
        <f t="shared" ref="AU566:AU575" si="1493">W566/$X566*1000000</f>
        <v>223148850.41259059</v>
      </c>
    </row>
    <row r="567" spans="1:47">
      <c r="A567" s="3" t="s">
        <v>77</v>
      </c>
      <c r="B567" s="5">
        <v>864</v>
      </c>
      <c r="C567" s="5">
        <f>$B$567*C576</f>
        <v>51.473250567427861</v>
      </c>
      <c r="D567" s="5">
        <f t="shared" ref="D567:W567" si="1494">$B$567*D576</f>
        <v>3.9327336750717574</v>
      </c>
      <c r="E567" s="5">
        <f t="shared" si="1494"/>
        <v>32.519979812535489</v>
      </c>
      <c r="F567" s="5">
        <f t="shared" si="1494"/>
        <v>14.200680011801186</v>
      </c>
      <c r="G567" s="5">
        <f t="shared" si="1494"/>
        <v>3.4998676961916781</v>
      </c>
      <c r="H567" s="5">
        <f t="shared" si="1494"/>
        <v>31.786772751580866</v>
      </c>
      <c r="I567" s="5">
        <f t="shared" si="1494"/>
        <v>11.82090934281892</v>
      </c>
      <c r="J567" s="5">
        <f t="shared" si="1494"/>
        <v>0.48618895500264725</v>
      </c>
      <c r="K567" s="5">
        <f t="shared" si="1494"/>
        <v>6.6271152311083252</v>
      </c>
      <c r="L567" s="5">
        <f t="shared" si="1494"/>
        <v>14.11077482378013</v>
      </c>
      <c r="M567" s="5">
        <f t="shared" si="1494"/>
        <v>67.792405871386094</v>
      </c>
      <c r="N567" s="5">
        <f t="shared" si="1494"/>
        <v>161.79506435454974</v>
      </c>
      <c r="O567" s="5">
        <f t="shared" si="1494"/>
        <v>16.192011387909346</v>
      </c>
      <c r="P567" s="5">
        <f t="shared" si="1494"/>
        <v>0.13832330992184144</v>
      </c>
      <c r="Q567" s="5">
        <f t="shared" si="1494"/>
        <v>6.7720554084941239E-49</v>
      </c>
      <c r="R567" s="5">
        <f t="shared" si="1494"/>
        <v>55.313876537324326</v>
      </c>
      <c r="S567" s="5">
        <f t="shared" si="1494"/>
        <v>0.43370500043108989</v>
      </c>
      <c r="T567" s="5">
        <f t="shared" si="1494"/>
        <v>0.47890414830817007</v>
      </c>
      <c r="U567" s="5">
        <f t="shared" si="1494"/>
        <v>70.078524312241044</v>
      </c>
      <c r="V567" s="5">
        <f t="shared" si="1494"/>
        <v>30.66473117069242</v>
      </c>
      <c r="W567" s="5">
        <f t="shared" si="1494"/>
        <v>290.65418103991698</v>
      </c>
      <c r="X567">
        <v>0.1</v>
      </c>
      <c r="Z567" t="s">
        <v>77</v>
      </c>
      <c r="AA567">
        <f>C567/$X567*1000000</f>
        <v>514732505.67427862</v>
      </c>
      <c r="AB567">
        <f t="shared" si="1473"/>
        <v>39327336.750717573</v>
      </c>
      <c r="AC567">
        <f t="shared" si="1474"/>
        <v>325199798.12535483</v>
      </c>
      <c r="AD567">
        <f t="shared" si="1475"/>
        <v>142006800.11801186</v>
      </c>
      <c r="AE567">
        <f t="shared" si="1476"/>
        <v>34998676.961916782</v>
      </c>
      <c r="AF567">
        <f t="shared" si="1477"/>
        <v>317867727.51580864</v>
      </c>
      <c r="AG567">
        <f t="shared" si="1478"/>
        <v>118209093.42818919</v>
      </c>
      <c r="AH567">
        <f t="shared" si="1479"/>
        <v>4861889.5500264717</v>
      </c>
      <c r="AI567">
        <f t="shared" si="1480"/>
        <v>66271152.311083242</v>
      </c>
      <c r="AJ567">
        <f t="shared" si="1481"/>
        <v>141107748.23780128</v>
      </c>
      <c r="AK567">
        <f t="shared" si="1482"/>
        <v>677924058.71386087</v>
      </c>
      <c r="AL567">
        <f t="shared" si="1483"/>
        <v>1617950643.5454974</v>
      </c>
      <c r="AM567">
        <f t="shared" si="1484"/>
        <v>161920113.87909347</v>
      </c>
      <c r="AN567">
        <f t="shared" si="1485"/>
        <v>1383233.0992184144</v>
      </c>
      <c r="AO567">
        <f t="shared" si="1486"/>
        <v>6.7720554084941242E-42</v>
      </c>
      <c r="AP567">
        <f t="shared" si="1487"/>
        <v>553138765.37324321</v>
      </c>
      <c r="AQ567">
        <f t="shared" si="1488"/>
        <v>4337050.0043108985</v>
      </c>
      <c r="AR567">
        <f t="shared" si="1489"/>
        <v>4789041.4830817003</v>
      </c>
      <c r="AS567">
        <f t="shared" si="1490"/>
        <v>700785243.12241042</v>
      </c>
      <c r="AT567">
        <f t="shared" si="1492"/>
        <v>306647311.7069242</v>
      </c>
      <c r="AU567">
        <f t="shared" si="1493"/>
        <v>2906541810.3991694</v>
      </c>
    </row>
    <row r="568" spans="1:47">
      <c r="A568" s="3" t="s">
        <v>78</v>
      </c>
      <c r="B568" s="5">
        <v>147</v>
      </c>
      <c r="C568" s="6">
        <f>$B$568*C576</f>
        <v>8.757601659041546</v>
      </c>
      <c r="D568" s="6">
        <f t="shared" ref="D568:W568" si="1495">$B$568*D576</f>
        <v>0.66911093777262542</v>
      </c>
      <c r="E568" s="6">
        <f t="shared" si="1495"/>
        <v>5.5329132319938852</v>
      </c>
      <c r="F568" s="6">
        <f t="shared" si="1495"/>
        <v>2.4160879186745072</v>
      </c>
      <c r="G568" s="6">
        <f t="shared" si="1495"/>
        <v>0.59546360108816743</v>
      </c>
      <c r="H568" s="6">
        <f t="shared" si="1495"/>
        <v>5.4081661973175779</v>
      </c>
      <c r="I568" s="6">
        <f t="shared" si="1495"/>
        <v>2.0111963812434968</v>
      </c>
      <c r="J568" s="6">
        <f t="shared" si="1495"/>
        <v>8.2719648594200404E-2</v>
      </c>
      <c r="K568" s="6">
        <f t="shared" si="1495"/>
        <v>1.1275300219594027</v>
      </c>
      <c r="L568" s="6">
        <f t="shared" si="1495"/>
        <v>2.400791549879258</v>
      </c>
      <c r="M568" s="6">
        <f t="shared" si="1495"/>
        <v>11.534124610062218</v>
      </c>
      <c r="N568" s="6">
        <f t="shared" si="1495"/>
        <v>27.527632476989364</v>
      </c>
      <c r="O568" s="6">
        <f t="shared" si="1495"/>
        <v>2.7548908264151315</v>
      </c>
      <c r="P568" s="6">
        <f t="shared" si="1495"/>
        <v>2.3534174257535522E-2</v>
      </c>
      <c r="Q568" s="6">
        <f t="shared" si="1495"/>
        <v>1.1521899826951808E-49</v>
      </c>
      <c r="R568" s="6">
        <f t="shared" si="1495"/>
        <v>9.4110414941975424</v>
      </c>
      <c r="S568" s="6">
        <f t="shared" si="1495"/>
        <v>7.3790086878900707E-2</v>
      </c>
      <c r="T568" s="6">
        <f t="shared" si="1495"/>
        <v>8.1480219677431714E-2</v>
      </c>
      <c r="U568" s="6">
        <f t="shared" si="1495"/>
        <v>11.923082261457676</v>
      </c>
      <c r="V568" s="6">
        <f t="shared" si="1495"/>
        <v>5.217263289458085</v>
      </c>
      <c r="W568" s="6">
        <f t="shared" si="1495"/>
        <v>49.451579413041436</v>
      </c>
      <c r="X568">
        <v>10</v>
      </c>
      <c r="Z568" t="s">
        <v>78</v>
      </c>
      <c r="AA568">
        <f t="shared" ref="AA568:AA575" si="1496">C568/$X568*1000000</f>
        <v>875760.16590415465</v>
      </c>
      <c r="AB568">
        <f t="shared" si="1473"/>
        <v>66911.093777262533</v>
      </c>
      <c r="AC568">
        <f t="shared" si="1474"/>
        <v>553291.32319938857</v>
      </c>
      <c r="AD568">
        <f t="shared" si="1475"/>
        <v>241608.79186745072</v>
      </c>
      <c r="AE568">
        <f t="shared" si="1476"/>
        <v>59546.360108816742</v>
      </c>
      <c r="AF568">
        <f t="shared" si="1477"/>
        <v>540816.61973175779</v>
      </c>
      <c r="AG568">
        <f t="shared" si="1478"/>
        <v>201119.63812434967</v>
      </c>
      <c r="AH568">
        <f t="shared" si="1479"/>
        <v>8271.9648594200407</v>
      </c>
      <c r="AI568">
        <f t="shared" si="1480"/>
        <v>112753.00219594027</v>
      </c>
      <c r="AJ568">
        <f t="shared" si="1481"/>
        <v>240079.15498792581</v>
      </c>
      <c r="AK568">
        <f t="shared" si="1482"/>
        <v>1153412.4610062218</v>
      </c>
      <c r="AL568">
        <f t="shared" si="1483"/>
        <v>2752763.2476989361</v>
      </c>
      <c r="AM568">
        <f t="shared" si="1484"/>
        <v>275489.08264151315</v>
      </c>
      <c r="AN568">
        <f t="shared" si="1485"/>
        <v>2353.4174257535524</v>
      </c>
      <c r="AO568">
        <f t="shared" si="1486"/>
        <v>1.152189982695181E-44</v>
      </c>
      <c r="AP568">
        <f t="shared" si="1487"/>
        <v>941104.14941975428</v>
      </c>
      <c r="AQ568">
        <f t="shared" si="1488"/>
        <v>7379.0086878900711</v>
      </c>
      <c r="AR568">
        <f t="shared" si="1489"/>
        <v>8148.0219677431724</v>
      </c>
      <c r="AS568">
        <f t="shared" si="1490"/>
        <v>1192308.2261457676</v>
      </c>
      <c r="AT568">
        <f t="shared" si="1492"/>
        <v>521726.32894580852</v>
      </c>
      <c r="AU568">
        <f t="shared" si="1493"/>
        <v>4945157.9413041444</v>
      </c>
    </row>
    <row r="569" spans="1:47">
      <c r="A569" s="3" t="s">
        <v>79</v>
      </c>
      <c r="B569" s="5">
        <v>896</v>
      </c>
      <c r="C569" s="6">
        <f>$B$569*C576</f>
        <v>53.37966725511037</v>
      </c>
      <c r="D569" s="6">
        <f t="shared" ref="D569:W569" si="1497">$B$569*D576</f>
        <v>4.0783904778521931</v>
      </c>
      <c r="E569" s="6">
        <f t="shared" si="1497"/>
        <v>33.724423509296059</v>
      </c>
      <c r="F569" s="6">
        <f t="shared" si="1497"/>
        <v>14.726631123349378</v>
      </c>
      <c r="G569" s="6">
        <f t="shared" si="1497"/>
        <v>3.629492425680259</v>
      </c>
      <c r="H569" s="6">
        <f t="shared" si="1497"/>
        <v>32.964060631269049</v>
      </c>
      <c r="I569" s="6">
        <f t="shared" si="1497"/>
        <v>12.258720799960361</v>
      </c>
      <c r="J569" s="6">
        <f t="shared" si="1497"/>
        <v>0.50419595333607858</v>
      </c>
      <c r="K569" s="6">
        <f t="shared" si="1497"/>
        <v>6.8725639433715964</v>
      </c>
      <c r="L569" s="6">
        <f t="shared" si="1497"/>
        <v>14.633396113549763</v>
      </c>
      <c r="M569" s="6">
        <f t="shared" si="1497"/>
        <v>70.303235718474468</v>
      </c>
      <c r="N569" s="6">
        <f t="shared" si="1497"/>
        <v>167.78747414545899</v>
      </c>
      <c r="O569" s="6">
        <f t="shared" si="1497"/>
        <v>16.791715513387469</v>
      </c>
      <c r="P569" s="6">
        <f t="shared" si="1497"/>
        <v>0.14344639547450225</v>
      </c>
      <c r="Q569" s="6">
        <f t="shared" si="1497"/>
        <v>7.0228722754753884E-49</v>
      </c>
      <c r="R569" s="6">
        <f t="shared" si="1497"/>
        <v>57.362538631299302</v>
      </c>
      <c r="S569" s="6">
        <f t="shared" si="1497"/>
        <v>0.44976814859520431</v>
      </c>
      <c r="T569" s="6">
        <f t="shared" si="1497"/>
        <v>0.49664133898625046</v>
      </c>
      <c r="U569" s="6">
        <f t="shared" si="1497"/>
        <v>72.674025212694403</v>
      </c>
      <c r="V569" s="6">
        <f t="shared" si="1497"/>
        <v>31.800461954792141</v>
      </c>
      <c r="W569" s="6">
        <f t="shared" si="1497"/>
        <v>301.41915070806209</v>
      </c>
      <c r="X569">
        <v>0.5</v>
      </c>
      <c r="Z569" t="s">
        <v>79</v>
      </c>
      <c r="AA569">
        <f t="shared" si="1496"/>
        <v>106759334.51022074</v>
      </c>
      <c r="AB569">
        <f t="shared" si="1473"/>
        <v>8156780.9557043863</v>
      </c>
      <c r="AC569">
        <f t="shared" si="1474"/>
        <v>67448847.018592119</v>
      </c>
      <c r="AD569">
        <f t="shared" si="1475"/>
        <v>29453262.246698756</v>
      </c>
      <c r="AE569">
        <f t="shared" si="1476"/>
        <v>7258984.8513605176</v>
      </c>
      <c r="AF569">
        <f t="shared" si="1477"/>
        <v>65928121.262538098</v>
      </c>
      <c r="AG569">
        <f t="shared" si="1478"/>
        <v>24517441.599920724</v>
      </c>
      <c r="AH569">
        <f t="shared" si="1479"/>
        <v>1008391.9066721571</v>
      </c>
      <c r="AI569">
        <f t="shared" si="1480"/>
        <v>13745127.886743193</v>
      </c>
      <c r="AJ569">
        <f t="shared" si="1481"/>
        <v>29266792.227099527</v>
      </c>
      <c r="AK569">
        <f t="shared" si="1482"/>
        <v>140606471.43694893</v>
      </c>
      <c r="AL569">
        <f t="shared" si="1483"/>
        <v>335574948.29091799</v>
      </c>
      <c r="AM569">
        <f t="shared" si="1484"/>
        <v>33583431.026774935</v>
      </c>
      <c r="AN569">
        <f t="shared" si="1485"/>
        <v>286892.79094900447</v>
      </c>
      <c r="AO569">
        <f t="shared" si="1486"/>
        <v>1.4045744550950777E-42</v>
      </c>
      <c r="AP569">
        <f t="shared" si="1487"/>
        <v>114725077.2625986</v>
      </c>
      <c r="AQ569">
        <f t="shared" si="1488"/>
        <v>899536.29719040857</v>
      </c>
      <c r="AR569">
        <f t="shared" si="1489"/>
        <v>993282.67797250091</v>
      </c>
      <c r="AS569">
        <f t="shared" si="1490"/>
        <v>145348050.42538881</v>
      </c>
      <c r="AT569">
        <f t="shared" si="1492"/>
        <v>63600923.909584284</v>
      </c>
      <c r="AU569">
        <f t="shared" si="1493"/>
        <v>602838301.41612422</v>
      </c>
    </row>
    <row r="570" spans="1:47">
      <c r="A570" s="3" t="s">
        <v>80</v>
      </c>
      <c r="B570" s="5">
        <v>337</v>
      </c>
      <c r="C570" s="6">
        <f>$B$570*C576</f>
        <v>20.076950742156466</v>
      </c>
      <c r="D570" s="6">
        <f t="shared" ref="D570:W570" si="1498">$B$570*D576</f>
        <v>1.5339482042814609</v>
      </c>
      <c r="E570" s="6">
        <f t="shared" si="1498"/>
        <v>12.684297681509792</v>
      </c>
      <c r="F570" s="6">
        <f t="shared" si="1498"/>
        <v>5.5389226434918974</v>
      </c>
      <c r="G570" s="6">
        <f t="shared" si="1498"/>
        <v>1.3651104324266152</v>
      </c>
      <c r="H570" s="6">
        <f t="shared" si="1498"/>
        <v>12.398312982966148</v>
      </c>
      <c r="I570" s="6">
        <f t="shared" si="1498"/>
        <v>4.6107019080208058</v>
      </c>
      <c r="J570" s="6">
        <f t="shared" si="1498"/>
        <v>0.18963620119894922</v>
      </c>
      <c r="K570" s="6">
        <f t="shared" si="1498"/>
        <v>2.5848817510225759</v>
      </c>
      <c r="L570" s="6">
        <f t="shared" si="1498"/>
        <v>5.5038554578864627</v>
      </c>
      <c r="M570" s="6">
        <f t="shared" si="1498"/>
        <v>26.442176827149439</v>
      </c>
      <c r="N570" s="6">
        <f t="shared" si="1498"/>
        <v>63.107565610513035</v>
      </c>
      <c r="O570" s="6">
        <f t="shared" si="1498"/>
        <v>6.315634071441492</v>
      </c>
      <c r="P570" s="6">
        <f t="shared" si="1498"/>
        <v>5.3952494726458987E-2</v>
      </c>
      <c r="Q570" s="6">
        <f t="shared" si="1498"/>
        <v>2.6414151303964348E-49</v>
      </c>
      <c r="R570" s="6">
        <f t="shared" si="1498"/>
        <v>21.574972677173957</v>
      </c>
      <c r="S570" s="6">
        <f t="shared" si="1498"/>
        <v>0.1691650291033302</v>
      </c>
      <c r="T570" s="6">
        <f t="shared" si="1498"/>
        <v>0.18679478932853394</v>
      </c>
      <c r="U570" s="6">
        <f t="shared" si="1498"/>
        <v>27.333868857899571</v>
      </c>
      <c r="V570" s="6">
        <f t="shared" si="1498"/>
        <v>11.96066482005017</v>
      </c>
      <c r="W570" s="6">
        <f t="shared" si="1498"/>
        <v>113.36858681765281</v>
      </c>
      <c r="X570">
        <v>0.5</v>
      </c>
      <c r="Z570" t="s">
        <v>80</v>
      </c>
      <c r="AA570">
        <f t="shared" si="1496"/>
        <v>40153901.484312929</v>
      </c>
      <c r="AB570">
        <f t="shared" si="1473"/>
        <v>3067896.4085629219</v>
      </c>
      <c r="AC570">
        <f t="shared" si="1474"/>
        <v>25368595.363019582</v>
      </c>
      <c r="AD570">
        <f t="shared" si="1475"/>
        <v>11077845.286983795</v>
      </c>
      <c r="AE570">
        <f t="shared" si="1476"/>
        <v>2730220.8648532303</v>
      </c>
      <c r="AF570">
        <f t="shared" si="1477"/>
        <v>24796625.965932295</v>
      </c>
      <c r="AG570">
        <f t="shared" si="1478"/>
        <v>9221403.8160416111</v>
      </c>
      <c r="AH570">
        <f t="shared" si="1479"/>
        <v>379272.40239789843</v>
      </c>
      <c r="AI570">
        <f t="shared" si="1480"/>
        <v>5169763.5020451518</v>
      </c>
      <c r="AJ570">
        <f t="shared" si="1481"/>
        <v>11007710.915772926</v>
      </c>
      <c r="AK570">
        <f t="shared" si="1482"/>
        <v>52884353.654298879</v>
      </c>
      <c r="AL570">
        <f t="shared" si="1483"/>
        <v>126215131.22102606</v>
      </c>
      <c r="AM570">
        <f t="shared" si="1484"/>
        <v>12631268.142882984</v>
      </c>
      <c r="AN570">
        <f t="shared" si="1485"/>
        <v>107904.98945291797</v>
      </c>
      <c r="AO570">
        <f t="shared" si="1486"/>
        <v>5.2828302607928699E-43</v>
      </c>
      <c r="AP570">
        <f t="shared" si="1487"/>
        <v>43149945.354347914</v>
      </c>
      <c r="AQ570">
        <f t="shared" si="1488"/>
        <v>338330.05820666038</v>
      </c>
      <c r="AR570">
        <f t="shared" si="1489"/>
        <v>373589.5786570679</v>
      </c>
      <c r="AS570">
        <f t="shared" si="1490"/>
        <v>54667737.715799138</v>
      </c>
      <c r="AT570">
        <f t="shared" si="1492"/>
        <v>23921329.640100338</v>
      </c>
      <c r="AU570">
        <f t="shared" si="1493"/>
        <v>226737173.63530561</v>
      </c>
    </row>
    <row r="571" spans="1:47">
      <c r="A571" s="3" t="s">
        <v>81</v>
      </c>
      <c r="B571" s="5">
        <v>6</v>
      </c>
      <c r="C571" s="6">
        <f>$B$571*C576</f>
        <v>0.35745312894047121</v>
      </c>
      <c r="D571" s="6">
        <f t="shared" ref="D571:W571" si="1499">$B$571*D576</f>
        <v>2.731065052133165E-2</v>
      </c>
      <c r="E571" s="6">
        <f t="shared" si="1499"/>
        <v>0.22583319314260755</v>
      </c>
      <c r="F571" s="6">
        <f t="shared" si="1499"/>
        <v>9.8615833415286014E-2</v>
      </c>
      <c r="G571" s="6">
        <f t="shared" si="1499"/>
        <v>2.4304636779108876E-2</v>
      </c>
      <c r="H571" s="6">
        <f t="shared" si="1499"/>
        <v>0.2207414774415338</v>
      </c>
      <c r="I571" s="6">
        <f t="shared" si="1499"/>
        <v>8.2089648214020275E-2</v>
      </c>
      <c r="J571" s="6">
        <f t="shared" si="1499"/>
        <v>3.3763121875183839E-3</v>
      </c>
      <c r="K571" s="6">
        <f t="shared" si="1499"/>
        <v>4.6021633549363367E-2</v>
      </c>
      <c r="L571" s="6">
        <f t="shared" si="1499"/>
        <v>9.7991491831806443E-2</v>
      </c>
      <c r="M571" s="6">
        <f t="shared" si="1499"/>
        <v>0.4707805963290701</v>
      </c>
      <c r="N571" s="6">
        <f t="shared" si="1499"/>
        <v>1.1235768357954843</v>
      </c>
      <c r="O571" s="6">
        <f t="shared" si="1499"/>
        <v>0.11244452352714823</v>
      </c>
      <c r="P571" s="6">
        <f t="shared" si="1499"/>
        <v>9.6057854112389885E-4</v>
      </c>
      <c r="Q571" s="6">
        <f t="shared" si="1499"/>
        <v>4.7028162558986974E-51</v>
      </c>
      <c r="R571" s="6">
        <f t="shared" si="1499"/>
        <v>0.38412414262030781</v>
      </c>
      <c r="S571" s="6">
        <f t="shared" si="1499"/>
        <v>3.0118402807714573E-3</v>
      </c>
      <c r="T571" s="6">
        <f t="shared" si="1499"/>
        <v>3.3257232521400702E-3</v>
      </c>
      <c r="U571" s="6">
        <f t="shared" si="1499"/>
        <v>0.48665641883500721</v>
      </c>
      <c r="V571" s="6">
        <f t="shared" si="1499"/>
        <v>0.21294952201869738</v>
      </c>
      <c r="W571" s="6">
        <f t="shared" si="1499"/>
        <v>2.0184318127772016</v>
      </c>
      <c r="X571">
        <v>0.05</v>
      </c>
      <c r="Z571" t="s">
        <v>81</v>
      </c>
      <c r="AA571">
        <f t="shared" si="1496"/>
        <v>7149062.5788094243</v>
      </c>
      <c r="AB571">
        <f t="shared" si="1473"/>
        <v>546213.01042663294</v>
      </c>
      <c r="AC571">
        <f t="shared" si="1474"/>
        <v>4516663.8628521506</v>
      </c>
      <c r="AD571">
        <f t="shared" si="1475"/>
        <v>1972316.6683057202</v>
      </c>
      <c r="AE571">
        <f t="shared" si="1476"/>
        <v>486092.73558217747</v>
      </c>
      <c r="AF571">
        <f t="shared" si="1477"/>
        <v>4414829.5488306759</v>
      </c>
      <c r="AG571">
        <f t="shared" si="1478"/>
        <v>1641792.9642804055</v>
      </c>
      <c r="AH571">
        <f t="shared" si="1479"/>
        <v>67526.243750367677</v>
      </c>
      <c r="AI571">
        <f t="shared" si="1480"/>
        <v>920432.67098726728</v>
      </c>
      <c r="AJ571">
        <f t="shared" si="1481"/>
        <v>1959829.8366361288</v>
      </c>
      <c r="AK571">
        <f t="shared" si="1482"/>
        <v>9415611.9265814014</v>
      </c>
      <c r="AL571">
        <f t="shared" si="1483"/>
        <v>22471536.715909686</v>
      </c>
      <c r="AM571">
        <f t="shared" si="1484"/>
        <v>2248890.4705429645</v>
      </c>
      <c r="AN571">
        <f t="shared" si="1485"/>
        <v>19211.570822477974</v>
      </c>
      <c r="AO571">
        <f t="shared" si="1486"/>
        <v>9.4056325117973949E-44</v>
      </c>
      <c r="AP571">
        <f t="shared" si="1487"/>
        <v>7682482.8524061553</v>
      </c>
      <c r="AQ571">
        <f t="shared" si="1488"/>
        <v>60236.805615429141</v>
      </c>
      <c r="AR571">
        <f t="shared" si="1489"/>
        <v>66514.465042801399</v>
      </c>
      <c r="AS571">
        <f t="shared" si="1490"/>
        <v>9733128.3767001443</v>
      </c>
      <c r="AT571">
        <f t="shared" si="1492"/>
        <v>4258990.4403739469</v>
      </c>
      <c r="AU571">
        <f t="shared" si="1493"/>
        <v>40368636.255544029</v>
      </c>
    </row>
    <row r="572" spans="1:47">
      <c r="A572" s="3" t="s">
        <v>82</v>
      </c>
      <c r="B572" s="5">
        <v>93</v>
      </c>
      <c r="C572" s="6">
        <f>$B$572*C576</f>
        <v>5.5405234985773042</v>
      </c>
      <c r="D572" s="6">
        <f t="shared" ref="D572:W572" si="1500">$B$572*D576</f>
        <v>0.42331508308064059</v>
      </c>
      <c r="E572" s="6">
        <f t="shared" si="1500"/>
        <v>3.5004144937104171</v>
      </c>
      <c r="F572" s="6">
        <f t="shared" si="1500"/>
        <v>1.5285454179369333</v>
      </c>
      <c r="G572" s="6">
        <f t="shared" si="1500"/>
        <v>0.37672187007618757</v>
      </c>
      <c r="H572" s="6">
        <f t="shared" si="1500"/>
        <v>3.421492900343774</v>
      </c>
      <c r="I572" s="6">
        <f t="shared" si="1500"/>
        <v>1.2723895473173144</v>
      </c>
      <c r="J572" s="6">
        <f t="shared" si="1500"/>
        <v>5.2332838906534944E-2</v>
      </c>
      <c r="K572" s="6">
        <f t="shared" si="1500"/>
        <v>0.71333532001513222</v>
      </c>
      <c r="L572" s="6">
        <f t="shared" si="1500"/>
        <v>1.5188681233929999</v>
      </c>
      <c r="M572" s="6">
        <f t="shared" si="1500"/>
        <v>7.2970992431005861</v>
      </c>
      <c r="N572" s="6">
        <f t="shared" si="1500"/>
        <v>17.415440954830007</v>
      </c>
      <c r="O572" s="6">
        <f t="shared" si="1500"/>
        <v>1.7428901146707976</v>
      </c>
      <c r="P572" s="6">
        <f t="shared" si="1500"/>
        <v>1.4888967387420434E-2</v>
      </c>
      <c r="Q572" s="6">
        <f t="shared" si="1500"/>
        <v>7.2893651966429807E-50</v>
      </c>
      <c r="R572" s="6">
        <f t="shared" si="1500"/>
        <v>5.9539242106147716</v>
      </c>
      <c r="S572" s="6">
        <f t="shared" si="1500"/>
        <v>4.6683524351957592E-2</v>
      </c>
      <c r="T572" s="6">
        <f t="shared" si="1500"/>
        <v>5.1548710408171085E-2</v>
      </c>
      <c r="U572" s="6">
        <f t="shared" si="1500"/>
        <v>7.5431744919426116</v>
      </c>
      <c r="V572" s="6">
        <f t="shared" si="1500"/>
        <v>3.3007175912898092</v>
      </c>
      <c r="W572" s="6">
        <f t="shared" si="1500"/>
        <v>31.285693098046622</v>
      </c>
      <c r="X572">
        <v>0.1</v>
      </c>
      <c r="Z572" t="s">
        <v>82</v>
      </c>
      <c r="AA572">
        <f t="shared" si="1496"/>
        <v>55405234.985773042</v>
      </c>
      <c r="AB572">
        <f t="shared" si="1473"/>
        <v>4233150.8308064053</v>
      </c>
      <c r="AC572">
        <f t="shared" si="1474"/>
        <v>35004144.937104173</v>
      </c>
      <c r="AD572">
        <f t="shared" si="1475"/>
        <v>15285454.179369334</v>
      </c>
      <c r="AE572">
        <f t="shared" si="1476"/>
        <v>3767218.7007618756</v>
      </c>
      <c r="AF572">
        <f t="shared" si="1477"/>
        <v>34214929.003437735</v>
      </c>
      <c r="AG572">
        <f t="shared" si="1478"/>
        <v>12723895.473173141</v>
      </c>
      <c r="AH572">
        <f t="shared" si="1479"/>
        <v>523328.38906534942</v>
      </c>
      <c r="AI572">
        <f t="shared" si="1480"/>
        <v>7133353.2001513215</v>
      </c>
      <c r="AJ572">
        <f t="shared" si="1481"/>
        <v>15188681.233929997</v>
      </c>
      <c r="AK572">
        <f t="shared" si="1482"/>
        <v>72970992.43100585</v>
      </c>
      <c r="AL572">
        <f t="shared" si="1483"/>
        <v>174154409.54830006</v>
      </c>
      <c r="AM572">
        <f t="shared" si="1484"/>
        <v>17428901.146707974</v>
      </c>
      <c r="AN572">
        <f t="shared" si="1485"/>
        <v>148889.67387420431</v>
      </c>
      <c r="AO572">
        <f t="shared" si="1486"/>
        <v>7.2893651966429795E-43</v>
      </c>
      <c r="AP572">
        <f t="shared" si="1487"/>
        <v>59539242.106147714</v>
      </c>
      <c r="AQ572">
        <f t="shared" si="1488"/>
        <v>466835.24351957592</v>
      </c>
      <c r="AR572">
        <f t="shared" si="1489"/>
        <v>515487.10408171086</v>
      </c>
      <c r="AS572">
        <f t="shared" si="1490"/>
        <v>75431744.919426113</v>
      </c>
      <c r="AT572">
        <f t="shared" si="1492"/>
        <v>33007175.91289809</v>
      </c>
      <c r="AU572">
        <f t="shared" si="1493"/>
        <v>312856930.98046619</v>
      </c>
    </row>
    <row r="573" spans="1:47">
      <c r="A573" s="3" t="s">
        <v>83</v>
      </c>
      <c r="B573" s="5">
        <v>7</v>
      </c>
      <c r="C573" s="6">
        <f>$B$573*C576</f>
        <v>0.41702865043054976</v>
      </c>
      <c r="D573" s="6">
        <f t="shared" ref="D573:W573" si="1501">$B$573*D576</f>
        <v>3.1862425608220259E-2</v>
      </c>
      <c r="E573" s="6">
        <f t="shared" si="1501"/>
        <v>0.26347205866637546</v>
      </c>
      <c r="F573" s="6">
        <f t="shared" si="1501"/>
        <v>0.11505180565116702</v>
      </c>
      <c r="G573" s="6">
        <f t="shared" si="1501"/>
        <v>2.8355409575627023E-2</v>
      </c>
      <c r="H573" s="6">
        <f t="shared" si="1501"/>
        <v>0.25753172368178945</v>
      </c>
      <c r="I573" s="6">
        <f t="shared" si="1501"/>
        <v>9.5771256249690323E-2</v>
      </c>
      <c r="J573" s="6">
        <f t="shared" si="1501"/>
        <v>3.9390308854381139E-3</v>
      </c>
      <c r="K573" s="6">
        <f t="shared" si="1501"/>
        <v>5.3691905807590597E-2</v>
      </c>
      <c r="L573" s="6">
        <f t="shared" si="1501"/>
        <v>0.11432340713710752</v>
      </c>
      <c r="M573" s="6">
        <f t="shared" si="1501"/>
        <v>0.54924402905058178</v>
      </c>
      <c r="N573" s="6">
        <f t="shared" si="1501"/>
        <v>1.3108396417613983</v>
      </c>
      <c r="O573" s="6">
        <f t="shared" si="1501"/>
        <v>0.1311852774483396</v>
      </c>
      <c r="P573" s="6">
        <f t="shared" si="1501"/>
        <v>1.1206749646445488E-3</v>
      </c>
      <c r="Q573" s="6">
        <f t="shared" si="1501"/>
        <v>5.4866189652151472E-51</v>
      </c>
      <c r="R573" s="6">
        <f t="shared" si="1501"/>
        <v>0.44814483305702579</v>
      </c>
      <c r="S573" s="6">
        <f t="shared" si="1501"/>
        <v>3.5138136609000337E-3</v>
      </c>
      <c r="T573" s="6">
        <f t="shared" si="1501"/>
        <v>3.8800104608300817E-3</v>
      </c>
      <c r="U573" s="6">
        <f t="shared" si="1501"/>
        <v>0.56776582197417502</v>
      </c>
      <c r="V573" s="6">
        <f t="shared" si="1501"/>
        <v>0.2484411090218136</v>
      </c>
      <c r="W573" s="6">
        <f t="shared" si="1501"/>
        <v>2.3548371149067351</v>
      </c>
      <c r="X573">
        <v>1.5</v>
      </c>
      <c r="Z573" t="s">
        <v>83</v>
      </c>
      <c r="AA573">
        <f t="shared" si="1496"/>
        <v>278019.10028703319</v>
      </c>
      <c r="AB573">
        <f t="shared" si="1473"/>
        <v>21241.617072146837</v>
      </c>
      <c r="AC573">
        <f t="shared" si="1474"/>
        <v>175648.03911091699</v>
      </c>
      <c r="AD573">
        <f t="shared" si="1475"/>
        <v>76701.203767444676</v>
      </c>
      <c r="AE573">
        <f t="shared" si="1476"/>
        <v>18903.60638375135</v>
      </c>
      <c r="AF573">
        <f t="shared" si="1477"/>
        <v>171687.81578785964</v>
      </c>
      <c r="AG573">
        <f t="shared" si="1478"/>
        <v>63847.504166460218</v>
      </c>
      <c r="AH573">
        <f t="shared" si="1479"/>
        <v>2626.0205902920757</v>
      </c>
      <c r="AI573">
        <f t="shared" si="1480"/>
        <v>35794.603871727064</v>
      </c>
      <c r="AJ573">
        <f t="shared" si="1481"/>
        <v>76215.604758071684</v>
      </c>
      <c r="AK573">
        <f t="shared" si="1482"/>
        <v>366162.6860337212</v>
      </c>
      <c r="AL573">
        <f t="shared" si="1483"/>
        <v>873893.0945075989</v>
      </c>
      <c r="AM573">
        <f t="shared" si="1484"/>
        <v>87456.851632226404</v>
      </c>
      <c r="AN573">
        <f t="shared" si="1485"/>
        <v>747.11664309636592</v>
      </c>
      <c r="AO573">
        <f t="shared" si="1486"/>
        <v>3.6577459768100981E-45</v>
      </c>
      <c r="AP573">
        <f t="shared" si="1487"/>
        <v>298763.22203801718</v>
      </c>
      <c r="AQ573">
        <f t="shared" si="1488"/>
        <v>2342.5424406000225</v>
      </c>
      <c r="AR573">
        <f t="shared" si="1489"/>
        <v>2586.6736405533879</v>
      </c>
      <c r="AS573">
        <f t="shared" si="1490"/>
        <v>378510.54798278335</v>
      </c>
      <c r="AT573">
        <f t="shared" si="1492"/>
        <v>165627.40601454239</v>
      </c>
      <c r="AU573">
        <f t="shared" si="1493"/>
        <v>1569891.4099378234</v>
      </c>
    </row>
    <row r="574" spans="1:47">
      <c r="A574" s="3" t="s">
        <v>84</v>
      </c>
      <c r="B574" s="5">
        <v>1305</v>
      </c>
      <c r="C574" s="6">
        <f>$B$574*C576</f>
        <v>77.74605554455249</v>
      </c>
      <c r="D574" s="6">
        <f t="shared" ref="D574:W574" si="1502">$B$574*D576</f>
        <v>5.9400664883896344</v>
      </c>
      <c r="E574" s="6">
        <f t="shared" si="1502"/>
        <v>49.118719508517145</v>
      </c>
      <c r="F574" s="6">
        <f t="shared" si="1502"/>
        <v>21.448943767824709</v>
      </c>
      <c r="G574" s="6">
        <f t="shared" si="1502"/>
        <v>5.2862584994561805</v>
      </c>
      <c r="H574" s="6">
        <f t="shared" si="1502"/>
        <v>48.0112713435336</v>
      </c>
      <c r="I574" s="6">
        <f t="shared" si="1502"/>
        <v>17.85449848654941</v>
      </c>
      <c r="J574" s="6">
        <f t="shared" si="1502"/>
        <v>0.73434790078524848</v>
      </c>
      <c r="K574" s="6">
        <f t="shared" si="1502"/>
        <v>10.009705296986533</v>
      </c>
      <c r="L574" s="6">
        <f t="shared" si="1502"/>
        <v>21.313149473417901</v>
      </c>
      <c r="M574" s="6">
        <f t="shared" si="1502"/>
        <v>102.39477970157274</v>
      </c>
      <c r="N574" s="6">
        <f t="shared" si="1502"/>
        <v>244.37796178551784</v>
      </c>
      <c r="O574" s="6">
        <f t="shared" si="1502"/>
        <v>24.456683867154741</v>
      </c>
      <c r="P574" s="6">
        <f t="shared" si="1502"/>
        <v>0.208925832694448</v>
      </c>
      <c r="Q574" s="6">
        <f t="shared" si="1502"/>
        <v>1.0228625356579667E-48</v>
      </c>
      <c r="R574" s="6">
        <f t="shared" si="1502"/>
        <v>83.547001019916948</v>
      </c>
      <c r="S574" s="6">
        <f t="shared" si="1502"/>
        <v>0.65507526106779201</v>
      </c>
      <c r="T574" s="6">
        <f t="shared" si="1502"/>
        <v>0.72334480734046525</v>
      </c>
      <c r="U574" s="6">
        <f t="shared" si="1502"/>
        <v>105.84777109661407</v>
      </c>
      <c r="V574" s="6">
        <f t="shared" si="1502"/>
        <v>46.316521039066679</v>
      </c>
      <c r="W574" s="6">
        <f t="shared" si="1502"/>
        <v>439.00891927904132</v>
      </c>
      <c r="X574">
        <v>1</v>
      </c>
      <c r="Z574" t="s">
        <v>84</v>
      </c>
      <c r="AA574">
        <f t="shared" si="1496"/>
        <v>77746055.54455249</v>
      </c>
      <c r="AB574">
        <f t="shared" si="1473"/>
        <v>5940066.4883896345</v>
      </c>
      <c r="AC574">
        <f t="shared" si="1474"/>
        <v>49118719.508517146</v>
      </c>
      <c r="AD574">
        <f t="shared" si="1475"/>
        <v>21448943.767824709</v>
      </c>
      <c r="AE574">
        <f t="shared" si="1476"/>
        <v>5286258.4994561803</v>
      </c>
      <c r="AF574">
        <f t="shared" si="1477"/>
        <v>48011271.343533598</v>
      </c>
      <c r="AG574">
        <f t="shared" si="1478"/>
        <v>17854498.486549411</v>
      </c>
      <c r="AH574">
        <f t="shared" si="1479"/>
        <v>734347.90078524849</v>
      </c>
      <c r="AI574">
        <f t="shared" si="1480"/>
        <v>10009705.296986533</v>
      </c>
      <c r="AJ574">
        <f t="shared" si="1481"/>
        <v>21313149.473417901</v>
      </c>
      <c r="AK574">
        <f t="shared" si="1482"/>
        <v>102394779.70157275</v>
      </c>
      <c r="AL574">
        <f t="shared" si="1483"/>
        <v>244377961.78551784</v>
      </c>
      <c r="AM574">
        <f t="shared" si="1484"/>
        <v>24456683.86715474</v>
      </c>
      <c r="AN574">
        <f t="shared" si="1485"/>
        <v>208925.83269444801</v>
      </c>
      <c r="AO574">
        <f t="shared" si="1486"/>
        <v>1.0228625356579666E-42</v>
      </c>
      <c r="AP574">
        <f t="shared" si="1487"/>
        <v>83547001.019916952</v>
      </c>
      <c r="AQ574">
        <f t="shared" si="1488"/>
        <v>655075.26106779196</v>
      </c>
      <c r="AR574">
        <f t="shared" si="1489"/>
        <v>723344.80734046525</v>
      </c>
      <c r="AS574">
        <f t="shared" si="1490"/>
        <v>105847771.09661406</v>
      </c>
      <c r="AT574">
        <f t="shared" si="1492"/>
        <v>46316521.03906668</v>
      </c>
      <c r="AU574">
        <f t="shared" si="1493"/>
        <v>439008919.27904135</v>
      </c>
    </row>
    <row r="575" spans="1:47">
      <c r="A575" s="3" t="s">
        <v>85</v>
      </c>
      <c r="B575" s="5">
        <v>1358</v>
      </c>
      <c r="C575">
        <f>$B$575*C576</f>
        <v>80.903558183526656</v>
      </c>
      <c r="D575">
        <f t="shared" ref="D575:W575" si="1503">$B$575*D576</f>
        <v>6.1813105679947302</v>
      </c>
      <c r="E575">
        <f t="shared" si="1503"/>
        <v>51.113579381276843</v>
      </c>
      <c r="F575">
        <f t="shared" si="1503"/>
        <v>22.3200502963264</v>
      </c>
      <c r="G575">
        <f t="shared" si="1503"/>
        <v>5.5009494576716422</v>
      </c>
      <c r="H575">
        <f t="shared" si="1503"/>
        <v>49.961154394267147</v>
      </c>
      <c r="I575">
        <f t="shared" si="1503"/>
        <v>18.579623712439922</v>
      </c>
      <c r="J575">
        <f t="shared" si="1503"/>
        <v>0.76417199177499417</v>
      </c>
      <c r="K575">
        <f t="shared" si="1503"/>
        <v>10.416229726672576</v>
      </c>
      <c r="L575">
        <f t="shared" si="1503"/>
        <v>22.178740984598861</v>
      </c>
      <c r="M575">
        <f t="shared" si="1503"/>
        <v>106.55334163581287</v>
      </c>
      <c r="N575">
        <f t="shared" si="1503"/>
        <v>254.30289050171129</v>
      </c>
      <c r="O575">
        <f t="shared" si="1503"/>
        <v>25.449943824977883</v>
      </c>
      <c r="P575">
        <f t="shared" si="1503"/>
        <v>0.21741094314104245</v>
      </c>
      <c r="Q575">
        <f t="shared" si="1503"/>
        <v>1.0644040792517384E-48</v>
      </c>
      <c r="R575">
        <f t="shared" si="1503"/>
        <v>86.940097613063003</v>
      </c>
      <c r="S575">
        <f t="shared" si="1503"/>
        <v>0.68167985021460653</v>
      </c>
      <c r="T575">
        <f t="shared" si="1503"/>
        <v>0.75272202940103583</v>
      </c>
      <c r="U575">
        <f t="shared" si="1503"/>
        <v>110.14656946298996</v>
      </c>
      <c r="V575">
        <f t="shared" si="1503"/>
        <v>48.197575150231835</v>
      </c>
      <c r="W575">
        <f t="shared" si="1503"/>
        <v>456.83840029190657</v>
      </c>
      <c r="X575">
        <v>0.5</v>
      </c>
      <c r="Z575" t="s">
        <v>167</v>
      </c>
      <c r="AA575">
        <f t="shared" si="1496"/>
        <v>161807116.3670533</v>
      </c>
      <c r="AB575">
        <f t="shared" si="1473"/>
        <v>12362621.135989461</v>
      </c>
      <c r="AC575">
        <f t="shared" si="1474"/>
        <v>102227158.76255369</v>
      </c>
      <c r="AD575">
        <f t="shared" si="1475"/>
        <v>44640100.592652798</v>
      </c>
      <c r="AE575">
        <f t="shared" si="1476"/>
        <v>11001898.915343285</v>
      </c>
      <c r="AF575">
        <f t="shared" si="1477"/>
        <v>99922308.788534299</v>
      </c>
      <c r="AG575">
        <f t="shared" si="1478"/>
        <v>37159247.424879842</v>
      </c>
      <c r="AH575">
        <f t="shared" si="1479"/>
        <v>1528343.9835499884</v>
      </c>
      <c r="AI575">
        <f t="shared" si="1480"/>
        <v>20832459.453345153</v>
      </c>
      <c r="AJ575">
        <f t="shared" si="1481"/>
        <v>44357481.96919772</v>
      </c>
      <c r="AK575">
        <f t="shared" si="1482"/>
        <v>213106683.27162573</v>
      </c>
      <c r="AL575">
        <f t="shared" si="1483"/>
        <v>508605781.00342256</v>
      </c>
      <c r="AM575">
        <f t="shared" si="1484"/>
        <v>50899887.649955764</v>
      </c>
      <c r="AN575">
        <f t="shared" si="1485"/>
        <v>434821.88628208492</v>
      </c>
      <c r="AO575">
        <f t="shared" si="1486"/>
        <v>2.1288081585034767E-42</v>
      </c>
      <c r="AP575">
        <f t="shared" si="1487"/>
        <v>173880195.22612602</v>
      </c>
      <c r="AQ575">
        <f t="shared" si="1488"/>
        <v>1363359.700429213</v>
      </c>
      <c r="AR575">
        <f t="shared" si="1489"/>
        <v>1505444.0588020717</v>
      </c>
      <c r="AS575">
        <f t="shared" si="1490"/>
        <v>220293138.92597991</v>
      </c>
      <c r="AT575">
        <f t="shared" si="1492"/>
        <v>96395150.300463676</v>
      </c>
      <c r="AU575">
        <f t="shared" si="1493"/>
        <v>913676800.58381319</v>
      </c>
    </row>
    <row r="576" spans="1:47">
      <c r="A576" s="3" t="s">
        <v>161</v>
      </c>
      <c r="B576" s="5"/>
      <c r="C576">
        <v>5.957552149007854E-2</v>
      </c>
      <c r="D576">
        <v>4.5517750868886084E-3</v>
      </c>
      <c r="E576">
        <v>3.7638865523767925E-2</v>
      </c>
      <c r="F576">
        <v>1.6435972235881002E-2</v>
      </c>
      <c r="G576">
        <v>4.0507727965181459E-3</v>
      </c>
      <c r="H576">
        <v>3.6790246240255634E-2</v>
      </c>
      <c r="I576">
        <v>1.3681608035670046E-2</v>
      </c>
      <c r="J576">
        <v>5.6271869791973061E-4</v>
      </c>
      <c r="K576">
        <v>7.6702722582272283E-3</v>
      </c>
      <c r="L576">
        <v>1.6331915305301075E-2</v>
      </c>
      <c r="M576">
        <v>7.8463432721511683E-2</v>
      </c>
      <c r="N576">
        <v>0.18726280596591405</v>
      </c>
      <c r="O576">
        <v>1.8740753921191372E-2</v>
      </c>
      <c r="P576">
        <v>1.6009642352064982E-4</v>
      </c>
      <c r="Q576">
        <v>7.8380270931644956E-52</v>
      </c>
      <c r="R576">
        <v>6.4020690436717972E-2</v>
      </c>
      <c r="S576">
        <v>5.0197338012857625E-4</v>
      </c>
      <c r="T576">
        <v>5.5428720869001166E-4</v>
      </c>
      <c r="U576">
        <v>8.1109403139167868E-2</v>
      </c>
      <c r="V576">
        <v>3.5491587003116228E-2</v>
      </c>
      <c r="W576">
        <v>0.33640530212953357</v>
      </c>
      <c r="Z576" t="s">
        <v>90</v>
      </c>
      <c r="AA576">
        <f>MAX(AA565:AA575)</f>
        <v>514732505.67427862</v>
      </c>
      <c r="AB576">
        <f t="shared" ref="AB576:AS576" si="1504">MAX(AB565:AB575)</f>
        <v>39327336.750717573</v>
      </c>
      <c r="AC576">
        <f t="shared" si="1504"/>
        <v>325199798.12535483</v>
      </c>
      <c r="AD576">
        <f t="shared" si="1504"/>
        <v>142006800.11801186</v>
      </c>
      <c r="AE576">
        <f t="shared" si="1504"/>
        <v>34998676.961916782</v>
      </c>
      <c r="AF576">
        <f t="shared" si="1504"/>
        <v>317867727.51580864</v>
      </c>
      <c r="AG576">
        <f t="shared" si="1504"/>
        <v>118209093.42818919</v>
      </c>
      <c r="AH576">
        <f t="shared" si="1504"/>
        <v>4861889.5500264717</v>
      </c>
      <c r="AI576">
        <f t="shared" si="1504"/>
        <v>66271152.311083242</v>
      </c>
      <c r="AJ576">
        <f t="shared" si="1504"/>
        <v>141107748.23780128</v>
      </c>
      <c r="AK576">
        <f t="shared" si="1504"/>
        <v>677924058.71386087</v>
      </c>
      <c r="AL576">
        <f t="shared" si="1504"/>
        <v>1617950643.5454974</v>
      </c>
      <c r="AM576">
        <f t="shared" si="1504"/>
        <v>161920113.87909347</v>
      </c>
      <c r="AN576">
        <f t="shared" si="1504"/>
        <v>1383233.0992184144</v>
      </c>
      <c r="AO576">
        <f t="shared" si="1504"/>
        <v>6.7720554084941242E-42</v>
      </c>
      <c r="AP576">
        <f t="shared" si="1504"/>
        <v>553138765.37324321</v>
      </c>
      <c r="AQ576">
        <f t="shared" si="1504"/>
        <v>4337050.0043108985</v>
      </c>
      <c r="AR576">
        <f t="shared" si="1504"/>
        <v>4789041.4830817003</v>
      </c>
      <c r="AS576">
        <f t="shared" si="1504"/>
        <v>700785243.12241042</v>
      </c>
      <c r="AT576">
        <f>MAX(AT565:AT575)</f>
        <v>306647311.7069242</v>
      </c>
      <c r="AU576">
        <f>MAX(AU565:AU575)</f>
        <v>2906541810.3991694</v>
      </c>
    </row>
    <row r="578" spans="1:47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 spans="1:47">
      <c r="A579" s="9" t="s">
        <v>191</v>
      </c>
      <c r="C579">
        <v>1</v>
      </c>
      <c r="D579">
        <v>2</v>
      </c>
      <c r="E579">
        <v>3</v>
      </c>
      <c r="F579">
        <v>4</v>
      </c>
      <c r="G579">
        <v>5</v>
      </c>
      <c r="H579">
        <v>6</v>
      </c>
      <c r="I579">
        <v>7</v>
      </c>
      <c r="J579">
        <v>8</v>
      </c>
      <c r="K579">
        <v>9</v>
      </c>
      <c r="L579">
        <v>10</v>
      </c>
      <c r="M579">
        <v>11</v>
      </c>
      <c r="N579">
        <v>12</v>
      </c>
      <c r="O579">
        <v>13</v>
      </c>
      <c r="P579">
        <v>14</v>
      </c>
      <c r="Q579">
        <v>15</v>
      </c>
      <c r="R579">
        <v>16</v>
      </c>
      <c r="S579">
        <v>17</v>
      </c>
      <c r="T579">
        <v>18</v>
      </c>
      <c r="U579">
        <v>19</v>
      </c>
      <c r="V579">
        <v>20</v>
      </c>
      <c r="W579">
        <v>21</v>
      </c>
    </row>
    <row r="580" spans="1:47">
      <c r="A580" t="s">
        <v>91</v>
      </c>
      <c r="C580" t="s">
        <v>0</v>
      </c>
      <c r="D580" t="s">
        <v>1</v>
      </c>
      <c r="E580" t="s">
        <v>2</v>
      </c>
      <c r="F580" t="s">
        <v>3</v>
      </c>
      <c r="G580" t="s">
        <v>4</v>
      </c>
      <c r="H580" t="s">
        <v>5</v>
      </c>
      <c r="I580" t="s">
        <v>54</v>
      </c>
      <c r="J580" t="s">
        <v>7</v>
      </c>
      <c r="K580" t="s">
        <v>8</v>
      </c>
      <c r="L580" t="s">
        <v>10</v>
      </c>
      <c r="M580" t="s">
        <v>11</v>
      </c>
      <c r="N580" t="s">
        <v>12</v>
      </c>
      <c r="O580" t="s">
        <v>13</v>
      </c>
      <c r="P580" t="s">
        <v>14</v>
      </c>
      <c r="Q580" t="s">
        <v>15</v>
      </c>
      <c r="R580" t="s">
        <v>16</v>
      </c>
      <c r="S580" t="s">
        <v>17</v>
      </c>
      <c r="T580" t="s">
        <v>18</v>
      </c>
      <c r="U580" t="s">
        <v>19</v>
      </c>
      <c r="X580" t="s">
        <v>87</v>
      </c>
    </row>
    <row r="581" spans="1:47">
      <c r="C581" t="s">
        <v>55</v>
      </c>
      <c r="D581" t="s">
        <v>56</v>
      </c>
      <c r="E581" t="s">
        <v>57</v>
      </c>
      <c r="F581" t="s">
        <v>58</v>
      </c>
      <c r="G581" t="s">
        <v>59</v>
      </c>
      <c r="H581" t="s">
        <v>60</v>
      </c>
      <c r="I581" t="s">
        <v>61</v>
      </c>
      <c r="J581" t="s">
        <v>62</v>
      </c>
      <c r="K581" t="s">
        <v>63</v>
      </c>
      <c r="L581" t="s">
        <v>65</v>
      </c>
      <c r="M581" t="s">
        <v>66</v>
      </c>
      <c r="N581" t="s">
        <v>67</v>
      </c>
      <c r="O581" t="s">
        <v>68</v>
      </c>
      <c r="P581" t="s">
        <v>69</v>
      </c>
      <c r="Q581" t="s">
        <v>70</v>
      </c>
      <c r="R581" t="s">
        <v>69</v>
      </c>
      <c r="S581" t="s">
        <v>71</v>
      </c>
      <c r="T581" t="s">
        <v>72</v>
      </c>
      <c r="U581" t="s">
        <v>72</v>
      </c>
      <c r="X581" t="s">
        <v>88</v>
      </c>
      <c r="AA581" t="s">
        <v>0</v>
      </c>
      <c r="AB581" t="s">
        <v>1</v>
      </c>
      <c r="AC581" t="s">
        <v>2</v>
      </c>
      <c r="AD581" t="s">
        <v>3</v>
      </c>
      <c r="AE581" t="s">
        <v>4</v>
      </c>
      <c r="AF581" t="s">
        <v>5</v>
      </c>
      <c r="AG581" t="s">
        <v>6</v>
      </c>
      <c r="AH581" t="s">
        <v>7</v>
      </c>
      <c r="AI581" t="s">
        <v>8</v>
      </c>
      <c r="AJ581" t="s">
        <v>10</v>
      </c>
      <c r="AK581" t="s">
        <v>11</v>
      </c>
      <c r="AL581" t="s">
        <v>12</v>
      </c>
      <c r="AM581" t="s">
        <v>13</v>
      </c>
      <c r="AN581" t="s">
        <v>14</v>
      </c>
      <c r="AO581" t="s">
        <v>15</v>
      </c>
      <c r="AP581" t="s">
        <v>16</v>
      </c>
      <c r="AQ581" t="s">
        <v>17</v>
      </c>
      <c r="AR581" t="s">
        <v>18</v>
      </c>
      <c r="AS581" t="s">
        <v>19</v>
      </c>
    </row>
    <row r="582" spans="1:47">
      <c r="A582" t="s">
        <v>73</v>
      </c>
      <c r="C582">
        <f t="shared" ref="C582:K582" si="1505">C564</f>
        <v>34646.998277015577</v>
      </c>
      <c r="D582">
        <f t="shared" si="1505"/>
        <v>5470.7024236370771</v>
      </c>
      <c r="E582">
        <f t="shared" si="1505"/>
        <v>7769.561272978819</v>
      </c>
      <c r="F582">
        <f t="shared" si="1505"/>
        <v>3059.7988084822596</v>
      </c>
      <c r="G582">
        <f t="shared" si="1505"/>
        <v>1717.6455200934709</v>
      </c>
      <c r="H582">
        <f t="shared" si="1505"/>
        <v>15749.411487053801</v>
      </c>
      <c r="I582">
        <f t="shared" si="1505"/>
        <v>1266.8358491776251</v>
      </c>
      <c r="J582">
        <f t="shared" si="1505"/>
        <v>43.297672452238928</v>
      </c>
      <c r="K582">
        <f t="shared" si="1505"/>
        <v>769.96746525053663</v>
      </c>
      <c r="L582">
        <f>M564</f>
        <v>74018.269217952853</v>
      </c>
      <c r="M582">
        <f>L564+N564</f>
        <v>18654.712025679604</v>
      </c>
      <c r="N582">
        <f>O564</f>
        <v>1236.9607666900092</v>
      </c>
      <c r="O582">
        <f t="shared" ref="O582" si="1506">P564</f>
        <v>325.54178643038955</v>
      </c>
      <c r="P582">
        <f t="shared" ref="P582" si="1507">Q564</f>
        <v>15055.795119425824</v>
      </c>
      <c r="Q582">
        <f t="shared" ref="Q582" si="1508">R564</f>
        <v>895.51586010936387</v>
      </c>
      <c r="R582">
        <f t="shared" ref="R582" si="1509">S564</f>
        <v>187.22595715883446</v>
      </c>
      <c r="S582">
        <f t="shared" ref="S582" si="1510">T564</f>
        <v>59554.242036811498</v>
      </c>
      <c r="T582">
        <f t="shared" ref="T582" si="1511">U564</f>
        <v>9774.3013323818723</v>
      </c>
      <c r="U582">
        <f t="shared" ref="U582" si="1512">V564</f>
        <v>0</v>
      </c>
      <c r="AA582">
        <v>1</v>
      </c>
      <c r="AB582" t="s">
        <v>20</v>
      </c>
      <c r="AC582">
        <v>6</v>
      </c>
      <c r="AD582" t="s">
        <v>21</v>
      </c>
      <c r="AE582" t="s">
        <v>22</v>
      </c>
      <c r="AF582">
        <v>12</v>
      </c>
      <c r="AG582" t="s">
        <v>23</v>
      </c>
      <c r="AH582" t="s">
        <v>24</v>
      </c>
      <c r="AI582">
        <v>27</v>
      </c>
      <c r="AJ582">
        <v>37</v>
      </c>
      <c r="AK582" t="s">
        <v>25</v>
      </c>
      <c r="AL582">
        <v>2</v>
      </c>
      <c r="AM582">
        <v>11</v>
      </c>
      <c r="AN582">
        <v>0</v>
      </c>
      <c r="AO582">
        <v>0</v>
      </c>
      <c r="AP582">
        <v>3</v>
      </c>
      <c r="AQ582">
        <v>26</v>
      </c>
      <c r="AR582">
        <v>0</v>
      </c>
      <c r="AS582">
        <v>25</v>
      </c>
    </row>
    <row r="583" spans="1:47">
      <c r="C583">
        <f>C584-C582</f>
        <v>-28433.330961121876</v>
      </c>
      <c r="D583">
        <f t="shared" ref="D583:U583" si="1513">D584-D582</f>
        <v>-4995.956833849682</v>
      </c>
      <c r="E583">
        <f t="shared" si="1513"/>
        <v>-3843.865237715348</v>
      </c>
      <c r="F583">
        <f t="shared" si="1513"/>
        <v>-1345.5433402521069</v>
      </c>
      <c r="G583">
        <f t="shared" si="1513"/>
        <v>-1295.1539681894246</v>
      </c>
      <c r="H583">
        <f t="shared" si="1513"/>
        <v>-11912.225594441379</v>
      </c>
      <c r="I583">
        <f t="shared" si="1513"/>
        <v>160.14218733472512</v>
      </c>
      <c r="J583">
        <f t="shared" si="1513"/>
        <v>15.393325022091055</v>
      </c>
      <c r="K583">
        <f t="shared" si="1513"/>
        <v>30.034261010305045</v>
      </c>
      <c r="L583">
        <f t="shared" si="1513"/>
        <v>-65834.611648531907</v>
      </c>
      <c r="M583">
        <f t="shared" si="1513"/>
        <v>2580.0138081868608</v>
      </c>
      <c r="N583">
        <f t="shared" si="1513"/>
        <v>717.68112653632966</v>
      </c>
      <c r="O583">
        <f t="shared" si="1513"/>
        <v>-308.8438895536093</v>
      </c>
      <c r="P583">
        <f t="shared" si="1513"/>
        <v>-15055.795119425824</v>
      </c>
      <c r="Q583">
        <f t="shared" si="1513"/>
        <v>5781.7781317498839</v>
      </c>
      <c r="R583">
        <f t="shared" si="1513"/>
        <v>-134.87063558480409</v>
      </c>
      <c r="S583">
        <f t="shared" si="1513"/>
        <v>-59496.430435232338</v>
      </c>
      <c r="T583">
        <f t="shared" si="1513"/>
        <v>-1314.6716943698029</v>
      </c>
      <c r="U583">
        <f t="shared" si="1513"/>
        <v>3701.7370328380193</v>
      </c>
    </row>
    <row r="584" spans="1:47">
      <c r="A584" t="s">
        <v>74</v>
      </c>
      <c r="B584" t="s">
        <v>86</v>
      </c>
      <c r="C584">
        <f t="shared" ref="C584:K584" si="1514">C565</f>
        <v>6213.6673158937019</v>
      </c>
      <c r="D584">
        <f t="shared" si="1514"/>
        <v>474.74558978739498</v>
      </c>
      <c r="E584">
        <f t="shared" si="1514"/>
        <v>3925.696035263471</v>
      </c>
      <c r="F584">
        <f t="shared" si="1514"/>
        <v>1714.2554682301527</v>
      </c>
      <c r="G584">
        <f t="shared" si="1514"/>
        <v>422.4915519040461</v>
      </c>
      <c r="H584">
        <f t="shared" si="1514"/>
        <v>3837.1858926124223</v>
      </c>
      <c r="I584">
        <f t="shared" si="1514"/>
        <v>1426.9780365123502</v>
      </c>
      <c r="J584">
        <f t="shared" si="1514"/>
        <v>58.690997474329983</v>
      </c>
      <c r="K584">
        <f t="shared" si="1514"/>
        <v>800.00172626084168</v>
      </c>
      <c r="L584">
        <f t="shared" ref="L584" si="1515">M565</f>
        <v>8183.6575694209469</v>
      </c>
      <c r="M584">
        <f t="shared" ref="M584" si="1516">L565+N565</f>
        <v>21234.725833866465</v>
      </c>
      <c r="N584">
        <f t="shared" ref="N584" si="1517">O565</f>
        <v>1954.6418932263389</v>
      </c>
      <c r="O584">
        <f t="shared" ref="O584" si="1518">P565</f>
        <v>16.697896876780256</v>
      </c>
      <c r="P584">
        <f t="shared" ref="P584" si="1519">Q565</f>
        <v>8.1749838778996369E-47</v>
      </c>
      <c r="Q584">
        <f t="shared" ref="Q584" si="1520">R565</f>
        <v>6677.2939918592474</v>
      </c>
      <c r="R584">
        <f t="shared" ref="R584" si="1521">S565</f>
        <v>52.355321574030377</v>
      </c>
      <c r="S584">
        <f t="shared" ref="S584" si="1522">T565</f>
        <v>57.811601579159529</v>
      </c>
      <c r="T584">
        <f t="shared" ref="T584" si="1523">U565</f>
        <v>8459.6296380120693</v>
      </c>
      <c r="U584">
        <f t="shared" ref="U584" si="1524">V565</f>
        <v>3701.7370328380193</v>
      </c>
      <c r="AA584">
        <v>1</v>
      </c>
      <c r="AB584">
        <v>2</v>
      </c>
      <c r="AC584">
        <v>3</v>
      </c>
      <c r="AD584">
        <v>4</v>
      </c>
      <c r="AE584">
        <v>5</v>
      </c>
      <c r="AF584">
        <v>6</v>
      </c>
      <c r="AG584">
        <v>7</v>
      </c>
      <c r="AH584">
        <v>8</v>
      </c>
      <c r="AI584">
        <v>9</v>
      </c>
      <c r="AJ584">
        <v>10</v>
      </c>
      <c r="AK584">
        <v>11</v>
      </c>
      <c r="AL584">
        <v>12</v>
      </c>
      <c r="AM584">
        <v>13</v>
      </c>
      <c r="AN584">
        <v>14</v>
      </c>
      <c r="AO584">
        <v>15</v>
      </c>
      <c r="AP584">
        <v>16</v>
      </c>
      <c r="AQ584">
        <v>17</v>
      </c>
      <c r="AR584">
        <v>18</v>
      </c>
      <c r="AS584">
        <v>19</v>
      </c>
      <c r="AT584">
        <v>20</v>
      </c>
      <c r="AU584">
        <v>21</v>
      </c>
    </row>
    <row r="585" spans="1:47">
      <c r="A585" s="3" t="s">
        <v>75</v>
      </c>
      <c r="B585" s="5">
        <v>210997</v>
      </c>
      <c r="C585" s="5">
        <f>$B$585*C596</f>
        <v>12709.993204414557</v>
      </c>
      <c r="D585" s="5">
        <f t="shared" ref="D585:W585" si="1525">$B$585*D596</f>
        <v>13610.679561803148</v>
      </c>
      <c r="E585" s="5">
        <f t="shared" si="1525"/>
        <v>97.627642165039319</v>
      </c>
      <c r="F585" s="5">
        <f t="shared" si="1525"/>
        <v>198.22712815965309</v>
      </c>
      <c r="G585" s="5">
        <f t="shared" si="1525"/>
        <v>38.414950864707514</v>
      </c>
      <c r="H585" s="5">
        <f t="shared" si="1525"/>
        <v>9075.8374480226576</v>
      </c>
      <c r="I585" s="5">
        <f t="shared" si="1525"/>
        <v>7436.0487117570874</v>
      </c>
      <c r="J585" s="5">
        <f t="shared" si="1525"/>
        <v>421.578074139291</v>
      </c>
      <c r="K585" s="5">
        <f t="shared" si="1525"/>
        <v>1122.572867067511</v>
      </c>
      <c r="L585" s="5">
        <f t="shared" si="1525"/>
        <v>14537.491944210356</v>
      </c>
      <c r="M585" s="5">
        <f t="shared" si="1525"/>
        <v>12307.156840457741</v>
      </c>
      <c r="N585" s="5">
        <f t="shared" si="1525"/>
        <v>19802.828421549737</v>
      </c>
      <c r="O585" s="5">
        <f t="shared" si="1525"/>
        <v>4766.7385201810621</v>
      </c>
      <c r="P585" s="5">
        <f t="shared" si="1525"/>
        <v>1.1053276152471075E-46</v>
      </c>
      <c r="Q585" s="5">
        <f t="shared" si="1525"/>
        <v>177.11783614760279</v>
      </c>
      <c r="R585" s="5">
        <f t="shared" si="1525"/>
        <v>16301.289203749615</v>
      </c>
      <c r="S585" s="5">
        <f t="shared" si="1525"/>
        <v>1387.5167580793066</v>
      </c>
      <c r="T585" s="5">
        <f t="shared" si="1525"/>
        <v>248.80487341891839</v>
      </c>
      <c r="U585" s="5">
        <f t="shared" si="1525"/>
        <v>40904.051564732996</v>
      </c>
      <c r="V585" s="5">
        <f t="shared" si="1525"/>
        <v>9935.3159720268304</v>
      </c>
      <c r="W585" s="5">
        <f t="shared" si="1525"/>
        <v>45917.708477052183</v>
      </c>
      <c r="X585">
        <v>100</v>
      </c>
      <c r="Z585" t="s">
        <v>75</v>
      </c>
      <c r="AA585">
        <f>C585/$X585*1000000</f>
        <v>127099932.04414557</v>
      </c>
      <c r="AB585">
        <f t="shared" ref="AB585:AB595" si="1526">D585/$X585*1000000</f>
        <v>136106795.61803147</v>
      </c>
      <c r="AC585">
        <f t="shared" ref="AC585:AC595" si="1527">E585/$X585*1000000</f>
        <v>976276.42165039317</v>
      </c>
      <c r="AD585">
        <f t="shared" ref="AD585:AD595" si="1528">F585/$X585*1000000</f>
        <v>1982271.2815965309</v>
      </c>
      <c r="AE585">
        <f t="shared" ref="AE585:AE595" si="1529">G585/$X585*1000000</f>
        <v>384149.50864707516</v>
      </c>
      <c r="AF585">
        <f t="shared" ref="AF585:AF595" si="1530">H585/$X585*1000000</f>
        <v>90758374.480226576</v>
      </c>
      <c r="AG585">
        <f t="shared" ref="AG585:AG595" si="1531">I585/$X585*1000000</f>
        <v>74360487.117570862</v>
      </c>
      <c r="AH585">
        <f t="shared" ref="AH585:AH595" si="1532">J585/$X585*1000000</f>
        <v>4215780.7413929105</v>
      </c>
      <c r="AI585">
        <f t="shared" ref="AI585:AI595" si="1533">K585/$X585*1000000</f>
        <v>11225728.67067511</v>
      </c>
      <c r="AJ585">
        <f t="shared" ref="AJ585:AJ595" si="1534">L585/$X585*1000000</f>
        <v>145374919.44210356</v>
      </c>
      <c r="AK585">
        <f t="shared" ref="AK585:AK595" si="1535">M585/$X585*1000000</f>
        <v>123071568.4045774</v>
      </c>
      <c r="AL585">
        <f t="shared" ref="AL585:AL595" si="1536">N585/$X585*1000000</f>
        <v>198028284.21549737</v>
      </c>
      <c r="AM585">
        <f t="shared" ref="AM585:AM595" si="1537">O585/$X585*1000000</f>
        <v>47667385.201810621</v>
      </c>
      <c r="AN585">
        <f t="shared" ref="AN585:AN595" si="1538">P585/$X585*1000000</f>
        <v>1.1053276152471075E-42</v>
      </c>
      <c r="AO585">
        <f t="shared" ref="AO585:AO595" si="1539">Q585/$X585*1000000</f>
        <v>1771178.3614760279</v>
      </c>
      <c r="AP585">
        <f t="shared" ref="AP585:AP595" si="1540">R585/$X585*1000000</f>
        <v>163012892.03749615</v>
      </c>
      <c r="AQ585">
        <f t="shared" ref="AQ585:AQ595" si="1541">S585/$X585*1000000</f>
        <v>13875167.580793066</v>
      </c>
      <c r="AR585">
        <f t="shared" ref="AR585:AR595" si="1542">T585/$X585*1000000</f>
        <v>2488048.7341891839</v>
      </c>
      <c r="AS585">
        <f t="shared" ref="AS585:AS595" si="1543">U585/$X585*1000000</f>
        <v>409040515.64732999</v>
      </c>
      <c r="AT585">
        <f>V585/$X585*1000000</f>
        <v>99353159.720268309</v>
      </c>
      <c r="AU585">
        <f>W585/$X585*1000000</f>
        <v>459177084.77052182</v>
      </c>
    </row>
    <row r="586" spans="1:47">
      <c r="A586" s="3" t="s">
        <v>76</v>
      </c>
      <c r="B586" s="5">
        <v>16246</v>
      </c>
      <c r="C586" s="5">
        <f>$B$586*C596</f>
        <v>978.62315387858075</v>
      </c>
      <c r="D586" s="5">
        <f t="shared" ref="D586:W586" si="1544">$B$586*D596</f>
        <v>1047.9727207545793</v>
      </c>
      <c r="E586" s="5">
        <f t="shared" si="1544"/>
        <v>7.5169726328489448</v>
      </c>
      <c r="F586" s="5">
        <f t="shared" si="1544"/>
        <v>15.2627664093884</v>
      </c>
      <c r="G586" s="5">
        <f t="shared" si="1544"/>
        <v>2.9578112093917843</v>
      </c>
      <c r="H586" s="5">
        <f t="shared" si="1544"/>
        <v>698.80640568622357</v>
      </c>
      <c r="I586" s="5">
        <f t="shared" si="1544"/>
        <v>572.54864937039702</v>
      </c>
      <c r="J586" s="5">
        <f t="shared" si="1544"/>
        <v>32.459975224609458</v>
      </c>
      <c r="K586" s="5">
        <f t="shared" si="1544"/>
        <v>86.434019433351096</v>
      </c>
      <c r="L586" s="5">
        <f t="shared" si="1544"/>
        <v>1119.333896338059</v>
      </c>
      <c r="M586" s="5">
        <f t="shared" si="1544"/>
        <v>947.60622203195521</v>
      </c>
      <c r="N586" s="5">
        <f t="shared" si="1544"/>
        <v>1524.745615039536</v>
      </c>
      <c r="O586" s="5">
        <f t="shared" si="1544"/>
        <v>367.02149319119013</v>
      </c>
      <c r="P586" s="5">
        <f t="shared" si="1544"/>
        <v>8.510619789525211E-48</v>
      </c>
      <c r="Q586" s="5">
        <f t="shared" si="1544"/>
        <v>13.637427859419589</v>
      </c>
      <c r="R586" s="5">
        <f t="shared" si="1544"/>
        <v>1255.1398569842995</v>
      </c>
      <c r="S586" s="5">
        <f t="shared" si="1544"/>
        <v>106.83373342633503</v>
      </c>
      <c r="T586" s="5">
        <f t="shared" si="1544"/>
        <v>19.157068458621442</v>
      </c>
      <c r="U586" s="5">
        <f t="shared" si="1544"/>
        <v>3149.4628915133972</v>
      </c>
      <c r="V586" s="5">
        <f t="shared" si="1544"/>
        <v>764.9831195777565</v>
      </c>
      <c r="W586" s="5">
        <f t="shared" si="1544"/>
        <v>3535.4962009800602</v>
      </c>
      <c r="X586" s="8">
        <v>15</v>
      </c>
      <c r="Y586" s="8"/>
      <c r="Z586" s="8" t="s">
        <v>76</v>
      </c>
      <c r="AA586" s="8">
        <f>C586/$X586*1000000</f>
        <v>65241543.591905385</v>
      </c>
      <c r="AB586" s="8">
        <f t="shared" si="1526"/>
        <v>69864848.050305277</v>
      </c>
      <c r="AC586" s="8">
        <f t="shared" si="1527"/>
        <v>501131.50885659631</v>
      </c>
      <c r="AD586" s="8">
        <f t="shared" si="1528"/>
        <v>1017517.7606258934</v>
      </c>
      <c r="AE586" s="8">
        <f t="shared" si="1529"/>
        <v>197187.4139594523</v>
      </c>
      <c r="AF586" s="8">
        <f t="shared" si="1530"/>
        <v>46587093.712414905</v>
      </c>
      <c r="AG586" s="8">
        <f t="shared" si="1531"/>
        <v>38169909.958026469</v>
      </c>
      <c r="AH586" s="8">
        <f t="shared" si="1532"/>
        <v>2163998.3483072971</v>
      </c>
      <c r="AI586" s="8">
        <f t="shared" si="1533"/>
        <v>5762267.9622234059</v>
      </c>
      <c r="AJ586" s="8">
        <f t="shared" si="1534"/>
        <v>74622259.755870596</v>
      </c>
      <c r="AK586" s="8">
        <f t="shared" si="1535"/>
        <v>63173748.135463685</v>
      </c>
      <c r="AL586" s="8">
        <f t="shared" si="1536"/>
        <v>101649707.6693024</v>
      </c>
      <c r="AM586" s="8">
        <f t="shared" si="1537"/>
        <v>24468099.546079341</v>
      </c>
      <c r="AN586" s="8">
        <f t="shared" si="1538"/>
        <v>5.6737465263501407E-43</v>
      </c>
      <c r="AO586" s="8">
        <f t="shared" si="1539"/>
        <v>909161.85729463922</v>
      </c>
      <c r="AP586" s="8">
        <f t="shared" si="1540"/>
        <v>83675990.465619966</v>
      </c>
      <c r="AQ586" s="8">
        <f t="shared" si="1541"/>
        <v>7122248.8950890023</v>
      </c>
      <c r="AR586" s="8">
        <f t="shared" si="1542"/>
        <v>1277137.8972414297</v>
      </c>
      <c r="AS586" s="8">
        <f t="shared" si="1543"/>
        <v>209964192.7675598</v>
      </c>
      <c r="AT586">
        <f t="shared" ref="AT586:AT595" si="1545">V586/$X586*1000000</f>
        <v>50998874.638517104</v>
      </c>
      <c r="AU586">
        <f t="shared" ref="AU586:AU595" si="1546">W586/$X586*1000000</f>
        <v>235699746.73200399</v>
      </c>
    </row>
    <row r="587" spans="1:47">
      <c r="A587" s="3" t="s">
        <v>77</v>
      </c>
      <c r="B587" s="5">
        <v>4168</v>
      </c>
      <c r="C587" s="5">
        <f>$B$587*C596</f>
        <v>251.07111321961864</v>
      </c>
      <c r="D587" s="5">
        <f t="shared" ref="D587:W587" si="1547">$B$587*D596</f>
        <v>268.86312323680204</v>
      </c>
      <c r="E587" s="5">
        <f t="shared" si="1547"/>
        <v>1.92852037016585</v>
      </c>
      <c r="F587" s="5">
        <f t="shared" si="1547"/>
        <v>3.9157460540644373</v>
      </c>
      <c r="G587" s="5">
        <f t="shared" si="1547"/>
        <v>0.75884261484334337</v>
      </c>
      <c r="H587" s="5">
        <f t="shared" si="1547"/>
        <v>179.28259872585127</v>
      </c>
      <c r="I587" s="5">
        <f t="shared" si="1547"/>
        <v>146.89048200023481</v>
      </c>
      <c r="J587" s="5">
        <f t="shared" si="1547"/>
        <v>8.3277838690245112</v>
      </c>
      <c r="K587" s="5">
        <f t="shared" si="1547"/>
        <v>22.175119598560102</v>
      </c>
      <c r="L587" s="5">
        <f t="shared" si="1547"/>
        <v>287.17122245088206</v>
      </c>
      <c r="M587" s="5">
        <f t="shared" si="1547"/>
        <v>243.11355000795209</v>
      </c>
      <c r="N587" s="5">
        <f t="shared" si="1547"/>
        <v>391.18181235287375</v>
      </c>
      <c r="O587" s="5">
        <f t="shared" si="1547"/>
        <v>94.161367944163516</v>
      </c>
      <c r="P587" s="5">
        <f t="shared" si="1547"/>
        <v>2.1834459733313479E-48</v>
      </c>
      <c r="Q587" s="5">
        <f t="shared" si="1547"/>
        <v>3.4987565750375995</v>
      </c>
      <c r="R587" s="5">
        <f t="shared" si="1547"/>
        <v>322.01298312880465</v>
      </c>
      <c r="S587" s="5">
        <f t="shared" si="1547"/>
        <v>27.408777601930595</v>
      </c>
      <c r="T587" s="5">
        <f t="shared" si="1547"/>
        <v>4.914850506926884</v>
      </c>
      <c r="U587" s="5">
        <f t="shared" si="1547"/>
        <v>808.0119002725495</v>
      </c>
      <c r="V587" s="5">
        <f t="shared" si="1547"/>
        <v>196.26059598670989</v>
      </c>
      <c r="W587" s="5">
        <f t="shared" si="1547"/>
        <v>907.05085348300452</v>
      </c>
      <c r="X587">
        <v>0.1</v>
      </c>
      <c r="Z587" t="s">
        <v>77</v>
      </c>
      <c r="AA587">
        <f>C587/$X587*1000000</f>
        <v>2510711132.1961861</v>
      </c>
      <c r="AB587">
        <f t="shared" si="1526"/>
        <v>2688631232.3680205</v>
      </c>
      <c r="AC587">
        <f t="shared" si="1527"/>
        <v>19285203.701658498</v>
      </c>
      <c r="AD587">
        <f t="shared" si="1528"/>
        <v>39157460.54064437</v>
      </c>
      <c r="AE587">
        <f t="shared" si="1529"/>
        <v>7588426.1484334338</v>
      </c>
      <c r="AF587">
        <f t="shared" si="1530"/>
        <v>1792825987.2585127</v>
      </c>
      <c r="AG587">
        <f t="shared" si="1531"/>
        <v>1468904820.0023479</v>
      </c>
      <c r="AH587">
        <f t="shared" si="1532"/>
        <v>83277838.690245107</v>
      </c>
      <c r="AI587">
        <f t="shared" si="1533"/>
        <v>221751195.98560101</v>
      </c>
      <c r="AJ587">
        <f t="shared" si="1534"/>
        <v>2871712224.5088205</v>
      </c>
      <c r="AK587">
        <f t="shared" si="1535"/>
        <v>2431135500.0795207</v>
      </c>
      <c r="AL587">
        <f t="shared" si="1536"/>
        <v>3911818123.5287375</v>
      </c>
      <c r="AM587">
        <f t="shared" si="1537"/>
        <v>941613679.44163513</v>
      </c>
      <c r="AN587">
        <f t="shared" si="1538"/>
        <v>2.1834459733313476E-41</v>
      </c>
      <c r="AO587">
        <f t="shared" si="1539"/>
        <v>34987565.750375994</v>
      </c>
      <c r="AP587">
        <f t="shared" si="1540"/>
        <v>3220129831.2880464</v>
      </c>
      <c r="AQ587">
        <f t="shared" si="1541"/>
        <v>274087776.01930594</v>
      </c>
      <c r="AR587">
        <f t="shared" si="1542"/>
        <v>49148505.069268838</v>
      </c>
      <c r="AS587">
        <f t="shared" si="1543"/>
        <v>8080119002.7254944</v>
      </c>
      <c r="AT587">
        <f t="shared" si="1545"/>
        <v>1962605959.8670988</v>
      </c>
      <c r="AU587">
        <f t="shared" si="1546"/>
        <v>9070508534.8300457</v>
      </c>
    </row>
    <row r="588" spans="1:47">
      <c r="A588" s="3" t="s">
        <v>78</v>
      </c>
      <c r="B588" s="5">
        <v>161</v>
      </c>
      <c r="C588" s="6">
        <f>$B$588*C596</f>
        <v>9.6982843638096448</v>
      </c>
      <c r="D588" s="6">
        <f t="shared" ref="D588:W588" si="1548">$B$588*D596</f>
        <v>10.385547706603919</v>
      </c>
      <c r="E588" s="6">
        <f t="shared" si="1548"/>
        <v>7.4494188962740376E-2</v>
      </c>
      <c r="F588" s="6">
        <f t="shared" si="1548"/>
        <v>0.15125602560085757</v>
      </c>
      <c r="G588" s="6">
        <f t="shared" si="1548"/>
        <v>2.9312298701962159E-2</v>
      </c>
      <c r="H588" s="6">
        <f t="shared" si="1548"/>
        <v>6.925263530437153</v>
      </c>
      <c r="I588" s="6">
        <f t="shared" si="1548"/>
        <v>5.6740325340781679</v>
      </c>
      <c r="J588" s="6">
        <f t="shared" si="1548"/>
        <v>0.32168263025742472</v>
      </c>
      <c r="K588" s="6">
        <f t="shared" si="1548"/>
        <v>0.85657251808257584</v>
      </c>
      <c r="L588" s="6">
        <f t="shared" si="1548"/>
        <v>11.092746356667949</v>
      </c>
      <c r="M588" s="6">
        <f t="shared" si="1548"/>
        <v>9.3909024835125443</v>
      </c>
      <c r="N588" s="6">
        <f t="shared" si="1548"/>
        <v>15.11042989174968</v>
      </c>
      <c r="O588" s="6">
        <f t="shared" si="1548"/>
        <v>3.6372313433326116</v>
      </c>
      <c r="P588" s="6">
        <f t="shared" si="1548"/>
        <v>8.4341363173307829E-50</v>
      </c>
      <c r="Q588" s="6">
        <f t="shared" si="1548"/>
        <v>0.13514870647338137</v>
      </c>
      <c r="R588" s="6">
        <f t="shared" si="1548"/>
        <v>12.438601315675996</v>
      </c>
      <c r="S588" s="6">
        <f t="shared" si="1548"/>
        <v>1.0587363708999102</v>
      </c>
      <c r="T588" s="6">
        <f t="shared" si="1548"/>
        <v>0.18984907188465172</v>
      </c>
      <c r="U588" s="6">
        <f t="shared" si="1548"/>
        <v>31.211592117053854</v>
      </c>
      <c r="V588" s="6">
        <f t="shared" si="1548"/>
        <v>7.5810834822121622</v>
      </c>
      <c r="W588" s="6">
        <f t="shared" si="1548"/>
        <v>35.037233064002812</v>
      </c>
      <c r="X588">
        <v>10</v>
      </c>
      <c r="Z588" t="s">
        <v>78</v>
      </c>
      <c r="AA588">
        <f t="shared" ref="AA588:AA595" si="1549">C588/$X588*1000000</f>
        <v>969828.43638096447</v>
      </c>
      <c r="AB588">
        <f t="shared" si="1526"/>
        <v>1038554.7706603919</v>
      </c>
      <c r="AC588">
        <f t="shared" si="1527"/>
        <v>7449.4188962740382</v>
      </c>
      <c r="AD588">
        <f t="shared" si="1528"/>
        <v>15125.602560085757</v>
      </c>
      <c r="AE588">
        <f t="shared" si="1529"/>
        <v>2931.2298701962159</v>
      </c>
      <c r="AF588">
        <f t="shared" si="1530"/>
        <v>692526.35304371535</v>
      </c>
      <c r="AG588">
        <f t="shared" si="1531"/>
        <v>567403.25340781687</v>
      </c>
      <c r="AH588">
        <f t="shared" si="1532"/>
        <v>32168.263025742472</v>
      </c>
      <c r="AI588">
        <f t="shared" si="1533"/>
        <v>85657.251808257584</v>
      </c>
      <c r="AJ588">
        <f t="shared" si="1534"/>
        <v>1109274.6356667948</v>
      </c>
      <c r="AK588">
        <f t="shared" si="1535"/>
        <v>939090.24835125438</v>
      </c>
      <c r="AL588">
        <f t="shared" si="1536"/>
        <v>1511042.9891749679</v>
      </c>
      <c r="AM588">
        <f t="shared" si="1537"/>
        <v>363723.13433326117</v>
      </c>
      <c r="AN588">
        <f t="shared" si="1538"/>
        <v>8.4341363173307836E-45</v>
      </c>
      <c r="AO588">
        <f t="shared" si="1539"/>
        <v>13514.870647338137</v>
      </c>
      <c r="AP588">
        <f t="shared" si="1540"/>
        <v>1243860.1315675997</v>
      </c>
      <c r="AQ588">
        <f t="shared" si="1541"/>
        <v>105873.63708999103</v>
      </c>
      <c r="AR588">
        <f t="shared" si="1542"/>
        <v>18984.907188465171</v>
      </c>
      <c r="AS588">
        <f t="shared" si="1543"/>
        <v>3121159.2117053852</v>
      </c>
      <c r="AT588">
        <f t="shared" si="1545"/>
        <v>758108.34822121623</v>
      </c>
      <c r="AU588">
        <f t="shared" si="1546"/>
        <v>3503723.3064002809</v>
      </c>
    </row>
    <row r="589" spans="1:47">
      <c r="A589" s="3" t="s">
        <v>79</v>
      </c>
      <c r="B589" s="5">
        <v>68651</v>
      </c>
      <c r="C589" s="6">
        <f>$B$589*C596</f>
        <v>4135.3845954030803</v>
      </c>
      <c r="D589" s="6">
        <f t="shared" ref="D589:W589" si="1550">$B$589*D596</f>
        <v>4428.4362460004077</v>
      </c>
      <c r="E589" s="6">
        <f t="shared" si="1550"/>
        <v>31.764599791808006</v>
      </c>
      <c r="F589" s="6">
        <f t="shared" si="1550"/>
        <v>64.496133003257597</v>
      </c>
      <c r="G589" s="6">
        <f t="shared" si="1550"/>
        <v>12.498873404896921</v>
      </c>
      <c r="H589" s="6">
        <f t="shared" si="1550"/>
        <v>2952.9581778139191</v>
      </c>
      <c r="I589" s="6">
        <f t="shared" si="1550"/>
        <v>2419.4286179937908</v>
      </c>
      <c r="J589" s="6">
        <f t="shared" si="1550"/>
        <v>137.16667235902153</v>
      </c>
      <c r="K589" s="6">
        <f t="shared" si="1550"/>
        <v>365.24571390612988</v>
      </c>
      <c r="L589" s="6">
        <f t="shared" si="1550"/>
        <v>4729.9883859106294</v>
      </c>
      <c r="M589" s="6">
        <f t="shared" si="1550"/>
        <v>4004.3158161218616</v>
      </c>
      <c r="N589" s="6">
        <f t="shared" si="1550"/>
        <v>6443.1436180031515</v>
      </c>
      <c r="O589" s="6">
        <f t="shared" si="1550"/>
        <v>1550.9289996964417</v>
      </c>
      <c r="P589" s="6">
        <f t="shared" si="1550"/>
        <v>3.5963471572737613E-47</v>
      </c>
      <c r="Q589" s="6">
        <f t="shared" si="1550"/>
        <v>57.62791210002549</v>
      </c>
      <c r="R589" s="6">
        <f t="shared" si="1550"/>
        <v>5303.8659560402039</v>
      </c>
      <c r="S589" s="6">
        <f t="shared" si="1550"/>
        <v>451.44913415310396</v>
      </c>
      <c r="T589" s="6">
        <f t="shared" si="1550"/>
        <v>80.952351763684632</v>
      </c>
      <c r="U589" s="6">
        <f t="shared" si="1550"/>
        <v>13308.739195204125</v>
      </c>
      <c r="V589" s="6">
        <f t="shared" si="1550"/>
        <v>3232.6022493002929</v>
      </c>
      <c r="W589" s="6">
        <f t="shared" si="1550"/>
        <v>14940.006752030167</v>
      </c>
      <c r="X589">
        <v>0.5</v>
      </c>
      <c r="Z589" t="s">
        <v>79</v>
      </c>
      <c r="AA589">
        <f t="shared" si="1549"/>
        <v>8270769190.8061609</v>
      </c>
      <c r="AB589">
        <f t="shared" si="1526"/>
        <v>8856872492.0008144</v>
      </c>
      <c r="AC589">
        <f t="shared" si="1527"/>
        <v>63529199.583616011</v>
      </c>
      <c r="AD589">
        <f t="shared" si="1528"/>
        <v>128992266.00651519</v>
      </c>
      <c r="AE589">
        <f t="shared" si="1529"/>
        <v>24997746.809793841</v>
      </c>
      <c r="AF589">
        <f t="shared" si="1530"/>
        <v>5905916355.6278381</v>
      </c>
      <c r="AG589">
        <f t="shared" si="1531"/>
        <v>4838857235.9875813</v>
      </c>
      <c r="AH589">
        <f t="shared" si="1532"/>
        <v>274333344.71804309</v>
      </c>
      <c r="AI589">
        <f t="shared" si="1533"/>
        <v>730491427.81225979</v>
      </c>
      <c r="AJ589">
        <f t="shared" si="1534"/>
        <v>9459976771.8212585</v>
      </c>
      <c r="AK589">
        <f t="shared" si="1535"/>
        <v>8008631632.2437229</v>
      </c>
      <c r="AL589">
        <f t="shared" si="1536"/>
        <v>12886287236.006304</v>
      </c>
      <c r="AM589">
        <f t="shared" si="1537"/>
        <v>3101857999.3928833</v>
      </c>
      <c r="AN589">
        <f t="shared" si="1538"/>
        <v>7.1926943145475226E-41</v>
      </c>
      <c r="AO589">
        <f t="shared" si="1539"/>
        <v>115255824.20005098</v>
      </c>
      <c r="AP589">
        <f t="shared" si="1540"/>
        <v>10607731912.080408</v>
      </c>
      <c r="AQ589">
        <f t="shared" si="1541"/>
        <v>902898268.3062079</v>
      </c>
      <c r="AR589">
        <f t="shared" si="1542"/>
        <v>161904703.52736926</v>
      </c>
      <c r="AS589">
        <f t="shared" si="1543"/>
        <v>26617478390.408249</v>
      </c>
      <c r="AT589">
        <f t="shared" si="1545"/>
        <v>6465204498.6005859</v>
      </c>
      <c r="AU589">
        <f t="shared" si="1546"/>
        <v>29880013504.060333</v>
      </c>
    </row>
    <row r="590" spans="1:47">
      <c r="A590" s="3" t="s">
        <v>80</v>
      </c>
      <c r="B590" s="5">
        <v>4691</v>
      </c>
      <c r="C590" s="6">
        <f>$B$590*C596</f>
        <v>282.57547795423011</v>
      </c>
      <c r="D590" s="6">
        <f t="shared" ref="D590:W590" si="1551">$B$590*D596</f>
        <v>302.60002665639121</v>
      </c>
      <c r="E590" s="6">
        <f t="shared" si="1551"/>
        <v>2.1705108100882922</v>
      </c>
      <c r="F590" s="6">
        <f t="shared" si="1551"/>
        <v>4.4070932676622538</v>
      </c>
      <c r="G590" s="6">
        <f t="shared" si="1551"/>
        <v>0.85406206963294717</v>
      </c>
      <c r="H590" s="6">
        <f t="shared" si="1551"/>
        <v>201.77895168497321</v>
      </c>
      <c r="I590" s="6">
        <f t="shared" si="1551"/>
        <v>165.32227712646389</v>
      </c>
      <c r="J590" s="6">
        <f t="shared" si="1551"/>
        <v>9.3727529101713003</v>
      </c>
      <c r="K590" s="6">
        <f t="shared" si="1551"/>
        <v>24.957650200778655</v>
      </c>
      <c r="L590" s="6">
        <f t="shared" si="1551"/>
        <v>323.20542334862949</v>
      </c>
      <c r="M590" s="6">
        <f t="shared" si="1551"/>
        <v>273.61940093265434</v>
      </c>
      <c r="N590" s="6">
        <f t="shared" si="1551"/>
        <v>440.26724610060717</v>
      </c>
      <c r="O590" s="6">
        <f t="shared" si="1551"/>
        <v>105.97672193523778</v>
      </c>
      <c r="P590" s="6">
        <f t="shared" si="1551"/>
        <v>2.4574244387949504E-48</v>
      </c>
      <c r="Q590" s="6">
        <f t="shared" si="1551"/>
        <v>3.9377800128362237</v>
      </c>
      <c r="R590" s="6">
        <f t="shared" si="1551"/>
        <v>362.41912280643538</v>
      </c>
      <c r="S590" s="6">
        <f t="shared" si="1551"/>
        <v>30.848026806779369</v>
      </c>
      <c r="T590" s="6">
        <f t="shared" si="1551"/>
        <v>5.5315651938565296</v>
      </c>
      <c r="U590" s="6">
        <f t="shared" si="1551"/>
        <v>909.40110944782384</v>
      </c>
      <c r="V590" s="6">
        <f t="shared" si="1551"/>
        <v>220.88734543513823</v>
      </c>
      <c r="W590" s="6">
        <f t="shared" si="1551"/>
        <v>1020.8674552996099</v>
      </c>
      <c r="X590">
        <v>0.5</v>
      </c>
      <c r="Z590" t="s">
        <v>80</v>
      </c>
      <c r="AA590">
        <f t="shared" si="1549"/>
        <v>565150955.90846026</v>
      </c>
      <c r="AB590">
        <f t="shared" si="1526"/>
        <v>605200053.31278241</v>
      </c>
      <c r="AC590">
        <f t="shared" si="1527"/>
        <v>4341021.6201765845</v>
      </c>
      <c r="AD590">
        <f t="shared" si="1528"/>
        <v>8814186.5353245083</v>
      </c>
      <c r="AE590">
        <f t="shared" si="1529"/>
        <v>1708124.1392658944</v>
      </c>
      <c r="AF590">
        <f t="shared" si="1530"/>
        <v>403557903.36994642</v>
      </c>
      <c r="AG590">
        <f t="shared" si="1531"/>
        <v>330644554.25292778</v>
      </c>
      <c r="AH590">
        <f t="shared" si="1532"/>
        <v>18745505.8203426</v>
      </c>
      <c r="AI590">
        <f t="shared" si="1533"/>
        <v>49915300.401557311</v>
      </c>
      <c r="AJ590">
        <f t="shared" si="1534"/>
        <v>646410846.69725895</v>
      </c>
      <c r="AK590">
        <f t="shared" si="1535"/>
        <v>547238801.86530864</v>
      </c>
      <c r="AL590">
        <f t="shared" si="1536"/>
        <v>880534492.20121431</v>
      </c>
      <c r="AM590">
        <f t="shared" si="1537"/>
        <v>211953443.87047556</v>
      </c>
      <c r="AN590">
        <f t="shared" si="1538"/>
        <v>4.914848877589901E-42</v>
      </c>
      <c r="AO590">
        <f t="shared" si="1539"/>
        <v>7875560.0256724469</v>
      </c>
      <c r="AP590">
        <f t="shared" si="1540"/>
        <v>724838245.61287081</v>
      </c>
      <c r="AQ590">
        <f t="shared" si="1541"/>
        <v>61696053.613558739</v>
      </c>
      <c r="AR590">
        <f t="shared" si="1542"/>
        <v>11063130.38771306</v>
      </c>
      <c r="AS590">
        <f t="shared" si="1543"/>
        <v>1818802218.8956478</v>
      </c>
      <c r="AT590">
        <f t="shared" si="1545"/>
        <v>441774690.87027645</v>
      </c>
      <c r="AU590">
        <f t="shared" si="1546"/>
        <v>2041734910.5992198</v>
      </c>
    </row>
    <row r="591" spans="1:47">
      <c r="A591" s="3" t="s">
        <v>81</v>
      </c>
      <c r="B591" s="5">
        <v>3</v>
      </c>
      <c r="C591" s="6">
        <f>$B$591*C596</f>
        <v>0.18071337323868905</v>
      </c>
      <c r="D591" s="6">
        <f t="shared" ref="D591:W591" si="1552">$B$591*D596</f>
        <v>0.19351952248330284</v>
      </c>
      <c r="E591" s="6">
        <f t="shared" si="1552"/>
        <v>1.3880904775665907E-3</v>
      </c>
      <c r="F591" s="6">
        <f t="shared" si="1552"/>
        <v>2.8184352596433088E-3</v>
      </c>
      <c r="G591" s="6">
        <f t="shared" si="1552"/>
        <v>5.4619190127879803E-4</v>
      </c>
      <c r="H591" s="6">
        <f t="shared" si="1552"/>
        <v>0.12904217758578546</v>
      </c>
      <c r="I591" s="6">
        <f t="shared" si="1552"/>
        <v>0.10572731429959319</v>
      </c>
      <c r="J591" s="6">
        <f t="shared" si="1552"/>
        <v>5.9940862780886598E-3</v>
      </c>
      <c r="K591" s="6">
        <f t="shared" si="1552"/>
        <v>1.5960978597811974E-2</v>
      </c>
      <c r="L591" s="6">
        <f t="shared" si="1552"/>
        <v>0.20669713708076926</v>
      </c>
      <c r="M591" s="6">
        <f t="shared" si="1552"/>
        <v>0.17498576056234555</v>
      </c>
      <c r="N591" s="6">
        <f t="shared" si="1552"/>
        <v>0.28156080543632944</v>
      </c>
      <c r="O591" s="6">
        <f t="shared" si="1552"/>
        <v>6.7774497080731896E-2</v>
      </c>
      <c r="P591" s="6">
        <f t="shared" si="1552"/>
        <v>1.5715781957759221E-51</v>
      </c>
      <c r="Q591" s="6">
        <f t="shared" si="1552"/>
        <v>2.5182988783859881E-3</v>
      </c>
      <c r="R591" s="6">
        <f t="shared" si="1552"/>
        <v>0.2317751797952049</v>
      </c>
      <c r="S591" s="6">
        <f t="shared" si="1552"/>
        <v>1.9728006911178451E-2</v>
      </c>
      <c r="T591" s="6">
        <f t="shared" si="1552"/>
        <v>3.5375603456767402E-3</v>
      </c>
      <c r="U591" s="6">
        <f t="shared" si="1552"/>
        <v>0.58158246180845696</v>
      </c>
      <c r="V591" s="6">
        <f t="shared" si="1552"/>
        <v>0.14126242513438811</v>
      </c>
      <c r="W591" s="6">
        <f t="shared" si="1552"/>
        <v>0.65286769684477286</v>
      </c>
      <c r="X591">
        <v>0.05</v>
      </c>
      <c r="Z591" t="s">
        <v>81</v>
      </c>
      <c r="AA591">
        <f t="shared" si="1549"/>
        <v>3614267.4647737807</v>
      </c>
      <c r="AB591">
        <f t="shared" si="1526"/>
        <v>3870390.4496660568</v>
      </c>
      <c r="AC591">
        <f t="shared" si="1527"/>
        <v>27761.809551331811</v>
      </c>
      <c r="AD591">
        <f t="shared" si="1528"/>
        <v>56368.705192866175</v>
      </c>
      <c r="AE591">
        <f t="shared" si="1529"/>
        <v>10923.83802557596</v>
      </c>
      <c r="AF591">
        <f t="shared" si="1530"/>
        <v>2580843.5517157088</v>
      </c>
      <c r="AG591">
        <f t="shared" si="1531"/>
        <v>2114546.2859918638</v>
      </c>
      <c r="AH591">
        <f t="shared" si="1532"/>
        <v>119881.72556177319</v>
      </c>
      <c r="AI591">
        <f t="shared" si="1533"/>
        <v>319219.57195623947</v>
      </c>
      <c r="AJ591">
        <f t="shared" si="1534"/>
        <v>4133942.7416153844</v>
      </c>
      <c r="AK591">
        <f t="shared" si="1535"/>
        <v>3499715.211246911</v>
      </c>
      <c r="AL591">
        <f t="shared" si="1536"/>
        <v>5631216.108726589</v>
      </c>
      <c r="AM591">
        <f t="shared" si="1537"/>
        <v>1355489.9416146378</v>
      </c>
      <c r="AN591">
        <f t="shared" si="1538"/>
        <v>3.1431563915518442E-44</v>
      </c>
      <c r="AO591">
        <f t="shared" si="1539"/>
        <v>50365.977567719761</v>
      </c>
      <c r="AP591">
        <f t="shared" si="1540"/>
        <v>4635503.5959040979</v>
      </c>
      <c r="AQ591">
        <f t="shared" si="1541"/>
        <v>394560.13822356903</v>
      </c>
      <c r="AR591">
        <f t="shared" si="1542"/>
        <v>70751.206913534799</v>
      </c>
      <c r="AS591">
        <f t="shared" si="1543"/>
        <v>11631649.236169139</v>
      </c>
      <c r="AT591">
        <f t="shared" si="1545"/>
        <v>2825248.502687762</v>
      </c>
      <c r="AU591">
        <f t="shared" si="1546"/>
        <v>13057353.936895456</v>
      </c>
    </row>
    <row r="592" spans="1:47">
      <c r="A592" s="3" t="s">
        <v>82</v>
      </c>
      <c r="B592" s="5">
        <v>1</v>
      </c>
      <c r="C592" s="6">
        <f>$B$592*C596</f>
        <v>6.0237791079563015E-2</v>
      </c>
      <c r="D592" s="6">
        <f t="shared" ref="D592:W592" si="1553">$B$592*D596</f>
        <v>6.4506507494434276E-2</v>
      </c>
      <c r="E592" s="6">
        <f t="shared" si="1553"/>
        <v>4.6269682585553025E-4</v>
      </c>
      <c r="F592" s="6">
        <f t="shared" si="1553"/>
        <v>9.3947841988110297E-4</v>
      </c>
      <c r="G592" s="6">
        <f t="shared" si="1553"/>
        <v>1.8206396709293267E-4</v>
      </c>
      <c r="H592" s="6">
        <f t="shared" si="1553"/>
        <v>4.3014059195261821E-2</v>
      </c>
      <c r="I592" s="6">
        <f t="shared" si="1553"/>
        <v>3.5242438099864395E-2</v>
      </c>
      <c r="J592" s="6">
        <f t="shared" si="1553"/>
        <v>1.9980287593628866E-3</v>
      </c>
      <c r="K592" s="6">
        <f t="shared" si="1553"/>
        <v>5.3203261992706575E-3</v>
      </c>
      <c r="L592" s="6">
        <f t="shared" si="1553"/>
        <v>6.8899045693589747E-2</v>
      </c>
      <c r="M592" s="6">
        <f t="shared" si="1553"/>
        <v>5.8328586854115183E-2</v>
      </c>
      <c r="N592" s="6">
        <f t="shared" si="1553"/>
        <v>9.3853601812109819E-2</v>
      </c>
      <c r="O592" s="6">
        <f t="shared" si="1553"/>
        <v>2.2591499026910631E-2</v>
      </c>
      <c r="P592" s="6">
        <f t="shared" si="1553"/>
        <v>5.2385939859197407E-52</v>
      </c>
      <c r="Q592" s="6">
        <f t="shared" si="1553"/>
        <v>8.3943295946199605E-4</v>
      </c>
      <c r="R592" s="6">
        <f t="shared" si="1553"/>
        <v>7.7258393265068295E-2</v>
      </c>
      <c r="S592" s="6">
        <f t="shared" si="1553"/>
        <v>6.5760023037261502E-3</v>
      </c>
      <c r="T592" s="6">
        <f t="shared" si="1553"/>
        <v>1.1791867818922467E-3</v>
      </c>
      <c r="U592" s="6">
        <f t="shared" si="1553"/>
        <v>0.19386082060281898</v>
      </c>
      <c r="V592" s="6">
        <f t="shared" si="1553"/>
        <v>4.7087475044796039E-2</v>
      </c>
      <c r="W592" s="6">
        <f t="shared" si="1553"/>
        <v>0.2176225656149243</v>
      </c>
      <c r="X592">
        <v>0.1</v>
      </c>
      <c r="Z592" t="s">
        <v>82</v>
      </c>
      <c r="AA592">
        <f t="shared" si="1549"/>
        <v>602377.91079563007</v>
      </c>
      <c r="AB592">
        <f t="shared" si="1526"/>
        <v>645065.07494434272</v>
      </c>
      <c r="AC592">
        <f t="shared" si="1527"/>
        <v>4626.9682585553028</v>
      </c>
      <c r="AD592">
        <f t="shared" si="1528"/>
        <v>9394.7841988110304</v>
      </c>
      <c r="AE592">
        <f t="shared" si="1529"/>
        <v>1820.6396709293267</v>
      </c>
      <c r="AF592">
        <f t="shared" si="1530"/>
        <v>430140.59195261815</v>
      </c>
      <c r="AG592">
        <f t="shared" si="1531"/>
        <v>352424.38099864393</v>
      </c>
      <c r="AH592">
        <f t="shared" si="1532"/>
        <v>19980.287593628866</v>
      </c>
      <c r="AI592">
        <f t="shared" si="1533"/>
        <v>53203.261992706568</v>
      </c>
      <c r="AJ592">
        <f t="shared" si="1534"/>
        <v>688990.45693589747</v>
      </c>
      <c r="AK592">
        <f t="shared" si="1535"/>
        <v>583285.86854115187</v>
      </c>
      <c r="AL592">
        <f t="shared" si="1536"/>
        <v>938536.01812109805</v>
      </c>
      <c r="AM592">
        <f t="shared" si="1537"/>
        <v>225914.99026910629</v>
      </c>
      <c r="AN592">
        <f t="shared" si="1538"/>
        <v>5.2385939859197404E-45</v>
      </c>
      <c r="AO592">
        <f t="shared" si="1539"/>
        <v>8394.3295946199596</v>
      </c>
      <c r="AP592">
        <f t="shared" si="1540"/>
        <v>772583.93265068298</v>
      </c>
      <c r="AQ592">
        <f t="shared" si="1541"/>
        <v>65760.023037261504</v>
      </c>
      <c r="AR592">
        <f t="shared" si="1542"/>
        <v>11791.867818922467</v>
      </c>
      <c r="AS592">
        <f t="shared" si="1543"/>
        <v>1938608.2060281897</v>
      </c>
      <c r="AT592">
        <f t="shared" si="1545"/>
        <v>470874.75044796034</v>
      </c>
      <c r="AU592">
        <f t="shared" si="1546"/>
        <v>2176225.656149243</v>
      </c>
    </row>
    <row r="593" spans="1:47">
      <c r="A593" s="3" t="s">
        <v>83</v>
      </c>
      <c r="B593" s="5">
        <v>106</v>
      </c>
      <c r="C593" s="6">
        <f>$B$593*C596</f>
        <v>6.3852058544336794</v>
      </c>
      <c r="D593" s="6">
        <f t="shared" ref="D593:W593" si="1554">$B$593*D596</f>
        <v>6.837689794410033</v>
      </c>
      <c r="E593" s="6">
        <f t="shared" si="1554"/>
        <v>4.9045863540686206E-2</v>
      </c>
      <c r="F593" s="6">
        <f t="shared" si="1554"/>
        <v>9.9584712507396908E-2</v>
      </c>
      <c r="G593" s="6">
        <f t="shared" si="1554"/>
        <v>1.9298780511850862E-2</v>
      </c>
      <c r="H593" s="6">
        <f t="shared" si="1554"/>
        <v>4.5594902746977528</v>
      </c>
      <c r="I593" s="6">
        <f t="shared" si="1554"/>
        <v>3.7356984385856258</v>
      </c>
      <c r="J593" s="6">
        <f t="shared" si="1554"/>
        <v>0.21179104849246597</v>
      </c>
      <c r="K593" s="6">
        <f t="shared" si="1554"/>
        <v>0.5639545771226897</v>
      </c>
      <c r="L593" s="6">
        <f t="shared" si="1554"/>
        <v>7.3032988435205128</v>
      </c>
      <c r="M593" s="6">
        <f t="shared" si="1554"/>
        <v>6.1828302065362095</v>
      </c>
      <c r="N593" s="6">
        <f t="shared" si="1554"/>
        <v>9.9484817920836406</v>
      </c>
      <c r="O593" s="6">
        <f t="shared" si="1554"/>
        <v>2.3946988968525269</v>
      </c>
      <c r="P593" s="6">
        <f t="shared" si="1554"/>
        <v>5.5529096250749256E-50</v>
      </c>
      <c r="Q593" s="6">
        <f t="shared" si="1554"/>
        <v>8.8979893702971588E-2</v>
      </c>
      <c r="R593" s="6">
        <f t="shared" si="1554"/>
        <v>8.1893896860972397</v>
      </c>
      <c r="S593" s="6">
        <f t="shared" si="1554"/>
        <v>0.69705624419497192</v>
      </c>
      <c r="T593" s="6">
        <f t="shared" si="1554"/>
        <v>0.12499379888057816</v>
      </c>
      <c r="U593" s="6">
        <f t="shared" si="1554"/>
        <v>20.549246983898811</v>
      </c>
      <c r="V593" s="6">
        <f t="shared" si="1554"/>
        <v>4.9912723547483804</v>
      </c>
      <c r="W593" s="6">
        <f t="shared" si="1554"/>
        <v>23.067991955181974</v>
      </c>
      <c r="X593">
        <v>1.5</v>
      </c>
      <c r="Z593" t="s">
        <v>83</v>
      </c>
      <c r="AA593">
        <f t="shared" si="1549"/>
        <v>4256803.9029557863</v>
      </c>
      <c r="AB593">
        <f t="shared" si="1526"/>
        <v>4558459.8629400218</v>
      </c>
      <c r="AC593">
        <f t="shared" si="1527"/>
        <v>32697.242360457472</v>
      </c>
      <c r="AD593">
        <f t="shared" si="1528"/>
        <v>66389.8083382646</v>
      </c>
      <c r="AE593">
        <f t="shared" si="1529"/>
        <v>12865.853674567241</v>
      </c>
      <c r="AF593">
        <f t="shared" si="1530"/>
        <v>3039660.183131835</v>
      </c>
      <c r="AG593">
        <f t="shared" si="1531"/>
        <v>2490465.6257237503</v>
      </c>
      <c r="AH593">
        <f t="shared" si="1532"/>
        <v>141194.03232831066</v>
      </c>
      <c r="AI593">
        <f t="shared" si="1533"/>
        <v>375969.71808179311</v>
      </c>
      <c r="AJ593">
        <f t="shared" si="1534"/>
        <v>4868865.8956803419</v>
      </c>
      <c r="AK593">
        <f t="shared" si="1535"/>
        <v>4121886.8043574728</v>
      </c>
      <c r="AL593">
        <f t="shared" si="1536"/>
        <v>6632321.1947224271</v>
      </c>
      <c r="AM593">
        <f t="shared" si="1537"/>
        <v>1596465.931235018</v>
      </c>
      <c r="AN593">
        <f t="shared" si="1538"/>
        <v>3.7019397500499503E-44</v>
      </c>
      <c r="AO593">
        <f t="shared" si="1539"/>
        <v>59319.929135314393</v>
      </c>
      <c r="AP593">
        <f t="shared" si="1540"/>
        <v>5459593.1240648264</v>
      </c>
      <c r="AQ593">
        <f t="shared" si="1541"/>
        <v>464704.16279664793</v>
      </c>
      <c r="AR593">
        <f t="shared" si="1542"/>
        <v>83329.199253718776</v>
      </c>
      <c r="AS593">
        <f t="shared" si="1543"/>
        <v>13699497.989265874</v>
      </c>
      <c r="AT593">
        <f t="shared" si="1545"/>
        <v>3327514.9031655872</v>
      </c>
      <c r="AU593">
        <f t="shared" si="1546"/>
        <v>15378661.303454649</v>
      </c>
    </row>
    <row r="594" spans="1:47">
      <c r="A594" s="3" t="s">
        <v>84</v>
      </c>
      <c r="B594" s="5">
        <v>7</v>
      </c>
      <c r="C594" s="6">
        <f>$B$594*C596</f>
        <v>0.42166453755694111</v>
      </c>
      <c r="D594" s="6">
        <f t="shared" ref="D594:W594" si="1555">$B$594*D596</f>
        <v>0.45154555246103995</v>
      </c>
      <c r="E594" s="6">
        <f t="shared" si="1555"/>
        <v>3.2388777809887119E-3</v>
      </c>
      <c r="F594" s="6">
        <f t="shared" si="1555"/>
        <v>6.5763489391677211E-3</v>
      </c>
      <c r="G594" s="6">
        <f t="shared" si="1555"/>
        <v>1.2744477696505286E-3</v>
      </c>
      <c r="H594" s="6">
        <f t="shared" si="1555"/>
        <v>0.30109841436683277</v>
      </c>
      <c r="I594" s="6">
        <f t="shared" si="1555"/>
        <v>0.24669706669905078</v>
      </c>
      <c r="J594" s="6">
        <f t="shared" si="1555"/>
        <v>1.3986201315540205E-2</v>
      </c>
      <c r="K594" s="6">
        <f t="shared" si="1555"/>
        <v>3.7242283394894604E-2</v>
      </c>
      <c r="L594" s="6">
        <f t="shared" si="1555"/>
        <v>0.48229331985512824</v>
      </c>
      <c r="M594" s="6">
        <f t="shared" si="1555"/>
        <v>0.40830010797880628</v>
      </c>
      <c r="N594" s="6">
        <f t="shared" si="1555"/>
        <v>0.65697521268476877</v>
      </c>
      <c r="O594" s="6">
        <f t="shared" si="1555"/>
        <v>0.15814049318837442</v>
      </c>
      <c r="P594" s="6">
        <f t="shared" si="1555"/>
        <v>3.6670157901438184E-51</v>
      </c>
      <c r="Q594" s="6">
        <f t="shared" si="1555"/>
        <v>5.8760307162339723E-3</v>
      </c>
      <c r="R594" s="6">
        <f t="shared" si="1555"/>
        <v>0.54080875285547803</v>
      </c>
      <c r="S594" s="6">
        <f t="shared" si="1555"/>
        <v>4.6032016126083049E-2</v>
      </c>
      <c r="T594" s="6">
        <f t="shared" si="1555"/>
        <v>8.2543074732457263E-3</v>
      </c>
      <c r="U594" s="6">
        <f t="shared" si="1555"/>
        <v>1.3570257442197329</v>
      </c>
      <c r="V594" s="6">
        <f t="shared" si="1555"/>
        <v>0.32961232531357226</v>
      </c>
      <c r="W594" s="6">
        <f t="shared" si="1555"/>
        <v>1.5233579593044702</v>
      </c>
      <c r="X594">
        <v>1</v>
      </c>
      <c r="Z594" t="s">
        <v>84</v>
      </c>
      <c r="AA594">
        <f t="shared" si="1549"/>
        <v>421664.5375569411</v>
      </c>
      <c r="AB594">
        <f t="shared" si="1526"/>
        <v>451545.55246103997</v>
      </c>
      <c r="AC594">
        <f t="shared" si="1527"/>
        <v>3238.8777809887119</v>
      </c>
      <c r="AD594">
        <f t="shared" si="1528"/>
        <v>6576.3489391677213</v>
      </c>
      <c r="AE594">
        <f t="shared" si="1529"/>
        <v>1274.4477696505287</v>
      </c>
      <c r="AF594">
        <f t="shared" si="1530"/>
        <v>301098.41436683276</v>
      </c>
      <c r="AG594">
        <f t="shared" si="1531"/>
        <v>246697.06669905077</v>
      </c>
      <c r="AH594">
        <f t="shared" si="1532"/>
        <v>13986.201315540206</v>
      </c>
      <c r="AI594">
        <f t="shared" si="1533"/>
        <v>37242.283394894606</v>
      </c>
      <c r="AJ594">
        <f t="shared" si="1534"/>
        <v>482293.31985512824</v>
      </c>
      <c r="AK594">
        <f t="shared" si="1535"/>
        <v>408300.10797880631</v>
      </c>
      <c r="AL594">
        <f t="shared" si="1536"/>
        <v>656975.21268476872</v>
      </c>
      <c r="AM594">
        <f t="shared" si="1537"/>
        <v>158140.49318837441</v>
      </c>
      <c r="AN594">
        <f t="shared" si="1538"/>
        <v>3.6670157901438187E-45</v>
      </c>
      <c r="AO594">
        <f t="shared" si="1539"/>
        <v>5876.0307162339723</v>
      </c>
      <c r="AP594">
        <f t="shared" si="1540"/>
        <v>540808.75285547797</v>
      </c>
      <c r="AQ594">
        <f t="shared" si="1541"/>
        <v>46032.01612608305</v>
      </c>
      <c r="AR594">
        <f t="shared" si="1542"/>
        <v>8254.3074732457262</v>
      </c>
      <c r="AS594">
        <f t="shared" si="1543"/>
        <v>1357025.7442197329</v>
      </c>
      <c r="AT594">
        <f t="shared" si="1545"/>
        <v>329612.32531357225</v>
      </c>
      <c r="AU594">
        <f t="shared" si="1546"/>
        <v>1523357.9593044701</v>
      </c>
    </row>
    <row r="595" spans="1:47">
      <c r="A595" s="3" t="s">
        <v>85</v>
      </c>
      <c r="B595" s="5">
        <v>49</v>
      </c>
      <c r="C595">
        <f>$B$595*C596</f>
        <v>2.9516517628985879</v>
      </c>
      <c r="D595">
        <f t="shared" ref="D595:W595" si="1556">$B$595*D596</f>
        <v>3.1608188672272797</v>
      </c>
      <c r="E595">
        <f t="shared" si="1556"/>
        <v>2.2672144466920983E-2</v>
      </c>
      <c r="F595">
        <f t="shared" si="1556"/>
        <v>4.6034442574174043E-2</v>
      </c>
      <c r="G595">
        <f t="shared" si="1556"/>
        <v>8.9211343875536999E-3</v>
      </c>
      <c r="H595">
        <f t="shared" si="1556"/>
        <v>2.1076889005678292</v>
      </c>
      <c r="I595">
        <f t="shared" si="1556"/>
        <v>1.7268794668933554</v>
      </c>
      <c r="J595">
        <f t="shared" si="1556"/>
        <v>9.7903409208781447E-2</v>
      </c>
      <c r="K595">
        <f t="shared" si="1556"/>
        <v>0.26069598376426223</v>
      </c>
      <c r="L595">
        <f t="shared" si="1556"/>
        <v>3.3760532389858975</v>
      </c>
      <c r="M595">
        <f t="shared" si="1556"/>
        <v>2.8581007558516438</v>
      </c>
      <c r="N595">
        <f t="shared" si="1556"/>
        <v>4.5988264887933807</v>
      </c>
      <c r="O595">
        <f t="shared" si="1556"/>
        <v>1.1069834523186208</v>
      </c>
      <c r="P595">
        <f t="shared" si="1556"/>
        <v>2.5669110531006729E-50</v>
      </c>
      <c r="Q595">
        <f t="shared" si="1556"/>
        <v>4.1132215013637806E-2</v>
      </c>
      <c r="R595">
        <f t="shared" si="1556"/>
        <v>3.7856612699883465</v>
      </c>
      <c r="S595">
        <f t="shared" si="1556"/>
        <v>0.32222411288258135</v>
      </c>
      <c r="T595">
        <f t="shared" si="1556"/>
        <v>5.7780152312720087E-2</v>
      </c>
      <c r="U595">
        <f t="shared" si="1556"/>
        <v>9.4991802095381299</v>
      </c>
      <c r="V595">
        <f t="shared" si="1556"/>
        <v>2.307286277195006</v>
      </c>
      <c r="W595">
        <f t="shared" si="1556"/>
        <v>10.66350571513129</v>
      </c>
      <c r="X595">
        <v>0.5</v>
      </c>
      <c r="Z595" t="s">
        <v>167</v>
      </c>
      <c r="AA595">
        <f t="shared" si="1549"/>
        <v>5903303.5257971762</v>
      </c>
      <c r="AB595">
        <f t="shared" si="1526"/>
        <v>6321637.7344545592</v>
      </c>
      <c r="AC595">
        <f t="shared" si="1527"/>
        <v>45344.288933841963</v>
      </c>
      <c r="AD595">
        <f t="shared" si="1528"/>
        <v>92068.885148348083</v>
      </c>
      <c r="AE595">
        <f t="shared" si="1529"/>
        <v>17842.268775107401</v>
      </c>
      <c r="AF595">
        <f t="shared" si="1530"/>
        <v>4215377.8011356583</v>
      </c>
      <c r="AG595">
        <f t="shared" si="1531"/>
        <v>3453758.9337867107</v>
      </c>
      <c r="AH595">
        <f t="shared" si="1532"/>
        <v>195806.8184175629</v>
      </c>
      <c r="AI595">
        <f t="shared" si="1533"/>
        <v>521391.96752852446</v>
      </c>
      <c r="AJ595">
        <f t="shared" si="1534"/>
        <v>6752106.477971795</v>
      </c>
      <c r="AK595">
        <f t="shared" si="1535"/>
        <v>5716201.5117032873</v>
      </c>
      <c r="AL595">
        <f t="shared" si="1536"/>
        <v>9197652.9775867611</v>
      </c>
      <c r="AM595">
        <f t="shared" si="1537"/>
        <v>2213966.9046372417</v>
      </c>
      <c r="AN595">
        <f t="shared" si="1538"/>
        <v>5.1338221062013462E-44</v>
      </c>
      <c r="AO595">
        <f t="shared" si="1539"/>
        <v>82264.430027275608</v>
      </c>
      <c r="AP595">
        <f t="shared" si="1540"/>
        <v>7571322.5399766928</v>
      </c>
      <c r="AQ595">
        <f t="shared" si="1541"/>
        <v>644448.22576516273</v>
      </c>
      <c r="AR595">
        <f t="shared" si="1542"/>
        <v>115560.30462544017</v>
      </c>
      <c r="AS595">
        <f t="shared" si="1543"/>
        <v>18998360.41907626</v>
      </c>
      <c r="AT595">
        <f t="shared" si="1545"/>
        <v>4614572.5543900123</v>
      </c>
      <c r="AU595">
        <f t="shared" si="1546"/>
        <v>21327011.430262581</v>
      </c>
    </row>
    <row r="596" spans="1:47">
      <c r="A596" s="3" t="s">
        <v>161</v>
      </c>
      <c r="B596" s="5"/>
      <c r="C596">
        <v>6.0237791079563015E-2</v>
      </c>
      <c r="D596">
        <v>6.4506507494434276E-2</v>
      </c>
      <c r="E596">
        <v>4.6269682585553025E-4</v>
      </c>
      <c r="F596">
        <v>9.3947841988110297E-4</v>
      </c>
      <c r="G596">
        <v>1.8206396709293267E-4</v>
      </c>
      <c r="H596">
        <v>4.3014059195261821E-2</v>
      </c>
      <c r="I596">
        <v>3.5242438099864395E-2</v>
      </c>
      <c r="J596">
        <v>1.9980287593628866E-3</v>
      </c>
      <c r="K596">
        <v>5.3203261992706575E-3</v>
      </c>
      <c r="L596">
        <v>6.8899045693589747E-2</v>
      </c>
      <c r="M596">
        <v>5.8328586854115183E-2</v>
      </c>
      <c r="N596">
        <v>9.3853601812109819E-2</v>
      </c>
      <c r="O596">
        <v>2.2591499026910631E-2</v>
      </c>
      <c r="P596">
        <v>5.2385939859197407E-52</v>
      </c>
      <c r="Q596">
        <v>8.3943295946199605E-4</v>
      </c>
      <c r="R596">
        <v>7.7258393265068295E-2</v>
      </c>
      <c r="S596">
        <v>6.5760023037261502E-3</v>
      </c>
      <c r="T596">
        <v>1.1791867818922467E-3</v>
      </c>
      <c r="U596">
        <v>0.19386082060281898</v>
      </c>
      <c r="V596">
        <v>4.7087475044796039E-2</v>
      </c>
      <c r="W596">
        <v>0.2176225656149243</v>
      </c>
      <c r="Z596" t="s">
        <v>90</v>
      </c>
      <c r="AA596">
        <f>MAX(AA585:AA595)</f>
        <v>8270769190.8061609</v>
      </c>
      <c r="AB596">
        <f t="shared" ref="AB596:AS596" si="1557">MAX(AB585:AB595)</f>
        <v>8856872492.0008144</v>
      </c>
      <c r="AC596">
        <f t="shared" si="1557"/>
        <v>63529199.583616011</v>
      </c>
      <c r="AD596">
        <f t="shared" si="1557"/>
        <v>128992266.00651519</v>
      </c>
      <c r="AE596">
        <f t="shared" si="1557"/>
        <v>24997746.809793841</v>
      </c>
      <c r="AF596">
        <f t="shared" si="1557"/>
        <v>5905916355.6278381</v>
      </c>
      <c r="AG596">
        <f t="shared" si="1557"/>
        <v>4838857235.9875813</v>
      </c>
      <c r="AH596">
        <f t="shared" si="1557"/>
        <v>274333344.71804309</v>
      </c>
      <c r="AI596">
        <f t="shared" si="1557"/>
        <v>730491427.81225979</v>
      </c>
      <c r="AJ596">
        <f t="shared" si="1557"/>
        <v>9459976771.8212585</v>
      </c>
      <c r="AK596">
        <f t="shared" si="1557"/>
        <v>8008631632.2437229</v>
      </c>
      <c r="AL596">
        <f t="shared" si="1557"/>
        <v>12886287236.006304</v>
      </c>
      <c r="AM596">
        <f t="shared" si="1557"/>
        <v>3101857999.3928833</v>
      </c>
      <c r="AN596">
        <f t="shared" si="1557"/>
        <v>7.1926943145475226E-41</v>
      </c>
      <c r="AO596">
        <f t="shared" si="1557"/>
        <v>115255824.20005098</v>
      </c>
      <c r="AP596">
        <f t="shared" si="1557"/>
        <v>10607731912.080408</v>
      </c>
      <c r="AQ596">
        <f t="shared" si="1557"/>
        <v>902898268.3062079</v>
      </c>
      <c r="AR596">
        <f t="shared" si="1557"/>
        <v>161904703.52736926</v>
      </c>
      <c r="AS596">
        <f t="shared" si="1557"/>
        <v>26617478390.408249</v>
      </c>
      <c r="AT596">
        <f>MAX(AT585:AT595)</f>
        <v>6465204498.6005859</v>
      </c>
      <c r="AU596">
        <f>MAX(AU585:AU595)</f>
        <v>29880013504.060333</v>
      </c>
    </row>
    <row r="598" spans="1:47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 spans="1:47">
      <c r="A599" s="9" t="s">
        <v>192</v>
      </c>
      <c r="C599">
        <v>1</v>
      </c>
      <c r="D599">
        <v>2</v>
      </c>
      <c r="E599">
        <v>3</v>
      </c>
      <c r="F599">
        <v>4</v>
      </c>
      <c r="G599">
        <v>5</v>
      </c>
      <c r="H599">
        <v>6</v>
      </c>
      <c r="I599">
        <v>7</v>
      </c>
      <c r="J599">
        <v>8</v>
      </c>
      <c r="K599">
        <v>9</v>
      </c>
      <c r="L599">
        <v>10</v>
      </c>
      <c r="M599">
        <v>11</v>
      </c>
      <c r="N599">
        <v>12</v>
      </c>
      <c r="O599">
        <v>13</v>
      </c>
      <c r="P599">
        <v>14</v>
      </c>
      <c r="Q599">
        <v>15</v>
      </c>
      <c r="R599">
        <v>16</v>
      </c>
      <c r="S599">
        <v>17</v>
      </c>
      <c r="T599">
        <v>18</v>
      </c>
      <c r="U599">
        <v>19</v>
      </c>
      <c r="V599">
        <v>20</v>
      </c>
      <c r="W599">
        <v>21</v>
      </c>
    </row>
    <row r="600" spans="1:47">
      <c r="A600" t="s">
        <v>91</v>
      </c>
      <c r="C600" t="s">
        <v>0</v>
      </c>
      <c r="D600" t="s">
        <v>1</v>
      </c>
      <c r="E600" t="s">
        <v>2</v>
      </c>
      <c r="F600" t="s">
        <v>3</v>
      </c>
      <c r="G600" t="s">
        <v>4</v>
      </c>
      <c r="H600" t="s">
        <v>5</v>
      </c>
      <c r="I600" t="s">
        <v>54</v>
      </c>
      <c r="J600" t="s">
        <v>7</v>
      </c>
      <c r="K600" t="s">
        <v>8</v>
      </c>
      <c r="L600" t="s">
        <v>10</v>
      </c>
      <c r="M600" t="s">
        <v>11</v>
      </c>
      <c r="N600" t="s">
        <v>12</v>
      </c>
      <c r="O600" t="s">
        <v>13</v>
      </c>
      <c r="P600" t="s">
        <v>14</v>
      </c>
      <c r="Q600" t="s">
        <v>15</v>
      </c>
      <c r="R600" t="s">
        <v>16</v>
      </c>
      <c r="S600" t="s">
        <v>17</v>
      </c>
      <c r="T600" t="s">
        <v>18</v>
      </c>
      <c r="U600" t="s">
        <v>19</v>
      </c>
      <c r="X600" t="s">
        <v>87</v>
      </c>
    </row>
    <row r="601" spans="1:47">
      <c r="C601" t="s">
        <v>55</v>
      </c>
      <c r="D601" t="s">
        <v>56</v>
      </c>
      <c r="E601" t="s">
        <v>57</v>
      </c>
      <c r="F601" t="s">
        <v>58</v>
      </c>
      <c r="G601" t="s">
        <v>59</v>
      </c>
      <c r="H601" t="s">
        <v>60</v>
      </c>
      <c r="I601" t="s">
        <v>61</v>
      </c>
      <c r="J601" t="s">
        <v>62</v>
      </c>
      <c r="K601" t="s">
        <v>63</v>
      </c>
      <c r="L601" t="s">
        <v>65</v>
      </c>
      <c r="M601" t="s">
        <v>66</v>
      </c>
      <c r="N601" t="s">
        <v>67</v>
      </c>
      <c r="O601" t="s">
        <v>68</v>
      </c>
      <c r="P601" t="s">
        <v>69</v>
      </c>
      <c r="Q601" t="s">
        <v>70</v>
      </c>
      <c r="R601" t="s">
        <v>69</v>
      </c>
      <c r="S601" t="s">
        <v>71</v>
      </c>
      <c r="T601" t="s">
        <v>72</v>
      </c>
      <c r="U601" t="s">
        <v>72</v>
      </c>
      <c r="X601" t="s">
        <v>88</v>
      </c>
      <c r="AA601" t="s">
        <v>0</v>
      </c>
      <c r="AB601" t="s">
        <v>1</v>
      </c>
      <c r="AC601" t="s">
        <v>2</v>
      </c>
      <c r="AD601" t="s">
        <v>3</v>
      </c>
      <c r="AE601" t="s">
        <v>4</v>
      </c>
      <c r="AF601" t="s">
        <v>5</v>
      </c>
      <c r="AG601" t="s">
        <v>6</v>
      </c>
      <c r="AH601" t="s">
        <v>7</v>
      </c>
      <c r="AI601" t="s">
        <v>8</v>
      </c>
      <c r="AJ601" t="s">
        <v>10</v>
      </c>
      <c r="AK601" t="s">
        <v>11</v>
      </c>
      <c r="AL601" t="s">
        <v>12</v>
      </c>
      <c r="AM601" t="s">
        <v>13</v>
      </c>
      <c r="AN601" t="s">
        <v>14</v>
      </c>
      <c r="AO601" t="s">
        <v>15</v>
      </c>
      <c r="AP601" t="s">
        <v>16</v>
      </c>
      <c r="AQ601" t="s">
        <v>17</v>
      </c>
      <c r="AR601" t="s">
        <v>18</v>
      </c>
      <c r="AS601" t="s">
        <v>19</v>
      </c>
    </row>
    <row r="602" spans="1:47">
      <c r="A602" t="s">
        <v>73</v>
      </c>
      <c r="C602">
        <f t="shared" ref="C602:K602" si="1558">C584</f>
        <v>6213.6673158937019</v>
      </c>
      <c r="D602">
        <f t="shared" si="1558"/>
        <v>474.74558978739498</v>
      </c>
      <c r="E602">
        <f t="shared" si="1558"/>
        <v>3925.696035263471</v>
      </c>
      <c r="F602">
        <f t="shared" si="1558"/>
        <v>1714.2554682301527</v>
      </c>
      <c r="G602">
        <f t="shared" si="1558"/>
        <v>422.4915519040461</v>
      </c>
      <c r="H602">
        <f t="shared" si="1558"/>
        <v>3837.1858926124223</v>
      </c>
      <c r="I602">
        <f t="shared" si="1558"/>
        <v>1426.9780365123502</v>
      </c>
      <c r="J602">
        <f t="shared" si="1558"/>
        <v>58.690997474329983</v>
      </c>
      <c r="K602">
        <f t="shared" si="1558"/>
        <v>800.00172626084168</v>
      </c>
      <c r="L602">
        <f>M584</f>
        <v>21234.725833866465</v>
      </c>
      <c r="M602">
        <f>L584+N584</f>
        <v>10138.299462647286</v>
      </c>
      <c r="N602">
        <f>O584</f>
        <v>16.697896876780256</v>
      </c>
      <c r="O602">
        <f t="shared" ref="O602" si="1559">P584</f>
        <v>8.1749838778996369E-47</v>
      </c>
      <c r="P602">
        <f t="shared" ref="P602" si="1560">Q584</f>
        <v>6677.2939918592474</v>
      </c>
      <c r="Q602">
        <f t="shared" ref="Q602" si="1561">R584</f>
        <v>52.355321574030377</v>
      </c>
      <c r="R602">
        <f t="shared" ref="R602" si="1562">S584</f>
        <v>57.811601579159529</v>
      </c>
      <c r="S602">
        <f t="shared" ref="S602" si="1563">T584</f>
        <v>8459.6296380120693</v>
      </c>
      <c r="T602">
        <f t="shared" ref="T602" si="1564">U584</f>
        <v>3701.7370328380193</v>
      </c>
      <c r="U602">
        <f t="shared" ref="U602" si="1565">V584</f>
        <v>0</v>
      </c>
      <c r="AA602">
        <v>1</v>
      </c>
      <c r="AB602" t="s">
        <v>20</v>
      </c>
      <c r="AC602">
        <v>6</v>
      </c>
      <c r="AD602" t="s">
        <v>21</v>
      </c>
      <c r="AE602" t="s">
        <v>22</v>
      </c>
      <c r="AF602">
        <v>12</v>
      </c>
      <c r="AG602" t="s">
        <v>23</v>
      </c>
      <c r="AH602" t="s">
        <v>24</v>
      </c>
      <c r="AI602">
        <v>27</v>
      </c>
      <c r="AJ602">
        <v>37</v>
      </c>
      <c r="AK602" t="s">
        <v>25</v>
      </c>
      <c r="AL602">
        <v>2</v>
      </c>
      <c r="AM602">
        <v>11</v>
      </c>
      <c r="AN602">
        <v>0</v>
      </c>
      <c r="AO602">
        <v>0</v>
      </c>
      <c r="AP602">
        <v>3</v>
      </c>
      <c r="AQ602">
        <v>26</v>
      </c>
      <c r="AR602">
        <v>0</v>
      </c>
      <c r="AS602">
        <v>25</v>
      </c>
    </row>
    <row r="603" spans="1:47">
      <c r="C603">
        <f>C604-C602</f>
        <v>6496.3258885208552</v>
      </c>
      <c r="D603">
        <f t="shared" ref="D603:U603" si="1566">D604-D602</f>
        <v>13135.933972015753</v>
      </c>
      <c r="E603">
        <f t="shared" si="1566"/>
        <v>-3828.0683930984319</v>
      </c>
      <c r="F603">
        <f t="shared" si="1566"/>
        <v>-1516.0283400704996</v>
      </c>
      <c r="G603">
        <f t="shared" si="1566"/>
        <v>-384.07660103933858</v>
      </c>
      <c r="H603">
        <f t="shared" si="1566"/>
        <v>5238.6515554102352</v>
      </c>
      <c r="I603">
        <f t="shared" si="1566"/>
        <v>6009.0706752447368</v>
      </c>
      <c r="J603">
        <f t="shared" si="1566"/>
        <v>362.887076664961</v>
      </c>
      <c r="K603">
        <f t="shared" si="1566"/>
        <v>322.57114080666929</v>
      </c>
      <c r="L603">
        <f t="shared" si="1566"/>
        <v>-8927.5689934087241</v>
      </c>
      <c r="M603">
        <f t="shared" si="1566"/>
        <v>24202.020903112811</v>
      </c>
      <c r="N603">
        <f t="shared" si="1566"/>
        <v>4750.0406233042822</v>
      </c>
      <c r="O603">
        <f t="shared" si="1566"/>
        <v>2.8782922745714382E-47</v>
      </c>
      <c r="P603">
        <f t="shared" si="1566"/>
        <v>-6500.1761557116442</v>
      </c>
      <c r="Q603">
        <f t="shared" si="1566"/>
        <v>16248.933882175585</v>
      </c>
      <c r="R603">
        <f t="shared" si="1566"/>
        <v>1329.705156500147</v>
      </c>
      <c r="S603">
        <f t="shared" si="1566"/>
        <v>-8210.8247645931515</v>
      </c>
      <c r="T603">
        <f t="shared" si="1566"/>
        <v>37202.314531894976</v>
      </c>
      <c r="U603">
        <f t="shared" si="1566"/>
        <v>9935.3159720268304</v>
      </c>
    </row>
    <row r="604" spans="1:47">
      <c r="A604" t="s">
        <v>74</v>
      </c>
      <c r="B604" t="s">
        <v>86</v>
      </c>
      <c r="C604">
        <f t="shared" ref="C604:K604" si="1567">C585</f>
        <v>12709.993204414557</v>
      </c>
      <c r="D604">
        <f t="shared" si="1567"/>
        <v>13610.679561803148</v>
      </c>
      <c r="E604">
        <f t="shared" si="1567"/>
        <v>97.627642165039319</v>
      </c>
      <c r="F604">
        <f t="shared" si="1567"/>
        <v>198.22712815965309</v>
      </c>
      <c r="G604">
        <f t="shared" si="1567"/>
        <v>38.414950864707514</v>
      </c>
      <c r="H604">
        <f t="shared" si="1567"/>
        <v>9075.8374480226576</v>
      </c>
      <c r="I604">
        <f t="shared" si="1567"/>
        <v>7436.0487117570874</v>
      </c>
      <c r="J604">
        <f t="shared" si="1567"/>
        <v>421.578074139291</v>
      </c>
      <c r="K604">
        <f t="shared" si="1567"/>
        <v>1122.572867067511</v>
      </c>
      <c r="L604">
        <f t="shared" ref="L604" si="1568">M585</f>
        <v>12307.156840457741</v>
      </c>
      <c r="M604">
        <f t="shared" ref="M604" si="1569">L585+N585</f>
        <v>34340.320365760097</v>
      </c>
      <c r="N604">
        <f t="shared" ref="N604" si="1570">O585</f>
        <v>4766.7385201810621</v>
      </c>
      <c r="O604">
        <f t="shared" ref="O604" si="1571">P585</f>
        <v>1.1053276152471075E-46</v>
      </c>
      <c r="P604">
        <f t="shared" ref="P604" si="1572">Q585</f>
        <v>177.11783614760279</v>
      </c>
      <c r="Q604">
        <f t="shared" ref="Q604" si="1573">R585</f>
        <v>16301.289203749615</v>
      </c>
      <c r="R604">
        <f t="shared" ref="R604" si="1574">S585</f>
        <v>1387.5167580793066</v>
      </c>
      <c r="S604">
        <f t="shared" ref="S604" si="1575">T585</f>
        <v>248.80487341891839</v>
      </c>
      <c r="T604">
        <f t="shared" ref="T604" si="1576">U585</f>
        <v>40904.051564732996</v>
      </c>
      <c r="U604">
        <f t="shared" ref="U604" si="1577">V585</f>
        <v>9935.3159720268304</v>
      </c>
      <c r="AA604">
        <v>1</v>
      </c>
      <c r="AB604">
        <v>2</v>
      </c>
      <c r="AC604">
        <v>3</v>
      </c>
      <c r="AD604">
        <v>4</v>
      </c>
      <c r="AE604">
        <v>5</v>
      </c>
      <c r="AF604">
        <v>6</v>
      </c>
      <c r="AG604">
        <v>7</v>
      </c>
      <c r="AH604">
        <v>8</v>
      </c>
      <c r="AI604">
        <v>9</v>
      </c>
      <c r="AJ604">
        <v>10</v>
      </c>
      <c r="AK604">
        <v>11</v>
      </c>
      <c r="AL604">
        <v>12</v>
      </c>
      <c r="AM604">
        <v>13</v>
      </c>
      <c r="AN604">
        <v>14</v>
      </c>
      <c r="AO604">
        <v>15</v>
      </c>
      <c r="AP604">
        <v>16</v>
      </c>
      <c r="AQ604">
        <v>17</v>
      </c>
      <c r="AR604">
        <v>18</v>
      </c>
      <c r="AS604">
        <v>19</v>
      </c>
      <c r="AT604">
        <v>20</v>
      </c>
      <c r="AU604">
        <v>21</v>
      </c>
    </row>
    <row r="605" spans="1:47">
      <c r="A605" s="3" t="s">
        <v>75</v>
      </c>
      <c r="B605" s="5">
        <v>660255</v>
      </c>
      <c r="C605" s="5">
        <f>$B$605*C616</f>
        <v>87574.456222251261</v>
      </c>
      <c r="D605" s="5">
        <f t="shared" ref="D605:W605" si="1578">$B$605*D616</f>
        <v>7792.4567106930381</v>
      </c>
      <c r="E605" s="5">
        <f t="shared" si="1578"/>
        <v>29287.838954234878</v>
      </c>
      <c r="F605" s="5">
        <f t="shared" si="1578"/>
        <v>4535.5026407474479</v>
      </c>
      <c r="G605" s="5">
        <f t="shared" si="1578"/>
        <v>7019.8124699776927</v>
      </c>
      <c r="H605" s="5">
        <f t="shared" si="1578"/>
        <v>27377.302181243707</v>
      </c>
      <c r="I605" s="5">
        <f t="shared" si="1578"/>
        <v>5892.9729175357579</v>
      </c>
      <c r="J605" s="5">
        <f t="shared" si="1578"/>
        <v>477.76608202240834</v>
      </c>
      <c r="K605" s="5">
        <f t="shared" si="1578"/>
        <v>1573.7292284053285</v>
      </c>
      <c r="L605" s="5">
        <f t="shared" si="1578"/>
        <v>40599.025529240142</v>
      </c>
      <c r="M605" s="5">
        <f t="shared" si="1578"/>
        <v>28401.695397438169</v>
      </c>
      <c r="N605" s="5">
        <f t="shared" si="1578"/>
        <v>51117.580961051921</v>
      </c>
      <c r="O605" s="5">
        <f t="shared" si="1578"/>
        <v>16705.191898827783</v>
      </c>
      <c r="P605" s="5">
        <f t="shared" si="1578"/>
        <v>1.310109733132822E-46</v>
      </c>
      <c r="Q605" s="5">
        <f t="shared" si="1578"/>
        <v>209.91822745353008</v>
      </c>
      <c r="R605" s="5">
        <f t="shared" si="1578"/>
        <v>29312.049986521331</v>
      </c>
      <c r="S605" s="5">
        <f t="shared" si="1578"/>
        <v>2903.8708508830473</v>
      </c>
      <c r="T605" s="5">
        <f t="shared" si="1578"/>
        <v>364.8572833658672</v>
      </c>
      <c r="U605" s="5">
        <f t="shared" si="1578"/>
        <v>76329.739767315667</v>
      </c>
      <c r="V605" s="5">
        <f t="shared" si="1578"/>
        <v>42919.602253061952</v>
      </c>
      <c r="W605" s="5">
        <f t="shared" si="1578"/>
        <v>199859.63043772915</v>
      </c>
      <c r="X605">
        <v>100</v>
      </c>
      <c r="Z605" t="s">
        <v>75</v>
      </c>
      <c r="AA605">
        <f>C605/$X605*1000000</f>
        <v>875744562.2225126</v>
      </c>
      <c r="AB605">
        <f t="shared" ref="AB605:AB615" si="1579">D605/$X605*1000000</f>
        <v>77924567.106930375</v>
      </c>
      <c r="AC605">
        <f t="shared" ref="AC605:AC615" si="1580">E605/$X605*1000000</f>
        <v>292878389.54234874</v>
      </c>
      <c r="AD605">
        <f t="shared" ref="AD605:AD615" si="1581">F605/$X605*1000000</f>
        <v>45355026.407474473</v>
      </c>
      <c r="AE605">
        <f t="shared" ref="AE605:AE615" si="1582">G605/$X605*1000000</f>
        <v>70198124.699776933</v>
      </c>
      <c r="AF605">
        <f t="shared" ref="AF605:AF615" si="1583">H605/$X605*1000000</f>
        <v>273773021.81243712</v>
      </c>
      <c r="AG605">
        <f t="shared" ref="AG605:AG615" si="1584">I605/$X605*1000000</f>
        <v>58929729.17535758</v>
      </c>
      <c r="AH605">
        <f t="shared" ref="AH605:AH615" si="1585">J605/$X605*1000000</f>
        <v>4777660.820224083</v>
      </c>
      <c r="AI605">
        <f t="shared" ref="AI605:AI615" si="1586">K605/$X605*1000000</f>
        <v>15737292.284053287</v>
      </c>
      <c r="AJ605">
        <f t="shared" ref="AJ605:AJ615" si="1587">L605/$X605*1000000</f>
        <v>405990255.29240137</v>
      </c>
      <c r="AK605">
        <f t="shared" ref="AK605:AK615" si="1588">M605/$X605*1000000</f>
        <v>284016953.97438169</v>
      </c>
      <c r="AL605">
        <f t="shared" ref="AL605:AL615" si="1589">N605/$X605*1000000</f>
        <v>511175809.61051917</v>
      </c>
      <c r="AM605">
        <f t="shared" ref="AM605:AM615" si="1590">O605/$X605*1000000</f>
        <v>167051918.98827782</v>
      </c>
      <c r="AN605">
        <f t="shared" ref="AN605:AN615" si="1591">P605/$X605*1000000</f>
        <v>1.3101097331328221E-42</v>
      </c>
      <c r="AO605">
        <f t="shared" ref="AO605:AO615" si="1592">Q605/$X605*1000000</f>
        <v>2099182.2745353007</v>
      </c>
      <c r="AP605">
        <f t="shared" ref="AP605:AP615" si="1593">R605/$X605*1000000</f>
        <v>293120499.86521333</v>
      </c>
      <c r="AQ605">
        <f t="shared" ref="AQ605:AQ615" si="1594">S605/$X605*1000000</f>
        <v>29038708.508830473</v>
      </c>
      <c r="AR605">
        <f t="shared" ref="AR605:AR615" si="1595">T605/$X605*1000000</f>
        <v>3648572.8336586719</v>
      </c>
      <c r="AS605">
        <f t="shared" ref="AS605:AS615" si="1596">U605/$X605*1000000</f>
        <v>763297397.67315662</v>
      </c>
      <c r="AT605">
        <f>V605/$X605*1000000</f>
        <v>429196022.5306195</v>
      </c>
      <c r="AU605">
        <f>W605/$X605*1000000</f>
        <v>1998596304.3772914</v>
      </c>
    </row>
    <row r="606" spans="1:47">
      <c r="A606" s="3" t="s">
        <v>76</v>
      </c>
      <c r="B606" s="5">
        <v>45617</v>
      </c>
      <c r="C606" s="5">
        <f>$B$606*C616</f>
        <v>6050.5167995553775</v>
      </c>
      <c r="D606" s="5">
        <f t="shared" ref="D606:W606" si="1597">$B$606*D616</f>
        <v>538.38062229242382</v>
      </c>
      <c r="E606" s="5">
        <f t="shared" si="1597"/>
        <v>2023.4959971152546</v>
      </c>
      <c r="F606" s="5">
        <f t="shared" si="1597"/>
        <v>313.35775414495356</v>
      </c>
      <c r="G606" s="5">
        <f t="shared" si="1597"/>
        <v>484.99865270686689</v>
      </c>
      <c r="H606" s="5">
        <f t="shared" si="1597"/>
        <v>1891.4970634100375</v>
      </c>
      <c r="I606" s="5">
        <f t="shared" si="1597"/>
        <v>407.14533866343862</v>
      </c>
      <c r="J606" s="5">
        <f t="shared" si="1597"/>
        <v>33.008845618156926</v>
      </c>
      <c r="K606" s="5">
        <f t="shared" si="1597"/>
        <v>108.72890960638824</v>
      </c>
      <c r="L606" s="5">
        <f t="shared" si="1597"/>
        <v>2804.985570071181</v>
      </c>
      <c r="M606" s="5">
        <f t="shared" si="1597"/>
        <v>1962.2723628672816</v>
      </c>
      <c r="N606" s="5">
        <f t="shared" si="1597"/>
        <v>3531.712278892709</v>
      </c>
      <c r="O606" s="5">
        <f t="shared" si="1597"/>
        <v>1154.1612541348827</v>
      </c>
      <c r="P606" s="5">
        <f t="shared" si="1597"/>
        <v>9.0515445844893173E-48</v>
      </c>
      <c r="Q606" s="5">
        <f t="shared" si="1597"/>
        <v>14.503244627829673</v>
      </c>
      <c r="R606" s="5">
        <f t="shared" si="1597"/>
        <v>2025.1687366777132</v>
      </c>
      <c r="S606" s="5">
        <f t="shared" si="1597"/>
        <v>200.62835814152407</v>
      </c>
      <c r="T606" s="5">
        <f t="shared" si="1597"/>
        <v>25.207979788567695</v>
      </c>
      <c r="U606" s="5">
        <f t="shared" si="1597"/>
        <v>5273.6196453879766</v>
      </c>
      <c r="V606" s="5">
        <f t="shared" si="1597"/>
        <v>2965.3141528317501</v>
      </c>
      <c r="W606" s="5">
        <f t="shared" si="1597"/>
        <v>13808.296433465692</v>
      </c>
      <c r="X606" s="8">
        <v>15</v>
      </c>
      <c r="Y606" s="8"/>
      <c r="Z606" s="8" t="s">
        <v>76</v>
      </c>
      <c r="AA606" s="8">
        <f>C606/$X606*1000000</f>
        <v>403367786.63702518</v>
      </c>
      <c r="AB606" s="8">
        <f t="shared" si="1579"/>
        <v>35892041.48616159</v>
      </c>
      <c r="AC606" s="8">
        <f t="shared" si="1580"/>
        <v>134899733.14101699</v>
      </c>
      <c r="AD606" s="8">
        <f t="shared" si="1581"/>
        <v>20890516.942996904</v>
      </c>
      <c r="AE606" s="8">
        <f t="shared" si="1582"/>
        <v>32333243.513791125</v>
      </c>
      <c r="AF606" s="8">
        <f t="shared" si="1583"/>
        <v>126099804.22733584</v>
      </c>
      <c r="AG606" s="8">
        <f t="shared" si="1584"/>
        <v>27143022.577562574</v>
      </c>
      <c r="AH606" s="8">
        <f t="shared" si="1585"/>
        <v>2200589.7078771284</v>
      </c>
      <c r="AI606" s="8">
        <f t="shared" si="1586"/>
        <v>7248593.9737592163</v>
      </c>
      <c r="AJ606" s="8">
        <f t="shared" si="1587"/>
        <v>186999038.00474539</v>
      </c>
      <c r="AK606" s="8">
        <f t="shared" si="1588"/>
        <v>130818157.52448542</v>
      </c>
      <c r="AL606" s="8">
        <f t="shared" si="1589"/>
        <v>235447485.25951394</v>
      </c>
      <c r="AM606" s="8">
        <f t="shared" si="1590"/>
        <v>76944083.608992189</v>
      </c>
      <c r="AN606" s="8">
        <f t="shared" si="1591"/>
        <v>6.0343630563262112E-43</v>
      </c>
      <c r="AO606" s="8">
        <f t="shared" si="1592"/>
        <v>966882.97518864484</v>
      </c>
      <c r="AP606" s="8">
        <f t="shared" si="1593"/>
        <v>135011249.11184755</v>
      </c>
      <c r="AQ606" s="8">
        <f t="shared" si="1594"/>
        <v>13375223.876101606</v>
      </c>
      <c r="AR606" s="8">
        <f t="shared" si="1595"/>
        <v>1680531.9859045129</v>
      </c>
      <c r="AS606" s="8">
        <f t="shared" si="1596"/>
        <v>351574643.02586508</v>
      </c>
      <c r="AT606">
        <f t="shared" ref="AT606:AT615" si="1598">V606/$X606*1000000</f>
        <v>197687610.18878335</v>
      </c>
      <c r="AU606">
        <f t="shared" ref="AU606:AU615" si="1599">W606/$X606*1000000</f>
        <v>920553095.56437945</v>
      </c>
    </row>
    <row r="607" spans="1:47">
      <c r="A607" s="3" t="s">
        <v>77</v>
      </c>
      <c r="B607" s="5">
        <v>13037</v>
      </c>
      <c r="C607" s="5">
        <f>$B$607*C616</f>
        <v>1729.19279031509</v>
      </c>
      <c r="D607" s="5">
        <f t="shared" ref="D607:W607" si="1600">$B$607*D616</f>
        <v>153.86518562874213</v>
      </c>
      <c r="E607" s="5">
        <f t="shared" si="1600"/>
        <v>578.30013622972956</v>
      </c>
      <c r="F607" s="5">
        <f t="shared" si="1600"/>
        <v>89.555320182996681</v>
      </c>
      <c r="G607" s="5">
        <f t="shared" si="1600"/>
        <v>138.60901495800741</v>
      </c>
      <c r="H607" s="5">
        <f t="shared" si="1600"/>
        <v>540.57582076148492</v>
      </c>
      <c r="I607" s="5">
        <f t="shared" si="1600"/>
        <v>116.35911568396101</v>
      </c>
      <c r="J607" s="5">
        <f t="shared" si="1600"/>
        <v>9.43368306385584</v>
      </c>
      <c r="K607" s="5">
        <f t="shared" si="1600"/>
        <v>31.07391530654106</v>
      </c>
      <c r="L607" s="5">
        <f t="shared" si="1600"/>
        <v>801.64405544025226</v>
      </c>
      <c r="M607" s="5">
        <f t="shared" si="1600"/>
        <v>560.80287600457621</v>
      </c>
      <c r="N607" s="5">
        <f t="shared" si="1600"/>
        <v>1009.3371545679076</v>
      </c>
      <c r="O607" s="5">
        <f t="shared" si="1600"/>
        <v>329.85071947204915</v>
      </c>
      <c r="P607" s="5">
        <f t="shared" si="1600"/>
        <v>2.5868642556061825E-48</v>
      </c>
      <c r="Q607" s="5">
        <f t="shared" si="1600"/>
        <v>4.1449196618150133</v>
      </c>
      <c r="R607" s="5">
        <f t="shared" si="1600"/>
        <v>578.77819278048423</v>
      </c>
      <c r="S607" s="5">
        <f t="shared" si="1600"/>
        <v>57.338095558477086</v>
      </c>
      <c r="T607" s="5">
        <f t="shared" si="1600"/>
        <v>7.2042535130227119</v>
      </c>
      <c r="U607" s="5">
        <f t="shared" si="1600"/>
        <v>1507.1613503063124</v>
      </c>
      <c r="V607" s="5">
        <f t="shared" si="1600"/>
        <v>847.46477432684139</v>
      </c>
      <c r="W607" s="5">
        <f t="shared" si="1600"/>
        <v>3946.3086262378552</v>
      </c>
      <c r="X607">
        <v>0.1</v>
      </c>
      <c r="Z607" t="s">
        <v>77</v>
      </c>
      <c r="AA607">
        <f>C607/$X607*1000000</f>
        <v>17291927903.150898</v>
      </c>
      <c r="AB607">
        <f t="shared" si="1579"/>
        <v>1538651856.2874212</v>
      </c>
      <c r="AC607">
        <f t="shared" si="1580"/>
        <v>5783001362.2972956</v>
      </c>
      <c r="AD607">
        <f t="shared" si="1581"/>
        <v>895553201.82996678</v>
      </c>
      <c r="AE607">
        <f t="shared" si="1582"/>
        <v>1386090149.5800741</v>
      </c>
      <c r="AF607">
        <f t="shared" si="1583"/>
        <v>5405758207.6148491</v>
      </c>
      <c r="AG607">
        <f t="shared" si="1584"/>
        <v>1163591156.8396101</v>
      </c>
      <c r="AH607">
        <f t="shared" si="1585"/>
        <v>94336830.638558403</v>
      </c>
      <c r="AI607">
        <f t="shared" si="1586"/>
        <v>310739153.06541055</v>
      </c>
      <c r="AJ607">
        <f t="shared" si="1587"/>
        <v>8016440554.4025221</v>
      </c>
      <c r="AK607">
        <f t="shared" si="1588"/>
        <v>5608028760.0457611</v>
      </c>
      <c r="AL607">
        <f t="shared" si="1589"/>
        <v>10093371545.679075</v>
      </c>
      <c r="AM607">
        <f t="shared" si="1590"/>
        <v>3298507194.7204914</v>
      </c>
      <c r="AN607">
        <f t="shared" si="1591"/>
        <v>2.5868642556061823E-41</v>
      </c>
      <c r="AO607">
        <f t="shared" si="1592"/>
        <v>41449196.61815013</v>
      </c>
      <c r="AP607">
        <f t="shared" si="1593"/>
        <v>5787781927.804842</v>
      </c>
      <c r="AQ607">
        <f t="shared" si="1594"/>
        <v>573380955.5847708</v>
      </c>
      <c r="AR607">
        <f t="shared" si="1595"/>
        <v>72042535.130227104</v>
      </c>
      <c r="AS607">
        <f t="shared" si="1596"/>
        <v>15071613503.063124</v>
      </c>
      <c r="AT607">
        <f t="shared" si="1598"/>
        <v>8474647743.2684135</v>
      </c>
      <c r="AU607">
        <f t="shared" si="1599"/>
        <v>39463086262.378548</v>
      </c>
    </row>
    <row r="608" spans="1:47">
      <c r="A608" s="3" t="s">
        <v>78</v>
      </c>
      <c r="B608" s="5">
        <v>406</v>
      </c>
      <c r="C608" s="6">
        <f>$B$608*C616</f>
        <v>53.850753460759876</v>
      </c>
      <c r="D608" s="6">
        <f t="shared" ref="D608:W608" si="1601">$B$608*D616</f>
        <v>4.7916902174786618</v>
      </c>
      <c r="E608" s="6">
        <f t="shared" si="1601"/>
        <v>18.00950029218917</v>
      </c>
      <c r="F608" s="6">
        <f t="shared" si="1601"/>
        <v>2.7889437749709791</v>
      </c>
      <c r="G608" s="6">
        <f t="shared" si="1601"/>
        <v>4.3165805072448418</v>
      </c>
      <c r="H608" s="6">
        <f t="shared" si="1601"/>
        <v>16.834684607590923</v>
      </c>
      <c r="I608" s="6">
        <f t="shared" si="1601"/>
        <v>3.6236711642009798</v>
      </c>
      <c r="J608" s="6">
        <f t="shared" si="1601"/>
        <v>0.29378502139491225</v>
      </c>
      <c r="K608" s="6">
        <f t="shared" si="1601"/>
        <v>0.96770803209754319</v>
      </c>
      <c r="L608" s="6">
        <f t="shared" si="1601"/>
        <v>24.964906535916423</v>
      </c>
      <c r="M608" s="6">
        <f t="shared" si="1601"/>
        <v>17.464598270910326</v>
      </c>
      <c r="N608" s="6">
        <f t="shared" si="1601"/>
        <v>31.432912844563205</v>
      </c>
      <c r="O608" s="6">
        <f t="shared" si="1601"/>
        <v>10.27225528155649</v>
      </c>
      <c r="P608" s="6">
        <f t="shared" si="1601"/>
        <v>8.0560473097807024E-50</v>
      </c>
      <c r="Q608" s="6">
        <f t="shared" si="1601"/>
        <v>0.129081643222896</v>
      </c>
      <c r="R608" s="6">
        <f t="shared" si="1601"/>
        <v>18.02438799331722</v>
      </c>
      <c r="S608" s="6">
        <f t="shared" si="1601"/>
        <v>1.7856306509735136</v>
      </c>
      <c r="T608" s="6">
        <f t="shared" si="1601"/>
        <v>0.2243558277431327</v>
      </c>
      <c r="U608" s="6">
        <f t="shared" si="1601"/>
        <v>46.93622062010914</v>
      </c>
      <c r="V608" s="6">
        <f t="shared" si="1601"/>
        <v>26.391861500091863</v>
      </c>
      <c r="W608" s="6">
        <f t="shared" si="1601"/>
        <v>122.89647175366795</v>
      </c>
      <c r="X608">
        <v>10</v>
      </c>
      <c r="Z608" t="s">
        <v>78</v>
      </c>
      <c r="AA608">
        <f t="shared" ref="AA608:AA615" si="1602">C608/$X608*1000000</f>
        <v>5385075.3460759884</v>
      </c>
      <c r="AB608">
        <f t="shared" si="1579"/>
        <v>479169.02174786618</v>
      </c>
      <c r="AC608">
        <f t="shared" si="1580"/>
        <v>1800950.0292189168</v>
      </c>
      <c r="AD608">
        <f t="shared" si="1581"/>
        <v>278894.37749709788</v>
      </c>
      <c r="AE608">
        <f t="shared" si="1582"/>
        <v>431658.05072448414</v>
      </c>
      <c r="AF608">
        <f t="shared" si="1583"/>
        <v>1683468.4607590921</v>
      </c>
      <c r="AG608">
        <f t="shared" si="1584"/>
        <v>362367.116420098</v>
      </c>
      <c r="AH608">
        <f t="shared" si="1585"/>
        <v>29378.502139491226</v>
      </c>
      <c r="AI608">
        <f t="shared" si="1586"/>
        <v>96770.803209754318</v>
      </c>
      <c r="AJ608">
        <f t="shared" si="1587"/>
        <v>2496490.6535916422</v>
      </c>
      <c r="AK608">
        <f t="shared" si="1588"/>
        <v>1746459.8270910326</v>
      </c>
      <c r="AL608">
        <f t="shared" si="1589"/>
        <v>3143291.2844563201</v>
      </c>
      <c r="AM608">
        <f t="shared" si="1590"/>
        <v>1027225.5281556491</v>
      </c>
      <c r="AN608">
        <f t="shared" si="1591"/>
        <v>8.0560473097807025E-45</v>
      </c>
      <c r="AO608">
        <f t="shared" si="1592"/>
        <v>12908.164322289602</v>
      </c>
      <c r="AP608">
        <f t="shared" si="1593"/>
        <v>1802438.7993317218</v>
      </c>
      <c r="AQ608">
        <f t="shared" si="1594"/>
        <v>178563.06509735138</v>
      </c>
      <c r="AR608">
        <f t="shared" si="1595"/>
        <v>22435.582774313269</v>
      </c>
      <c r="AS608">
        <f t="shared" si="1596"/>
        <v>4693622.0620109141</v>
      </c>
      <c r="AT608">
        <f t="shared" si="1598"/>
        <v>2639186.1500091865</v>
      </c>
      <c r="AU608">
        <f t="shared" si="1599"/>
        <v>12289647.175366795</v>
      </c>
    </row>
    <row r="609" spans="1:47">
      <c r="A609" s="3" t="s">
        <v>79</v>
      </c>
      <c r="B609" s="5">
        <v>9132</v>
      </c>
      <c r="C609" s="6">
        <f>$B$609*C616</f>
        <v>1211.2440408957123</v>
      </c>
      <c r="D609" s="6">
        <f t="shared" ref="D609:W609" si="1603">$B$609*D616</f>
        <v>107.77762331530822</v>
      </c>
      <c r="E609" s="6">
        <f t="shared" si="1603"/>
        <v>405.08068144894457</v>
      </c>
      <c r="F609" s="6">
        <f t="shared" si="1603"/>
        <v>62.730626977918675</v>
      </c>
      <c r="G609" s="6">
        <f t="shared" si="1603"/>
        <v>97.091165497930774</v>
      </c>
      <c r="H609" s="6">
        <f t="shared" si="1603"/>
        <v>378.65600944955742</v>
      </c>
      <c r="I609" s="6">
        <f t="shared" si="1603"/>
        <v>81.505825299220064</v>
      </c>
      <c r="J609" s="6">
        <f t="shared" si="1603"/>
        <v>6.6079921561042827</v>
      </c>
      <c r="K609" s="6">
        <f t="shared" si="1603"/>
        <v>21.766280170233411</v>
      </c>
      <c r="L609" s="6">
        <f t="shared" si="1603"/>
        <v>561.52592730539106</v>
      </c>
      <c r="M609" s="6">
        <f t="shared" si="1603"/>
        <v>392.82441233978597</v>
      </c>
      <c r="N609" s="6">
        <f t="shared" si="1603"/>
        <v>707.00827609987982</v>
      </c>
      <c r="O609" s="6">
        <f t="shared" si="1603"/>
        <v>231.0498404708716</v>
      </c>
      <c r="P609" s="6">
        <f t="shared" si="1603"/>
        <v>1.8120153702689009E-48</v>
      </c>
      <c r="Q609" s="6">
        <f t="shared" si="1603"/>
        <v>2.9033831672696708</v>
      </c>
      <c r="R609" s="6">
        <f t="shared" si="1603"/>
        <v>405.41554471668189</v>
      </c>
      <c r="S609" s="6">
        <f t="shared" si="1603"/>
        <v>40.163495331749083</v>
      </c>
      <c r="T609" s="6">
        <f t="shared" si="1603"/>
        <v>5.0463483225376544</v>
      </c>
      <c r="U609" s="6">
        <f t="shared" si="1603"/>
        <v>1055.7181445882677</v>
      </c>
      <c r="V609" s="6">
        <f t="shared" si="1603"/>
        <v>593.62186999714015</v>
      </c>
      <c r="W609" s="6">
        <f t="shared" si="1603"/>
        <v>2764.2625124494971</v>
      </c>
      <c r="X609">
        <v>0.5</v>
      </c>
      <c r="Z609" t="s">
        <v>79</v>
      </c>
      <c r="AA609">
        <f t="shared" si="1602"/>
        <v>2422488081.7914248</v>
      </c>
      <c r="AB609">
        <f t="shared" si="1579"/>
        <v>215555246.63061643</v>
      </c>
      <c r="AC609">
        <f t="shared" si="1580"/>
        <v>810161362.89788914</v>
      </c>
      <c r="AD609">
        <f t="shared" si="1581"/>
        <v>125461253.95583735</v>
      </c>
      <c r="AE609">
        <f t="shared" si="1582"/>
        <v>194182330.99586156</v>
      </c>
      <c r="AF609">
        <f t="shared" si="1583"/>
        <v>757312018.89911485</v>
      </c>
      <c r="AG609">
        <f t="shared" si="1584"/>
        <v>163011650.59844014</v>
      </c>
      <c r="AH609">
        <f t="shared" si="1585"/>
        <v>13215984.312208565</v>
      </c>
      <c r="AI609">
        <f t="shared" si="1586"/>
        <v>43532560.34046682</v>
      </c>
      <c r="AJ609">
        <f t="shared" si="1587"/>
        <v>1123051854.6107821</v>
      </c>
      <c r="AK609">
        <f t="shared" si="1588"/>
        <v>785648824.67957199</v>
      </c>
      <c r="AL609">
        <f t="shared" si="1589"/>
        <v>1414016552.1997597</v>
      </c>
      <c r="AM609">
        <f t="shared" si="1590"/>
        <v>462099680.9417432</v>
      </c>
      <c r="AN609">
        <f t="shared" si="1591"/>
        <v>3.6240307405378016E-42</v>
      </c>
      <c r="AO609">
        <f t="shared" si="1592"/>
        <v>5806766.3345393417</v>
      </c>
      <c r="AP609">
        <f t="shared" si="1593"/>
        <v>810831089.4333638</v>
      </c>
      <c r="AQ609">
        <f t="shared" si="1594"/>
        <v>80326990.663498163</v>
      </c>
      <c r="AR609">
        <f t="shared" si="1595"/>
        <v>10092696.645075308</v>
      </c>
      <c r="AS609">
        <f t="shared" si="1596"/>
        <v>2111436289.1765354</v>
      </c>
      <c r="AT609">
        <f t="shared" si="1598"/>
        <v>1187243739.9942803</v>
      </c>
      <c r="AU609">
        <f t="shared" si="1599"/>
        <v>5528525024.8989944</v>
      </c>
    </row>
    <row r="610" spans="1:47">
      <c r="A610" s="3" t="s">
        <v>80</v>
      </c>
      <c r="B610" s="5">
        <v>3550</v>
      </c>
      <c r="C610" s="6">
        <f>$B$610*C616</f>
        <v>470.86249947216146</v>
      </c>
      <c r="D610" s="6">
        <f t="shared" ref="D610:W610" si="1604">$B$610*D616</f>
        <v>41.897783921303564</v>
      </c>
      <c r="E610" s="6">
        <f t="shared" si="1604"/>
        <v>157.47223161889545</v>
      </c>
      <c r="F610" s="6">
        <f t="shared" si="1604"/>
        <v>24.386084731889103</v>
      </c>
      <c r="G610" s="6">
        <f t="shared" si="1604"/>
        <v>37.743499509160564</v>
      </c>
      <c r="H610" s="6">
        <f t="shared" si="1604"/>
        <v>147.19982846538863</v>
      </c>
      <c r="I610" s="6">
        <f t="shared" si="1604"/>
        <v>31.68480944067359</v>
      </c>
      <c r="J610" s="6">
        <f t="shared" si="1604"/>
        <v>2.5688099161377798</v>
      </c>
      <c r="K610" s="6">
        <f t="shared" si="1604"/>
        <v>8.4614864875524098</v>
      </c>
      <c r="L610" s="6">
        <f t="shared" si="1604"/>
        <v>218.28920739532833</v>
      </c>
      <c r="M610" s="6">
        <f t="shared" si="1604"/>
        <v>152.70769424071835</v>
      </c>
      <c r="N610" s="6">
        <f t="shared" si="1604"/>
        <v>274.84443497093446</v>
      </c>
      <c r="O610" s="6">
        <f t="shared" si="1604"/>
        <v>89.818980910161429</v>
      </c>
      <c r="P610" s="6">
        <f t="shared" si="1604"/>
        <v>7.0440807757934706E-49</v>
      </c>
      <c r="Q610" s="6">
        <f t="shared" si="1604"/>
        <v>1.1286695404957656</v>
      </c>
      <c r="R610" s="6">
        <f t="shared" si="1604"/>
        <v>157.60240733072939</v>
      </c>
      <c r="S610" s="6">
        <f t="shared" si="1604"/>
        <v>15.613272933389096</v>
      </c>
      <c r="T610" s="6">
        <f t="shared" si="1604"/>
        <v>1.9617319913500519</v>
      </c>
      <c r="U610" s="6">
        <f t="shared" si="1604"/>
        <v>410.40291428913162</v>
      </c>
      <c r="V610" s="6">
        <f t="shared" si="1604"/>
        <v>230.76627666336481</v>
      </c>
      <c r="W610" s="6">
        <f t="shared" si="1604"/>
        <v>1074.5873761712346</v>
      </c>
      <c r="X610">
        <v>0.5</v>
      </c>
      <c r="Z610" t="s">
        <v>80</v>
      </c>
      <c r="AA610">
        <f t="shared" si="1602"/>
        <v>941724998.94432294</v>
      </c>
      <c r="AB610">
        <f t="shared" si="1579"/>
        <v>83795567.842607126</v>
      </c>
      <c r="AC610">
        <f t="shared" si="1580"/>
        <v>314944463.23779088</v>
      </c>
      <c r="AD610">
        <f t="shared" si="1581"/>
        <v>48772169.463778205</v>
      </c>
      <c r="AE610">
        <f t="shared" si="1582"/>
        <v>75486999.018321127</v>
      </c>
      <c r="AF610">
        <f t="shared" si="1583"/>
        <v>294399656.93077725</v>
      </c>
      <c r="AG610">
        <f t="shared" si="1584"/>
        <v>63369618.881347179</v>
      </c>
      <c r="AH610">
        <f t="shared" si="1585"/>
        <v>5137619.8322755592</v>
      </c>
      <c r="AI610">
        <f t="shared" si="1586"/>
        <v>16922972.97510482</v>
      </c>
      <c r="AJ610">
        <f t="shared" si="1587"/>
        <v>436578414.79065669</v>
      </c>
      <c r="AK610">
        <f t="shared" si="1588"/>
        <v>305415388.48143673</v>
      </c>
      <c r="AL610">
        <f t="shared" si="1589"/>
        <v>549688869.9418689</v>
      </c>
      <c r="AM610">
        <f t="shared" si="1590"/>
        <v>179637961.82032287</v>
      </c>
      <c r="AN610">
        <f t="shared" si="1591"/>
        <v>1.4088161551586941E-42</v>
      </c>
      <c r="AO610">
        <f t="shared" si="1592"/>
        <v>2257339.0809915313</v>
      </c>
      <c r="AP610">
        <f t="shared" si="1593"/>
        <v>315204814.66145879</v>
      </c>
      <c r="AQ610">
        <f t="shared" si="1594"/>
        <v>31226545.866778191</v>
      </c>
      <c r="AR610">
        <f t="shared" si="1595"/>
        <v>3923463.9827001039</v>
      </c>
      <c r="AS610">
        <f t="shared" si="1596"/>
        <v>820805828.57826328</v>
      </c>
      <c r="AT610">
        <f t="shared" si="1598"/>
        <v>461532553.3267296</v>
      </c>
      <c r="AU610">
        <f t="shared" si="1599"/>
        <v>2149174752.3424692</v>
      </c>
    </row>
    <row r="611" spans="1:47">
      <c r="A611" s="3" t="s">
        <v>81</v>
      </c>
      <c r="B611" s="5">
        <v>23</v>
      </c>
      <c r="C611" s="6">
        <f>$B$611*C616</f>
        <v>3.0506584472844263</v>
      </c>
      <c r="D611" s="6">
        <f t="shared" ref="D611:W611" si="1605">$B$611*D616</f>
        <v>0.27145043103943156</v>
      </c>
      <c r="E611" s="6">
        <f t="shared" si="1605"/>
        <v>1.0202426273900269</v>
      </c>
      <c r="F611" s="6">
        <f t="shared" si="1605"/>
        <v>0.15799435178407026</v>
      </c>
      <c r="G611" s="6">
        <f t="shared" si="1605"/>
        <v>0.24453534893258957</v>
      </c>
      <c r="H611" s="6">
        <f t="shared" si="1605"/>
        <v>0.9536890294940672</v>
      </c>
      <c r="I611" s="6">
        <f t="shared" si="1605"/>
        <v>0.2052818639818289</v>
      </c>
      <c r="J611" s="6">
        <f t="shared" si="1605"/>
        <v>1.6642993822864487E-2</v>
      </c>
      <c r="K611" s="6">
        <f t="shared" si="1605"/>
        <v>5.4820898370057866E-2</v>
      </c>
      <c r="L611" s="6">
        <f t="shared" si="1605"/>
        <v>1.4142681042514231</v>
      </c>
      <c r="M611" s="6">
        <f t="shared" si="1605"/>
        <v>0.98937379367225986</v>
      </c>
      <c r="N611" s="6">
        <f t="shared" si="1605"/>
        <v>1.7806822547412655</v>
      </c>
      <c r="O611" s="6">
        <f t="shared" si="1605"/>
        <v>0.58192579181231352</v>
      </c>
      <c r="P611" s="6">
        <f t="shared" si="1605"/>
        <v>4.5637706434718262E-51</v>
      </c>
      <c r="Q611" s="6">
        <f t="shared" si="1605"/>
        <v>7.3125068820852424E-3</v>
      </c>
      <c r="R611" s="6">
        <f t="shared" si="1605"/>
        <v>1.0210860193258524</v>
      </c>
      <c r="S611" s="6">
        <f t="shared" si="1605"/>
        <v>0.10115641618815471</v>
      </c>
      <c r="T611" s="6">
        <f t="shared" si="1605"/>
        <v>1.2709812901704561E-2</v>
      </c>
      <c r="U611" s="6">
        <f t="shared" si="1605"/>
        <v>2.6589484587746557</v>
      </c>
      <c r="V611" s="6">
        <f t="shared" si="1605"/>
        <v>1.4951054544387015</v>
      </c>
      <c r="W611" s="6">
        <f t="shared" si="1605"/>
        <v>6.9621153949122245</v>
      </c>
      <c r="X611">
        <v>0.05</v>
      </c>
      <c r="Z611" t="s">
        <v>81</v>
      </c>
      <c r="AA611">
        <f t="shared" si="1602"/>
        <v>61013168.945688523</v>
      </c>
      <c r="AB611">
        <f t="shared" si="1579"/>
        <v>5429008.620788631</v>
      </c>
      <c r="AC611">
        <f t="shared" si="1580"/>
        <v>20404852.547800537</v>
      </c>
      <c r="AD611">
        <f t="shared" si="1581"/>
        <v>3159887.0356814046</v>
      </c>
      <c r="AE611">
        <f t="shared" si="1582"/>
        <v>4890706.9786517918</v>
      </c>
      <c r="AF611">
        <f t="shared" si="1583"/>
        <v>19073780.589881342</v>
      </c>
      <c r="AG611">
        <f t="shared" si="1584"/>
        <v>4105637.2796365777</v>
      </c>
      <c r="AH611">
        <f t="shared" si="1585"/>
        <v>332859.87645728968</v>
      </c>
      <c r="AI611">
        <f t="shared" si="1586"/>
        <v>1096417.9674011571</v>
      </c>
      <c r="AJ611">
        <f t="shared" si="1587"/>
        <v>28285362.085028458</v>
      </c>
      <c r="AK611">
        <f t="shared" si="1588"/>
        <v>19787475.873445194</v>
      </c>
      <c r="AL611">
        <f t="shared" si="1589"/>
        <v>35613645.094825305</v>
      </c>
      <c r="AM611">
        <f t="shared" si="1590"/>
        <v>11638515.836246271</v>
      </c>
      <c r="AN611">
        <f t="shared" si="1591"/>
        <v>9.1275412869436519E-44</v>
      </c>
      <c r="AO611">
        <f t="shared" si="1592"/>
        <v>146250.13764170482</v>
      </c>
      <c r="AP611">
        <f t="shared" si="1593"/>
        <v>20421720.386517048</v>
      </c>
      <c r="AQ611">
        <f t="shared" si="1594"/>
        <v>2023128.3237630939</v>
      </c>
      <c r="AR611">
        <f t="shared" si="1595"/>
        <v>254196.25803409118</v>
      </c>
      <c r="AS611">
        <f t="shared" si="1596"/>
        <v>53178969.175493106</v>
      </c>
      <c r="AT611">
        <f t="shared" si="1598"/>
        <v>29902109.088774029</v>
      </c>
      <c r="AU611">
        <f t="shared" si="1599"/>
        <v>139242307.8982445</v>
      </c>
    </row>
    <row r="612" spans="1:47">
      <c r="A612" s="3" t="s">
        <v>82</v>
      </c>
      <c r="B612" s="5">
        <v>17</v>
      </c>
      <c r="C612" s="6">
        <f>$B$612*C616</f>
        <v>2.2548345045145761</v>
      </c>
      <c r="D612" s="6">
        <f t="shared" ref="D612:W612" si="1606">$B$612*D616</f>
        <v>0.20063727511610158</v>
      </c>
      <c r="E612" s="6">
        <f t="shared" si="1606"/>
        <v>0.75409237676654151</v>
      </c>
      <c r="F612" s="6">
        <f t="shared" si="1606"/>
        <v>0.11677843392735626</v>
      </c>
      <c r="G612" s="6">
        <f t="shared" si="1606"/>
        <v>0.18074351877626185</v>
      </c>
      <c r="H612" s="6">
        <f t="shared" si="1606"/>
        <v>0.70490058701735392</v>
      </c>
      <c r="I612" s="6">
        <f t="shared" si="1606"/>
        <v>0.15173007337787353</v>
      </c>
      <c r="J612" s="6">
        <f t="shared" si="1606"/>
        <v>1.23013432603781E-2</v>
      </c>
      <c r="K612" s="6">
        <f t="shared" si="1606"/>
        <v>4.0519794447434074E-2</v>
      </c>
      <c r="L612" s="6">
        <f t="shared" si="1606"/>
        <v>1.04532859879453</v>
      </c>
      <c r="M612" s="6">
        <f t="shared" si="1606"/>
        <v>0.73127628227949637</v>
      </c>
      <c r="N612" s="6">
        <f t="shared" si="1606"/>
        <v>1.3161564491565874</v>
      </c>
      <c r="O612" s="6">
        <f t="shared" si="1606"/>
        <v>0.43011906351344908</v>
      </c>
      <c r="P612" s="6">
        <f t="shared" si="1606"/>
        <v>3.3732217799574365E-51</v>
      </c>
      <c r="Q612" s="6">
        <f t="shared" si="1606"/>
        <v>5.4048963911064833E-3</v>
      </c>
      <c r="R612" s="6">
        <f t="shared" si="1606"/>
        <v>0.75471575341476038</v>
      </c>
      <c r="S612" s="6">
        <f t="shared" si="1606"/>
        <v>7.4767785878201307E-2</v>
      </c>
      <c r="T612" s="6">
        <f t="shared" si="1606"/>
        <v>9.3942095360425026E-3</v>
      </c>
      <c r="U612" s="6">
        <f t="shared" si="1606"/>
        <v>1.9653097303986586</v>
      </c>
      <c r="V612" s="6">
        <f t="shared" si="1606"/>
        <v>1.1050779445851273</v>
      </c>
      <c r="W612" s="6">
        <f t="shared" si="1606"/>
        <v>5.1459113788481652</v>
      </c>
      <c r="X612">
        <v>0.1</v>
      </c>
      <c r="Z612" t="s">
        <v>82</v>
      </c>
      <c r="AA612">
        <f t="shared" si="1602"/>
        <v>22548345.045145757</v>
      </c>
      <c r="AB612">
        <f t="shared" si="1579"/>
        <v>2006372.7511610154</v>
      </c>
      <c r="AC612">
        <f t="shared" si="1580"/>
        <v>7540923.7676654151</v>
      </c>
      <c r="AD612">
        <f t="shared" si="1581"/>
        <v>1167784.3392735624</v>
      </c>
      <c r="AE612">
        <f t="shared" si="1582"/>
        <v>1807435.1877626185</v>
      </c>
      <c r="AF612">
        <f t="shared" si="1583"/>
        <v>7049005.870173539</v>
      </c>
      <c r="AG612">
        <f t="shared" si="1584"/>
        <v>1517300.7337787352</v>
      </c>
      <c r="AH612">
        <f t="shared" si="1585"/>
        <v>123013.43260378101</v>
      </c>
      <c r="AI612">
        <f t="shared" si="1586"/>
        <v>405197.94447434071</v>
      </c>
      <c r="AJ612">
        <f t="shared" si="1587"/>
        <v>10453285.9879453</v>
      </c>
      <c r="AK612">
        <f t="shared" si="1588"/>
        <v>7312762.8227949627</v>
      </c>
      <c r="AL612">
        <f t="shared" si="1589"/>
        <v>13161564.491565872</v>
      </c>
      <c r="AM612">
        <f t="shared" si="1590"/>
        <v>4301190.6351344911</v>
      </c>
      <c r="AN612">
        <f t="shared" si="1591"/>
        <v>3.3732217799574363E-44</v>
      </c>
      <c r="AO612">
        <f t="shared" si="1592"/>
        <v>54048.963911064835</v>
      </c>
      <c r="AP612">
        <f t="shared" si="1593"/>
        <v>7547157.5341476034</v>
      </c>
      <c r="AQ612">
        <f t="shared" si="1594"/>
        <v>747677.85878201295</v>
      </c>
      <c r="AR612">
        <f t="shared" si="1595"/>
        <v>93942.095360425024</v>
      </c>
      <c r="AS612">
        <f t="shared" si="1596"/>
        <v>19653097.303986583</v>
      </c>
      <c r="AT612">
        <f t="shared" si="1598"/>
        <v>11050779.445851272</v>
      </c>
      <c r="AU612">
        <f t="shared" si="1599"/>
        <v>51459113.788481653</v>
      </c>
    </row>
    <row r="613" spans="1:47">
      <c r="A613" s="3" t="s">
        <v>83</v>
      </c>
      <c r="B613" s="5">
        <v>825</v>
      </c>
      <c r="C613" s="6">
        <f>$B$613*C616</f>
        <v>109.42579213085442</v>
      </c>
      <c r="D613" s="6">
        <f t="shared" ref="D613:W613" si="1607">$B$613*D616</f>
        <v>9.7368089394578714</v>
      </c>
      <c r="E613" s="6">
        <f t="shared" si="1607"/>
        <v>36.595659460729223</v>
      </c>
      <c r="F613" s="6">
        <f t="shared" si="1607"/>
        <v>5.6671887052981722</v>
      </c>
      <c r="G613" s="6">
        <f t="shared" si="1607"/>
        <v>8.7713766464950602</v>
      </c>
      <c r="H613" s="6">
        <f t="shared" si="1607"/>
        <v>34.208410840548062</v>
      </c>
      <c r="I613" s="6">
        <f t="shared" si="1607"/>
        <v>7.363371208043862</v>
      </c>
      <c r="J613" s="6">
        <f t="shared" si="1607"/>
        <v>0.59697695234187831</v>
      </c>
      <c r="K613" s="6">
        <f t="shared" si="1607"/>
        <v>1.9664017893607713</v>
      </c>
      <c r="L613" s="6">
        <f t="shared" si="1607"/>
        <v>50.72918200032278</v>
      </c>
      <c r="M613" s="6">
        <f t="shared" si="1607"/>
        <v>35.488407816504974</v>
      </c>
      <c r="N613" s="6">
        <f t="shared" si="1607"/>
        <v>63.872298267893214</v>
      </c>
      <c r="O613" s="6">
        <f t="shared" si="1607"/>
        <v>20.873425141093854</v>
      </c>
      <c r="P613" s="6">
        <f t="shared" si="1607"/>
        <v>1.6370046873322856E-49</v>
      </c>
      <c r="Q613" s="6">
        <f t="shared" si="1607"/>
        <v>0.26229644250957934</v>
      </c>
      <c r="R613" s="6">
        <f t="shared" si="1607"/>
        <v>36.625911562775137</v>
      </c>
      <c r="S613" s="6">
        <f t="shared" si="1607"/>
        <v>3.6284366676185931</v>
      </c>
      <c r="T613" s="6">
        <f t="shared" si="1607"/>
        <v>0.45589546277853321</v>
      </c>
      <c r="U613" s="6">
        <f t="shared" si="1607"/>
        <v>95.375325151699599</v>
      </c>
      <c r="V613" s="6">
        <f t="shared" si="1607"/>
        <v>53.628782604866466</v>
      </c>
      <c r="W613" s="6">
        <f t="shared" si="1607"/>
        <v>249.72805220880804</v>
      </c>
      <c r="X613">
        <v>1.5</v>
      </c>
      <c r="Z613" t="s">
        <v>83</v>
      </c>
      <c r="AA613">
        <f t="shared" si="1602"/>
        <v>72950528.087236285</v>
      </c>
      <c r="AB613">
        <f t="shared" si="1579"/>
        <v>6491205.9596385807</v>
      </c>
      <c r="AC613">
        <f t="shared" si="1580"/>
        <v>24397106.307152815</v>
      </c>
      <c r="AD613">
        <f t="shared" si="1581"/>
        <v>3778125.8035321147</v>
      </c>
      <c r="AE613">
        <f t="shared" si="1582"/>
        <v>5847584.4309967067</v>
      </c>
      <c r="AF613">
        <f t="shared" si="1583"/>
        <v>22805607.227032043</v>
      </c>
      <c r="AG613">
        <f t="shared" si="1584"/>
        <v>4908914.1386959087</v>
      </c>
      <c r="AH613">
        <f t="shared" si="1585"/>
        <v>397984.63489458553</v>
      </c>
      <c r="AI613">
        <f t="shared" si="1586"/>
        <v>1310934.5262405141</v>
      </c>
      <c r="AJ613">
        <f t="shared" si="1587"/>
        <v>33819454.666881852</v>
      </c>
      <c r="AK613">
        <f t="shared" si="1588"/>
        <v>23658938.544336651</v>
      </c>
      <c r="AL613">
        <f t="shared" si="1589"/>
        <v>42581532.178595476</v>
      </c>
      <c r="AM613">
        <f t="shared" si="1590"/>
        <v>13915616.760729237</v>
      </c>
      <c r="AN613">
        <f t="shared" si="1591"/>
        <v>1.0913364582215237E-43</v>
      </c>
      <c r="AO613">
        <f t="shared" si="1592"/>
        <v>174864.29500638624</v>
      </c>
      <c r="AP613">
        <f t="shared" si="1593"/>
        <v>24417274.375183426</v>
      </c>
      <c r="AQ613">
        <f t="shared" si="1594"/>
        <v>2418957.7784123952</v>
      </c>
      <c r="AR613">
        <f t="shared" si="1595"/>
        <v>303930.30851902213</v>
      </c>
      <c r="AS613">
        <f t="shared" si="1596"/>
        <v>63583550.101133063</v>
      </c>
      <c r="AT613">
        <f t="shared" si="1598"/>
        <v>35752521.736577645</v>
      </c>
      <c r="AU613">
        <f t="shared" si="1599"/>
        <v>166485368.13920534</v>
      </c>
    </row>
    <row r="614" spans="1:47">
      <c r="A614" s="3" t="s">
        <v>84</v>
      </c>
      <c r="B614" s="5">
        <v>137</v>
      </c>
      <c r="C614" s="6">
        <f>$B$614*C616</f>
        <v>18.171313359911583</v>
      </c>
      <c r="D614" s="6">
        <f t="shared" ref="D614:W614" si="1608">$B$614*D616</f>
        <v>1.6169003935827011</v>
      </c>
      <c r="E614" s="6">
        <f t="shared" si="1608"/>
        <v>6.077097389236247</v>
      </c>
      <c r="F614" s="6">
        <f t="shared" si="1608"/>
        <v>0.9410967910616358</v>
      </c>
      <c r="G614" s="6">
        <f t="shared" si="1608"/>
        <v>1.456580121902816</v>
      </c>
      <c r="H614" s="6">
        <f t="shared" si="1608"/>
        <v>5.680669436551617</v>
      </c>
      <c r="I614" s="6">
        <f t="shared" si="1608"/>
        <v>1.2227658854569807</v>
      </c>
      <c r="J614" s="6">
        <f t="shared" si="1608"/>
        <v>9.9134354510105854E-2</v>
      </c>
      <c r="K614" s="6">
        <f t="shared" si="1608"/>
        <v>0.32654187289990988</v>
      </c>
      <c r="L614" s="6">
        <f t="shared" si="1608"/>
        <v>8.42411870793239</v>
      </c>
      <c r="M614" s="6">
        <f t="shared" si="1608"/>
        <v>5.893226510134765</v>
      </c>
      <c r="N614" s="6">
        <f t="shared" si="1608"/>
        <v>10.606672560850146</v>
      </c>
      <c r="O614" s="6">
        <f t="shared" si="1608"/>
        <v>3.4662536294907369</v>
      </c>
      <c r="P614" s="6">
        <f t="shared" si="1608"/>
        <v>2.7184199050245226E-50</v>
      </c>
      <c r="Q614" s="6">
        <f t="shared" si="1608"/>
        <v>4.3557106210681658E-2</v>
      </c>
      <c r="R614" s="6">
        <f t="shared" si="1608"/>
        <v>6.0821210716365988</v>
      </c>
      <c r="S614" s="6">
        <f t="shared" si="1608"/>
        <v>0.60254039207726939</v>
      </c>
      <c r="T614" s="6">
        <f t="shared" si="1608"/>
        <v>7.5706276849283688E-2</v>
      </c>
      <c r="U614" s="6">
        <f t="shared" si="1608"/>
        <v>15.838084297918602</v>
      </c>
      <c r="V614" s="6">
        <f t="shared" si="1608"/>
        <v>8.9056281416566136</v>
      </c>
      <c r="W614" s="6">
        <f t="shared" si="1608"/>
        <v>41.469991700129334</v>
      </c>
      <c r="X614">
        <v>1</v>
      </c>
      <c r="Z614" t="s">
        <v>84</v>
      </c>
      <c r="AA614">
        <f t="shared" si="1602"/>
        <v>18171313.359911583</v>
      </c>
      <c r="AB614">
        <f t="shared" si="1579"/>
        <v>1616900.3935827012</v>
      </c>
      <c r="AC614">
        <f t="shared" si="1580"/>
        <v>6077097.3892362472</v>
      </c>
      <c r="AD614">
        <f t="shared" si="1581"/>
        <v>941096.79106163583</v>
      </c>
      <c r="AE614">
        <f t="shared" si="1582"/>
        <v>1456580.121902816</v>
      </c>
      <c r="AF614">
        <f t="shared" si="1583"/>
        <v>5680669.4365516175</v>
      </c>
      <c r="AG614">
        <f t="shared" si="1584"/>
        <v>1222765.8854569807</v>
      </c>
      <c r="AH614">
        <f t="shared" si="1585"/>
        <v>99134.354510105855</v>
      </c>
      <c r="AI614">
        <f t="shared" si="1586"/>
        <v>326541.87289990985</v>
      </c>
      <c r="AJ614">
        <f t="shared" si="1587"/>
        <v>8424118.7079323903</v>
      </c>
      <c r="AK614">
        <f t="shared" si="1588"/>
        <v>5893226.5101347649</v>
      </c>
      <c r="AL614">
        <f t="shared" si="1589"/>
        <v>10606672.560850147</v>
      </c>
      <c r="AM614">
        <f t="shared" si="1590"/>
        <v>3466253.6294907369</v>
      </c>
      <c r="AN614">
        <f t="shared" si="1591"/>
        <v>2.7184199050245228E-44</v>
      </c>
      <c r="AO614">
        <f t="shared" si="1592"/>
        <v>43557.106210681661</v>
      </c>
      <c r="AP614">
        <f t="shared" si="1593"/>
        <v>6082121.0716365986</v>
      </c>
      <c r="AQ614">
        <f t="shared" si="1594"/>
        <v>602540.39207726938</v>
      </c>
      <c r="AR614">
        <f t="shared" si="1595"/>
        <v>75706.276849283691</v>
      </c>
      <c r="AS614">
        <f t="shared" si="1596"/>
        <v>15838084.297918603</v>
      </c>
      <c r="AT614">
        <f t="shared" si="1598"/>
        <v>8905628.141656613</v>
      </c>
      <c r="AU614">
        <f t="shared" si="1599"/>
        <v>41469991.700129338</v>
      </c>
    </row>
    <row r="615" spans="1:47">
      <c r="A615" s="3" t="s">
        <v>85</v>
      </c>
      <c r="B615" s="5">
        <v>620</v>
      </c>
      <c r="C615">
        <f>$B$615*C616</f>
        <v>82.235140752884533</v>
      </c>
      <c r="D615">
        <f t="shared" ref="D615:W615" si="1609">$B$615*D616</f>
        <v>7.317359445410764</v>
      </c>
      <c r="E615">
        <f t="shared" si="1609"/>
        <v>27.50219256442681</v>
      </c>
      <c r="F615">
        <f t="shared" si="1609"/>
        <v>4.2589781785271112</v>
      </c>
      <c r="G615">
        <f t="shared" si="1609"/>
        <v>6.5918224494871973</v>
      </c>
      <c r="H615">
        <f t="shared" si="1609"/>
        <v>25.708139055927028</v>
      </c>
      <c r="I615">
        <f t="shared" si="1609"/>
        <v>5.5336850290753876</v>
      </c>
      <c r="J615">
        <f t="shared" si="1609"/>
        <v>0.44863722479026008</v>
      </c>
      <c r="K615">
        <f t="shared" si="1609"/>
        <v>1.477780738671125</v>
      </c>
      <c r="L615">
        <f t="shared" si="1609"/>
        <v>38.123748897212273</v>
      </c>
      <c r="M615">
        <f t="shared" si="1609"/>
        <v>26.67007617725222</v>
      </c>
      <c r="N615">
        <f t="shared" si="1609"/>
        <v>48.000999910416716</v>
      </c>
      <c r="O615">
        <f t="shared" si="1609"/>
        <v>15.686695257549321</v>
      </c>
      <c r="P615">
        <f t="shared" si="1609"/>
        <v>1.2302338256315358E-49</v>
      </c>
      <c r="Q615">
        <f t="shared" si="1609"/>
        <v>0.19711975073447174</v>
      </c>
      <c r="R615">
        <f t="shared" si="1609"/>
        <v>27.524927477479498</v>
      </c>
      <c r="S615">
        <f t="shared" si="1609"/>
        <v>2.7268251320285182</v>
      </c>
      <c r="T615">
        <f t="shared" si="1609"/>
        <v>0.34261234778507949</v>
      </c>
      <c r="U615">
        <f t="shared" si="1609"/>
        <v>71.676001932186367</v>
      </c>
      <c r="V615">
        <f t="shared" si="1609"/>
        <v>40.302842684869347</v>
      </c>
      <c r="W615">
        <f t="shared" si="1609"/>
        <v>187.67441499328604</v>
      </c>
      <c r="X615">
        <v>0.5</v>
      </c>
      <c r="Z615" t="s">
        <v>167</v>
      </c>
      <c r="AA615">
        <f t="shared" si="1602"/>
        <v>164470281.50576907</v>
      </c>
      <c r="AB615">
        <f t="shared" si="1579"/>
        <v>14634718.890821528</v>
      </c>
      <c r="AC615">
        <f t="shared" si="1580"/>
        <v>55004385.128853619</v>
      </c>
      <c r="AD615">
        <f t="shared" si="1581"/>
        <v>8517956.3570542224</v>
      </c>
      <c r="AE615">
        <f t="shared" si="1582"/>
        <v>13183644.898974394</v>
      </c>
      <c r="AF615">
        <f t="shared" si="1583"/>
        <v>51416278.111854054</v>
      </c>
      <c r="AG615">
        <f t="shared" si="1584"/>
        <v>11067370.058150776</v>
      </c>
      <c r="AH615">
        <f t="shared" si="1585"/>
        <v>897274.44958052016</v>
      </c>
      <c r="AI615">
        <f t="shared" si="1586"/>
        <v>2955561.4773422498</v>
      </c>
      <c r="AJ615">
        <f t="shared" si="1587"/>
        <v>76247497.794424549</v>
      </c>
      <c r="AK615">
        <f t="shared" si="1588"/>
        <v>53340152.354504436</v>
      </c>
      <c r="AL615">
        <f t="shared" si="1589"/>
        <v>96001999.82083343</v>
      </c>
      <c r="AM615">
        <f t="shared" si="1590"/>
        <v>31373390.515098643</v>
      </c>
      <c r="AN615">
        <f t="shared" si="1591"/>
        <v>2.4604676512630716E-43</v>
      </c>
      <c r="AO615">
        <f t="shared" si="1592"/>
        <v>394239.50146894349</v>
      </c>
      <c r="AP615">
        <f t="shared" si="1593"/>
        <v>55049854.954958998</v>
      </c>
      <c r="AQ615">
        <f t="shared" si="1594"/>
        <v>5453650.2640570365</v>
      </c>
      <c r="AR615">
        <f t="shared" si="1595"/>
        <v>685224.69557015901</v>
      </c>
      <c r="AS615">
        <f t="shared" si="1596"/>
        <v>143352003.86437273</v>
      </c>
      <c r="AT615">
        <f t="shared" si="1598"/>
        <v>80605685.369738698</v>
      </c>
      <c r="AU615">
        <f t="shared" si="1599"/>
        <v>375348829.98657209</v>
      </c>
    </row>
    <row r="616" spans="1:47">
      <c r="A616" s="3" t="s">
        <v>161</v>
      </c>
      <c r="B616" s="5"/>
      <c r="C616">
        <v>0.13263732379497506</v>
      </c>
      <c r="D616">
        <v>1.1802192653888328E-2</v>
      </c>
      <c r="E616">
        <v>4.4358375103914209E-2</v>
      </c>
      <c r="F616">
        <v>6.8693196427856628E-3</v>
      </c>
      <c r="G616">
        <v>1.0631971692721285E-2</v>
      </c>
      <c r="H616">
        <v>4.1464740412785528E-2</v>
      </c>
      <c r="I616">
        <v>8.9252984339925606E-3</v>
      </c>
      <c r="J616">
        <v>7.2360842708106467E-4</v>
      </c>
      <c r="K616">
        <v>2.3835173204372986E-3</v>
      </c>
      <c r="L616">
        <v>6.1489917576148828E-2</v>
      </c>
      <c r="M616">
        <v>4.3016251898793906E-2</v>
      </c>
      <c r="N616">
        <v>7.7420967597446322E-2</v>
      </c>
      <c r="O616">
        <v>2.5301121383144064E-2</v>
      </c>
      <c r="P616">
        <v>1.9842481058573158E-52</v>
      </c>
      <c r="Q616">
        <v>3.1793508182979314E-4</v>
      </c>
      <c r="R616">
        <v>4.439504431851532E-2</v>
      </c>
      <c r="S616">
        <v>4.3981050516589005E-3</v>
      </c>
      <c r="T616">
        <v>5.5260056094367659E-4</v>
      </c>
      <c r="U616">
        <v>0.11560645472933286</v>
      </c>
      <c r="V616">
        <v>6.5004584975595719E-2</v>
      </c>
      <c r="W616">
        <v>0.30270066934400974</v>
      </c>
      <c r="Z616" t="s">
        <v>90</v>
      </c>
      <c r="AA616">
        <f>MAX(AA605:AA615)</f>
        <v>17291927903.150898</v>
      </c>
      <c r="AB616">
        <f t="shared" ref="AB616:AS616" si="1610">MAX(AB605:AB615)</f>
        <v>1538651856.2874212</v>
      </c>
      <c r="AC616">
        <f t="shared" si="1610"/>
        <v>5783001362.2972956</v>
      </c>
      <c r="AD616">
        <f t="shared" si="1610"/>
        <v>895553201.82996678</v>
      </c>
      <c r="AE616">
        <f t="shared" si="1610"/>
        <v>1386090149.5800741</v>
      </c>
      <c r="AF616">
        <f t="shared" si="1610"/>
        <v>5405758207.6148491</v>
      </c>
      <c r="AG616">
        <f t="shared" si="1610"/>
        <v>1163591156.8396101</v>
      </c>
      <c r="AH616">
        <f t="shared" si="1610"/>
        <v>94336830.638558403</v>
      </c>
      <c r="AI616">
        <f t="shared" si="1610"/>
        <v>310739153.06541055</v>
      </c>
      <c r="AJ616">
        <f t="shared" si="1610"/>
        <v>8016440554.4025221</v>
      </c>
      <c r="AK616">
        <f t="shared" si="1610"/>
        <v>5608028760.0457611</v>
      </c>
      <c r="AL616">
        <f t="shared" si="1610"/>
        <v>10093371545.679075</v>
      </c>
      <c r="AM616">
        <f t="shared" si="1610"/>
        <v>3298507194.7204914</v>
      </c>
      <c r="AN616">
        <f t="shared" si="1610"/>
        <v>2.5868642556061823E-41</v>
      </c>
      <c r="AO616">
        <f t="shared" si="1610"/>
        <v>41449196.61815013</v>
      </c>
      <c r="AP616">
        <f t="shared" si="1610"/>
        <v>5787781927.804842</v>
      </c>
      <c r="AQ616">
        <f t="shared" si="1610"/>
        <v>573380955.5847708</v>
      </c>
      <c r="AR616">
        <f t="shared" si="1610"/>
        <v>72042535.130227104</v>
      </c>
      <c r="AS616">
        <f t="shared" si="1610"/>
        <v>15071613503.063124</v>
      </c>
      <c r="AT616">
        <f>MAX(AT605:AT615)</f>
        <v>8474647743.2684135</v>
      </c>
      <c r="AU616">
        <f>MAX(AU605:AU615)</f>
        <v>39463086262.378548</v>
      </c>
    </row>
    <row r="618" spans="1:47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</sheetData>
  <mergeCells count="1">
    <mergeCell ref="A1:A2"/>
  </mergeCells>
  <phoneticPr fontId="1" type="noConversion"/>
  <conditionalFormatting sqref="C123:U123">
    <cfRule type="cellIs" dxfId="29" priority="31" operator="lessThan">
      <formula>0</formula>
    </cfRule>
  </conditionalFormatting>
  <conditionalFormatting sqref="C143:U143">
    <cfRule type="cellIs" dxfId="28" priority="30" operator="lessThan">
      <formula>0</formula>
    </cfRule>
  </conditionalFormatting>
  <conditionalFormatting sqref="C163:U163">
    <cfRule type="cellIs" dxfId="27" priority="29" operator="lessThan">
      <formula>0</formula>
    </cfRule>
  </conditionalFormatting>
  <conditionalFormatting sqref="C183:U183">
    <cfRule type="cellIs" dxfId="26" priority="28" operator="lessThan">
      <formula>0</formula>
    </cfRule>
  </conditionalFormatting>
  <conditionalFormatting sqref="C203:U203">
    <cfRule type="cellIs" dxfId="25" priority="27" operator="lessThan">
      <formula>0</formula>
    </cfRule>
  </conditionalFormatting>
  <conditionalFormatting sqref="C223:U223">
    <cfRule type="cellIs" dxfId="24" priority="26" operator="lessThan">
      <formula>0</formula>
    </cfRule>
  </conditionalFormatting>
  <conditionalFormatting sqref="C243:U243">
    <cfRule type="cellIs" dxfId="23" priority="25" operator="lessThan">
      <formula>0</formula>
    </cfRule>
  </conditionalFormatting>
  <conditionalFormatting sqref="C263:U263">
    <cfRule type="cellIs" dxfId="22" priority="24" operator="lessThan">
      <formula>0</formula>
    </cfRule>
  </conditionalFormatting>
  <conditionalFormatting sqref="C283:U283">
    <cfRule type="cellIs" dxfId="21" priority="23" operator="lessThan">
      <formula>0</formula>
    </cfRule>
  </conditionalFormatting>
  <conditionalFormatting sqref="C303:U303">
    <cfRule type="cellIs" dxfId="20" priority="22" operator="lessThan">
      <formula>0</formula>
    </cfRule>
  </conditionalFormatting>
  <conditionalFormatting sqref="C323:U323">
    <cfRule type="cellIs" dxfId="19" priority="21" operator="lessThan">
      <formula>0</formula>
    </cfRule>
  </conditionalFormatting>
  <conditionalFormatting sqref="C343:U343">
    <cfRule type="cellIs" dxfId="18" priority="20" operator="lessThan">
      <formula>0</formula>
    </cfRule>
  </conditionalFormatting>
  <conditionalFormatting sqref="C363:U363">
    <cfRule type="cellIs" dxfId="17" priority="19" operator="lessThan">
      <formula>0</formula>
    </cfRule>
  </conditionalFormatting>
  <conditionalFormatting sqref="C383:U383">
    <cfRule type="cellIs" dxfId="16" priority="18" operator="lessThan">
      <formula>0</formula>
    </cfRule>
  </conditionalFormatting>
  <conditionalFormatting sqref="C403:U403">
    <cfRule type="cellIs" dxfId="15" priority="17" operator="lessThan">
      <formula>0</formula>
    </cfRule>
  </conditionalFormatting>
  <conditionalFormatting sqref="C423:U423">
    <cfRule type="cellIs" dxfId="14" priority="16" operator="lessThan">
      <formula>0</formula>
    </cfRule>
  </conditionalFormatting>
  <conditionalFormatting sqref="C443:U443">
    <cfRule type="cellIs" dxfId="13" priority="15" operator="lessThan">
      <formula>0</formula>
    </cfRule>
  </conditionalFormatting>
  <conditionalFormatting sqref="C463:U463">
    <cfRule type="cellIs" dxfId="12" priority="14" operator="lessThan">
      <formula>0</formula>
    </cfRule>
  </conditionalFormatting>
  <conditionalFormatting sqref="C483:U483">
    <cfRule type="cellIs" dxfId="11" priority="13" operator="lessThan">
      <formula>0</formula>
    </cfRule>
  </conditionalFormatting>
  <conditionalFormatting sqref="C503:U503">
    <cfRule type="cellIs" dxfId="10" priority="12" operator="lessThan">
      <formula>0</formula>
    </cfRule>
  </conditionalFormatting>
  <conditionalFormatting sqref="C523:U523">
    <cfRule type="cellIs" dxfId="9" priority="11" operator="lessThan">
      <formula>0</formula>
    </cfRule>
  </conditionalFormatting>
  <conditionalFormatting sqref="C543:U543">
    <cfRule type="cellIs" dxfId="8" priority="10" operator="lessThan">
      <formula>0</formula>
    </cfRule>
  </conditionalFormatting>
  <conditionalFormatting sqref="C563:U563">
    <cfRule type="cellIs" dxfId="7" priority="9" operator="lessThan">
      <formula>0</formula>
    </cfRule>
  </conditionalFormatting>
  <conditionalFormatting sqref="C583:U583">
    <cfRule type="cellIs" dxfId="6" priority="8" operator="lessThan">
      <formula>0</formula>
    </cfRule>
  </conditionalFormatting>
  <conditionalFormatting sqref="C603:U603">
    <cfRule type="cellIs" dxfId="5" priority="7" operator="lessThan">
      <formula>0</formula>
    </cfRule>
  </conditionalFormatting>
  <conditionalFormatting sqref="C23:U23">
    <cfRule type="cellIs" dxfId="4" priority="6" operator="lessThan">
      <formula>0</formula>
    </cfRule>
  </conditionalFormatting>
  <conditionalFormatting sqref="C43:U43">
    <cfRule type="cellIs" dxfId="3" priority="4" operator="lessThan">
      <formula>0</formula>
    </cfRule>
  </conditionalFormatting>
  <conditionalFormatting sqref="C63:U63">
    <cfRule type="cellIs" dxfId="2" priority="3" operator="lessThan">
      <formula>0</formula>
    </cfRule>
  </conditionalFormatting>
  <conditionalFormatting sqref="C83:U83">
    <cfRule type="cellIs" dxfId="1" priority="2" operator="lessThan">
      <formula>0</formula>
    </cfRule>
  </conditionalFormatting>
  <conditionalFormatting sqref="C103:U10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A774B-F9EA-4593-B637-6DD4DE39F253}">
  <dimension ref="A1:DV37"/>
  <sheetViews>
    <sheetView workbookViewId="0">
      <selection activeCell="I2" sqref="I2"/>
    </sheetView>
  </sheetViews>
  <sheetFormatPr defaultRowHeight="14.4"/>
  <cols>
    <col min="1" max="1" width="17.6640625" customWidth="1"/>
    <col min="2" max="2" width="17.33203125" customWidth="1"/>
    <col min="22" max="22" width="12.77734375" bestFit="1" customWidth="1"/>
    <col min="24" max="24" width="12.77734375" bestFit="1" customWidth="1"/>
  </cols>
  <sheetData>
    <row r="1" spans="1:25">
      <c r="A1" s="11" t="s">
        <v>195</v>
      </c>
      <c r="V1" t="s">
        <v>149</v>
      </c>
      <c r="X1" t="s">
        <v>194</v>
      </c>
    </row>
    <row r="2" spans="1:25">
      <c r="A2">
        <v>257847631.74812305</v>
      </c>
      <c r="B2">
        <v>2.9415646091172014E-42</v>
      </c>
      <c r="C2">
        <v>2.9415646091172014E-42</v>
      </c>
      <c r="D2">
        <v>52031407.858353399</v>
      </c>
      <c r="E2">
        <v>128609949.87596194</v>
      </c>
      <c r="F2">
        <v>540503135.42926395</v>
      </c>
      <c r="G2">
        <v>100153030.2277315</v>
      </c>
      <c r="H2">
        <v>72570222.866209924</v>
      </c>
      <c r="I2">
        <v>198062345.89443305</v>
      </c>
      <c r="J2">
        <v>441796489.94959944</v>
      </c>
      <c r="K2">
        <v>801941884.22996902</v>
      </c>
      <c r="L2">
        <v>603865303.7269206</v>
      </c>
      <c r="M2">
        <v>5223440939.5858393</v>
      </c>
      <c r="N2">
        <v>61349442.336430646</v>
      </c>
      <c r="O2">
        <v>3990693.2378521431</v>
      </c>
      <c r="P2">
        <v>2857582437.5091715</v>
      </c>
      <c r="Q2">
        <v>275743622.07458788</v>
      </c>
      <c r="R2">
        <v>54999594.399942011</v>
      </c>
      <c r="S2">
        <v>3885024858.5612831</v>
      </c>
      <c r="T2">
        <v>2534075369.2612209</v>
      </c>
      <c r="U2">
        <v>26266411641.227104</v>
      </c>
      <c r="V2">
        <f>SUM(A2:U2)</f>
        <v>44360000000</v>
      </c>
      <c r="W2">
        <v>44360000000</v>
      </c>
      <c r="X2">
        <f>MAX(A2:U2)</f>
        <v>26266411641.227104</v>
      </c>
      <c r="Y2">
        <v>26266411641.227104</v>
      </c>
    </row>
    <row r="3" spans="1:25">
      <c r="A3">
        <v>428409337.32798523</v>
      </c>
      <c r="B3">
        <v>677050705.31083262</v>
      </c>
      <c r="C3">
        <v>710207540.45776308</v>
      </c>
      <c r="D3">
        <v>409286954.22965151</v>
      </c>
      <c r="E3">
        <v>83211744.491486937</v>
      </c>
      <c r="F3">
        <v>2257908148.8240242</v>
      </c>
      <c r="G3">
        <v>528963319.15161544</v>
      </c>
      <c r="H3">
        <v>121374522.43721101</v>
      </c>
      <c r="I3">
        <v>766343391.50156808</v>
      </c>
      <c r="J3">
        <v>1294021286.1895716</v>
      </c>
      <c r="K3">
        <v>2308016448.309175</v>
      </c>
      <c r="L3">
        <v>6288322146.2713375</v>
      </c>
      <c r="M3">
        <v>8031720262.4677029</v>
      </c>
      <c r="N3">
        <v>118319114.28881498</v>
      </c>
      <c r="O3">
        <v>241870954.38083026</v>
      </c>
      <c r="P3">
        <v>757751259.88961768</v>
      </c>
      <c r="Q3">
        <v>102970384.90962155</v>
      </c>
      <c r="R3">
        <v>46563626.375249237</v>
      </c>
      <c r="S3">
        <v>4068981601.5882096</v>
      </c>
      <c r="T3">
        <v>2598925065.9165111</v>
      </c>
      <c r="U3">
        <v>13839782185.681225</v>
      </c>
      <c r="V3">
        <f t="shared" ref="V3:V31" si="0">SUM(A3:U3)</f>
        <v>45680000000</v>
      </c>
      <c r="W3">
        <v>45680000000</v>
      </c>
      <c r="X3">
        <f t="shared" ref="X3:X31" si="1">MAX(A3:U3)</f>
        <v>13839782185.681225</v>
      </c>
      <c r="Y3">
        <v>13839782185.681225</v>
      </c>
    </row>
    <row r="4" spans="1:25">
      <c r="A4">
        <v>35498313924.805717</v>
      </c>
      <c r="B4">
        <v>5767801813.8025036</v>
      </c>
      <c r="C4">
        <v>1026960347.6118239</v>
      </c>
      <c r="D4">
        <v>9792082045.5845165</v>
      </c>
      <c r="E4">
        <v>736425818.20274758</v>
      </c>
      <c r="F4">
        <v>21772694620.937294</v>
      </c>
      <c r="G4">
        <v>20908664286.397289</v>
      </c>
      <c r="H4">
        <v>3416684073.9770699</v>
      </c>
      <c r="I4">
        <v>6783383823.3859339</v>
      </c>
      <c r="J4">
        <v>11019445472.376005</v>
      </c>
      <c r="K4">
        <v>29163206772.033329</v>
      </c>
      <c r="L4">
        <v>91154477574.977448</v>
      </c>
      <c r="M4">
        <v>43930433931.616989</v>
      </c>
      <c r="N4">
        <v>413491091.27826428</v>
      </c>
      <c r="O4">
        <v>507734860.47348917</v>
      </c>
      <c r="P4">
        <v>16437873059.451239</v>
      </c>
      <c r="Q4">
        <v>1054654934.8752158</v>
      </c>
      <c r="R4">
        <v>325198455.72651052</v>
      </c>
      <c r="S4">
        <v>33101461611.038269</v>
      </c>
      <c r="T4">
        <v>34540971196.209251</v>
      </c>
      <c r="U4">
        <v>94238040285.239136</v>
      </c>
      <c r="V4">
        <f t="shared" si="0"/>
        <v>461590000000.00006</v>
      </c>
      <c r="W4">
        <v>461590000000.00006</v>
      </c>
      <c r="X4">
        <f t="shared" si="1"/>
        <v>94238040285.239136</v>
      </c>
      <c r="Y4">
        <v>94238040285.239136</v>
      </c>
    </row>
    <row r="5" spans="1:25">
      <c r="A5">
        <v>44303198153.680611</v>
      </c>
      <c r="B5">
        <v>124162405688.80479</v>
      </c>
      <c r="C5">
        <v>1579775775.6162012</v>
      </c>
      <c r="D5">
        <v>7150868222.1837721</v>
      </c>
      <c r="E5">
        <v>108565826.08702917</v>
      </c>
      <c r="F5">
        <v>16321165468.988195</v>
      </c>
      <c r="G5">
        <v>1991285578.7785532</v>
      </c>
      <c r="H5">
        <v>564368471.9466238</v>
      </c>
      <c r="I5">
        <v>1119079233.5553932</v>
      </c>
      <c r="J5">
        <v>24379459372.364174</v>
      </c>
      <c r="K5">
        <v>21754135875.060791</v>
      </c>
      <c r="L5">
        <v>80414004837.02681</v>
      </c>
      <c r="M5">
        <v>35751435515.20771</v>
      </c>
      <c r="N5">
        <v>160533084.69776556</v>
      </c>
      <c r="O5">
        <v>63496806.593032204</v>
      </c>
      <c r="P5">
        <v>43068854367.399185</v>
      </c>
      <c r="Q5">
        <v>3953241052.2840676</v>
      </c>
      <c r="R5">
        <v>645858635.30522454</v>
      </c>
      <c r="S5">
        <v>133494565854.75308</v>
      </c>
      <c r="T5">
        <v>53792836324.333733</v>
      </c>
      <c r="U5">
        <v>251918865855.33322</v>
      </c>
      <c r="V5">
        <f t="shared" si="0"/>
        <v>846698000000</v>
      </c>
      <c r="W5">
        <v>846698000000</v>
      </c>
      <c r="X5">
        <f t="shared" si="1"/>
        <v>251918865855.33322</v>
      </c>
      <c r="Y5">
        <v>251918865855.33322</v>
      </c>
    </row>
    <row r="6" spans="1:25">
      <c r="A6">
        <v>21470627093.57164</v>
      </c>
      <c r="B6">
        <v>24109616310.115505</v>
      </c>
      <c r="C6">
        <v>5735680854.3391132</v>
      </c>
      <c r="D6">
        <v>8745112771.3039341</v>
      </c>
      <c r="E6">
        <v>2162567507.8524685</v>
      </c>
      <c r="F6">
        <v>20517843896.229645</v>
      </c>
      <c r="G6">
        <v>4561972193.0699148</v>
      </c>
      <c r="H6">
        <v>2126397807.4609323</v>
      </c>
      <c r="I6">
        <v>1164413275.9061513</v>
      </c>
      <c r="J6">
        <v>5230424101.795023</v>
      </c>
      <c r="K6">
        <v>15715563341.62789</v>
      </c>
      <c r="L6">
        <v>31750654964.252941</v>
      </c>
      <c r="M6">
        <v>7923414544.1879969</v>
      </c>
      <c r="N6">
        <v>62131064.452640146</v>
      </c>
      <c r="O6">
        <v>280012392.57758796</v>
      </c>
      <c r="P6">
        <v>15248639846.123072</v>
      </c>
      <c r="Q6">
        <v>2399541217.4723439</v>
      </c>
      <c r="R6">
        <v>307032395.90686524</v>
      </c>
      <c r="S6">
        <v>27631552697.893322</v>
      </c>
      <c r="T6">
        <v>22299773394.762733</v>
      </c>
      <c r="U6">
        <v>81089028329.098297</v>
      </c>
      <c r="V6">
        <f t="shared" si="0"/>
        <v>300532000000</v>
      </c>
      <c r="W6">
        <v>300532000000</v>
      </c>
      <c r="X6">
        <f t="shared" si="1"/>
        <v>81089028329.098297</v>
      </c>
      <c r="Y6">
        <v>81089028329.098297</v>
      </c>
    </row>
    <row r="7" spans="1:25">
      <c r="A7">
        <v>18832081594.924282</v>
      </c>
      <c r="B7">
        <v>1064848187.8356044</v>
      </c>
      <c r="C7">
        <v>857066658.52071416</v>
      </c>
      <c r="D7">
        <v>3103151691.0920019</v>
      </c>
      <c r="E7">
        <v>1970111017.4058003</v>
      </c>
      <c r="F7">
        <v>14407196371.802912</v>
      </c>
      <c r="G7">
        <v>3264327964.4850202</v>
      </c>
      <c r="H7">
        <v>2077305584.5074737</v>
      </c>
      <c r="I7">
        <v>1556000019.5108306</v>
      </c>
      <c r="J7">
        <v>14119279428.228201</v>
      </c>
      <c r="K7">
        <v>15420151941.228937</v>
      </c>
      <c r="L7">
        <v>29813535129.94648</v>
      </c>
      <c r="M7">
        <v>35713886723.901711</v>
      </c>
      <c r="N7">
        <v>180522511.33747908</v>
      </c>
      <c r="O7">
        <v>209275168.48460335</v>
      </c>
      <c r="P7">
        <v>6369366130.1433496</v>
      </c>
      <c r="Q7">
        <v>275338959.3906756</v>
      </c>
      <c r="R7">
        <v>274212402.21861041</v>
      </c>
      <c r="S7">
        <v>33326266892.75386</v>
      </c>
      <c r="T7">
        <v>16158055453.854576</v>
      </c>
      <c r="U7">
        <v>86108020168.426834</v>
      </c>
      <c r="V7">
        <f t="shared" si="0"/>
        <v>285100000000</v>
      </c>
      <c r="W7">
        <v>285100000000</v>
      </c>
      <c r="X7">
        <f t="shared" si="1"/>
        <v>86108020168.426834</v>
      </c>
      <c r="Y7">
        <v>86108020168.426834</v>
      </c>
    </row>
    <row r="8" spans="1:25">
      <c r="A8">
        <v>11611721977.398069</v>
      </c>
      <c r="B8">
        <v>1050753096.3109891</v>
      </c>
      <c r="C8">
        <v>1341917547.8633409</v>
      </c>
      <c r="D8">
        <v>1499660492.5181732</v>
      </c>
      <c r="E8">
        <v>832870569.24434805</v>
      </c>
      <c r="F8">
        <v>17442961181.680927</v>
      </c>
      <c r="G8">
        <v>1339606755.9317949</v>
      </c>
      <c r="H8">
        <v>4549993835.4783363</v>
      </c>
      <c r="I8">
        <v>1094151935.346369</v>
      </c>
      <c r="J8">
        <v>820340841.29565227</v>
      </c>
      <c r="K8">
        <v>15460398850.190609</v>
      </c>
      <c r="L8">
        <v>11917180916.92923</v>
      </c>
      <c r="M8">
        <v>27342209308.654938</v>
      </c>
      <c r="N8">
        <v>209804829.18825766</v>
      </c>
      <c r="O8">
        <v>121934672.7872152</v>
      </c>
      <c r="P8">
        <v>3491716919.0492191</v>
      </c>
      <c r="Q8">
        <v>348617479.19239652</v>
      </c>
      <c r="R8">
        <v>179147666.75236925</v>
      </c>
      <c r="S8">
        <v>9482433254.4012051</v>
      </c>
      <c r="T8">
        <v>4313636513.9249668</v>
      </c>
      <c r="U8">
        <v>37858941355.861588</v>
      </c>
      <c r="V8">
        <f t="shared" si="0"/>
        <v>152310000000</v>
      </c>
      <c r="W8">
        <v>152310000000</v>
      </c>
      <c r="X8">
        <f t="shared" si="1"/>
        <v>37858941355.861588</v>
      </c>
      <c r="Y8">
        <v>37858941355.861588</v>
      </c>
    </row>
    <row r="9" spans="1:25">
      <c r="A9">
        <v>46829467841.228622</v>
      </c>
      <c r="B9">
        <v>2879870464.2968812</v>
      </c>
      <c r="C9">
        <v>9268435829.0056419</v>
      </c>
      <c r="D9">
        <v>595719516.97999036</v>
      </c>
      <c r="E9">
        <v>2096939038.5344777</v>
      </c>
      <c r="F9">
        <v>32310617973.001671</v>
      </c>
      <c r="G9">
        <v>1956238608.0356703</v>
      </c>
      <c r="H9">
        <v>5092372249.0472431</v>
      </c>
      <c r="I9">
        <v>1570998712.1997271</v>
      </c>
      <c r="J9">
        <v>9795029327.1768627</v>
      </c>
      <c r="K9">
        <v>9717633767.514616</v>
      </c>
      <c r="L9">
        <v>8107932548.8305187</v>
      </c>
      <c r="M9">
        <v>11086935954.362026</v>
      </c>
      <c r="N9">
        <v>304120331.67936963</v>
      </c>
      <c r="O9">
        <v>48409124.339198522</v>
      </c>
      <c r="P9">
        <v>10707437811.704315</v>
      </c>
      <c r="Q9">
        <v>628188418.55692446</v>
      </c>
      <c r="R9">
        <v>176994887.99570009</v>
      </c>
      <c r="S9">
        <v>16504067855.7967</v>
      </c>
      <c r="T9">
        <v>16056276047.969954</v>
      </c>
      <c r="U9">
        <v>107196313691.74388</v>
      </c>
      <c r="V9">
        <f t="shared" si="0"/>
        <v>292929999999.99994</v>
      </c>
      <c r="W9">
        <v>292929999999.99994</v>
      </c>
      <c r="X9">
        <f t="shared" si="1"/>
        <v>107196313691.74388</v>
      </c>
      <c r="Y9">
        <v>107196313691.74388</v>
      </c>
    </row>
    <row r="10" spans="1:25">
      <c r="A10">
        <v>76893598.376740307</v>
      </c>
      <c r="B10">
        <v>1.0673887789107871E-42</v>
      </c>
      <c r="C10">
        <v>1743669.8303763689</v>
      </c>
      <c r="D10">
        <v>1.0673887789107871E-42</v>
      </c>
      <c r="E10">
        <v>1.0673887789107871E-42</v>
      </c>
      <c r="F10">
        <v>497759834.99682665</v>
      </c>
      <c r="G10">
        <v>193315838.15343559</v>
      </c>
      <c r="H10">
        <v>91449131.584562242</v>
      </c>
      <c r="I10">
        <v>199943123.38854215</v>
      </c>
      <c r="J10">
        <v>313652529.37402427</v>
      </c>
      <c r="K10">
        <v>1021129023.9167651</v>
      </c>
      <c r="L10">
        <v>771623392.70017481</v>
      </c>
      <c r="M10">
        <v>3942994938.0836639</v>
      </c>
      <c r="N10">
        <v>15171238.86027026</v>
      </c>
      <c r="O10">
        <v>6449939.6610991526</v>
      </c>
      <c r="P10">
        <v>279962516.21961105</v>
      </c>
      <c r="Q10">
        <v>82444738.866931438</v>
      </c>
      <c r="R10">
        <v>21062049.421457134</v>
      </c>
      <c r="S10">
        <v>1524559077.0990486</v>
      </c>
      <c r="T10">
        <v>1585716089.7748611</v>
      </c>
      <c r="U10">
        <v>9914129269.6916122</v>
      </c>
      <c r="V10">
        <f t="shared" si="0"/>
        <v>20540000000</v>
      </c>
      <c r="W10">
        <v>20540000000</v>
      </c>
      <c r="X10">
        <f t="shared" si="1"/>
        <v>9914129269.6916122</v>
      </c>
      <c r="Y10">
        <v>9914129269.6916122</v>
      </c>
    </row>
    <row r="11" spans="1:25">
      <c r="A11">
        <v>5564461193.022872</v>
      </c>
      <c r="B11">
        <v>172316497.06605825</v>
      </c>
      <c r="C11">
        <v>3.3246664368015758E-42</v>
      </c>
      <c r="D11">
        <v>47100380.701192692</v>
      </c>
      <c r="E11">
        <v>252774563.63747162</v>
      </c>
      <c r="F11">
        <v>5473949075.1948147</v>
      </c>
      <c r="G11">
        <v>10326373888.775547</v>
      </c>
      <c r="H11">
        <v>2122992145.830327</v>
      </c>
      <c r="I11">
        <v>3341151984.1501522</v>
      </c>
      <c r="J11">
        <v>1843897095.1474164</v>
      </c>
      <c r="K11">
        <v>20593786147.937065</v>
      </c>
      <c r="L11">
        <v>19386409958.419186</v>
      </c>
      <c r="M11">
        <v>45060665669.295464</v>
      </c>
      <c r="N11">
        <v>260687992.42156154</v>
      </c>
      <c r="O11">
        <v>194255718.89840576</v>
      </c>
      <c r="P11">
        <v>3497571763.2983651</v>
      </c>
      <c r="Q11">
        <v>351083112.76022619</v>
      </c>
      <c r="R11">
        <v>140945609.13880628</v>
      </c>
      <c r="S11">
        <v>13314824991.516172</v>
      </c>
      <c r="T11">
        <v>4613290652.4057961</v>
      </c>
      <c r="U11">
        <v>46721461560.383087</v>
      </c>
      <c r="V11">
        <f t="shared" si="0"/>
        <v>183279999999.99997</v>
      </c>
      <c r="W11">
        <v>183279999999.99997</v>
      </c>
      <c r="X11">
        <f t="shared" si="1"/>
        <v>46721461560.383087</v>
      </c>
      <c r="Y11">
        <v>46721461560.383087</v>
      </c>
    </row>
    <row r="12" spans="1:25">
      <c r="A12">
        <v>2258039195.3984666</v>
      </c>
      <c r="B12">
        <v>395786.93610472517</v>
      </c>
      <c r="C12">
        <v>3.2334969553551442E-42</v>
      </c>
      <c r="D12">
        <v>24667951.018605117</v>
      </c>
      <c r="E12">
        <v>119585601.78653897</v>
      </c>
      <c r="F12">
        <v>1875667762.8784788</v>
      </c>
      <c r="G12">
        <v>8037003055.4293995</v>
      </c>
      <c r="H12">
        <v>1088808824.7915444</v>
      </c>
      <c r="I12">
        <v>2360860670.8587275</v>
      </c>
      <c r="J12">
        <v>1239885773.0570009</v>
      </c>
      <c r="K12">
        <v>9286112300.1006985</v>
      </c>
      <c r="L12">
        <v>7146249064.4542809</v>
      </c>
      <c r="M12">
        <v>14634170351.272926</v>
      </c>
      <c r="N12">
        <v>286395454.71837872</v>
      </c>
      <c r="O12">
        <v>255823199.3802669</v>
      </c>
      <c r="P12">
        <v>3329521551.5396476</v>
      </c>
      <c r="Q12">
        <v>309169302.52384949</v>
      </c>
      <c r="R12">
        <v>147143073.15997776</v>
      </c>
      <c r="S12">
        <v>19591982827.260281</v>
      </c>
      <c r="T12">
        <v>2985448901.7838035</v>
      </c>
      <c r="U12">
        <v>29293069351.651016</v>
      </c>
      <c r="V12">
        <f t="shared" si="0"/>
        <v>104269999999.99998</v>
      </c>
      <c r="W12">
        <v>104269999999.99998</v>
      </c>
      <c r="X12">
        <f t="shared" si="1"/>
        <v>29293069351.651016</v>
      </c>
      <c r="Y12">
        <v>29293069351.651016</v>
      </c>
    </row>
    <row r="13" spans="1:25">
      <c r="A13">
        <v>11515041290.378906</v>
      </c>
      <c r="B13">
        <v>1914531111.8289089</v>
      </c>
      <c r="C13">
        <v>1.1016341170265555E-41</v>
      </c>
      <c r="D13">
        <v>1650472013.3154805</v>
      </c>
      <c r="E13">
        <v>1085180161.0887616</v>
      </c>
      <c r="F13">
        <v>14641258070.213921</v>
      </c>
      <c r="G13">
        <v>8253590350.6889753</v>
      </c>
      <c r="H13">
        <v>3582146090.7380514</v>
      </c>
      <c r="I13">
        <v>3400026452.9322352</v>
      </c>
      <c r="J13">
        <v>1498251982.172888</v>
      </c>
      <c r="K13">
        <v>14916414239.681145</v>
      </c>
      <c r="L13">
        <v>25066134945.932598</v>
      </c>
      <c r="M13">
        <v>38096492827.770782</v>
      </c>
      <c r="N13">
        <v>678305649.75204957</v>
      </c>
      <c r="O13">
        <v>1336977677.2166348</v>
      </c>
      <c r="P13">
        <v>5552793855.2542009</v>
      </c>
      <c r="Q13">
        <v>445394729.14602196</v>
      </c>
      <c r="R13">
        <v>159791563.36982915</v>
      </c>
      <c r="S13">
        <v>18150025739.768074</v>
      </c>
      <c r="T13">
        <v>7508601265.9993649</v>
      </c>
      <c r="U13">
        <v>41648569982.751175</v>
      </c>
      <c r="V13">
        <f t="shared" si="0"/>
        <v>201100000000</v>
      </c>
      <c r="W13">
        <v>201100000000</v>
      </c>
      <c r="X13">
        <f t="shared" si="1"/>
        <v>41648569982.751175</v>
      </c>
      <c r="Y13">
        <v>41648569982.751175</v>
      </c>
    </row>
    <row r="14" spans="1:25">
      <c r="A14">
        <v>6343785413.7598677</v>
      </c>
      <c r="B14">
        <v>236157785.72172198</v>
      </c>
      <c r="C14">
        <v>7.1676595233216885E-42</v>
      </c>
      <c r="D14">
        <v>450857749.51392275</v>
      </c>
      <c r="E14">
        <v>626514281.50136352</v>
      </c>
      <c r="F14">
        <v>8746076051.0084877</v>
      </c>
      <c r="G14">
        <v>12813111412.911936</v>
      </c>
      <c r="H14">
        <v>2716968669.1060867</v>
      </c>
      <c r="I14">
        <v>4508288572.0865631</v>
      </c>
      <c r="J14">
        <v>3156779407.4243956</v>
      </c>
      <c r="K14">
        <v>7394770454.3643665</v>
      </c>
      <c r="L14">
        <v>12531185939.676744</v>
      </c>
      <c r="M14">
        <v>13550787338.609167</v>
      </c>
      <c r="N14">
        <v>523301690.12666923</v>
      </c>
      <c r="O14">
        <v>113415359.25841837</v>
      </c>
      <c r="P14">
        <v>3865884924.9923263</v>
      </c>
      <c r="Q14">
        <v>281588008.2767908</v>
      </c>
      <c r="R14">
        <v>93140129.28747952</v>
      </c>
      <c r="S14">
        <v>13651995876.675093</v>
      </c>
      <c r="T14">
        <v>5608888163.2256651</v>
      </c>
      <c r="U14">
        <v>28676502772.472904</v>
      </c>
      <c r="V14">
        <f t="shared" si="0"/>
        <v>125889999999.99995</v>
      </c>
      <c r="W14">
        <v>125889999999.99995</v>
      </c>
      <c r="X14">
        <f t="shared" si="1"/>
        <v>28676502772.472904</v>
      </c>
      <c r="Y14">
        <v>28676502772.472904</v>
      </c>
    </row>
    <row r="15" spans="1:25">
      <c r="A15">
        <v>9099664345.3779202</v>
      </c>
      <c r="B15">
        <v>608902209.80528796</v>
      </c>
      <c r="C15">
        <v>1.3369503663065684E-41</v>
      </c>
      <c r="D15">
        <v>2086673470.8086028</v>
      </c>
      <c r="E15">
        <v>876319309.56594384</v>
      </c>
      <c r="F15">
        <v>8162041421.4064655</v>
      </c>
      <c r="G15">
        <v>8879969694.144455</v>
      </c>
      <c r="H15">
        <v>1883578975.5779846</v>
      </c>
      <c r="I15">
        <v>3139801847.1255593</v>
      </c>
      <c r="J15">
        <v>1716221191.7577195</v>
      </c>
      <c r="K15">
        <v>12801719088.587248</v>
      </c>
      <c r="L15">
        <v>29059316177.605854</v>
      </c>
      <c r="M15">
        <v>15697908841.387508</v>
      </c>
      <c r="N15">
        <v>229406302.73688832</v>
      </c>
      <c r="O15">
        <v>365957609.65908831</v>
      </c>
      <c r="P15">
        <v>3316809218.6881986</v>
      </c>
      <c r="Q15">
        <v>221460365.48070791</v>
      </c>
      <c r="R15">
        <v>177243052.46639735</v>
      </c>
      <c r="S15">
        <v>15547717609.346766</v>
      </c>
      <c r="T15">
        <v>4596614905.7031994</v>
      </c>
      <c r="U15">
        <v>33942674362.768181</v>
      </c>
      <c r="V15">
        <f t="shared" si="0"/>
        <v>152410000000</v>
      </c>
      <c r="W15">
        <v>152410000000</v>
      </c>
      <c r="X15">
        <f t="shared" si="1"/>
        <v>33942674362.768181</v>
      </c>
      <c r="Y15">
        <v>33942674362.768181</v>
      </c>
    </row>
    <row r="16" spans="1:25">
      <c r="A16">
        <v>36440580030.400139</v>
      </c>
      <c r="B16">
        <v>7664164345.5992365</v>
      </c>
      <c r="C16">
        <v>2566413505.6328177</v>
      </c>
      <c r="D16">
        <v>5331544870.4293976</v>
      </c>
      <c r="E16">
        <v>2516241210.247746</v>
      </c>
      <c r="F16">
        <v>61837817891.970032</v>
      </c>
      <c r="G16">
        <v>49908589836.848778</v>
      </c>
      <c r="H16">
        <v>13477279271.263237</v>
      </c>
      <c r="I16">
        <v>22172183086.620869</v>
      </c>
      <c r="J16">
        <v>29242850903.883305</v>
      </c>
      <c r="K16">
        <v>106982603950.06822</v>
      </c>
      <c r="L16">
        <v>96527756952.337616</v>
      </c>
      <c r="M16">
        <v>125532672581.46307</v>
      </c>
      <c r="N16">
        <v>626636973.54697502</v>
      </c>
      <c r="O16">
        <v>355825601.52915406</v>
      </c>
      <c r="P16">
        <v>18734512343.875374</v>
      </c>
      <c r="Q16">
        <v>1031385807.3495048</v>
      </c>
      <c r="R16">
        <v>608365548.00642252</v>
      </c>
      <c r="S16">
        <v>51186801285.879578</v>
      </c>
      <c r="T16">
        <v>17367111496.359158</v>
      </c>
      <c r="U16">
        <v>165278662506.68921</v>
      </c>
      <c r="V16">
        <f t="shared" si="0"/>
        <v>815389999999.99976</v>
      </c>
      <c r="W16">
        <v>815389999999.99976</v>
      </c>
      <c r="X16">
        <f t="shared" si="1"/>
        <v>165278662506.68921</v>
      </c>
      <c r="Y16">
        <v>165278662506.68921</v>
      </c>
    </row>
    <row r="17" spans="1:25">
      <c r="A17">
        <v>31629008820.184391</v>
      </c>
      <c r="B17">
        <v>8944825472.754034</v>
      </c>
      <c r="C17">
        <v>773909900.93021667</v>
      </c>
      <c r="D17">
        <v>9185140369.561758</v>
      </c>
      <c r="E17">
        <v>4348480558.7915115</v>
      </c>
      <c r="F17">
        <v>42546321120.50354</v>
      </c>
      <c r="G17">
        <v>21391068918.690968</v>
      </c>
      <c r="H17">
        <v>10733241892.738184</v>
      </c>
      <c r="I17">
        <v>10036200448.0455</v>
      </c>
      <c r="J17">
        <v>5361262757.8898172</v>
      </c>
      <c r="K17">
        <v>34902953905.679672</v>
      </c>
      <c r="L17">
        <v>92441181166.361511</v>
      </c>
      <c r="M17">
        <v>72024329669.325638</v>
      </c>
      <c r="N17">
        <v>1232398879.6128972</v>
      </c>
      <c r="O17">
        <v>1742369267.3081918</v>
      </c>
      <c r="P17">
        <v>12014326659.837431</v>
      </c>
      <c r="Q17">
        <v>945631175.13143539</v>
      </c>
      <c r="R17">
        <v>878350304.45298803</v>
      </c>
      <c r="S17">
        <v>35351271312.836395</v>
      </c>
      <c r="T17">
        <v>17501841027.623489</v>
      </c>
      <c r="U17">
        <v>91445886371.740387</v>
      </c>
      <c r="V17">
        <f t="shared" si="0"/>
        <v>505429999999.99988</v>
      </c>
      <c r="W17">
        <v>505429999999.99988</v>
      </c>
      <c r="X17">
        <f t="shared" si="1"/>
        <v>92441181166.361511</v>
      </c>
      <c r="Y17">
        <v>92441181166.361511</v>
      </c>
    </row>
    <row r="18" spans="1:25">
      <c r="A18">
        <v>16359405209.435757</v>
      </c>
      <c r="B18">
        <v>311512737.54314947</v>
      </c>
      <c r="C18">
        <v>120411662.1524867</v>
      </c>
      <c r="D18">
        <v>1017928832.6425804</v>
      </c>
      <c r="E18">
        <v>2178262431.0026231</v>
      </c>
      <c r="F18">
        <v>23034119269.435867</v>
      </c>
      <c r="G18">
        <v>10427019430.127066</v>
      </c>
      <c r="H18">
        <v>1898576117.3466654</v>
      </c>
      <c r="I18">
        <v>3394795624.8025775</v>
      </c>
      <c r="J18">
        <v>2299687717.5865269</v>
      </c>
      <c r="K18">
        <v>18995026613.787189</v>
      </c>
      <c r="L18">
        <v>21953650716.707932</v>
      </c>
      <c r="M18">
        <v>34283741318.240696</v>
      </c>
      <c r="N18">
        <v>574249005.2272054</v>
      </c>
      <c r="O18">
        <v>396819112.72635764</v>
      </c>
      <c r="P18">
        <v>4484957916.9975567</v>
      </c>
      <c r="Q18">
        <v>427827013.68670869</v>
      </c>
      <c r="R18">
        <v>231745288.26059589</v>
      </c>
      <c r="S18">
        <v>24960114097.283543</v>
      </c>
      <c r="T18">
        <v>9477343839.8982449</v>
      </c>
      <c r="U18">
        <v>51712806045.108635</v>
      </c>
      <c r="V18">
        <f t="shared" si="0"/>
        <v>228539999999.99997</v>
      </c>
      <c r="W18">
        <v>228539999999.99997</v>
      </c>
      <c r="X18">
        <f t="shared" si="1"/>
        <v>51712806045.108635</v>
      </c>
      <c r="Y18">
        <v>51712806045.108635</v>
      </c>
    </row>
    <row r="19" spans="1:25">
      <c r="A19">
        <v>22044913207.530392</v>
      </c>
      <c r="B19">
        <v>2054060455.8228028</v>
      </c>
      <c r="C19">
        <v>1.6445511737088603E-41</v>
      </c>
      <c r="D19">
        <v>2023933609.953383</v>
      </c>
      <c r="E19">
        <v>1794096794.8639984</v>
      </c>
      <c r="F19">
        <v>21036738166.172127</v>
      </c>
      <c r="G19">
        <v>5622140740.3970966</v>
      </c>
      <c r="H19">
        <v>4285789750.0482306</v>
      </c>
      <c r="I19">
        <v>4902549518.5029764</v>
      </c>
      <c r="J19">
        <v>2164848679.1654582</v>
      </c>
      <c r="K19">
        <v>17967507698.580479</v>
      </c>
      <c r="L19">
        <v>30901926537.800488</v>
      </c>
      <c r="M19">
        <v>36617545084.160156</v>
      </c>
      <c r="N19">
        <v>812823409.43654215</v>
      </c>
      <c r="O19">
        <v>445512349.83026505</v>
      </c>
      <c r="P19">
        <v>5115552157.4395399</v>
      </c>
      <c r="Q19">
        <v>532275301.74433988</v>
      </c>
      <c r="R19">
        <v>453266326.88604355</v>
      </c>
      <c r="S19">
        <v>28898512415.825596</v>
      </c>
      <c r="T19">
        <v>9133890142.1040497</v>
      </c>
      <c r="U19">
        <v>74022117653.736008</v>
      </c>
      <c r="V19">
        <f t="shared" si="0"/>
        <v>270830000000</v>
      </c>
      <c r="W19">
        <v>270830000000</v>
      </c>
      <c r="X19">
        <f t="shared" si="1"/>
        <v>74022117653.736008</v>
      </c>
      <c r="Y19">
        <v>74022117653.736008</v>
      </c>
    </row>
    <row r="20" spans="1:25">
      <c r="A20">
        <v>6792995599.0480766</v>
      </c>
      <c r="B20">
        <v>1825570.2898584632</v>
      </c>
      <c r="C20">
        <v>711121548.78636086</v>
      </c>
      <c r="D20">
        <v>253630381.84085819</v>
      </c>
      <c r="E20">
        <v>771629152.3320837</v>
      </c>
      <c r="F20">
        <v>9707427273.4806137</v>
      </c>
      <c r="G20">
        <v>15281329793.837063</v>
      </c>
      <c r="H20">
        <v>4752266906.2665739</v>
      </c>
      <c r="I20">
        <v>11268657721.715456</v>
      </c>
      <c r="J20">
        <v>3418321712.8198967</v>
      </c>
      <c r="K20">
        <v>19065617479.320618</v>
      </c>
      <c r="L20">
        <v>25694924049.635273</v>
      </c>
      <c r="M20">
        <v>70086536547.779724</v>
      </c>
      <c r="N20">
        <v>666896968.99087632</v>
      </c>
      <c r="O20">
        <v>1577195487.2283697</v>
      </c>
      <c r="P20">
        <v>8665624293.7297935</v>
      </c>
      <c r="Q20">
        <v>1032639079.3945698</v>
      </c>
      <c r="R20">
        <v>707214069.78046346</v>
      </c>
      <c r="S20">
        <v>15482291443.423059</v>
      </c>
      <c r="T20">
        <v>8830002324.6723843</v>
      </c>
      <c r="U20">
        <v>74621852595.627991</v>
      </c>
      <c r="V20">
        <f t="shared" si="0"/>
        <v>279390000000</v>
      </c>
      <c r="W20">
        <v>279390000000</v>
      </c>
      <c r="X20">
        <f t="shared" si="1"/>
        <v>74621852595.627991</v>
      </c>
      <c r="Y20">
        <v>74621852595.627991</v>
      </c>
    </row>
    <row r="21" spans="1:25">
      <c r="A21">
        <v>13658699831.834835</v>
      </c>
      <c r="B21">
        <v>172556359.44657478</v>
      </c>
      <c r="C21">
        <v>1.3669830797414604E-41</v>
      </c>
      <c r="D21">
        <v>1585118045.0341463</v>
      </c>
      <c r="E21">
        <v>873555964.16513228</v>
      </c>
      <c r="F21">
        <v>10792684487.30176</v>
      </c>
      <c r="G21">
        <v>1846925571.2392228</v>
      </c>
      <c r="H21">
        <v>3871862972.5819259</v>
      </c>
      <c r="I21">
        <v>1992783676.9902871</v>
      </c>
      <c r="J21">
        <v>2342941140.4355588</v>
      </c>
      <c r="K21">
        <v>6503213147.6814098</v>
      </c>
      <c r="L21">
        <v>18918078717.008865</v>
      </c>
      <c r="M21">
        <v>16517424595.167383</v>
      </c>
      <c r="N21">
        <v>108745438.75014138</v>
      </c>
      <c r="O21">
        <v>929803048.72476637</v>
      </c>
      <c r="P21">
        <v>4055954931.6348062</v>
      </c>
      <c r="Q21">
        <v>134973961.11435005</v>
      </c>
      <c r="R21">
        <v>110845729.48371923</v>
      </c>
      <c r="S21">
        <v>18187725994.531067</v>
      </c>
      <c r="T21">
        <v>6190991712.5280085</v>
      </c>
      <c r="U21">
        <v>30955114674.346046</v>
      </c>
      <c r="V21">
        <f t="shared" si="0"/>
        <v>139750000000</v>
      </c>
      <c r="W21">
        <v>139750000000</v>
      </c>
      <c r="X21">
        <f t="shared" si="1"/>
        <v>30955114674.346046</v>
      </c>
      <c r="Y21">
        <v>30955114674.346046</v>
      </c>
    </row>
    <row r="22" spans="1:25">
      <c r="A22">
        <v>7062783926.2990217</v>
      </c>
      <c r="B22">
        <v>2.2410361524160922E-41</v>
      </c>
      <c r="C22">
        <v>50359802.074438244</v>
      </c>
      <c r="D22">
        <v>109938195.96411011</v>
      </c>
      <c r="E22">
        <v>9458192.6643546596</v>
      </c>
      <c r="F22">
        <v>1140532285.182725</v>
      </c>
      <c r="G22">
        <v>31471732.390378345</v>
      </c>
      <c r="H22">
        <v>42999117.939272583</v>
      </c>
      <c r="I22">
        <v>628977267.34327173</v>
      </c>
      <c r="J22">
        <v>3145890870.0662346</v>
      </c>
      <c r="K22">
        <v>1960008610.4747891</v>
      </c>
      <c r="L22">
        <v>908556105.40738308</v>
      </c>
      <c r="M22">
        <v>686149658.67741168</v>
      </c>
      <c r="N22">
        <v>2.2410361524160922E-41</v>
      </c>
      <c r="O22">
        <v>10123377.733824309</v>
      </c>
      <c r="P22">
        <v>1127721580.7945235</v>
      </c>
      <c r="Q22">
        <v>120081550.26678695</v>
      </c>
      <c r="R22">
        <v>50876497.373115741</v>
      </c>
      <c r="S22">
        <v>9288566802.0661583</v>
      </c>
      <c r="T22">
        <v>3921497221.3351665</v>
      </c>
      <c r="U22">
        <v>18534007205.947029</v>
      </c>
      <c r="V22">
        <f t="shared" si="0"/>
        <v>48829999999.999992</v>
      </c>
      <c r="W22">
        <v>48829999999.999992</v>
      </c>
      <c r="X22">
        <f t="shared" si="1"/>
        <v>18534007205.947029</v>
      </c>
      <c r="Y22">
        <v>18534007205.947029</v>
      </c>
    </row>
    <row r="23" spans="1:25">
      <c r="A23">
        <v>2527387619.2730722</v>
      </c>
      <c r="B23">
        <v>691696283.30157685</v>
      </c>
      <c r="C23">
        <v>142460950.03480244</v>
      </c>
      <c r="D23">
        <v>92404904.955901682</v>
      </c>
      <c r="E23">
        <v>341609788.89899272</v>
      </c>
      <c r="F23">
        <v>2442787788.9930692</v>
      </c>
      <c r="G23">
        <v>871724621.96241343</v>
      </c>
      <c r="H23">
        <v>290417752.97933286</v>
      </c>
      <c r="I23">
        <v>815012639.08728468</v>
      </c>
      <c r="J23">
        <v>149297978.85839731</v>
      </c>
      <c r="K23">
        <v>3319727409.7642608</v>
      </c>
      <c r="L23">
        <v>5339652589.8406324</v>
      </c>
      <c r="M23">
        <v>16756691983.091997</v>
      </c>
      <c r="N23">
        <v>55144146.6433568</v>
      </c>
      <c r="O23">
        <v>77212383.274175912</v>
      </c>
      <c r="P23">
        <v>1407485682.7772009</v>
      </c>
      <c r="Q23">
        <v>309710565.51794767</v>
      </c>
      <c r="R23">
        <v>89812511.179991782</v>
      </c>
      <c r="S23">
        <v>10571697840.446354</v>
      </c>
      <c r="T23">
        <v>2468655819.7712259</v>
      </c>
      <c r="U23">
        <v>18349408739.348011</v>
      </c>
      <c r="V23">
        <f t="shared" si="0"/>
        <v>67109999999.999985</v>
      </c>
      <c r="W23">
        <v>67109999999.999985</v>
      </c>
      <c r="X23">
        <f t="shared" si="1"/>
        <v>18349408739.348011</v>
      </c>
      <c r="Y23">
        <v>18349408739.348011</v>
      </c>
    </row>
    <row r="24" spans="1:25">
      <c r="A24">
        <v>23042591870.191582</v>
      </c>
      <c r="B24">
        <v>3107761915.0649743</v>
      </c>
      <c r="C24">
        <v>2046132216.4777029</v>
      </c>
      <c r="D24">
        <v>2648969833.9342012</v>
      </c>
      <c r="E24">
        <v>2319456182.3859158</v>
      </c>
      <c r="F24">
        <v>23534575083.290955</v>
      </c>
      <c r="G24">
        <v>5378159082.3684549</v>
      </c>
      <c r="H24">
        <v>3262146973.4439988</v>
      </c>
      <c r="I24">
        <v>3302839023.2485375</v>
      </c>
      <c r="J24">
        <v>3142082341.5153008</v>
      </c>
      <c r="K24">
        <v>18094183451.249329</v>
      </c>
      <c r="L24">
        <v>24483875036.843903</v>
      </c>
      <c r="M24">
        <v>38290959422.743431</v>
      </c>
      <c r="N24">
        <v>671708525.6221652</v>
      </c>
      <c r="O24">
        <v>657460488.88089895</v>
      </c>
      <c r="P24">
        <v>7921725508.3444128</v>
      </c>
      <c r="Q24">
        <v>2007010435.4933488</v>
      </c>
      <c r="R24">
        <v>481485079.47334766</v>
      </c>
      <c r="S24">
        <v>32251913358.213902</v>
      </c>
      <c r="T24">
        <v>4223462242.7911482</v>
      </c>
      <c r="U24">
        <v>63821501928.422462</v>
      </c>
      <c r="V24">
        <f t="shared" si="0"/>
        <v>264689999999.99994</v>
      </c>
      <c r="W24">
        <v>264689999999.99994</v>
      </c>
      <c r="X24">
        <f t="shared" si="1"/>
        <v>63821501928.422462</v>
      </c>
      <c r="Y24">
        <v>63821501928.422462</v>
      </c>
    </row>
    <row r="25" spans="1:25">
      <c r="A25">
        <v>5198811646.134243</v>
      </c>
      <c r="B25">
        <v>3192825209.2488613</v>
      </c>
      <c r="C25">
        <v>7.9725276155561205E-42</v>
      </c>
      <c r="D25">
        <v>210500963.09040648</v>
      </c>
      <c r="E25">
        <v>426629684.31460369</v>
      </c>
      <c r="F25">
        <v>3129855898.5308762</v>
      </c>
      <c r="G25">
        <v>235570839.95287094</v>
      </c>
      <c r="H25">
        <v>376418170.39072645</v>
      </c>
      <c r="I25">
        <v>280172582.49942577</v>
      </c>
      <c r="J25">
        <v>374612972.79499859</v>
      </c>
      <c r="K25">
        <v>2719193506.292623</v>
      </c>
      <c r="L25">
        <v>4372573170.6265697</v>
      </c>
      <c r="M25">
        <v>1993535143.6221311</v>
      </c>
      <c r="N25">
        <v>122857495.17767479</v>
      </c>
      <c r="O25">
        <v>31480622.755632419</v>
      </c>
      <c r="P25">
        <v>2621648186.0693197</v>
      </c>
      <c r="Q25">
        <v>47462882.942299485</v>
      </c>
      <c r="R25">
        <v>51156233.907677636</v>
      </c>
      <c r="S25">
        <v>6636731895.7272587</v>
      </c>
      <c r="T25">
        <v>3543545955.0135317</v>
      </c>
      <c r="U25">
        <v>12124416940.908268</v>
      </c>
      <c r="V25">
        <f t="shared" si="0"/>
        <v>47690000000</v>
      </c>
      <c r="W25">
        <v>47690000000</v>
      </c>
      <c r="X25">
        <f t="shared" si="1"/>
        <v>12124416940.908268</v>
      </c>
      <c r="Y25">
        <v>12124416940.908268</v>
      </c>
    </row>
    <row r="26" spans="1:25">
      <c r="A26">
        <v>7974476309.9066544</v>
      </c>
      <c r="B26">
        <v>778205694.71738625</v>
      </c>
      <c r="C26">
        <v>9.9003459886096746E-42</v>
      </c>
      <c r="D26">
        <v>860735077.12911594</v>
      </c>
      <c r="E26">
        <v>259813871.86761582</v>
      </c>
      <c r="F26">
        <v>6194625794.8314419</v>
      </c>
      <c r="G26">
        <v>122550803.54501303</v>
      </c>
      <c r="H26">
        <v>193703689.09784675</v>
      </c>
      <c r="I26">
        <v>566421260.53254223</v>
      </c>
      <c r="J26">
        <v>423422532.16303253</v>
      </c>
      <c r="K26">
        <v>3084777895.9912038</v>
      </c>
      <c r="L26">
        <v>6159696074.3421164</v>
      </c>
      <c r="M26">
        <v>1272591737.2052255</v>
      </c>
      <c r="N26">
        <v>40600914.175231278</v>
      </c>
      <c r="O26">
        <v>37829717.877827175</v>
      </c>
      <c r="P26">
        <v>3194027891.8368449</v>
      </c>
      <c r="Q26">
        <v>106516543.6307406</v>
      </c>
      <c r="R26">
        <v>90212994.087104559</v>
      </c>
      <c r="S26">
        <v>17425646614.517727</v>
      </c>
      <c r="T26">
        <v>2467920613.6165361</v>
      </c>
      <c r="U26">
        <v>24416223968.928799</v>
      </c>
      <c r="V26">
        <f t="shared" si="0"/>
        <v>75670000000.000015</v>
      </c>
      <c r="W26">
        <v>75670000000.000015</v>
      </c>
      <c r="X26">
        <f t="shared" si="1"/>
        <v>24416223968.928799</v>
      </c>
      <c r="Y26">
        <v>24416223968.928799</v>
      </c>
    </row>
    <row r="27" spans="1:25">
      <c r="A27">
        <v>6739941876.8012314</v>
      </c>
      <c r="B27">
        <v>5470680567.7956648</v>
      </c>
      <c r="C27">
        <v>3527923529.2391453</v>
      </c>
      <c r="D27">
        <v>1370030779.6227016</v>
      </c>
      <c r="E27">
        <v>695166343.27245653</v>
      </c>
      <c r="F27">
        <v>5516960146.5873632</v>
      </c>
      <c r="G27">
        <v>866195658.98125756</v>
      </c>
      <c r="H27">
        <v>230817769.41139829</v>
      </c>
      <c r="I27">
        <v>763022770.54496729</v>
      </c>
      <c r="J27">
        <v>3668080075.749002</v>
      </c>
      <c r="K27">
        <v>4982298346.1325035</v>
      </c>
      <c r="L27">
        <v>9053497077.9279442</v>
      </c>
      <c r="M27">
        <v>8196998858.2685003</v>
      </c>
      <c r="N27">
        <v>64401639.66312068</v>
      </c>
      <c r="O27">
        <v>17769238.445190884</v>
      </c>
      <c r="P27">
        <v>2988995461.5537963</v>
      </c>
      <c r="Q27">
        <v>402348515.84275407</v>
      </c>
      <c r="R27">
        <v>77196482.05898644</v>
      </c>
      <c r="S27">
        <v>12234900123.411236</v>
      </c>
      <c r="T27">
        <v>3639410958.1887813</v>
      </c>
      <c r="U27">
        <v>29353363780.501995</v>
      </c>
      <c r="V27">
        <f t="shared" si="0"/>
        <v>99860000000</v>
      </c>
      <c r="W27">
        <v>99860000000</v>
      </c>
      <c r="X27">
        <f t="shared" si="1"/>
        <v>29353363780.501995</v>
      </c>
      <c r="Y27">
        <v>29353363780.501995</v>
      </c>
    </row>
    <row r="28" spans="1:25">
      <c r="A28">
        <v>4411518112.6691628</v>
      </c>
      <c r="B28">
        <v>696571248.04685712</v>
      </c>
      <c r="C28">
        <v>989279360.05287218</v>
      </c>
      <c r="D28">
        <v>389596748.23252052</v>
      </c>
      <c r="E28">
        <v>218703630.90196377</v>
      </c>
      <c r="F28">
        <v>2005334300.0599582</v>
      </c>
      <c r="G28">
        <v>161303130.78617176</v>
      </c>
      <c r="H28">
        <v>5512987.4378231922</v>
      </c>
      <c r="I28">
        <v>98038086.64637062</v>
      </c>
      <c r="J28">
        <v>2264313616.5122576</v>
      </c>
      <c r="K28">
        <v>1322707429.3791583</v>
      </c>
      <c r="L28">
        <v>7160252769.0854111</v>
      </c>
      <c r="M28">
        <v>1052551729.5796936</v>
      </c>
      <c r="N28">
        <v>157499209.11717591</v>
      </c>
      <c r="O28">
        <v>41450444.733651109</v>
      </c>
      <c r="P28">
        <v>1917017813.1721311</v>
      </c>
      <c r="Q28">
        <v>114023858.7328281</v>
      </c>
      <c r="R28">
        <v>23839026.243030846</v>
      </c>
      <c r="S28">
        <v>7582896946.2548122</v>
      </c>
      <c r="T28">
        <v>1244538041.1235781</v>
      </c>
      <c r="U28">
        <v>14703051511.232567</v>
      </c>
      <c r="V28">
        <f t="shared" si="0"/>
        <v>46559999999.999985</v>
      </c>
      <c r="W28">
        <v>46559999999.999985</v>
      </c>
      <c r="X28">
        <f t="shared" si="1"/>
        <v>14703051511.232567</v>
      </c>
      <c r="Y28">
        <v>14703051511.232567</v>
      </c>
    </row>
    <row r="29" spans="1:25">
      <c r="A29">
        <v>514732505.67427862</v>
      </c>
      <c r="B29">
        <v>39327336.750717573</v>
      </c>
      <c r="C29">
        <v>325199798.12535483</v>
      </c>
      <c r="D29">
        <v>142006800.11801186</v>
      </c>
      <c r="E29">
        <v>34998676.961916782</v>
      </c>
      <c r="F29">
        <v>317867727.51580864</v>
      </c>
      <c r="G29">
        <v>118209093.42818919</v>
      </c>
      <c r="H29">
        <v>4861889.5500264717</v>
      </c>
      <c r="I29">
        <v>66271152.311083242</v>
      </c>
      <c r="J29">
        <v>141107748.23780128</v>
      </c>
      <c r="K29">
        <v>677924058.71386087</v>
      </c>
      <c r="L29">
        <v>1617950643.5454974</v>
      </c>
      <c r="M29">
        <v>161920113.87909347</v>
      </c>
      <c r="N29">
        <v>1383233.0992184144</v>
      </c>
      <c r="O29">
        <v>6.7720554084941242E-42</v>
      </c>
      <c r="P29">
        <v>553138765.37324321</v>
      </c>
      <c r="Q29">
        <v>4337050.0043108985</v>
      </c>
      <c r="R29">
        <v>4789041.4830817003</v>
      </c>
      <c r="S29">
        <v>700785243.12241042</v>
      </c>
      <c r="T29">
        <v>306647311.7069242</v>
      </c>
      <c r="U29">
        <v>2906541810.3991694</v>
      </c>
      <c r="V29">
        <f t="shared" si="0"/>
        <v>8639999999.9999981</v>
      </c>
      <c r="W29">
        <v>8639999999.9999981</v>
      </c>
      <c r="X29">
        <f t="shared" si="1"/>
        <v>2906541810.3991694</v>
      </c>
      <c r="Y29">
        <v>2906541810.3991694</v>
      </c>
    </row>
    <row r="30" spans="1:25">
      <c r="A30">
        <v>8270769190.8061609</v>
      </c>
      <c r="B30">
        <v>8856872492.0008144</v>
      </c>
      <c r="C30">
        <v>63529199.583616011</v>
      </c>
      <c r="D30">
        <v>128992266.00651519</v>
      </c>
      <c r="E30">
        <v>24997746.809793841</v>
      </c>
      <c r="F30">
        <v>5905916355.6278381</v>
      </c>
      <c r="G30">
        <v>4838857235.9875813</v>
      </c>
      <c r="H30">
        <v>274333344.71804309</v>
      </c>
      <c r="I30">
        <v>730491427.81225979</v>
      </c>
      <c r="J30">
        <v>9459976771.8212585</v>
      </c>
      <c r="K30">
        <v>8008631632.2437229</v>
      </c>
      <c r="L30">
        <v>12886287236.006304</v>
      </c>
      <c r="M30">
        <v>3101857999.3928833</v>
      </c>
      <c r="N30">
        <v>7.1926943145475226E-41</v>
      </c>
      <c r="O30">
        <v>115255824.20005098</v>
      </c>
      <c r="P30">
        <v>10607731912.080408</v>
      </c>
      <c r="Q30">
        <v>902898268.3062079</v>
      </c>
      <c r="R30">
        <v>161904703.52736926</v>
      </c>
      <c r="S30">
        <v>26617478390.408249</v>
      </c>
      <c r="T30">
        <v>6465204498.6005859</v>
      </c>
      <c r="U30">
        <v>29880013504.060333</v>
      </c>
      <c r="V30">
        <f t="shared" si="0"/>
        <v>137302000000</v>
      </c>
      <c r="W30">
        <v>137302000000</v>
      </c>
      <c r="X30">
        <f t="shared" si="1"/>
        <v>29880013504.060333</v>
      </c>
      <c r="Y30">
        <v>29880013504.060333</v>
      </c>
    </row>
    <row r="31" spans="1:25">
      <c r="A31">
        <v>17291927903.150898</v>
      </c>
      <c r="B31">
        <v>1538651856.2874212</v>
      </c>
      <c r="C31">
        <v>5783001362.2972956</v>
      </c>
      <c r="D31">
        <v>895553201.82996678</v>
      </c>
      <c r="E31">
        <v>1386090149.5800741</v>
      </c>
      <c r="F31">
        <v>5405758207.6148491</v>
      </c>
      <c r="G31">
        <v>1163591156.8396101</v>
      </c>
      <c r="H31">
        <v>94336830.638558403</v>
      </c>
      <c r="I31">
        <v>310739153.06541055</v>
      </c>
      <c r="J31">
        <v>8016440554.4025221</v>
      </c>
      <c r="K31">
        <v>5608028760.0457611</v>
      </c>
      <c r="L31">
        <v>10093371545.679075</v>
      </c>
      <c r="M31">
        <v>3298507194.7204914</v>
      </c>
      <c r="N31">
        <v>2.5868642556061823E-41</v>
      </c>
      <c r="O31">
        <v>41449196.61815013</v>
      </c>
      <c r="P31">
        <v>5787781927.804842</v>
      </c>
      <c r="Q31">
        <v>573380955.5847708</v>
      </c>
      <c r="R31">
        <v>72042535.130227104</v>
      </c>
      <c r="S31">
        <v>15071613503.063124</v>
      </c>
      <c r="T31">
        <v>8474647743.2684135</v>
      </c>
      <c r="U31">
        <v>39463086262.378548</v>
      </c>
      <c r="V31">
        <f t="shared" si="0"/>
        <v>130370000000</v>
      </c>
      <c r="W31">
        <v>130370000000</v>
      </c>
      <c r="X31">
        <f t="shared" si="1"/>
        <v>39463086262.378548</v>
      </c>
      <c r="Y31">
        <v>39463086262.378548</v>
      </c>
    </row>
    <row r="37" spans="54:126">
      <c r="BB37">
        <v>91154477574.977448</v>
      </c>
      <c r="BC37">
        <v>43930433931.616989</v>
      </c>
      <c r="BD37">
        <v>413491091.27826428</v>
      </c>
      <c r="BE37">
        <v>507734860.47348917</v>
      </c>
      <c r="BF37">
        <v>16437873059.451239</v>
      </c>
      <c r="BG37">
        <v>1054654934.8752158</v>
      </c>
      <c r="BH37">
        <v>325198455.72651052</v>
      </c>
      <c r="BI37">
        <v>33101461611.038269</v>
      </c>
      <c r="BJ37">
        <v>34540971196.209251</v>
      </c>
      <c r="BK37">
        <v>94238040285.239136</v>
      </c>
      <c r="BL37">
        <v>44303198153.680611</v>
      </c>
      <c r="BM37">
        <v>124162405688.80479</v>
      </c>
      <c r="BN37">
        <v>1579775775.6162012</v>
      </c>
      <c r="BO37">
        <v>7150868222.1837721</v>
      </c>
      <c r="BP37">
        <v>108565826.08702917</v>
      </c>
      <c r="BQ37">
        <v>16321165468.988195</v>
      </c>
      <c r="BR37">
        <v>1991285578.7785532</v>
      </c>
      <c r="BS37">
        <v>564368471.9466238</v>
      </c>
      <c r="BT37">
        <v>1119079233.5553932</v>
      </c>
      <c r="BU37">
        <v>24379459372.364174</v>
      </c>
      <c r="BV37">
        <v>21754135875.060791</v>
      </c>
      <c r="BW37">
        <v>80414004837.02681</v>
      </c>
      <c r="BX37">
        <v>35751435515.20771</v>
      </c>
      <c r="BY37">
        <v>160533084.69776556</v>
      </c>
      <c r="BZ37">
        <v>63496806.593032204</v>
      </c>
      <c r="CA37">
        <v>43068854367.399185</v>
      </c>
      <c r="CB37">
        <v>3953241052.2840676</v>
      </c>
      <c r="CC37">
        <v>645858635.30522454</v>
      </c>
      <c r="CD37">
        <v>133494565854.75308</v>
      </c>
      <c r="CE37">
        <v>53792836324.333733</v>
      </c>
      <c r="CF37">
        <v>251918865855.33322</v>
      </c>
      <c r="CG37">
        <v>21470627093.57164</v>
      </c>
      <c r="CH37">
        <v>24109616310.115505</v>
      </c>
      <c r="CI37">
        <v>5735680854.3391132</v>
      </c>
      <c r="CJ37">
        <v>8745112771.3039341</v>
      </c>
      <c r="CK37">
        <v>2162567507.8524685</v>
      </c>
      <c r="CL37">
        <v>20517843896.229645</v>
      </c>
      <c r="CM37">
        <v>4561972193.0699148</v>
      </c>
      <c r="CN37">
        <v>2126397807.4609323</v>
      </c>
      <c r="CO37">
        <v>1164413275.9061513</v>
      </c>
      <c r="CP37">
        <v>5230424101.795023</v>
      </c>
      <c r="CQ37">
        <v>15715563341.62789</v>
      </c>
      <c r="CR37">
        <v>31750654964.252941</v>
      </c>
      <c r="CS37">
        <v>7923414544.1879969</v>
      </c>
      <c r="CT37">
        <v>62131064.452640146</v>
      </c>
      <c r="CU37">
        <v>280012392.57758796</v>
      </c>
      <c r="CV37">
        <v>15248639846.123072</v>
      </c>
      <c r="CW37">
        <v>2399541217.4723439</v>
      </c>
      <c r="CX37">
        <v>307032395.90686524</v>
      </c>
      <c r="CY37">
        <v>27631552697.893322</v>
      </c>
      <c r="CZ37">
        <v>22299773394.762733</v>
      </c>
      <c r="DA37">
        <v>81089028329.098297</v>
      </c>
      <c r="DB37">
        <v>18832081594.924282</v>
      </c>
      <c r="DC37">
        <v>1064848187.8356044</v>
      </c>
      <c r="DD37">
        <v>857066658.52071416</v>
      </c>
      <c r="DE37">
        <v>3103151691.0920019</v>
      </c>
      <c r="DF37">
        <v>1970111017.4058003</v>
      </c>
      <c r="DG37">
        <v>14407196371.802912</v>
      </c>
      <c r="DH37">
        <v>3264327964.4850202</v>
      </c>
      <c r="DI37">
        <v>2077305584.5074737</v>
      </c>
      <c r="DJ37">
        <v>1556000019.5108306</v>
      </c>
      <c r="DK37">
        <v>14119279428.228201</v>
      </c>
      <c r="DL37">
        <v>15420151941.228937</v>
      </c>
      <c r="DM37">
        <v>29813535129.94648</v>
      </c>
      <c r="DN37">
        <v>35713886723.901711</v>
      </c>
      <c r="DO37">
        <v>180522511.33747908</v>
      </c>
      <c r="DP37">
        <v>209275168.48460335</v>
      </c>
      <c r="DQ37">
        <v>6369366130.1433496</v>
      </c>
      <c r="DR37">
        <v>275338959.3906756</v>
      </c>
      <c r="DS37">
        <v>274212402.21861041</v>
      </c>
      <c r="DT37">
        <v>33326266892.75386</v>
      </c>
      <c r="DU37">
        <v>16158055453.854576</v>
      </c>
      <c r="DV37">
        <v>86108020168.426834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4DB1-E484-483D-8F78-98B0A52F58D4}">
  <dimension ref="A2:T44"/>
  <sheetViews>
    <sheetView topLeftCell="A4" workbookViewId="0">
      <selection activeCell="B39" sqref="B39:T44"/>
    </sheetView>
  </sheetViews>
  <sheetFormatPr defaultRowHeight="14.4"/>
  <cols>
    <col min="2" max="3" width="12.44140625" bestFit="1" customWidth="1"/>
  </cols>
  <sheetData>
    <row r="2" spans="1:20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</row>
    <row r="3" spans="1:20">
      <c r="A3" t="s">
        <v>152</v>
      </c>
      <c r="B3">
        <v>781693378.54514277</v>
      </c>
      <c r="C3">
        <v>129082605.8242732</v>
      </c>
      <c r="D3">
        <v>822584846.46023941</v>
      </c>
      <c r="E3">
        <v>680596335.23679483</v>
      </c>
      <c r="F3">
        <v>439114221.73211211</v>
      </c>
      <c r="G3">
        <v>1325117823.2877975</v>
      </c>
      <c r="H3">
        <v>1567412810.8013003</v>
      </c>
      <c r="I3">
        <v>2900781753.4009786</v>
      </c>
      <c r="J3">
        <v>1860108.9388812121</v>
      </c>
      <c r="K3">
        <v>66669582.187969714</v>
      </c>
      <c r="L3">
        <v>6845346657.2327747</v>
      </c>
      <c r="M3">
        <v>92852759.238660425</v>
      </c>
      <c r="N3">
        <v>23674991.005561393</v>
      </c>
      <c r="O3">
        <v>12170198.725767843</v>
      </c>
      <c r="P3">
        <v>139376580.67900556</v>
      </c>
      <c r="Q3">
        <v>763545.17122147582</v>
      </c>
      <c r="R3">
        <v>45936250.02360142</v>
      </c>
      <c r="S3">
        <v>290951958.69701672</v>
      </c>
      <c r="T3">
        <v>103932612.36096914</v>
      </c>
    </row>
    <row r="4" spans="1:20">
      <c r="A4" t="s">
        <v>151</v>
      </c>
      <c r="B4">
        <v>138440000000</v>
      </c>
      <c r="C4">
        <v>1346955658.9858463</v>
      </c>
      <c r="D4">
        <v>2067237166.5089288</v>
      </c>
      <c r="E4">
        <v>3518909584.3996844</v>
      </c>
      <c r="F4">
        <v>2804403367.5931935</v>
      </c>
      <c r="G4">
        <v>8211963067.9445934</v>
      </c>
      <c r="H4">
        <v>5978113121.5781269</v>
      </c>
      <c r="I4">
        <v>3820502384.1352944</v>
      </c>
      <c r="J4">
        <v>14034847.112008037</v>
      </c>
      <c r="K4">
        <v>221407053.10586318</v>
      </c>
      <c r="L4">
        <v>40618592946.894135</v>
      </c>
      <c r="M4">
        <v>1649468672.6363399</v>
      </c>
      <c r="N4">
        <v>97458815.365403011</v>
      </c>
      <c r="O4">
        <v>60446733.762501709</v>
      </c>
      <c r="P4">
        <v>573747902.98613286</v>
      </c>
      <c r="Q4">
        <v>3792363.0271334271</v>
      </c>
      <c r="R4">
        <v>56139388.448032148</v>
      </c>
      <c r="S4">
        <v>38915572732.984512</v>
      </c>
      <c r="T4">
        <v>13901254192.532269</v>
      </c>
    </row>
    <row r="5" spans="1:20">
      <c r="A5" t="s">
        <v>153</v>
      </c>
      <c r="B5">
        <f>B4-B3</f>
        <v>137658306621.45486</v>
      </c>
      <c r="C5">
        <f t="shared" ref="C5:T5" si="0">C4-C3</f>
        <v>1217873053.1615732</v>
      </c>
      <c r="D5">
        <f t="shared" si="0"/>
        <v>1244652320.0486894</v>
      </c>
      <c r="E5">
        <f t="shared" si="0"/>
        <v>2838313249.1628895</v>
      </c>
      <c r="F5">
        <f t="shared" si="0"/>
        <v>2365289145.8610816</v>
      </c>
      <c r="G5">
        <f t="shared" si="0"/>
        <v>6886845244.6567955</v>
      </c>
      <c r="H5">
        <f t="shared" si="0"/>
        <v>4410700310.7768269</v>
      </c>
      <c r="I5">
        <f t="shared" si="0"/>
        <v>919720630.73431587</v>
      </c>
      <c r="J5">
        <f t="shared" si="0"/>
        <v>12174738.173126824</v>
      </c>
      <c r="K5">
        <f t="shared" si="0"/>
        <v>154737470.91789347</v>
      </c>
      <c r="L5">
        <f t="shared" si="0"/>
        <v>33773246289.661362</v>
      </c>
      <c r="M5">
        <f t="shared" si="0"/>
        <v>1556615913.3976796</v>
      </c>
      <c r="N5">
        <f t="shared" si="0"/>
        <v>73783824.359841615</v>
      </c>
      <c r="O5">
        <f t="shared" si="0"/>
        <v>48276535.036733866</v>
      </c>
      <c r="P5">
        <f t="shared" si="0"/>
        <v>434371322.3071273</v>
      </c>
      <c r="Q5">
        <f t="shared" si="0"/>
        <v>3028817.8559119515</v>
      </c>
      <c r="R5">
        <f t="shared" si="0"/>
        <v>10203138.424430728</v>
      </c>
      <c r="S5">
        <f t="shared" si="0"/>
        <v>38624620774.287498</v>
      </c>
      <c r="T5">
        <f t="shared" si="0"/>
        <v>13797321580.171299</v>
      </c>
    </row>
    <row r="6" spans="1:20">
      <c r="A6" t="s">
        <v>160</v>
      </c>
    </row>
    <row r="7" spans="1:20">
      <c r="A7" t="s">
        <v>154</v>
      </c>
      <c r="B7">
        <v>-8.3723444852546651E-4</v>
      </c>
      <c r="C7">
        <v>8.4817303341674498E-4</v>
      </c>
      <c r="D7">
        <v>-9.0828944397650709E-4</v>
      </c>
      <c r="E7">
        <v>-2.536005825210672E-3</v>
      </c>
      <c r="F7">
        <v>-8.3725761213224669E-4</v>
      </c>
      <c r="G7">
        <v>-8.8512723650346198E-4</v>
      </c>
      <c r="H7">
        <v>1.6445096391752879E-3</v>
      </c>
      <c r="I7">
        <v>-2.3846779337635933E-3</v>
      </c>
      <c r="J7">
        <v>-4.210897235006024E-4</v>
      </c>
      <c r="K7">
        <v>2.5867019361571408E-3</v>
      </c>
      <c r="L7">
        <v>-1.4871560151808448E-4</v>
      </c>
      <c r="M7">
        <v>1.7072970559283227E-3</v>
      </c>
      <c r="N7">
        <v>4.105629884653926E-3</v>
      </c>
      <c r="O7">
        <v>2.9174006906873685E-3</v>
      </c>
      <c r="P7">
        <v>4.1568720481356715E-3</v>
      </c>
      <c r="Q7">
        <v>3.1180597432013627E-3</v>
      </c>
      <c r="R7">
        <v>1.8728870434602204E-3</v>
      </c>
      <c r="S7">
        <v>9.9446251992371952E-4</v>
      </c>
      <c r="T7">
        <v>-6.5355005334427271E-4</v>
      </c>
    </row>
    <row r="8" spans="1:20">
      <c r="A8" t="s">
        <v>155</v>
      </c>
      <c r="B8">
        <v>-1.6578032990538969E-3</v>
      </c>
      <c r="C8">
        <v>1.6913328220956314E-3</v>
      </c>
      <c r="D8">
        <v>-1.8002111438983088E-3</v>
      </c>
      <c r="E8">
        <v>-4.9775620740974908E-3</v>
      </c>
      <c r="F8">
        <v>-1.6532954041385678E-3</v>
      </c>
      <c r="G8">
        <v>-1.7386274494437786E-3</v>
      </c>
      <c r="H8">
        <v>3.2742580764598861E-3</v>
      </c>
      <c r="I8">
        <v>-4.6940469416063826E-3</v>
      </c>
      <c r="J8">
        <v>-8.3341920973971112E-4</v>
      </c>
      <c r="K8">
        <v>5.0720732920901427E-3</v>
      </c>
      <c r="L8">
        <v>-3.0685618035441889E-4</v>
      </c>
      <c r="M8">
        <v>3.406500355073084E-3</v>
      </c>
      <c r="N8">
        <v>8.1627166237867605E-3</v>
      </c>
      <c r="O8">
        <v>5.8044596786354079E-3</v>
      </c>
      <c r="P8">
        <v>8.2633174039958047E-3</v>
      </c>
      <c r="Q8">
        <v>6.2214116574253464E-3</v>
      </c>
      <c r="R8">
        <v>3.7131585054536544E-3</v>
      </c>
      <c r="S8">
        <v>1.9877575340333719E-3</v>
      </c>
      <c r="T8">
        <v>-1.2942109660985591E-3</v>
      </c>
    </row>
    <row r="9" spans="1:20">
      <c r="A9" t="s">
        <v>156</v>
      </c>
      <c r="B9">
        <v>-2.4625539548735163E-3</v>
      </c>
      <c r="C9">
        <v>2.5292244552876267E-3</v>
      </c>
      <c r="D9">
        <v>-2.6762866210220163E-3</v>
      </c>
      <c r="E9">
        <v>-7.329779244778168E-3</v>
      </c>
      <c r="F9">
        <v>-2.4489152878255692E-3</v>
      </c>
      <c r="G9">
        <v>-2.5621753895594219E-3</v>
      </c>
      <c r="H9">
        <v>4.888998425554264E-3</v>
      </c>
      <c r="I9">
        <v>-6.9315627966486859E-3</v>
      </c>
      <c r="J9">
        <v>-1.2372646133067475E-3</v>
      </c>
      <c r="K9">
        <v>7.4610685315581642E-3</v>
      </c>
      <c r="L9">
        <v>-4.7365393392882781E-4</v>
      </c>
      <c r="M9">
        <v>5.0971242720272017E-3</v>
      </c>
      <c r="N9">
        <v>1.2169393173340148E-2</v>
      </c>
      <c r="O9">
        <v>8.6602575183062219E-3</v>
      </c>
      <c r="P9">
        <v>1.2319970365596671E-2</v>
      </c>
      <c r="Q9">
        <v>9.2806400847171913E-3</v>
      </c>
      <c r="R9">
        <v>5.5220688314213708E-3</v>
      </c>
      <c r="S9">
        <v>2.9793801749498166E-3</v>
      </c>
      <c r="T9">
        <v>-1.9226007107567545E-3</v>
      </c>
    </row>
    <row r="10" spans="1:20">
      <c r="A10" t="s">
        <v>157</v>
      </c>
      <c r="B10">
        <v>-8.2763054459404631E-5</v>
      </c>
      <c r="C10">
        <v>-9.5684998289967773E-4</v>
      </c>
      <c r="D10">
        <v>3.2093615798011061E-7</v>
      </c>
      <c r="E10">
        <v>1.1513762981533277E-3</v>
      </c>
      <c r="F10">
        <v>-1.147967594619341E-4</v>
      </c>
      <c r="G10">
        <v>-3.7288969329409688E-4</v>
      </c>
      <c r="H10">
        <v>-9.9046885046599428E-4</v>
      </c>
      <c r="I10">
        <v>-4.7350075771207761E-4</v>
      </c>
      <c r="J10">
        <v>-4.5402882928095341E-4</v>
      </c>
      <c r="K10">
        <v>1.72462524200184E-3</v>
      </c>
      <c r="L10">
        <v>-2.5422826272564376E-4</v>
      </c>
      <c r="M10">
        <v>-3.6085367119048375E-2</v>
      </c>
      <c r="N10">
        <v>-2.4295844333334673E-2</v>
      </c>
      <c r="O10">
        <v>-3.7697267040045291E-5</v>
      </c>
      <c r="P10">
        <v>-6.3943582997261139E-3</v>
      </c>
      <c r="Q10">
        <v>1.1030871733024314E-3</v>
      </c>
      <c r="R10">
        <v>1.2419009866208405E-4</v>
      </c>
      <c r="S10">
        <v>-7.6900768095759797E-4</v>
      </c>
      <c r="T10">
        <v>8.2820673651815818E-3</v>
      </c>
    </row>
    <row r="11" spans="1:20">
      <c r="A11" t="s">
        <v>158</v>
      </c>
      <c r="B11">
        <v>-1.7004559312150589E-4</v>
      </c>
      <c r="C11">
        <v>-1.9008694580809637E-3</v>
      </c>
      <c r="D11">
        <v>-5.1349785269691482E-6</v>
      </c>
      <c r="E11">
        <v>2.2908281006985822E-3</v>
      </c>
      <c r="F11">
        <v>-2.3378813453036733E-4</v>
      </c>
      <c r="G11">
        <v>-7.4711059871372806E-4</v>
      </c>
      <c r="H11">
        <v>-1.9775982388846223E-3</v>
      </c>
      <c r="I11">
        <v>-9.4893136275089548E-4</v>
      </c>
      <c r="J11">
        <v>-9.0159870954784266E-4</v>
      </c>
      <c r="K11">
        <v>3.381185589022027E-3</v>
      </c>
      <c r="L11">
        <v>-5.1642615571857384E-4</v>
      </c>
      <c r="M11">
        <v>-7.0399010878171048E-2</v>
      </c>
      <c r="N11">
        <v>-4.8001702744181377E-2</v>
      </c>
      <c r="O11">
        <v>-1.5446685031053902E-4</v>
      </c>
      <c r="P11">
        <v>-1.2828360225454943E-2</v>
      </c>
      <c r="Q11">
        <v>2.1326352017179665E-3</v>
      </c>
      <c r="R11">
        <v>2.0196571600605487E-4</v>
      </c>
      <c r="S11">
        <v>-1.5256776653392627E-3</v>
      </c>
      <c r="T11">
        <v>1.6560073768259347E-2</v>
      </c>
    </row>
    <row r="12" spans="1:20">
      <c r="A12" t="s">
        <v>159</v>
      </c>
      <c r="B12">
        <v>-2.7173398767929498E-4</v>
      </c>
      <c r="C12">
        <v>-2.9356371600393551E-3</v>
      </c>
      <c r="D12">
        <v>-1.757125464691688E-5</v>
      </c>
      <c r="E12">
        <v>3.5437834355127725E-3</v>
      </c>
      <c r="F12">
        <v>-3.7060662592570964E-4</v>
      </c>
      <c r="G12">
        <v>-1.1643811865801555E-3</v>
      </c>
      <c r="H12">
        <v>-3.07053789754707E-3</v>
      </c>
      <c r="I12">
        <v>-1.4793252164654377E-3</v>
      </c>
      <c r="J12">
        <v>-1.3918191319990307E-3</v>
      </c>
      <c r="K12">
        <v>5.1473339558656475E-3</v>
      </c>
      <c r="L12">
        <v>-8.1647377312250326E-4</v>
      </c>
      <c r="M12">
        <v>-0.10658652120782809</v>
      </c>
      <c r="N12">
        <v>-7.3653021063991089E-2</v>
      </c>
      <c r="O12">
        <v>-3.7513377932568226E-4</v>
      </c>
      <c r="P12">
        <v>-2.0022885472418758E-2</v>
      </c>
      <c r="Q12">
        <v>3.2210145460430184E-3</v>
      </c>
      <c r="R12">
        <v>2.3709018835497636E-4</v>
      </c>
      <c r="S12">
        <v>-2.3526188780452041E-3</v>
      </c>
      <c r="T12">
        <v>2.5754445098220051E-2</v>
      </c>
    </row>
    <row r="14" spans="1:20">
      <c r="A14" t="s">
        <v>152</v>
      </c>
    </row>
    <row r="15" spans="1:20">
      <c r="A15" t="s">
        <v>154</v>
      </c>
      <c r="B15">
        <v>-7.1800405711585507E-4</v>
      </c>
      <c r="C15">
        <v>9.4339451483946854E-4</v>
      </c>
      <c r="D15">
        <v>-8.7365650817472159E-4</v>
      </c>
      <c r="E15">
        <v>-2.432958323556994E-3</v>
      </c>
      <c r="F15">
        <v>-7.4853355267591047E-4</v>
      </c>
      <c r="G15">
        <v>-8.2590273285484451E-4</v>
      </c>
      <c r="H15">
        <v>1.7595895281262673E-3</v>
      </c>
      <c r="I15">
        <v>-2.2339350296399288E-3</v>
      </c>
      <c r="J15">
        <v>-3.2565341944603413E-4</v>
      </c>
      <c r="K15">
        <v>2.6970932737132303E-3</v>
      </c>
      <c r="L15">
        <v>1.6126255393261787E-5</v>
      </c>
      <c r="M15">
        <v>1.8244223492636686E-3</v>
      </c>
      <c r="N15">
        <v>4.0591921595796452E-3</v>
      </c>
      <c r="O15">
        <v>3.0424015994663777E-3</v>
      </c>
      <c r="P15">
        <v>4.1099694943330031E-3</v>
      </c>
      <c r="Q15">
        <v>3.2472898934350018E-3</v>
      </c>
      <c r="R15">
        <v>1.8249851910703398E-3</v>
      </c>
      <c r="S15">
        <v>1.0155544307251865E-3</v>
      </c>
      <c r="T15">
        <v>-6.2888406670056848E-4</v>
      </c>
    </row>
    <row r="16" spans="1:20">
      <c r="A16" t="s">
        <v>155</v>
      </c>
      <c r="B16">
        <v>-1.4216114104490126E-3</v>
      </c>
      <c r="C16">
        <v>1.8797521146011441E-3</v>
      </c>
      <c r="D16">
        <v>-1.7318344160817314E-3</v>
      </c>
      <c r="E16">
        <v>-4.7742752473026728E-3</v>
      </c>
      <c r="F16">
        <v>-1.477876429575102E-3</v>
      </c>
      <c r="G16">
        <v>-1.6216711220596281E-3</v>
      </c>
      <c r="H16">
        <v>3.5023474477723121E-3</v>
      </c>
      <c r="I16">
        <v>-4.3962677880464021E-3</v>
      </c>
      <c r="J16">
        <v>-6.4488643379663826E-4</v>
      </c>
      <c r="K16">
        <v>5.2912788098460097E-3</v>
      </c>
      <c r="L16">
        <v>1.9601765744184564E-5</v>
      </c>
      <c r="M16">
        <v>3.6386546636094628E-3</v>
      </c>
      <c r="N16">
        <v>8.0680190089922558E-3</v>
      </c>
      <c r="O16">
        <v>6.0520447337496976E-3</v>
      </c>
      <c r="P16">
        <v>8.1691191519578914E-3</v>
      </c>
      <c r="Q16">
        <v>6.4665006041869566E-3</v>
      </c>
      <c r="R16">
        <v>3.6182395469069911E-3</v>
      </c>
      <c r="S16">
        <v>2.0283867375732712E-3</v>
      </c>
      <c r="T16">
        <v>-1.2466853963034924E-3</v>
      </c>
    </row>
    <row r="17" spans="1:20">
      <c r="A17" t="s">
        <v>156</v>
      </c>
      <c r="B17">
        <v>-2.1113715463492756E-3</v>
      </c>
      <c r="C17">
        <v>2.808847001282506E-3</v>
      </c>
      <c r="D17">
        <v>-2.5750006593729335E-3</v>
      </c>
      <c r="E17">
        <v>-7.0289325375391086E-3</v>
      </c>
      <c r="F17">
        <v>-2.1888655658398766E-3</v>
      </c>
      <c r="G17">
        <v>-2.3888897413169015E-3</v>
      </c>
      <c r="H17">
        <v>5.2281253850117717E-3</v>
      </c>
      <c r="I17">
        <v>-6.4902713758344631E-3</v>
      </c>
      <c r="J17">
        <v>-9.5792775187280644E-4</v>
      </c>
      <c r="K17">
        <v>7.7873524996257115E-3</v>
      </c>
      <c r="L17">
        <v>1.1295842021476562E-5</v>
      </c>
      <c r="M17">
        <v>5.4423153690932886E-3</v>
      </c>
      <c r="N17">
        <v>1.2027280886870509E-2</v>
      </c>
      <c r="O17">
        <v>9.0291637676906157E-3</v>
      </c>
      <c r="P17">
        <v>1.2178253576105299E-2</v>
      </c>
      <c r="Q17">
        <v>9.6574281054970131E-3</v>
      </c>
      <c r="R17">
        <v>5.3805425941065689E-3</v>
      </c>
      <c r="S17">
        <v>3.0380566684966243E-3</v>
      </c>
      <c r="T17">
        <v>-1.8540922964564079E-3</v>
      </c>
    </row>
    <row r="18" spans="1:20">
      <c r="A18" t="s">
        <v>157</v>
      </c>
      <c r="B18">
        <v>-3.4748952278954361E-5</v>
      </c>
      <c r="C18">
        <v>-1.0312004858366807E-3</v>
      </c>
      <c r="D18">
        <v>1.2467545126054685E-5</v>
      </c>
      <c r="E18">
        <v>1.1520900163238801E-3</v>
      </c>
      <c r="F18">
        <v>-1.2200865543630162E-4</v>
      </c>
      <c r="G18">
        <v>-4.3025659868947696E-4</v>
      </c>
      <c r="H18">
        <v>-1.1608118678343245E-3</v>
      </c>
      <c r="I18">
        <v>-4.3066106519854479E-4</v>
      </c>
      <c r="J18">
        <v>-4.7652776478311181E-4</v>
      </c>
      <c r="K18">
        <v>1.743418115813967E-3</v>
      </c>
      <c r="L18">
        <v>-1.8901310575295975E-4</v>
      </c>
      <c r="M18">
        <v>-3.7692520026455005E-2</v>
      </c>
      <c r="N18">
        <v>-2.4882299999717594E-2</v>
      </c>
      <c r="O18">
        <v>-6.3414024074420801E-5</v>
      </c>
      <c r="P18">
        <v>-7.5729645778344718E-3</v>
      </c>
      <c r="Q18">
        <v>1.0779243735542737E-3</v>
      </c>
      <c r="R18">
        <v>-4.3906413181999879E-4</v>
      </c>
      <c r="S18">
        <v>-2.1170976349664588E-3</v>
      </c>
      <c r="T18">
        <v>8.0336199630208875E-3</v>
      </c>
    </row>
    <row r="19" spans="1:20">
      <c r="A19" t="s">
        <v>158</v>
      </c>
      <c r="B19">
        <v>-7.4101145926454975E-5</v>
      </c>
      <c r="C19">
        <v>-2.0487640920351367E-3</v>
      </c>
      <c r="D19">
        <v>1.9246260014257566E-5</v>
      </c>
      <c r="E19">
        <v>2.2923920162156598E-3</v>
      </c>
      <c r="F19">
        <v>-2.4789968464016351E-4</v>
      </c>
      <c r="G19">
        <v>-8.6138382707654892E-4</v>
      </c>
      <c r="H19">
        <v>-2.3164944758448441E-3</v>
      </c>
      <c r="I19">
        <v>-8.6348020374904251E-4</v>
      </c>
      <c r="J19">
        <v>-9.4579790530202644E-4</v>
      </c>
      <c r="K19">
        <v>3.4186923187383474E-3</v>
      </c>
      <c r="L19">
        <v>-3.8654373368872744E-4</v>
      </c>
      <c r="M19">
        <v>-7.3490180965318383E-2</v>
      </c>
      <c r="N19">
        <v>-4.9146169000524931E-2</v>
      </c>
      <c r="O19">
        <v>-2.0517127200807582E-4</v>
      </c>
      <c r="P19">
        <v>-1.5163930198655287E-2</v>
      </c>
      <c r="Q19">
        <v>2.0892850170424501E-3</v>
      </c>
      <c r="R19">
        <v>-9.2357635357014664E-4</v>
      </c>
      <c r="S19">
        <v>-4.2043465764837204E-3</v>
      </c>
      <c r="T19">
        <v>1.6062295731146509E-2</v>
      </c>
    </row>
    <row r="20" spans="1:20">
      <c r="A20" t="s">
        <v>159</v>
      </c>
      <c r="B20">
        <v>-1.2292704480923347E-4</v>
      </c>
      <c r="C20">
        <v>-3.1643698989830106E-3</v>
      </c>
      <c r="D20">
        <v>2.0479150764187672E-5</v>
      </c>
      <c r="E20">
        <v>3.5465494205070961E-3</v>
      </c>
      <c r="F20">
        <v>-3.9204164040208264E-4</v>
      </c>
      <c r="G20">
        <v>-1.3413753683075801E-3</v>
      </c>
      <c r="H20">
        <v>-3.5946827262004857E-3</v>
      </c>
      <c r="I20">
        <v>-1.3467703874533562E-3</v>
      </c>
      <c r="J20">
        <v>-1.4592336854504933E-3</v>
      </c>
      <c r="K20">
        <v>5.205404495804985E-3</v>
      </c>
      <c r="L20">
        <v>-6.1536021717489386E-4</v>
      </c>
      <c r="M20">
        <v>-0.11119392196127333</v>
      </c>
      <c r="N20">
        <v>-7.5389873026622783E-2</v>
      </c>
      <c r="O20">
        <v>-4.535039383528645E-4</v>
      </c>
      <c r="P20">
        <v>-2.3618936819428595E-2</v>
      </c>
      <c r="Q20">
        <v>3.1367583968423618E-3</v>
      </c>
      <c r="R20">
        <v>-1.515376051574793E-3</v>
      </c>
      <c r="S20">
        <v>-6.4898476850253038E-3</v>
      </c>
      <c r="T20">
        <v>2.497856248493948E-2</v>
      </c>
    </row>
    <row r="22" spans="1:20">
      <c r="A22" t="s">
        <v>160</v>
      </c>
    </row>
    <row r="23" spans="1:20">
      <c r="A23" t="s">
        <v>154</v>
      </c>
      <c r="B23">
        <f>B$3*(1+B7)</f>
        <v>781038917.92044055</v>
      </c>
      <c r="C23">
        <f t="shared" ref="C23:T23" si="1">C$3*(1+C7)</f>
        <v>129192090.2096165</v>
      </c>
      <c r="D23">
        <f t="shared" si="1"/>
        <v>821837701.32742453</v>
      </c>
      <c r="E23">
        <f t="shared" si="1"/>
        <v>678870338.96601737</v>
      </c>
      <c r="F23">
        <f t="shared" si="1"/>
        <v>438746570.00737137</v>
      </c>
      <c r="G23">
        <f t="shared" si="1"/>
        <v>1323944925.4108293</v>
      </c>
      <c r="H23">
        <f t="shared" si="1"/>
        <v>1569990436.2772298</v>
      </c>
      <c r="I23">
        <f t="shared" si="1"/>
        <v>2893864323.1629791</v>
      </c>
      <c r="J23">
        <f t="shared" si="1"/>
        <v>1859325.6661224577</v>
      </c>
      <c r="K23">
        <f t="shared" si="1"/>
        <v>66842036.525298126</v>
      </c>
      <c r="L23">
        <f t="shared" si="1"/>
        <v>6844328647.3870449</v>
      </c>
      <c r="M23">
        <f t="shared" si="1"/>
        <v>93011286.481143415</v>
      </c>
      <c r="N23">
        <f t="shared" si="1"/>
        <v>23772191.756152742</v>
      </c>
      <c r="O23">
        <f t="shared" si="1"/>
        <v>12205704.071936201</v>
      </c>
      <c r="P23">
        <f t="shared" si="1"/>
        <v>139955951.29139486</v>
      </c>
      <c r="Q23">
        <f t="shared" si="1"/>
        <v>765925.95068197732</v>
      </c>
      <c r="R23">
        <f t="shared" si="1"/>
        <v>46022283.431095764</v>
      </c>
      <c r="S23">
        <f t="shared" si="1"/>
        <v>291241299.51503927</v>
      </c>
      <c r="T23">
        <f t="shared" si="1"/>
        <v>103864687.19661643</v>
      </c>
    </row>
    <row r="24" spans="1:20">
      <c r="A24" t="s">
        <v>155</v>
      </c>
      <c r="B24">
        <f t="shared" ref="B24:T24" si="2">B$3*(1+B8)</f>
        <v>780397484.6833421</v>
      </c>
      <c r="C24">
        <f t="shared" si="2"/>
        <v>129300927.47226541</v>
      </c>
      <c r="D24">
        <f t="shared" si="2"/>
        <v>821104020.05283988</v>
      </c>
      <c r="E24">
        <f t="shared" si="2"/>
        <v>677208624.73075044</v>
      </c>
      <c r="F24">
        <f t="shared" si="2"/>
        <v>438388236.20743048</v>
      </c>
      <c r="G24">
        <f t="shared" si="2"/>
        <v>1322813937.0664821</v>
      </c>
      <c r="H24">
        <f t="shared" si="2"/>
        <v>1572544924.8562133</v>
      </c>
      <c r="I24">
        <f t="shared" si="2"/>
        <v>2887165347.6831594</v>
      </c>
      <c r="J24">
        <f t="shared" si="2"/>
        <v>1858558.68835934</v>
      </c>
      <c r="K24">
        <f t="shared" si="2"/>
        <v>67007735.195180126</v>
      </c>
      <c r="L24">
        <f t="shared" si="2"/>
        <v>6843246120.3043346</v>
      </c>
      <c r="M24">
        <f t="shared" si="2"/>
        <v>93169062.195976451</v>
      </c>
      <c r="N24">
        <f t="shared" si="2"/>
        <v>23868243.24821049</v>
      </c>
      <c r="O24">
        <f t="shared" si="2"/>
        <v>12240840.153552542</v>
      </c>
      <c r="P24">
        <f t="shared" si="2"/>
        <v>140528293.60383981</v>
      </c>
      <c r="Q24">
        <f t="shared" si="2"/>
        <v>768295.50005068386</v>
      </c>
      <c r="R24">
        <f t="shared" si="2"/>
        <v>46106818.601085208</v>
      </c>
      <c r="S24">
        <f t="shared" si="2"/>
        <v>291530300.6449585</v>
      </c>
      <c r="T24">
        <f t="shared" si="2"/>
        <v>103798101.6343163</v>
      </c>
    </row>
    <row r="25" spans="1:20">
      <c r="A25" t="s">
        <v>156</v>
      </c>
      <c r="B25">
        <f t="shared" ref="B25:T25" si="3">B$3*(1+B9)</f>
        <v>779768416.42430806</v>
      </c>
      <c r="C25">
        <f t="shared" si="3"/>
        <v>129409084.70767622</v>
      </c>
      <c r="D25">
        <f t="shared" si="3"/>
        <v>820383373.64100242</v>
      </c>
      <c r="E25">
        <f t="shared" si="3"/>
        <v>675607714.34470403</v>
      </c>
      <c r="F25">
        <f t="shared" si="3"/>
        <v>438038868.20141071</v>
      </c>
      <c r="G25">
        <f t="shared" si="3"/>
        <v>1321722639.0127029</v>
      </c>
      <c r="H25">
        <f t="shared" si="3"/>
        <v>1575075889.5655015</v>
      </c>
      <c r="I25">
        <f t="shared" si="3"/>
        <v>2880674802.5179071</v>
      </c>
      <c r="J25">
        <f t="shared" si="3"/>
        <v>1857807.4919142388</v>
      </c>
      <c r="K25">
        <f t="shared" si="3"/>
        <v>67167008.509644508</v>
      </c>
      <c r="L25">
        <f t="shared" si="3"/>
        <v>6842104331.8594694</v>
      </c>
      <c r="M25">
        <f t="shared" si="3"/>
        <v>93326041.291500509</v>
      </c>
      <c r="N25">
        <f t="shared" si="3"/>
        <v>23963101.279483363</v>
      </c>
      <c r="O25">
        <f t="shared" si="3"/>
        <v>12275595.780781955</v>
      </c>
      <c r="P25">
        <f t="shared" si="3"/>
        <v>141093696.02262911</v>
      </c>
      <c r="Q25">
        <f t="shared" si="3"/>
        <v>770631.35914400604</v>
      </c>
      <c r="R25">
        <f t="shared" si="3"/>
        <v>46189913.158089131</v>
      </c>
      <c r="S25">
        <f t="shared" si="3"/>
        <v>291818815.19462144</v>
      </c>
      <c r="T25">
        <f t="shared" si="3"/>
        <v>103732791.44657314</v>
      </c>
    </row>
    <row r="26" spans="1:20">
      <c r="A26" t="s">
        <v>157</v>
      </c>
      <c r="B26">
        <f t="shared" ref="B26:T26" si="4">B$3*(1+B10)</f>
        <v>781628683.21348369</v>
      </c>
      <c r="C26">
        <f t="shared" si="4"/>
        <v>128959093.13509759</v>
      </c>
      <c r="D26">
        <f t="shared" si="4"/>
        <v>822585110.45745957</v>
      </c>
      <c r="E26">
        <f t="shared" si="4"/>
        <v>681379957.72579658</v>
      </c>
      <c r="F26">
        <f t="shared" si="4"/>
        <v>439063812.84242362</v>
      </c>
      <c r="G26">
        <f t="shared" si="4"/>
        <v>1324623700.509093</v>
      </c>
      <c r="H26">
        <f t="shared" si="4"/>
        <v>1565860337.2363803</v>
      </c>
      <c r="I26">
        <f t="shared" si="4"/>
        <v>2899408231.0427856</v>
      </c>
      <c r="J26">
        <f t="shared" si="4"/>
        <v>1859264.395797357</v>
      </c>
      <c r="K26">
        <f t="shared" si="4"/>
        <v>66784562.232284799</v>
      </c>
      <c r="L26">
        <f t="shared" si="4"/>
        <v>6843606376.644351</v>
      </c>
      <c r="M26">
        <f t="shared" si="4"/>
        <v>89502133.333516747</v>
      </c>
      <c r="N26">
        <f t="shared" si="4"/>
        <v>23099787.109497175</v>
      </c>
      <c r="O26">
        <f t="shared" si="4"/>
        <v>12169739.942536548</v>
      </c>
      <c r="P26">
        <f t="shared" si="4"/>
        <v>138485356.88355333</v>
      </c>
      <c r="Q26">
        <f t="shared" si="4"/>
        <v>764387.42810608726</v>
      </c>
      <c r="R26">
        <f t="shared" si="4"/>
        <v>45941954.851024024</v>
      </c>
      <c r="S26">
        <f t="shared" si="4"/>
        <v>290728214.40598905</v>
      </c>
      <c r="T26">
        <f t="shared" si="4"/>
        <v>104793389.25798199</v>
      </c>
    </row>
    <row r="27" spans="1:20">
      <c r="A27" t="s">
        <v>158</v>
      </c>
      <c r="B27">
        <f t="shared" ref="B27:T27" si="5">B$3*(1+B11)</f>
        <v>781560455.03094888</v>
      </c>
      <c r="C27">
        <f t="shared" si="5"/>
        <v>128837236.64129233</v>
      </c>
      <c r="D27">
        <f t="shared" si="5"/>
        <v>822580622.50471628</v>
      </c>
      <c r="E27">
        <f t="shared" si="5"/>
        <v>682155464.44678771</v>
      </c>
      <c r="F27">
        <f t="shared" si="5"/>
        <v>439011562.03736764</v>
      </c>
      <c r="G27">
        <f t="shared" si="5"/>
        <v>1324127813.7174747</v>
      </c>
      <c r="H27">
        <f t="shared" si="5"/>
        <v>1564313097.9870543</v>
      </c>
      <c r="I27">
        <f t="shared" si="5"/>
        <v>2898029110.618681</v>
      </c>
      <c r="J27">
        <f t="shared" si="5"/>
        <v>1858431.8670622983</v>
      </c>
      <c r="K27">
        <f t="shared" si="5"/>
        <v>66895004.418489799</v>
      </c>
      <c r="L27">
        <f t="shared" si="5"/>
        <v>6841811541.1740189</v>
      </c>
      <c r="M27">
        <f t="shared" si="5"/>
        <v>86316016.830949768</v>
      </c>
      <c r="N27">
        <f t="shared" si="5"/>
        <v>22538551.124841269</v>
      </c>
      <c r="O27">
        <f t="shared" si="5"/>
        <v>12168318.833503021</v>
      </c>
      <c r="P27">
        <f t="shared" si="5"/>
        <v>137588607.69506308</v>
      </c>
      <c r="Q27">
        <f t="shared" si="5"/>
        <v>765173.53453172452</v>
      </c>
      <c r="R27">
        <f t="shared" si="5"/>
        <v>45945527.571228065</v>
      </c>
      <c r="S27">
        <f t="shared" si="5"/>
        <v>290508059.79194593</v>
      </c>
      <c r="T27">
        <f t="shared" si="5"/>
        <v>105653744.0885947</v>
      </c>
    </row>
    <row r="28" spans="1:20">
      <c r="A28" t="s">
        <v>159</v>
      </c>
      <c r="B28">
        <f t="shared" ref="B28:T28" si="6">B$3*(1+B12)</f>
        <v>781480965.88624823</v>
      </c>
      <c r="C28">
        <f t="shared" si="6"/>
        <v>128703666.12990075</v>
      </c>
      <c r="D28">
        <f t="shared" si="6"/>
        <v>822570392.61243355</v>
      </c>
      <c r="E28">
        <f t="shared" si="6"/>
        <v>683008221.25587761</v>
      </c>
      <c r="F28">
        <f t="shared" si="6"/>
        <v>438951483.09200001</v>
      </c>
      <c r="G28">
        <f t="shared" si="6"/>
        <v>1323574881.0243592</v>
      </c>
      <c r="H28">
        <f t="shared" si="6"/>
        <v>1562600010.364634</v>
      </c>
      <c r="I28">
        <f t="shared" si="6"/>
        <v>2896490553.8057098</v>
      </c>
      <c r="J28">
        <f t="shared" si="6"/>
        <v>1857520.0036724748</v>
      </c>
      <c r="K28">
        <f t="shared" si="6"/>
        <v>67012752.792189226</v>
      </c>
      <c r="L28">
        <f t="shared" si="6"/>
        <v>6839757611.2192116</v>
      </c>
      <c r="M28">
        <f t="shared" si="6"/>
        <v>82955906.646863595</v>
      </c>
      <c r="N28">
        <f t="shared" si="6"/>
        <v>21931256.39433898</v>
      </c>
      <c r="O28">
        <f t="shared" si="6"/>
        <v>12165633.273124702</v>
      </c>
      <c r="P28">
        <f t="shared" si="6"/>
        <v>136585859.3665325</v>
      </c>
      <c r="Q28">
        <f t="shared" si="6"/>
        <v>766004.56132454099</v>
      </c>
      <c r="R28">
        <f t="shared" si="6"/>
        <v>45947141.057771839</v>
      </c>
      <c r="S28">
        <f t="shared" si="6"/>
        <v>290267459.62638187</v>
      </c>
      <c r="T28">
        <f t="shared" si="6"/>
        <v>106609339.11993432</v>
      </c>
    </row>
    <row r="30" spans="1:20">
      <c r="A30" t="s">
        <v>152</v>
      </c>
    </row>
    <row r="31" spans="1:20">
      <c r="A31" t="s">
        <v>154</v>
      </c>
      <c r="B31">
        <f>B$4*(1+B15)</f>
        <v>138340599518.33289</v>
      </c>
      <c r="C31">
        <f t="shared" ref="C31:T31" si="7">C$4*(1+C15)</f>
        <v>1348226369.5662653</v>
      </c>
      <c r="D31">
        <f t="shared" si="7"/>
        <v>2065431111.3044677</v>
      </c>
      <c r="E31">
        <f t="shared" si="7"/>
        <v>3510348224.0364747</v>
      </c>
      <c r="F31">
        <f t="shared" si="7"/>
        <v>2802304177.5773129</v>
      </c>
      <c r="G31">
        <f t="shared" si="7"/>
        <v>8205180785.2046747</v>
      </c>
      <c r="H31">
        <f t="shared" si="7"/>
        <v>5988632146.8248091</v>
      </c>
      <c r="I31">
        <f t="shared" si="7"/>
        <v>3811967630.0285516</v>
      </c>
      <c r="J31">
        <f t="shared" si="7"/>
        <v>14030276.616054609</v>
      </c>
      <c r="K31">
        <f t="shared" si="7"/>
        <v>222004208.57954764</v>
      </c>
      <c r="L31">
        <f t="shared" si="7"/>
        <v>40619247972.697708</v>
      </c>
      <c r="M31">
        <f t="shared" si="7"/>
        <v>1652478000.1471078</v>
      </c>
      <c r="N31">
        <f t="shared" si="7"/>
        <v>97854419.424616173</v>
      </c>
      <c r="O31">
        <f t="shared" si="7"/>
        <v>60630637.001983263</v>
      </c>
      <c r="P31">
        <f t="shared" si="7"/>
        <v>576105989.36484337</v>
      </c>
      <c r="Q31">
        <f t="shared" si="7"/>
        <v>3804677.9292636742</v>
      </c>
      <c r="R31">
        <f t="shared" si="7"/>
        <v>56241842.000585549</v>
      </c>
      <c r="S31">
        <f t="shared" si="7"/>
        <v>38955093615.297699</v>
      </c>
      <c r="T31">
        <f t="shared" si="7"/>
        <v>13892511915.26343</v>
      </c>
    </row>
    <row r="32" spans="1:20">
      <c r="A32" t="s">
        <v>155</v>
      </c>
      <c r="B32">
        <f t="shared" ref="B32:T32" si="8">B$4*(1+B16)</f>
        <v>138243192116.33743</v>
      </c>
      <c r="C32">
        <f t="shared" si="8"/>
        <v>1349487601.7340989</v>
      </c>
      <c r="D32">
        <f t="shared" si="8"/>
        <v>2063657054.0377653</v>
      </c>
      <c r="E32">
        <f t="shared" si="8"/>
        <v>3502109341.4733887</v>
      </c>
      <c r="F32">
        <f t="shared" si="8"/>
        <v>2800258805.9572067</v>
      </c>
      <c r="G32">
        <f t="shared" si="8"/>
        <v>8198645964.5818882</v>
      </c>
      <c r="H32">
        <f t="shared" si="8"/>
        <v>5999050550.8119793</v>
      </c>
      <c r="I32">
        <f t="shared" si="8"/>
        <v>3803706432.569766</v>
      </c>
      <c r="J32">
        <f t="shared" si="8"/>
        <v>14025796.229505092</v>
      </c>
      <c r="K32">
        <f t="shared" si="8"/>
        <v>222578579.55431271</v>
      </c>
      <c r="L32">
        <f t="shared" si="8"/>
        <v>40619389143.037933</v>
      </c>
      <c r="M32">
        <f t="shared" si="8"/>
        <v>1655470519.5145056</v>
      </c>
      <c r="N32">
        <f t="shared" si="8"/>
        <v>98245114.940364957</v>
      </c>
      <c r="O32">
        <f t="shared" si="8"/>
        <v>60812560.099241428</v>
      </c>
      <c r="P32">
        <f t="shared" si="8"/>
        <v>578434917.96881258</v>
      </c>
      <c r="Q32">
        <f t="shared" si="8"/>
        <v>3816886.3449396812</v>
      </c>
      <c r="R32">
        <f t="shared" si="8"/>
        <v>56342514.203453995</v>
      </c>
      <c r="S32">
        <f t="shared" si="8"/>
        <v>38994508564.601166</v>
      </c>
      <c r="T32">
        <f t="shared" si="8"/>
        <v>13883923701.940136</v>
      </c>
    </row>
    <row r="33" spans="1:20">
      <c r="A33" t="s">
        <v>156</v>
      </c>
      <c r="B33">
        <f t="shared" ref="B33:T33" si="9">B$4*(1+B17)</f>
        <v>138147701723.12341</v>
      </c>
      <c r="C33">
        <f t="shared" si="9"/>
        <v>1350739051.3494494</v>
      </c>
      <c r="D33">
        <f t="shared" si="9"/>
        <v>2061914029.4420881</v>
      </c>
      <c r="E33">
        <f t="shared" si="9"/>
        <v>3494175406.3252392</v>
      </c>
      <c r="F33">
        <f t="shared" si="9"/>
        <v>2798264905.6291432</v>
      </c>
      <c r="G33">
        <f t="shared" si="9"/>
        <v>8192345593.6155071</v>
      </c>
      <c r="H33">
        <f t="shared" si="9"/>
        <v>6009367446.5435209</v>
      </c>
      <c r="I33">
        <f t="shared" si="9"/>
        <v>3795706286.870234</v>
      </c>
      <c r="J33">
        <f t="shared" si="9"/>
        <v>14021402.742466154</v>
      </c>
      <c r="K33">
        <f t="shared" si="9"/>
        <v>223131227.87430188</v>
      </c>
      <c r="L33">
        <f t="shared" si="9"/>
        <v>40619051768.103203</v>
      </c>
      <c r="M33">
        <f t="shared" si="9"/>
        <v>1658445601.3442664</v>
      </c>
      <c r="N33">
        <f t="shared" si="9"/>
        <v>98630979.912704363</v>
      </c>
      <c r="O33">
        <f t="shared" si="9"/>
        <v>60992517.220865339</v>
      </c>
      <c r="P33">
        <f t="shared" si="9"/>
        <v>580735150.43745661</v>
      </c>
      <c r="Q33">
        <f t="shared" si="9"/>
        <v>3828987.5004179133</v>
      </c>
      <c r="R33">
        <f t="shared" si="9"/>
        <v>56441448.818783872</v>
      </c>
      <c r="S33">
        <f t="shared" si="9"/>
        <v>39033800448.234322</v>
      </c>
      <c r="T33">
        <f t="shared" si="9"/>
        <v>13875479984.222813</v>
      </c>
    </row>
    <row r="34" spans="1:20">
      <c r="A34" t="s">
        <v>157</v>
      </c>
      <c r="B34">
        <f t="shared" ref="B34:T34" si="10">B$4*(1+B18)</f>
        <v>138435189355.04651</v>
      </c>
      <c r="C34">
        <f t="shared" si="10"/>
        <v>1345566677.6558995</v>
      </c>
      <c r="D34">
        <f t="shared" si="10"/>
        <v>2067262939.8815885</v>
      </c>
      <c r="E34">
        <f t="shared" si="10"/>
        <v>3522963685.0002174</v>
      </c>
      <c r="F34">
        <f t="shared" si="10"/>
        <v>2804061206.1090126</v>
      </c>
      <c r="G34">
        <f t="shared" si="10"/>
        <v>8208429816.6464167</v>
      </c>
      <c r="H34">
        <f t="shared" si="10"/>
        <v>5971173656.919343</v>
      </c>
      <c r="I34">
        <f t="shared" si="10"/>
        <v>3818857042.5089493</v>
      </c>
      <c r="J34">
        <f t="shared" si="10"/>
        <v>14028159.117684679</v>
      </c>
      <c r="K34">
        <f t="shared" si="10"/>
        <v>221793058.17321694</v>
      </c>
      <c r="L34">
        <f t="shared" si="10"/>
        <v>40610915500.489929</v>
      </c>
      <c r="M34">
        <f t="shared" si="10"/>
        <v>1587296041.6599846</v>
      </c>
      <c r="N34">
        <f t="shared" si="10"/>
        <v>95033815.883863971</v>
      </c>
      <c r="O34">
        <f t="shared" si="10"/>
        <v>60442900.591871679</v>
      </c>
      <c r="P34">
        <f t="shared" si="10"/>
        <v>569402930.44021201</v>
      </c>
      <c r="Q34">
        <f t="shared" si="10"/>
        <v>3796450.9076737408</v>
      </c>
      <c r="R34">
        <f t="shared" si="10"/>
        <v>56114739.656182304</v>
      </c>
      <c r="S34">
        <f t="shared" si="10"/>
        <v>38833184665.988144</v>
      </c>
      <c r="T34">
        <f t="shared" si="10"/>
        <v>14012931585.724424</v>
      </c>
    </row>
    <row r="35" spans="1:20">
      <c r="A35" t="s">
        <v>158</v>
      </c>
      <c r="B35">
        <f t="shared" ref="B35:T35" si="11">B$4*(1+B19)</f>
        <v>138429741437.35794</v>
      </c>
      <c r="C35">
        <f t="shared" si="11"/>
        <v>1344196064.5981526</v>
      </c>
      <c r="D35">
        <f t="shared" si="11"/>
        <v>2067276953.0929463</v>
      </c>
      <c r="E35">
        <f t="shared" si="11"/>
        <v>3526976304.6367469</v>
      </c>
      <c r="F35">
        <f t="shared" si="11"/>
        <v>2803708156.8827634</v>
      </c>
      <c r="G35">
        <f t="shared" si="11"/>
        <v>8204889415.7693157</v>
      </c>
      <c r="H35">
        <f t="shared" si="11"/>
        <v>5964264855.556016</v>
      </c>
      <c r="I35">
        <f t="shared" si="11"/>
        <v>3817203455.9582176</v>
      </c>
      <c r="J35">
        <f t="shared" si="11"/>
        <v>14021572.983008265</v>
      </c>
      <c r="K35">
        <f t="shared" si="11"/>
        <v>222163975.69763067</v>
      </c>
      <c r="L35">
        <f t="shared" si="11"/>
        <v>40602892084.31926</v>
      </c>
      <c r="M35">
        <f t="shared" si="11"/>
        <v>1528248921.3876719</v>
      </c>
      <c r="N35">
        <f t="shared" si="11"/>
        <v>92669087.954863966</v>
      </c>
      <c r="O35">
        <f t="shared" si="11"/>
        <v>60434331.829246923</v>
      </c>
      <c r="P35">
        <f t="shared" si="11"/>
        <v>565047629.83362627</v>
      </c>
      <c r="Q35">
        <f t="shared" si="11"/>
        <v>3800286.3543852028</v>
      </c>
      <c r="R35">
        <f t="shared" si="11"/>
        <v>56087539.436357662</v>
      </c>
      <c r="S35">
        <f t="shared" si="11"/>
        <v>38751958177.992683</v>
      </c>
      <c r="T35">
        <f t="shared" si="11"/>
        <v>14124540248.406561</v>
      </c>
    </row>
    <row r="36" spans="1:20">
      <c r="A36" t="s">
        <v>159</v>
      </c>
      <c r="B36">
        <f t="shared" ref="B36:T36" si="12">B$4*(1+B20)</f>
        <v>138422981979.91663</v>
      </c>
      <c r="C36">
        <f t="shared" si="12"/>
        <v>1342693393.0432866</v>
      </c>
      <c r="D36">
        <f t="shared" si="12"/>
        <v>2067279501.7705269</v>
      </c>
      <c r="E36">
        <f t="shared" si="12"/>
        <v>3531389571.1470542</v>
      </c>
      <c r="F36">
        <f t="shared" si="12"/>
        <v>2803303924.6966133</v>
      </c>
      <c r="G36">
        <f t="shared" si="12"/>
        <v>8200947742.9598007</v>
      </c>
      <c r="H36">
        <f t="shared" si="12"/>
        <v>5956623701.6047182</v>
      </c>
      <c r="I36">
        <f t="shared" si="12"/>
        <v>3815357044.6591463</v>
      </c>
      <c r="J36">
        <f t="shared" si="12"/>
        <v>14014366.990332047</v>
      </c>
      <c r="K36">
        <f t="shared" si="12"/>
        <v>222559566.37550336</v>
      </c>
      <c r="L36">
        <f t="shared" si="12"/>
        <v>40593597880.716995</v>
      </c>
      <c r="M36">
        <f t="shared" si="12"/>
        <v>1466057781.7736497</v>
      </c>
      <c r="N36">
        <f t="shared" si="12"/>
        <v>90111407.649680197</v>
      </c>
      <c r="O36">
        <f t="shared" si="12"/>
        <v>60419320.93067985</v>
      </c>
      <c r="P36">
        <f t="shared" si="12"/>
        <v>560196587.51522374</v>
      </c>
      <c r="Q36">
        <f t="shared" si="12"/>
        <v>3804258.7537026629</v>
      </c>
      <c r="R36">
        <f t="shared" si="12"/>
        <v>56054316.163227946</v>
      </c>
      <c r="S36">
        <f t="shared" si="12"/>
        <v>38663016593.371918</v>
      </c>
      <c r="T36">
        <f t="shared" si="12"/>
        <v>14248487538.999462</v>
      </c>
    </row>
    <row r="38" spans="1:20">
      <c r="A38" t="s">
        <v>153</v>
      </c>
    </row>
    <row r="39" spans="1:20">
      <c r="A39" t="s">
        <v>154</v>
      </c>
      <c r="B39">
        <f t="shared" ref="B39:T39" si="13">B31-B23</f>
        <v>137559560600.41245</v>
      </c>
      <c r="C39">
        <f t="shared" si="13"/>
        <v>1219034279.3566489</v>
      </c>
      <c r="D39">
        <f t="shared" si="13"/>
        <v>1243593409.9770432</v>
      </c>
      <c r="E39">
        <f t="shared" si="13"/>
        <v>2831477885.0704575</v>
      </c>
      <c r="F39">
        <f t="shared" si="13"/>
        <v>2363557607.5699415</v>
      </c>
      <c r="G39">
        <f t="shared" si="13"/>
        <v>6881235859.7938452</v>
      </c>
      <c r="H39">
        <f t="shared" si="13"/>
        <v>4418641710.5475788</v>
      </c>
      <c r="I39">
        <f t="shared" si="13"/>
        <v>918103306.86557245</v>
      </c>
      <c r="J39">
        <f t="shared" si="13"/>
        <v>12170950.949932152</v>
      </c>
      <c r="K39">
        <f t="shared" si="13"/>
        <v>155162172.05424953</v>
      </c>
      <c r="L39">
        <f t="shared" si="13"/>
        <v>33774919325.310661</v>
      </c>
      <c r="M39">
        <f t="shared" si="13"/>
        <v>1559466713.6659644</v>
      </c>
      <c r="N39">
        <f t="shared" si="13"/>
        <v>74082227.668463439</v>
      </c>
      <c r="O39">
        <f t="shared" si="13"/>
        <v>48424932.930047065</v>
      </c>
      <c r="P39">
        <f t="shared" si="13"/>
        <v>436150038.07344854</v>
      </c>
      <c r="Q39">
        <f t="shared" si="13"/>
        <v>3038751.9785816967</v>
      </c>
      <c r="R39">
        <f t="shared" si="13"/>
        <v>10219558.569489785</v>
      </c>
      <c r="S39">
        <f t="shared" si="13"/>
        <v>38663852315.782661</v>
      </c>
      <c r="T39">
        <f t="shared" si="13"/>
        <v>13788647228.066813</v>
      </c>
    </row>
    <row r="40" spans="1:20">
      <c r="A40" t="s">
        <v>155</v>
      </c>
      <c r="B40">
        <f t="shared" ref="B40:T40" si="14">B32-B24</f>
        <v>137462794631.65408</v>
      </c>
      <c r="C40">
        <f t="shared" si="14"/>
        <v>1220186674.2618334</v>
      </c>
      <c r="D40">
        <f t="shared" si="14"/>
        <v>1242553033.9849253</v>
      </c>
      <c r="E40">
        <f t="shared" si="14"/>
        <v>2824900716.7426381</v>
      </c>
      <c r="F40">
        <f t="shared" si="14"/>
        <v>2361870569.7497764</v>
      </c>
      <c r="G40">
        <f t="shared" si="14"/>
        <v>6875832027.5154057</v>
      </c>
      <c r="H40">
        <f t="shared" si="14"/>
        <v>4426505625.9557657</v>
      </c>
      <c r="I40">
        <f t="shared" si="14"/>
        <v>916541084.88660669</v>
      </c>
      <c r="J40">
        <f t="shared" si="14"/>
        <v>12167237.541145751</v>
      </c>
      <c r="K40">
        <f t="shared" si="14"/>
        <v>155570844.35913259</v>
      </c>
      <c r="L40">
        <f t="shared" si="14"/>
        <v>33776143022.733597</v>
      </c>
      <c r="M40">
        <f t="shared" si="14"/>
        <v>1562301457.3185291</v>
      </c>
      <c r="N40">
        <f t="shared" si="14"/>
        <v>74376871.692154467</v>
      </c>
      <c r="O40">
        <f t="shared" si="14"/>
        <v>48571719.945688888</v>
      </c>
      <c r="P40">
        <f t="shared" si="14"/>
        <v>437906624.36497277</v>
      </c>
      <c r="Q40">
        <f t="shared" si="14"/>
        <v>3048590.8448889973</v>
      </c>
      <c r="R40">
        <f t="shared" si="14"/>
        <v>10235695.602368787</v>
      </c>
      <c r="S40">
        <f t="shared" si="14"/>
        <v>38702978263.956207</v>
      </c>
      <c r="T40">
        <f t="shared" si="14"/>
        <v>13780125600.30582</v>
      </c>
    </row>
    <row r="41" spans="1:20">
      <c r="A41" t="s">
        <v>156</v>
      </c>
      <c r="B41">
        <f t="shared" ref="B41:T41" si="15">B33-B25</f>
        <v>137367933306.69911</v>
      </c>
      <c r="C41">
        <f t="shared" si="15"/>
        <v>1221329966.6417732</v>
      </c>
      <c r="D41">
        <f t="shared" si="15"/>
        <v>1241530655.8010857</v>
      </c>
      <c r="E41">
        <f t="shared" si="15"/>
        <v>2818567691.980535</v>
      </c>
      <c r="F41">
        <f t="shared" si="15"/>
        <v>2360226037.4277325</v>
      </c>
      <c r="G41">
        <f t="shared" si="15"/>
        <v>6870622954.6028042</v>
      </c>
      <c r="H41">
        <f t="shared" si="15"/>
        <v>4434291556.9780197</v>
      </c>
      <c r="I41">
        <f t="shared" si="15"/>
        <v>915031484.35232687</v>
      </c>
      <c r="J41">
        <f t="shared" si="15"/>
        <v>12163595.250551915</v>
      </c>
      <c r="K41">
        <f t="shared" si="15"/>
        <v>155964219.36465737</v>
      </c>
      <c r="L41">
        <f t="shared" si="15"/>
        <v>33776947436.243732</v>
      </c>
      <c r="M41">
        <f t="shared" si="15"/>
        <v>1565119560.0527658</v>
      </c>
      <c r="N41">
        <f t="shared" si="15"/>
        <v>74667878.633221</v>
      </c>
      <c r="O41">
        <f t="shared" si="15"/>
        <v>48716921.440083385</v>
      </c>
      <c r="P41">
        <f t="shared" si="15"/>
        <v>439641454.41482747</v>
      </c>
      <c r="Q41">
        <f t="shared" si="15"/>
        <v>3058356.1412739074</v>
      </c>
      <c r="R41">
        <f t="shared" si="15"/>
        <v>10251535.660694741</v>
      </c>
      <c r="S41">
        <f t="shared" si="15"/>
        <v>38741981633.039703</v>
      </c>
      <c r="T41">
        <f t="shared" si="15"/>
        <v>13771747192.776239</v>
      </c>
    </row>
    <row r="42" spans="1:20">
      <c r="A42" t="s">
        <v>157</v>
      </c>
      <c r="B42">
        <f t="shared" ref="B42:T42" si="16">B34-B26</f>
        <v>137653560671.83304</v>
      </c>
      <c r="C42">
        <f t="shared" si="16"/>
        <v>1216607584.520802</v>
      </c>
      <c r="D42">
        <f t="shared" si="16"/>
        <v>1244677829.424129</v>
      </c>
      <c r="E42">
        <f t="shared" si="16"/>
        <v>2841583727.2744207</v>
      </c>
      <c r="F42">
        <f t="shared" si="16"/>
        <v>2364997393.2665892</v>
      </c>
      <c r="G42">
        <f t="shared" si="16"/>
        <v>6883806116.1373234</v>
      </c>
      <c r="H42">
        <f t="shared" si="16"/>
        <v>4405313319.6829624</v>
      </c>
      <c r="I42">
        <f t="shared" si="16"/>
        <v>919448811.46616364</v>
      </c>
      <c r="J42">
        <f t="shared" si="16"/>
        <v>12168894.721887322</v>
      </c>
      <c r="K42">
        <f t="shared" si="16"/>
        <v>155008495.94093215</v>
      </c>
      <c r="L42">
        <f t="shared" si="16"/>
        <v>33767309123.845577</v>
      </c>
      <c r="M42">
        <f t="shared" si="16"/>
        <v>1497793908.3264678</v>
      </c>
      <c r="N42">
        <f t="shared" si="16"/>
        <v>71934028.774366796</v>
      </c>
      <c r="O42">
        <f t="shared" si="16"/>
        <v>48273160.649335131</v>
      </c>
      <c r="P42">
        <f t="shared" si="16"/>
        <v>430917573.55665869</v>
      </c>
      <c r="Q42">
        <f t="shared" si="16"/>
        <v>3032063.4795676535</v>
      </c>
      <c r="R42">
        <f t="shared" si="16"/>
        <v>10172784.80515828</v>
      </c>
      <c r="S42">
        <f t="shared" si="16"/>
        <v>38542456451.582153</v>
      </c>
      <c r="T42">
        <f t="shared" si="16"/>
        <v>13908138196.466442</v>
      </c>
    </row>
    <row r="43" spans="1:20">
      <c r="A43" t="s">
        <v>158</v>
      </c>
      <c r="B43">
        <f t="shared" ref="B43:T43" si="17">B35-B27</f>
        <v>137648180982.327</v>
      </c>
      <c r="C43">
        <f t="shared" si="17"/>
        <v>1215358827.9568603</v>
      </c>
      <c r="D43">
        <f t="shared" si="17"/>
        <v>1244696330.5882301</v>
      </c>
      <c r="E43">
        <f t="shared" si="17"/>
        <v>2844820840.189959</v>
      </c>
      <c r="F43">
        <f t="shared" si="17"/>
        <v>2364696594.8453956</v>
      </c>
      <c r="G43">
        <f t="shared" si="17"/>
        <v>6880761602.0518408</v>
      </c>
      <c r="H43">
        <f t="shared" si="17"/>
        <v>4399951757.5689621</v>
      </c>
      <c r="I43">
        <f t="shared" si="17"/>
        <v>919174345.33953667</v>
      </c>
      <c r="J43">
        <f t="shared" si="17"/>
        <v>12163141.115945967</v>
      </c>
      <c r="K43">
        <f t="shared" si="17"/>
        <v>155268971.27914089</v>
      </c>
      <c r="L43">
        <f t="shared" si="17"/>
        <v>33761080543.145241</v>
      </c>
      <c r="M43">
        <f t="shared" si="17"/>
        <v>1441932904.5567222</v>
      </c>
      <c r="N43">
        <f t="shared" si="17"/>
        <v>70130536.830022693</v>
      </c>
      <c r="O43">
        <f t="shared" si="17"/>
        <v>48266012.995743901</v>
      </c>
      <c r="P43">
        <f t="shared" si="17"/>
        <v>427459022.13856316</v>
      </c>
      <c r="Q43">
        <f t="shared" si="17"/>
        <v>3035112.8198534781</v>
      </c>
      <c r="R43">
        <f t="shared" si="17"/>
        <v>10142011.865129597</v>
      </c>
      <c r="S43">
        <f t="shared" si="17"/>
        <v>38461450118.200737</v>
      </c>
      <c r="T43">
        <f t="shared" si="17"/>
        <v>14018886504.317966</v>
      </c>
    </row>
    <row r="44" spans="1:20">
      <c r="A44" t="s">
        <v>159</v>
      </c>
      <c r="B44">
        <f t="shared" ref="B44:T44" si="18">B36-B28</f>
        <v>137641501014.03036</v>
      </c>
      <c r="C44">
        <f t="shared" si="18"/>
        <v>1213989726.9133859</v>
      </c>
      <c r="D44">
        <f t="shared" si="18"/>
        <v>1244709109.1580935</v>
      </c>
      <c r="E44">
        <f t="shared" si="18"/>
        <v>2848381349.8911767</v>
      </c>
      <c r="F44">
        <f t="shared" si="18"/>
        <v>2364352441.6046133</v>
      </c>
      <c r="G44">
        <f t="shared" si="18"/>
        <v>6877372861.935442</v>
      </c>
      <c r="H44">
        <f t="shared" si="18"/>
        <v>4394023691.2400837</v>
      </c>
      <c r="I44">
        <f t="shared" si="18"/>
        <v>918866490.85343647</v>
      </c>
      <c r="J44">
        <f t="shared" si="18"/>
        <v>12156846.986659572</v>
      </c>
      <c r="K44">
        <f t="shared" si="18"/>
        <v>155546813.58331412</v>
      </c>
      <c r="L44">
        <f t="shared" si="18"/>
        <v>33753840269.497784</v>
      </c>
      <c r="M44">
        <f t="shared" si="18"/>
        <v>1383101875.126786</v>
      </c>
      <c r="N44">
        <f t="shared" si="18"/>
        <v>68180151.255341217</v>
      </c>
      <c r="O44">
        <f t="shared" si="18"/>
        <v>48253687.657555148</v>
      </c>
      <c r="P44">
        <f t="shared" si="18"/>
        <v>423610728.14869124</v>
      </c>
      <c r="Q44">
        <f t="shared" si="18"/>
        <v>3038254.1923781219</v>
      </c>
      <c r="R44">
        <f t="shared" si="18"/>
        <v>10107175.105456106</v>
      </c>
      <c r="S44">
        <f t="shared" si="18"/>
        <v>38372749133.745537</v>
      </c>
      <c r="T44">
        <f t="shared" si="18"/>
        <v>14141878199.879528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0257-3CF8-4739-BFFF-2973147416D6}">
  <dimension ref="A1:V32"/>
  <sheetViews>
    <sheetView tabSelected="1" workbookViewId="0">
      <selection activeCell="D18" sqref="D18"/>
    </sheetView>
  </sheetViews>
  <sheetFormatPr defaultRowHeight="14.4"/>
  <cols>
    <col min="3" max="3" width="17.88671875" customWidth="1"/>
    <col min="4" max="4" width="12.44140625" bestFit="1" customWidth="1"/>
  </cols>
  <sheetData>
    <row r="1" spans="1:22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</row>
    <row r="2" spans="1:22">
      <c r="A2" t="s">
        <v>87</v>
      </c>
      <c r="C2" t="s">
        <v>90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54</v>
      </c>
      <c r="K2" t="s">
        <v>7</v>
      </c>
      <c r="L2" t="s">
        <v>8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</row>
    <row r="3" spans="1:22">
      <c r="A3" t="s">
        <v>88</v>
      </c>
      <c r="C3" t="s">
        <v>89</v>
      </c>
      <c r="D3" t="s">
        <v>55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65</v>
      </c>
      <c r="N3" t="s">
        <v>66</v>
      </c>
      <c r="O3" t="s">
        <v>67</v>
      </c>
      <c r="P3" t="s">
        <v>68</v>
      </c>
      <c r="Q3" t="s">
        <v>69</v>
      </c>
      <c r="R3" t="s">
        <v>70</v>
      </c>
      <c r="S3" t="s">
        <v>69</v>
      </c>
      <c r="T3" t="s">
        <v>71</v>
      </c>
      <c r="U3" t="s">
        <v>72</v>
      </c>
      <c r="V3" t="s">
        <v>72</v>
      </c>
    </row>
    <row r="6" spans="1:22">
      <c r="A6">
        <v>100</v>
      </c>
      <c r="C6" t="s">
        <v>75</v>
      </c>
      <c r="D6">
        <v>279185223743657.81</v>
      </c>
      <c r="E6">
        <v>1492138022498.4097</v>
      </c>
      <c r="F6" s="3">
        <v>20665713197775.438</v>
      </c>
      <c r="G6">
        <v>8557664208763.7354</v>
      </c>
      <c r="H6">
        <v>15494735036494.451</v>
      </c>
      <c r="I6">
        <v>14007026509117.902</v>
      </c>
      <c r="J6">
        <v>3264754564915.6514</v>
      </c>
      <c r="K6">
        <v>3248192104894.6929</v>
      </c>
      <c r="L6">
        <v>240733430.53714836</v>
      </c>
      <c r="M6">
        <v>2801962878288.2529</v>
      </c>
      <c r="N6">
        <v>175737596752269.03</v>
      </c>
      <c r="O6">
        <v>2945517962680.3384</v>
      </c>
      <c r="P6">
        <v>245029352240.44339</v>
      </c>
      <c r="Q6">
        <v>295225735102.82898</v>
      </c>
      <c r="R6">
        <v>1690900749453.2021</v>
      </c>
      <c r="S6">
        <v>18522144916.237057</v>
      </c>
      <c r="T6">
        <v>24145563082.87603</v>
      </c>
      <c r="U6">
        <v>548189010363.94305</v>
      </c>
      <c r="V6">
        <v>195821730054.16913</v>
      </c>
    </row>
    <row r="7" spans="1:22">
      <c r="A7">
        <v>15</v>
      </c>
      <c r="C7" t="s">
        <v>76</v>
      </c>
      <c r="D7">
        <v>133712919822048.8</v>
      </c>
      <c r="E7">
        <v>290455993809.33148</v>
      </c>
      <c r="F7">
        <v>6434654534773.1885</v>
      </c>
      <c r="G7">
        <v>4388222884523.9785</v>
      </c>
      <c r="H7">
        <v>3515056920016.6992</v>
      </c>
      <c r="I7">
        <v>15739053517104.309</v>
      </c>
      <c r="J7">
        <v>3887729776451.8594</v>
      </c>
      <c r="K7">
        <v>1719852541846.8123</v>
      </c>
      <c r="L7">
        <v>0</v>
      </c>
      <c r="M7">
        <v>3798459403807.5068</v>
      </c>
      <c r="N7">
        <v>238237320044008</v>
      </c>
      <c r="O7">
        <v>601180160512.505</v>
      </c>
      <c r="P7">
        <v>306618857896.54364</v>
      </c>
      <c r="Q7">
        <v>132578650363.00867</v>
      </c>
      <c r="R7">
        <v>2115918161939.1953</v>
      </c>
      <c r="S7">
        <v>8317841850.634923</v>
      </c>
      <c r="T7">
        <v>25662122131.719215</v>
      </c>
      <c r="U7">
        <v>243635134481.17972</v>
      </c>
      <c r="V7">
        <v>87030299101.418854</v>
      </c>
    </row>
    <row r="8" spans="1:22">
      <c r="A8">
        <v>0.1</v>
      </c>
      <c r="C8" t="s">
        <v>77</v>
      </c>
      <c r="D8" s="3">
        <v>6238004385502401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3">
        <v>75822922326901.453</v>
      </c>
      <c r="N8" s="3">
        <v>4755572692170698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>
      <c r="A9">
        <v>10</v>
      </c>
      <c r="C9" t="s">
        <v>78</v>
      </c>
      <c r="D9">
        <v>30274873230.675652</v>
      </c>
      <c r="E9">
        <v>337453169.82409078</v>
      </c>
      <c r="F9">
        <v>485325907.16273743</v>
      </c>
      <c r="G9">
        <v>811404251.03770161</v>
      </c>
      <c r="H9">
        <v>267308409.8044768</v>
      </c>
      <c r="I9">
        <v>6398339596.3837481</v>
      </c>
      <c r="J9">
        <v>6112073143.3307171</v>
      </c>
      <c r="K9">
        <v>8036314533.0579844</v>
      </c>
      <c r="L9">
        <v>0</v>
      </c>
      <c r="M9">
        <v>59446090318.898514</v>
      </c>
      <c r="N9">
        <v>3728426643305.0234</v>
      </c>
      <c r="O9">
        <v>4813447180.8054314</v>
      </c>
      <c r="P9">
        <v>455426352.75692058</v>
      </c>
      <c r="Q9">
        <v>1503815292.7033322</v>
      </c>
      <c r="R9">
        <v>3142810255.816824</v>
      </c>
      <c r="S9">
        <v>94347753.148968816</v>
      </c>
      <c r="T9">
        <v>24645456.223107766</v>
      </c>
      <c r="U9">
        <v>272382524.66599262</v>
      </c>
      <c r="V9">
        <v>97299318.680623814</v>
      </c>
    </row>
    <row r="10" spans="1:22">
      <c r="A10">
        <v>0.5</v>
      </c>
      <c r="C10" t="s">
        <v>79</v>
      </c>
      <c r="D10">
        <v>1182508984.942692</v>
      </c>
      <c r="E10">
        <v>74566684665.226639</v>
      </c>
      <c r="F10">
        <v>2535267278617.7041</v>
      </c>
      <c r="G10">
        <v>2237000539956.8003</v>
      </c>
      <c r="H10" s="3">
        <v>44963710853131.734</v>
      </c>
      <c r="I10">
        <v>70912917116630.578</v>
      </c>
      <c r="J10">
        <v>51451012419006.406</v>
      </c>
      <c r="K10">
        <v>7307535097192.2129</v>
      </c>
      <c r="L10">
        <v>0</v>
      </c>
      <c r="M10">
        <v>2321910165.7735848</v>
      </c>
      <c r="N10">
        <v>145628950179.73706</v>
      </c>
      <c r="O10">
        <v>149133369330.45328</v>
      </c>
      <c r="P10" s="3">
        <v>116548064074112.88</v>
      </c>
      <c r="Q10" s="3">
        <v>2806585248401.9546</v>
      </c>
      <c r="R10" s="3">
        <v>804275924856772.88</v>
      </c>
      <c r="S10" s="3">
        <v>176082138207.11746</v>
      </c>
      <c r="T10">
        <v>671100161987.03894</v>
      </c>
      <c r="U10">
        <v>384586463561.60889</v>
      </c>
      <c r="V10">
        <v>137380329094.97823</v>
      </c>
    </row>
    <row r="11" spans="1:22">
      <c r="A11">
        <v>0.5</v>
      </c>
      <c r="C11" t="s">
        <v>80</v>
      </c>
      <c r="D11">
        <v>0</v>
      </c>
      <c r="E11">
        <v>7810832847990.6787</v>
      </c>
      <c r="F11">
        <v>2603610949330.231</v>
      </c>
      <c r="G11">
        <v>260361094933.02258</v>
      </c>
      <c r="H11">
        <v>1041444379732.0957</v>
      </c>
      <c r="I11">
        <v>142157157833430.5</v>
      </c>
      <c r="J11">
        <v>86960605707629.516</v>
      </c>
      <c r="K11" s="3">
        <v>101801188118811.83</v>
      </c>
      <c r="L11">
        <v>0</v>
      </c>
      <c r="M11">
        <v>0</v>
      </c>
      <c r="N11">
        <v>0</v>
      </c>
      <c r="O11" s="3">
        <v>3905416423995.3394</v>
      </c>
      <c r="P11">
        <v>12423554763086.822</v>
      </c>
      <c r="Q11">
        <v>0</v>
      </c>
      <c r="R11">
        <v>85732578026662.734</v>
      </c>
      <c r="S11">
        <v>0</v>
      </c>
      <c r="T11" s="3">
        <v>1822527664531.1558</v>
      </c>
      <c r="U11">
        <v>383669437052.47552</v>
      </c>
      <c r="V11">
        <v>137052752813.5697</v>
      </c>
    </row>
    <row r="12" spans="1:22">
      <c r="A12">
        <v>0.05</v>
      </c>
      <c r="C12" t="s">
        <v>81</v>
      </c>
      <c r="D12">
        <v>0</v>
      </c>
      <c r="E12">
        <v>24311933395004.609</v>
      </c>
      <c r="F12">
        <v>0</v>
      </c>
      <c r="G12">
        <v>267900092506.93762</v>
      </c>
      <c r="H12">
        <v>0</v>
      </c>
      <c r="I12">
        <v>30808510638297.863</v>
      </c>
      <c r="J12">
        <v>13461979648473.65</v>
      </c>
      <c r="K12">
        <v>3080851063829.7847</v>
      </c>
      <c r="L12">
        <v>0</v>
      </c>
      <c r="M12">
        <v>0</v>
      </c>
      <c r="N12">
        <v>0</v>
      </c>
      <c r="O12">
        <v>0</v>
      </c>
      <c r="P12">
        <v>42384914927.13356</v>
      </c>
      <c r="Q12">
        <v>0</v>
      </c>
      <c r="R12">
        <v>292490200706.539</v>
      </c>
      <c r="S12">
        <v>0</v>
      </c>
      <c r="T12">
        <v>0</v>
      </c>
      <c r="U12">
        <v>98694735579.526779</v>
      </c>
      <c r="V12">
        <v>35255310673.942131</v>
      </c>
    </row>
    <row r="13" spans="1:22">
      <c r="A13">
        <v>0.1</v>
      </c>
      <c r="C13" t="s">
        <v>82</v>
      </c>
      <c r="D13">
        <v>256733385.40171319</v>
      </c>
      <c r="E13">
        <v>102865547762817.22</v>
      </c>
      <c r="F13">
        <v>64756404005.55088</v>
      </c>
      <c r="G13" s="3">
        <v>24380786108089.82</v>
      </c>
      <c r="H13">
        <v>97134606008.325958</v>
      </c>
      <c r="I13">
        <v>52873603870532.148</v>
      </c>
      <c r="J13" s="3">
        <v>667088095863181.25</v>
      </c>
      <c r="K13">
        <v>15476780557326.604</v>
      </c>
      <c r="L13">
        <v>0</v>
      </c>
      <c r="M13">
        <v>504107677.02250892</v>
      </c>
      <c r="N13">
        <v>31617360940.351143</v>
      </c>
      <c r="O13">
        <v>64756404005.550652</v>
      </c>
      <c r="P13">
        <v>40980869384.228081</v>
      </c>
      <c r="Q13">
        <v>0</v>
      </c>
      <c r="R13">
        <v>282801150643.52545</v>
      </c>
      <c r="S13">
        <v>0</v>
      </c>
      <c r="T13">
        <v>0</v>
      </c>
      <c r="U13">
        <v>23856341782.499825</v>
      </c>
      <c r="V13">
        <v>8521860220.2754955</v>
      </c>
    </row>
    <row r="14" spans="1:22">
      <c r="A14">
        <v>1.5</v>
      </c>
      <c r="C14" t="s">
        <v>83</v>
      </c>
      <c r="D14">
        <v>212705523.64899346</v>
      </c>
      <c r="E14">
        <v>891556098531.12476</v>
      </c>
      <c r="F14">
        <v>3155950791.2606225</v>
      </c>
      <c r="G14">
        <v>5193117027019.3477</v>
      </c>
      <c r="H14">
        <v>444989061567.74884</v>
      </c>
      <c r="I14">
        <v>1448581413188.6243</v>
      </c>
      <c r="J14">
        <v>10089574679660.195</v>
      </c>
      <c r="K14">
        <v>92360477881637.672</v>
      </c>
      <c r="L14" s="3">
        <v>473392618689.09125</v>
      </c>
      <c r="M14">
        <v>417656968.33223361</v>
      </c>
      <c r="N14">
        <v>26195219233.73407</v>
      </c>
      <c r="O14">
        <v>4733926186.8909292</v>
      </c>
      <c r="P14">
        <v>13980628850.859541</v>
      </c>
      <c r="Q14">
        <v>0</v>
      </c>
      <c r="R14">
        <v>96477648843.262207</v>
      </c>
      <c r="S14">
        <v>0</v>
      </c>
      <c r="T14">
        <v>0</v>
      </c>
      <c r="U14">
        <v>24415782184.119164</v>
      </c>
      <c r="V14">
        <v>8721701124.1173401</v>
      </c>
    </row>
    <row r="15" spans="1:22">
      <c r="A15">
        <v>1</v>
      </c>
      <c r="C15" t="s">
        <v>84</v>
      </c>
      <c r="D15">
        <v>32959174.3642307</v>
      </c>
      <c r="E15">
        <v>115838388305538.27</v>
      </c>
      <c r="F15">
        <v>0</v>
      </c>
      <c r="G15">
        <v>37410129709.697289</v>
      </c>
      <c r="H15">
        <v>41566810788.552597</v>
      </c>
      <c r="I15">
        <v>35456489602635.344</v>
      </c>
      <c r="J15">
        <v>219468604282479.09</v>
      </c>
      <c r="K15">
        <v>32621633106856.074</v>
      </c>
      <c r="L15">
        <v>0</v>
      </c>
      <c r="M15">
        <v>64716837.661508463</v>
      </c>
      <c r="N15">
        <v>4059005066.8295226</v>
      </c>
      <c r="O15">
        <v>191207329627.3418</v>
      </c>
      <c r="P15">
        <v>3156649730.2696071</v>
      </c>
      <c r="Q15">
        <v>0</v>
      </c>
      <c r="R15">
        <v>21783436742.861969</v>
      </c>
      <c r="S15">
        <v>0</v>
      </c>
      <c r="T15">
        <v>0</v>
      </c>
      <c r="U15">
        <v>70441023972.20787</v>
      </c>
      <c r="V15">
        <v>25162640841.46302</v>
      </c>
    </row>
    <row r="16" spans="1:22">
      <c r="A16">
        <v>0.5</v>
      </c>
      <c r="C16" t="s">
        <v>85</v>
      </c>
      <c r="D16">
        <v>0</v>
      </c>
      <c r="E16" s="3">
        <v>323197316981486.38</v>
      </c>
      <c r="F16">
        <v>9973686683.5823631</v>
      </c>
      <c r="G16">
        <v>29921060050.747074</v>
      </c>
      <c r="H16">
        <v>6652449017949.4453</v>
      </c>
      <c r="I16" s="3">
        <v>439001793064561.25</v>
      </c>
      <c r="J16">
        <v>405649784794662.81</v>
      </c>
      <c r="K16">
        <v>8228291513955.4492</v>
      </c>
      <c r="L16">
        <v>0</v>
      </c>
      <c r="M16">
        <v>0</v>
      </c>
      <c r="N16">
        <v>0</v>
      </c>
      <c r="O16">
        <v>239368480405.97672</v>
      </c>
      <c r="P16">
        <v>83315939473.070572</v>
      </c>
      <c r="Q16">
        <v>0</v>
      </c>
      <c r="R16">
        <v>574947381643.36584</v>
      </c>
      <c r="S16">
        <v>0</v>
      </c>
      <c r="T16">
        <v>0</v>
      </c>
      <c r="U16" s="3">
        <v>66233272274685.68</v>
      </c>
      <c r="V16" s="3">
        <v>23659565804442.254</v>
      </c>
    </row>
    <row r="17" spans="3:22">
      <c r="C17" t="s">
        <v>90</v>
      </c>
      <c r="D17">
        <v>6238004385502400</v>
      </c>
      <c r="E17">
        <v>323197316981486.38</v>
      </c>
      <c r="F17">
        <v>20665713197775.438</v>
      </c>
      <c r="G17">
        <v>24380786108089.82</v>
      </c>
      <c r="H17">
        <v>44963710853131.734</v>
      </c>
      <c r="I17">
        <v>439001793064561.25</v>
      </c>
      <c r="J17">
        <v>667088095863181.25</v>
      </c>
      <c r="K17">
        <v>101801188118811.83</v>
      </c>
      <c r="L17">
        <v>473392618689.09125</v>
      </c>
      <c r="M17">
        <v>75822922326901.453</v>
      </c>
      <c r="N17">
        <v>4755572692170698</v>
      </c>
      <c r="O17">
        <v>3905416423995.3394</v>
      </c>
      <c r="P17">
        <v>116548064074112.88</v>
      </c>
      <c r="Q17">
        <v>2806585248401.9546</v>
      </c>
      <c r="R17">
        <v>804275924856772.88</v>
      </c>
      <c r="S17">
        <v>176082138207.11746</v>
      </c>
      <c r="T17">
        <v>1822527664531.1558</v>
      </c>
      <c r="U17">
        <v>66233272274685.68</v>
      </c>
      <c r="V17">
        <v>23659565804442.254</v>
      </c>
    </row>
    <row r="20" spans="3:22">
      <c r="C20" t="s">
        <v>154</v>
      </c>
      <c r="D20">
        <v>-7.1800405711585507E-4</v>
      </c>
      <c r="E20">
        <v>9.4339451483946854E-4</v>
      </c>
      <c r="F20">
        <v>-8.7365650817472159E-4</v>
      </c>
      <c r="G20">
        <v>-2.432958323556994E-3</v>
      </c>
      <c r="H20">
        <v>-7.4853355267591047E-4</v>
      </c>
      <c r="I20">
        <v>-8.2590273285484451E-4</v>
      </c>
      <c r="J20">
        <v>1.7595895281262673E-3</v>
      </c>
      <c r="K20">
        <v>-2.2339350296399288E-3</v>
      </c>
      <c r="L20">
        <v>-3.2565341944603413E-4</v>
      </c>
      <c r="M20">
        <v>2.6970932737132303E-3</v>
      </c>
      <c r="N20">
        <v>1.6126255393261787E-5</v>
      </c>
      <c r="O20">
        <v>1.8244223492636686E-3</v>
      </c>
      <c r="P20">
        <v>4.0591921595796452E-3</v>
      </c>
      <c r="Q20">
        <v>3.0424015994663777E-3</v>
      </c>
      <c r="R20">
        <v>4.1099694943330031E-3</v>
      </c>
      <c r="S20">
        <v>3.2472898934350018E-3</v>
      </c>
      <c r="T20">
        <v>1.8249851910703398E-3</v>
      </c>
      <c r="U20">
        <v>1.0155544307251865E-3</v>
      </c>
      <c r="V20">
        <v>-6.2888406670056848E-4</v>
      </c>
    </row>
    <row r="21" spans="3:22">
      <c r="C21" t="s">
        <v>155</v>
      </c>
      <c r="D21">
        <v>-1.4216114104490126E-3</v>
      </c>
      <c r="E21">
        <v>1.8797521146011441E-3</v>
      </c>
      <c r="F21">
        <v>-1.7318344160817314E-3</v>
      </c>
      <c r="G21">
        <v>-4.7742752473026728E-3</v>
      </c>
      <c r="H21">
        <v>-1.477876429575102E-3</v>
      </c>
      <c r="I21">
        <v>-1.6216711220596281E-3</v>
      </c>
      <c r="J21">
        <v>3.5023474477723121E-3</v>
      </c>
      <c r="K21">
        <v>-4.3962677880464021E-3</v>
      </c>
      <c r="L21">
        <v>-6.4488643379663826E-4</v>
      </c>
      <c r="M21">
        <v>5.2912788098460097E-3</v>
      </c>
      <c r="N21">
        <v>1.9601765744184564E-5</v>
      </c>
      <c r="O21">
        <v>3.6386546636094628E-3</v>
      </c>
      <c r="P21">
        <v>8.0680190089922558E-3</v>
      </c>
      <c r="Q21">
        <v>6.0520447337496976E-3</v>
      </c>
      <c r="R21">
        <v>8.1691191519578914E-3</v>
      </c>
      <c r="S21">
        <v>6.4665006041869566E-3</v>
      </c>
      <c r="T21">
        <v>3.6182395469069911E-3</v>
      </c>
      <c r="U21">
        <v>2.0283867375732712E-3</v>
      </c>
      <c r="V21">
        <v>-1.2466853963034924E-3</v>
      </c>
    </row>
    <row r="22" spans="3:22">
      <c r="C22" t="s">
        <v>156</v>
      </c>
      <c r="D22">
        <v>-2.1113715463492756E-3</v>
      </c>
      <c r="E22">
        <v>2.808847001282506E-3</v>
      </c>
      <c r="F22">
        <v>-2.5750006593729335E-3</v>
      </c>
      <c r="G22">
        <v>-7.0289325375391086E-3</v>
      </c>
      <c r="H22">
        <v>-2.1888655658398766E-3</v>
      </c>
      <c r="I22">
        <v>-2.3888897413169015E-3</v>
      </c>
      <c r="J22">
        <v>5.2281253850117717E-3</v>
      </c>
      <c r="K22">
        <v>-6.4902713758344631E-3</v>
      </c>
      <c r="L22">
        <v>-9.5792775187280644E-4</v>
      </c>
      <c r="M22">
        <v>7.7873524996257115E-3</v>
      </c>
      <c r="N22">
        <v>1.1295842021476562E-5</v>
      </c>
      <c r="O22">
        <v>5.4423153690932886E-3</v>
      </c>
      <c r="P22">
        <v>1.2027280886870509E-2</v>
      </c>
      <c r="Q22">
        <v>9.0291637676906157E-3</v>
      </c>
      <c r="R22">
        <v>1.2178253576105299E-2</v>
      </c>
      <c r="S22">
        <v>9.6574281054970131E-3</v>
      </c>
      <c r="T22">
        <v>5.3805425941065689E-3</v>
      </c>
      <c r="U22">
        <v>3.0380566684966243E-3</v>
      </c>
      <c r="V22">
        <v>-1.8540922964564079E-3</v>
      </c>
    </row>
    <row r="23" spans="3:22">
      <c r="C23" t="s">
        <v>157</v>
      </c>
      <c r="D23">
        <v>-3.4748952278954361E-5</v>
      </c>
      <c r="E23">
        <v>-1.0312004858366807E-3</v>
      </c>
      <c r="F23">
        <v>1.2467545126054685E-5</v>
      </c>
      <c r="G23">
        <v>1.1520900163238801E-3</v>
      </c>
      <c r="H23">
        <v>-1.2200865543630162E-4</v>
      </c>
      <c r="I23">
        <v>-4.3025659868947696E-4</v>
      </c>
      <c r="J23">
        <v>-1.1608118678343245E-3</v>
      </c>
      <c r="K23">
        <v>-4.3066106519854479E-4</v>
      </c>
      <c r="L23">
        <v>-4.7652776478311181E-4</v>
      </c>
      <c r="M23">
        <v>1.743418115813967E-3</v>
      </c>
      <c r="N23">
        <v>-1.8901310575295975E-4</v>
      </c>
      <c r="O23">
        <v>-3.7692520026455005E-2</v>
      </c>
      <c r="P23">
        <v>-2.4882299999717594E-2</v>
      </c>
      <c r="Q23">
        <v>-6.3414024074420801E-5</v>
      </c>
      <c r="R23">
        <v>-7.5729645778344718E-3</v>
      </c>
      <c r="S23">
        <v>1.0779243735542737E-3</v>
      </c>
      <c r="T23">
        <v>-4.3906413181999879E-4</v>
      </c>
      <c r="U23">
        <v>-2.1170976349664588E-3</v>
      </c>
      <c r="V23">
        <v>8.0336199630208875E-3</v>
      </c>
    </row>
    <row r="24" spans="3:22">
      <c r="C24" t="s">
        <v>158</v>
      </c>
      <c r="D24">
        <v>-7.4101145926454975E-5</v>
      </c>
      <c r="E24">
        <v>-2.0487640920351367E-3</v>
      </c>
      <c r="F24">
        <v>1.9246260014257566E-5</v>
      </c>
      <c r="G24">
        <v>2.2923920162156598E-3</v>
      </c>
      <c r="H24">
        <v>-2.4789968464016351E-4</v>
      </c>
      <c r="I24">
        <v>-8.6138382707654892E-4</v>
      </c>
      <c r="J24">
        <v>-2.3164944758448441E-3</v>
      </c>
      <c r="K24">
        <v>-8.6348020374904251E-4</v>
      </c>
      <c r="L24">
        <v>-9.4579790530202644E-4</v>
      </c>
      <c r="M24">
        <v>3.4186923187383474E-3</v>
      </c>
      <c r="N24">
        <v>-3.8654373368872744E-4</v>
      </c>
      <c r="O24">
        <v>-7.3490180965318383E-2</v>
      </c>
      <c r="P24">
        <v>-4.9146169000524931E-2</v>
      </c>
      <c r="Q24">
        <v>-2.0517127200807582E-4</v>
      </c>
      <c r="R24">
        <v>-1.5163930198655287E-2</v>
      </c>
      <c r="S24">
        <v>2.0892850170424501E-3</v>
      </c>
      <c r="T24">
        <v>-9.2357635357014664E-4</v>
      </c>
      <c r="U24">
        <v>-4.2043465764837204E-3</v>
      </c>
      <c r="V24">
        <v>1.6062295731146509E-2</v>
      </c>
    </row>
    <row r="25" spans="3:22">
      <c r="C25" t="s">
        <v>159</v>
      </c>
      <c r="D25">
        <v>-1.2292704480923347E-4</v>
      </c>
      <c r="E25">
        <v>-3.1643698989830106E-3</v>
      </c>
      <c r="F25">
        <v>2.0479150764187672E-5</v>
      </c>
      <c r="G25">
        <v>3.5465494205070961E-3</v>
      </c>
      <c r="H25">
        <v>-3.9204164040208264E-4</v>
      </c>
      <c r="I25">
        <v>-1.3413753683075801E-3</v>
      </c>
      <c r="J25">
        <v>-3.5946827262004857E-3</v>
      </c>
      <c r="K25">
        <v>-1.3467703874533562E-3</v>
      </c>
      <c r="L25">
        <v>-1.4592336854504933E-3</v>
      </c>
      <c r="M25">
        <v>5.205404495804985E-3</v>
      </c>
      <c r="N25">
        <v>-6.1536021717489386E-4</v>
      </c>
      <c r="O25">
        <v>-0.11119392196127333</v>
      </c>
      <c r="P25">
        <v>-7.5389873026622783E-2</v>
      </c>
      <c r="Q25">
        <v>-4.535039383528645E-4</v>
      </c>
      <c r="R25">
        <v>-2.3618936819428595E-2</v>
      </c>
      <c r="S25">
        <v>3.1367583968423618E-3</v>
      </c>
      <c r="T25">
        <v>-1.515376051574793E-3</v>
      </c>
      <c r="U25">
        <v>-6.4898476850253038E-3</v>
      </c>
      <c r="V25">
        <v>2.497856248493948E-2</v>
      </c>
    </row>
    <row r="27" spans="3:22">
      <c r="C27" t="s">
        <v>154</v>
      </c>
      <c r="D27">
        <f>D$17*(1+D20)</f>
        <v>6233525473045303</v>
      </c>
      <c r="E27">
        <f t="shared" ref="E27:V27" si="0">E$17*(1+E20)</f>
        <v>323502219557537.5</v>
      </c>
      <c r="F27">
        <f t="shared" si="0"/>
        <v>20647658462944.129</v>
      </c>
      <c r="G27">
        <f t="shared" si="0"/>
        <v>24321468671593.281</v>
      </c>
      <c r="H27">
        <f t="shared" si="0"/>
        <v>44930054006905.352</v>
      </c>
      <c r="I27">
        <f t="shared" si="0"/>
        <v>438639220283941.06</v>
      </c>
      <c r="J27">
        <f t="shared" si="0"/>
        <v>668261897090999.75</v>
      </c>
      <c r="K27">
        <f t="shared" si="0"/>
        <v>101573770878614.25</v>
      </c>
      <c r="L27">
        <f t="shared" si="0"/>
        <v>473238456764.07465</v>
      </c>
      <c r="M27">
        <f t="shared" si="0"/>
        <v>76027423820702.609</v>
      </c>
      <c r="N27">
        <f t="shared" si="0"/>
        <v>4755649381750473</v>
      </c>
      <c r="O27">
        <f t="shared" si="0"/>
        <v>3912541553002.4575</v>
      </c>
      <c r="P27">
        <f t="shared" si="0"/>
        <v>117021155062016.7</v>
      </c>
      <c r="Q27">
        <f t="shared" si="0"/>
        <v>2815124007850.7314</v>
      </c>
      <c r="R27">
        <f t="shared" si="0"/>
        <v>807581474372960.63</v>
      </c>
      <c r="S27">
        <f t="shared" si="0"/>
        <v>176653927954.93185</v>
      </c>
      <c r="T27">
        <f t="shared" si="0"/>
        <v>1825853750529.2412</v>
      </c>
      <c r="U27">
        <f t="shared" si="0"/>
        <v>66300535767805.656</v>
      </c>
      <c r="V27">
        <f t="shared" si="0"/>
        <v>23644686680482.785</v>
      </c>
    </row>
    <row r="28" spans="3:22">
      <c r="C28" t="s">
        <v>155</v>
      </c>
      <c r="D28">
        <f t="shared" ref="D28:V28" si="1">D$17*(1+D21)</f>
        <v>6229136367289539</v>
      </c>
      <c r="E28">
        <f t="shared" si="1"/>
        <v>323804847821515.75</v>
      </c>
      <c r="F28">
        <f t="shared" si="1"/>
        <v>20629923604426.656</v>
      </c>
      <c r="G28">
        <f t="shared" si="1"/>
        <v>24264385524464.188</v>
      </c>
      <c r="H28">
        <f t="shared" si="1"/>
        <v>44897260044675.664</v>
      </c>
      <c r="I28">
        <f t="shared" si="1"/>
        <v>438289876534216.06</v>
      </c>
      <c r="J28">
        <f t="shared" si="1"/>
        <v>669424470153166.88</v>
      </c>
      <c r="K28">
        <f t="shared" si="1"/>
        <v>101353642834700.25</v>
      </c>
      <c r="L28">
        <f t="shared" si="1"/>
        <v>473087334211.43915</v>
      </c>
      <c r="M28">
        <f t="shared" si="1"/>
        <v>76224122549110.391</v>
      </c>
      <c r="N28">
        <f t="shared" si="1"/>
        <v>4755665909792589</v>
      </c>
      <c r="O28">
        <f t="shared" si="1"/>
        <v>3919626885679.8467</v>
      </c>
      <c r="P28">
        <f t="shared" si="1"/>
        <v>117488376070524.08</v>
      </c>
      <c r="Q28">
        <f t="shared" si="1"/>
        <v>2823570827874.3652</v>
      </c>
      <c r="R28">
        <f t="shared" si="1"/>
        <v>810846150717979</v>
      </c>
      <c r="S28">
        <f t="shared" si="1"/>
        <v>177220773460.22031</v>
      </c>
      <c r="T28">
        <f t="shared" si="1"/>
        <v>1829122006202.2947</v>
      </c>
      <c r="U28">
        <f t="shared" si="1"/>
        <v>66367618965753.727</v>
      </c>
      <c r="V28">
        <f t="shared" si="1"/>
        <v>23630069769270.977</v>
      </c>
    </row>
    <row r="29" spans="3:22">
      <c r="C29" t="s">
        <v>156</v>
      </c>
      <c r="D29">
        <f t="shared" ref="D29:V29" si="2">D$17*(1+D22)</f>
        <v>6224833640536848</v>
      </c>
      <c r="E29">
        <f t="shared" si="2"/>
        <v>324105128796112.38</v>
      </c>
      <c r="F29">
        <f t="shared" si="2"/>
        <v>20612498972664.754</v>
      </c>
      <c r="G29">
        <f t="shared" si="2"/>
        <v>24209415207323.887</v>
      </c>
      <c r="H29">
        <f t="shared" si="2"/>
        <v>44865291334732.938</v>
      </c>
      <c r="I29">
        <f t="shared" si="2"/>
        <v>437953066184689.63</v>
      </c>
      <c r="J29">
        <f t="shared" si="2"/>
        <v>670575716071202.63</v>
      </c>
      <c r="K29">
        <f t="shared" si="2"/>
        <v>101140470781538.36</v>
      </c>
      <c r="L29">
        <f t="shared" si="2"/>
        <v>472939142762.11725</v>
      </c>
      <c r="M29">
        <f t="shared" si="2"/>
        <v>76413382150612.781</v>
      </c>
      <c r="N29">
        <f t="shared" si="2"/>
        <v>4755626410368551</v>
      </c>
      <c r="O29">
        <f t="shared" si="2"/>
        <v>3926670931822.3584</v>
      </c>
      <c r="P29">
        <f t="shared" si="2"/>
        <v>117949820377553.2</v>
      </c>
      <c r="Q29">
        <f t="shared" si="2"/>
        <v>2831926366237.7607</v>
      </c>
      <c r="R29">
        <f t="shared" si="2"/>
        <v>814070601014835.25</v>
      </c>
      <c r="S29">
        <f t="shared" si="2"/>
        <v>177782638797.51489</v>
      </c>
      <c r="T29">
        <f t="shared" si="2"/>
        <v>1832333852259.103</v>
      </c>
      <c r="U29">
        <f t="shared" si="2"/>
        <v>66434492709196.141</v>
      </c>
      <c r="V29">
        <f t="shared" si="2"/>
        <v>23615698785746.734</v>
      </c>
    </row>
    <row r="30" spans="3:22">
      <c r="C30" t="s">
        <v>157</v>
      </c>
      <c r="D30">
        <f t="shared" ref="D30:V30" si="3">D$17*(1+D23)</f>
        <v>6237787621385692</v>
      </c>
      <c r="E30">
        <f t="shared" si="3"/>
        <v>322864035751193.94</v>
      </c>
      <c r="F30">
        <f t="shared" si="3"/>
        <v>20665970848487.293</v>
      </c>
      <c r="G30">
        <f t="shared" si="3"/>
        <v>24408874968355.074</v>
      </c>
      <c r="H30">
        <f t="shared" si="3"/>
        <v>44958224891227.117</v>
      </c>
      <c r="I30">
        <f t="shared" si="3"/>
        <v>438812909646258.75</v>
      </c>
      <c r="J30">
        <f t="shared" si="3"/>
        <v>666313732084612.25</v>
      </c>
      <c r="K30">
        <f t="shared" si="3"/>
        <v>101757346310698.11</v>
      </c>
      <c r="L30">
        <f t="shared" si="3"/>
        <v>473167033962.64252</v>
      </c>
      <c r="M30">
        <f t="shared" si="3"/>
        <v>75955113383280.125</v>
      </c>
      <c r="N30">
        <f t="shared" si="3"/>
        <v>4754673826606517</v>
      </c>
      <c r="O30">
        <f t="shared" si="3"/>
        <v>3758211437222.249</v>
      </c>
      <c r="P30">
        <f t="shared" si="3"/>
        <v>113648080179434.48</v>
      </c>
      <c r="Q30">
        <f t="shared" si="3"/>
        <v>2806407271537.4458</v>
      </c>
      <c r="R30">
        <f t="shared" si="3"/>
        <v>798185171767027.5</v>
      </c>
      <c r="S30">
        <f t="shared" si="3"/>
        <v>176271941435.63849</v>
      </c>
      <c r="T30">
        <f t="shared" si="3"/>
        <v>1821727458004.4104</v>
      </c>
      <c r="U30">
        <f t="shared" si="3"/>
        <v>66093049970596.852</v>
      </c>
      <c r="V30">
        <f t="shared" si="3"/>
        <v>23849637764605.227</v>
      </c>
    </row>
    <row r="31" spans="3:22">
      <c r="C31" t="s">
        <v>158</v>
      </c>
      <c r="D31">
        <f t="shared" ref="D31:V32" si="4">D$17*(1+D24)</f>
        <v>6237542142229140</v>
      </c>
      <c r="E31">
        <f t="shared" si="4"/>
        <v>322535161923812.63</v>
      </c>
      <c r="F31">
        <f t="shared" si="4"/>
        <v>20666110935465.02</v>
      </c>
      <c r="G31">
        <f t="shared" si="4"/>
        <v>24436676427513.066</v>
      </c>
      <c r="H31">
        <f t="shared" si="4"/>
        <v>44952564363390.992</v>
      </c>
      <c r="I31">
        <f t="shared" si="4"/>
        <v>438623644019957.81</v>
      </c>
      <c r="J31">
        <f t="shared" si="4"/>
        <v>665542789974212.38</v>
      </c>
      <c r="K31">
        <f t="shared" si="4"/>
        <v>101713284808153.11</v>
      </c>
      <c r="L31">
        <f t="shared" si="4"/>
        <v>472944884941.94965</v>
      </c>
      <c r="M31">
        <f t="shared" si="4"/>
        <v>76082137569044.719</v>
      </c>
      <c r="N31">
        <f t="shared" si="4"/>
        <v>4753734455346438</v>
      </c>
      <c r="O31">
        <f t="shared" si="4"/>
        <v>3618406664250.9956</v>
      </c>
      <c r="P31">
        <f t="shared" si="4"/>
        <v>110820173220442.52</v>
      </c>
      <c r="Q31">
        <f t="shared" si="4"/>
        <v>2806009417736.541</v>
      </c>
      <c r="R31">
        <f t="shared" si="4"/>
        <v>792079940871785.88</v>
      </c>
      <c r="S31">
        <f t="shared" si="4"/>
        <v>176450023980.24237</v>
      </c>
      <c r="T31">
        <f t="shared" si="4"/>
        <v>1820844421076.4675</v>
      </c>
      <c r="U31">
        <f t="shared" si="4"/>
        <v>65954804643148.289</v>
      </c>
      <c r="V31">
        <f t="shared" si="4"/>
        <v>24039592747263.727</v>
      </c>
    </row>
    <row r="32" spans="3:22">
      <c r="C32" t="s">
        <v>159</v>
      </c>
      <c r="D32">
        <f t="shared" si="4"/>
        <v>6237237566057783</v>
      </c>
      <c r="E32">
        <f t="shared" si="4"/>
        <v>322174601120198.06</v>
      </c>
      <c r="F32">
        <f t="shared" si="4"/>
        <v>20666136414031.66</v>
      </c>
      <c r="G32">
        <f t="shared" si="4"/>
        <v>24467253770932.977</v>
      </c>
      <c r="H32">
        <f t="shared" si="4"/>
        <v>44946083206170.305</v>
      </c>
      <c r="I32">
        <f t="shared" si="4"/>
        <v>438412926872701.56</v>
      </c>
      <c r="J32">
        <f t="shared" si="4"/>
        <v>664690125808127.88</v>
      </c>
      <c r="K32">
        <f t="shared" si="4"/>
        <v>101664085293245.84</v>
      </c>
      <c r="L32">
        <f t="shared" si="4"/>
        <v>472701828233.45648</v>
      </c>
      <c r="M32">
        <f t="shared" si="4"/>
        <v>76217611307666.984</v>
      </c>
      <c r="N32">
        <f t="shared" si="4"/>
        <v>4752646301926053</v>
      </c>
      <c r="O32">
        <f t="shared" si="4"/>
        <v>3471157854919.3267</v>
      </c>
      <c r="P32">
        <f t="shared" si="4"/>
        <v>107761520322066.81</v>
      </c>
      <c r="Q32">
        <f t="shared" si="4"/>
        <v>2805312450938.4814</v>
      </c>
      <c r="R32">
        <f t="shared" si="4"/>
        <v>785279782602193.25</v>
      </c>
      <c r="S32">
        <f t="shared" si="4"/>
        <v>176634465332.67261</v>
      </c>
      <c r="T32">
        <f t="shared" si="4"/>
        <v>1819765849754.9927</v>
      </c>
      <c r="U32">
        <f t="shared" si="4"/>
        <v>65803428425942.164</v>
      </c>
      <c r="V32">
        <f t="shared" si="4"/>
        <v>24250547747255.051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0342-972F-43A1-A042-87B14C227559}">
  <dimension ref="B5:K20"/>
  <sheetViews>
    <sheetView workbookViewId="0">
      <selection activeCell="B5" sqref="B5:K20"/>
    </sheetView>
  </sheetViews>
  <sheetFormatPr defaultRowHeight="14.4"/>
  <sheetData>
    <row r="5" spans="2:11">
      <c r="B5" s="13" t="s">
        <v>196</v>
      </c>
      <c r="C5" s="14"/>
      <c r="D5" s="14"/>
      <c r="E5" s="14"/>
      <c r="F5" s="14"/>
      <c r="G5" s="14"/>
      <c r="H5" s="14"/>
      <c r="I5" s="14"/>
      <c r="J5" s="14"/>
      <c r="K5" s="14"/>
    </row>
    <row r="6" spans="2:11">
      <c r="B6" s="14"/>
      <c r="C6" s="14"/>
      <c r="D6" s="14"/>
      <c r="E6" s="14"/>
      <c r="F6" s="14"/>
      <c r="G6" s="14"/>
      <c r="H6" s="14"/>
      <c r="I6" s="14"/>
      <c r="J6" s="14"/>
      <c r="K6" s="14"/>
    </row>
    <row r="7" spans="2:11"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2:11"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2:11"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2:11"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 spans="2:11"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2:11"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2:11"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2:11"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2:11"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2:11"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2:11"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2:11"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2:11"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2:11">
      <c r="B20" s="14"/>
      <c r="C20" s="14"/>
      <c r="D20" s="14"/>
      <c r="E20" s="14"/>
      <c r="F20" s="14"/>
      <c r="G20" s="14"/>
      <c r="H20" s="14"/>
      <c r="I20" s="14"/>
      <c r="J20" s="14"/>
      <c r="K20" s="14"/>
    </row>
  </sheetData>
  <mergeCells count="1">
    <mergeCell ref="B5:K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IO_table</vt:lpstr>
      <vt:lpstr>P</vt:lpstr>
      <vt:lpstr>WN灰水</vt:lpstr>
      <vt:lpstr>blue water</vt:lpstr>
      <vt:lpstr>grey water</vt:lpstr>
      <vt:lpstr>备注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Fu</dc:creator>
  <cp:lastModifiedBy>Nan Wang</cp:lastModifiedBy>
  <dcterms:created xsi:type="dcterms:W3CDTF">2015-06-05T18:17:20Z</dcterms:created>
  <dcterms:modified xsi:type="dcterms:W3CDTF">2021-04-28T20:54:50Z</dcterms:modified>
</cp:coreProperties>
</file>