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Projects\recette\public\assets\word\"/>
    </mc:Choice>
  </mc:AlternateContent>
  <bookViews>
    <workbookView xWindow="0" yWindow="0" windowWidth="17220" windowHeight="5160" activeTab="3"/>
  </bookViews>
  <sheets>
    <sheet name="etat_receveur" sheetId="18" r:id="rId1"/>
    <sheet name="BUS" sheetId="1" r:id="rId2"/>
    <sheet name="LIGNE" sheetId="2" r:id="rId3"/>
    <sheet name="RETAION-BUS" sheetId="4" r:id="rId4"/>
    <sheet name="ROTATION-LIGNE" sheetId="5" r:id="rId5"/>
    <sheet name="RECAP1" sheetId="9" r:id="rId6"/>
    <sheet name="RECAP 2" sheetId="17" r:id="rId7"/>
    <sheet name="RECAP 3" sheetId="10" r:id="rId8"/>
    <sheet name="RECAP 4" sheetId="14" r:id="rId9"/>
    <sheet name="RECAP 5" sheetId="15" r:id="rId10"/>
    <sheet name="RECAP 6" sheetId="16" r:id="rId11"/>
    <sheet name="STATISTIQUES" sheetId="19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0" l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4" i="10"/>
  <c r="P8" i="17" l="1"/>
  <c r="P5" i="17"/>
  <c r="Q5" i="17"/>
  <c r="O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5" i="17"/>
  <c r="AA41" i="9"/>
  <c r="AA37" i="9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5" i="17"/>
  <c r="L70" i="17" l="1"/>
  <c r="K70" i="17"/>
  <c r="D69" i="17"/>
  <c r="C69" i="17"/>
  <c r="H68" i="17"/>
  <c r="Q68" i="17" s="1"/>
  <c r="G68" i="17"/>
  <c r="L67" i="17"/>
  <c r="K67" i="17"/>
  <c r="D66" i="17"/>
  <c r="C66" i="17"/>
  <c r="H65" i="17"/>
  <c r="Q65" i="17" s="1"/>
  <c r="G65" i="17"/>
  <c r="L64" i="17"/>
  <c r="K64" i="17"/>
  <c r="D63" i="17"/>
  <c r="C63" i="17"/>
  <c r="H62" i="17"/>
  <c r="Q62" i="17" s="1"/>
  <c r="G62" i="17"/>
  <c r="L61" i="17"/>
  <c r="K61" i="17"/>
  <c r="D60" i="17"/>
  <c r="C60" i="17"/>
  <c r="H59" i="17"/>
  <c r="Q59" i="17" s="1"/>
  <c r="G59" i="17"/>
  <c r="L58" i="17"/>
  <c r="K58" i="17"/>
  <c r="D57" i="17"/>
  <c r="C57" i="17"/>
  <c r="H56" i="17"/>
  <c r="Q56" i="17" s="1"/>
  <c r="G56" i="17"/>
  <c r="L55" i="17"/>
  <c r="K55" i="17"/>
  <c r="D54" i="17"/>
  <c r="C54" i="17"/>
  <c r="H53" i="17"/>
  <c r="Q53" i="17" s="1"/>
  <c r="G53" i="17"/>
  <c r="L52" i="17"/>
  <c r="K52" i="17"/>
  <c r="D51" i="17"/>
  <c r="C51" i="17"/>
  <c r="H50" i="17"/>
  <c r="Q50" i="17" s="1"/>
  <c r="G50" i="17"/>
  <c r="L49" i="17"/>
  <c r="K49" i="17"/>
  <c r="D48" i="17"/>
  <c r="C48" i="17"/>
  <c r="H47" i="17"/>
  <c r="Q47" i="17" s="1"/>
  <c r="G47" i="17"/>
  <c r="L46" i="17"/>
  <c r="K46" i="17"/>
  <c r="D45" i="17"/>
  <c r="C45" i="17"/>
  <c r="H44" i="17"/>
  <c r="Q44" i="17" s="1"/>
  <c r="G44" i="17"/>
  <c r="L43" i="17"/>
  <c r="K43" i="17"/>
  <c r="D42" i="17"/>
  <c r="C42" i="17"/>
  <c r="H41" i="17"/>
  <c r="Q41" i="17" s="1"/>
  <c r="G41" i="17"/>
  <c r="N70" i="17"/>
  <c r="M70" i="17"/>
  <c r="P35" i="17"/>
  <c r="I70" i="17"/>
  <c r="Q35" i="17"/>
  <c r="G70" i="17"/>
  <c r="F70" i="17"/>
  <c r="E70" i="17"/>
  <c r="D70" i="17"/>
  <c r="C70" i="17"/>
  <c r="O35" i="17"/>
  <c r="N69" i="17"/>
  <c r="M69" i="17"/>
  <c r="L69" i="17"/>
  <c r="K69" i="17"/>
  <c r="J69" i="17"/>
  <c r="I69" i="17"/>
  <c r="Q34" i="17"/>
  <c r="G69" i="17"/>
  <c r="F69" i="17"/>
  <c r="E69" i="17"/>
  <c r="O34" i="17"/>
  <c r="P33" i="17"/>
  <c r="N68" i="17"/>
  <c r="M68" i="17"/>
  <c r="L68" i="17"/>
  <c r="K68" i="17"/>
  <c r="J68" i="17"/>
  <c r="I68" i="17"/>
  <c r="Q33" i="17"/>
  <c r="F68" i="17"/>
  <c r="E68" i="17"/>
  <c r="D68" i="17"/>
  <c r="C68" i="17"/>
  <c r="B68" i="17"/>
  <c r="N67" i="17"/>
  <c r="M67" i="17"/>
  <c r="P32" i="17"/>
  <c r="I67" i="17"/>
  <c r="Q32" i="17"/>
  <c r="G67" i="17"/>
  <c r="F67" i="17"/>
  <c r="E67" i="17"/>
  <c r="D67" i="17"/>
  <c r="C67" i="17"/>
  <c r="O32" i="17"/>
  <c r="N66" i="17"/>
  <c r="M66" i="17"/>
  <c r="L66" i="17"/>
  <c r="K66" i="17"/>
  <c r="J66" i="17"/>
  <c r="I66" i="17"/>
  <c r="Q31" i="17"/>
  <c r="G66" i="17"/>
  <c r="F66" i="17"/>
  <c r="E66" i="17"/>
  <c r="O31" i="17"/>
  <c r="P30" i="17"/>
  <c r="N65" i="17"/>
  <c r="M65" i="17"/>
  <c r="L65" i="17"/>
  <c r="K65" i="17"/>
  <c r="J65" i="17"/>
  <c r="I65" i="17"/>
  <c r="Q30" i="17"/>
  <c r="F65" i="17"/>
  <c r="E65" i="17"/>
  <c r="D65" i="17"/>
  <c r="C65" i="17"/>
  <c r="B65" i="17"/>
  <c r="N64" i="17"/>
  <c r="M64" i="17"/>
  <c r="P29" i="17"/>
  <c r="I64" i="17"/>
  <c r="Q29" i="17"/>
  <c r="G64" i="17"/>
  <c r="F64" i="17"/>
  <c r="E64" i="17"/>
  <c r="D64" i="17"/>
  <c r="C64" i="17"/>
  <c r="O29" i="17"/>
  <c r="N63" i="17"/>
  <c r="M63" i="17"/>
  <c r="L63" i="17"/>
  <c r="K63" i="17"/>
  <c r="J63" i="17"/>
  <c r="I63" i="17"/>
  <c r="Q28" i="17"/>
  <c r="G63" i="17"/>
  <c r="F63" i="17"/>
  <c r="E63" i="17"/>
  <c r="O28" i="17"/>
  <c r="P27" i="17"/>
  <c r="N62" i="17"/>
  <c r="M62" i="17"/>
  <c r="L62" i="17"/>
  <c r="K62" i="17"/>
  <c r="J62" i="17"/>
  <c r="I62" i="17"/>
  <c r="Q27" i="17"/>
  <c r="F62" i="17"/>
  <c r="E62" i="17"/>
  <c r="D62" i="17"/>
  <c r="C62" i="17"/>
  <c r="B62" i="17"/>
  <c r="N61" i="17"/>
  <c r="M61" i="17"/>
  <c r="P26" i="17"/>
  <c r="I61" i="17"/>
  <c r="Q26" i="17"/>
  <c r="G61" i="17"/>
  <c r="F61" i="17"/>
  <c r="E61" i="17"/>
  <c r="D61" i="17"/>
  <c r="C61" i="17"/>
  <c r="O26" i="17"/>
  <c r="N60" i="17"/>
  <c r="M60" i="17"/>
  <c r="L60" i="17"/>
  <c r="K60" i="17"/>
  <c r="J60" i="17"/>
  <c r="I60" i="17"/>
  <c r="Q25" i="17"/>
  <c r="G60" i="17"/>
  <c r="F60" i="17"/>
  <c r="E60" i="17"/>
  <c r="O25" i="17"/>
  <c r="P24" i="17"/>
  <c r="N59" i="17"/>
  <c r="M59" i="17"/>
  <c r="L59" i="17"/>
  <c r="K59" i="17"/>
  <c r="J59" i="17"/>
  <c r="I59" i="17"/>
  <c r="Q24" i="17"/>
  <c r="F59" i="17"/>
  <c r="E59" i="17"/>
  <c r="D59" i="17"/>
  <c r="C59" i="17"/>
  <c r="B59" i="17"/>
  <c r="N58" i="17"/>
  <c r="M58" i="17"/>
  <c r="P23" i="17"/>
  <c r="I58" i="17"/>
  <c r="Q23" i="17"/>
  <c r="G58" i="17"/>
  <c r="F58" i="17"/>
  <c r="E58" i="17"/>
  <c r="D58" i="17"/>
  <c r="C58" i="17"/>
  <c r="O23" i="17"/>
  <c r="N57" i="17"/>
  <c r="M57" i="17"/>
  <c r="L57" i="17"/>
  <c r="K57" i="17"/>
  <c r="J57" i="17"/>
  <c r="P57" i="17" s="1"/>
  <c r="I57" i="17"/>
  <c r="Q22" i="17"/>
  <c r="G57" i="17"/>
  <c r="F57" i="17"/>
  <c r="E57" i="17"/>
  <c r="O22" i="17"/>
  <c r="P21" i="17"/>
  <c r="N56" i="17"/>
  <c r="M56" i="17"/>
  <c r="L56" i="17"/>
  <c r="K56" i="17"/>
  <c r="J56" i="17"/>
  <c r="P56" i="17" s="1"/>
  <c r="I56" i="17"/>
  <c r="Q21" i="17"/>
  <c r="F56" i="17"/>
  <c r="E56" i="17"/>
  <c r="D56" i="17"/>
  <c r="C56" i="17"/>
  <c r="B56" i="17"/>
  <c r="N55" i="17"/>
  <c r="M55" i="17"/>
  <c r="P20" i="17"/>
  <c r="I55" i="17"/>
  <c r="Q20" i="17"/>
  <c r="G55" i="17"/>
  <c r="F55" i="17"/>
  <c r="E55" i="17"/>
  <c r="D55" i="17"/>
  <c r="C55" i="17"/>
  <c r="O20" i="17"/>
  <c r="N54" i="17"/>
  <c r="M54" i="17"/>
  <c r="L54" i="17"/>
  <c r="K54" i="17"/>
  <c r="J54" i="17"/>
  <c r="P54" i="17" s="1"/>
  <c r="I54" i="17"/>
  <c r="Q19" i="17"/>
  <c r="G54" i="17"/>
  <c r="F54" i="17"/>
  <c r="E54" i="17"/>
  <c r="O19" i="17"/>
  <c r="P18" i="17"/>
  <c r="N53" i="17"/>
  <c r="M53" i="17"/>
  <c r="L53" i="17"/>
  <c r="K53" i="17"/>
  <c r="J53" i="17"/>
  <c r="I53" i="17"/>
  <c r="Q18" i="17"/>
  <c r="F53" i="17"/>
  <c r="E53" i="17"/>
  <c r="D53" i="17"/>
  <c r="C53" i="17"/>
  <c r="B53" i="17"/>
  <c r="N52" i="17"/>
  <c r="M52" i="17"/>
  <c r="P17" i="17"/>
  <c r="I52" i="17"/>
  <c r="Q17" i="17"/>
  <c r="G52" i="17"/>
  <c r="F52" i="17"/>
  <c r="E52" i="17"/>
  <c r="D52" i="17"/>
  <c r="C52" i="17"/>
  <c r="O17" i="17"/>
  <c r="N51" i="17"/>
  <c r="M51" i="17"/>
  <c r="L51" i="17"/>
  <c r="K51" i="17"/>
  <c r="J51" i="17"/>
  <c r="I51" i="17"/>
  <c r="Q16" i="17"/>
  <c r="G51" i="17"/>
  <c r="F51" i="17"/>
  <c r="E51" i="17"/>
  <c r="O16" i="17"/>
  <c r="P15" i="17"/>
  <c r="N50" i="17"/>
  <c r="M50" i="17"/>
  <c r="L50" i="17"/>
  <c r="K50" i="17"/>
  <c r="J50" i="17"/>
  <c r="I50" i="17"/>
  <c r="Q15" i="17"/>
  <c r="F50" i="17"/>
  <c r="E50" i="17"/>
  <c r="D50" i="17"/>
  <c r="C50" i="17"/>
  <c r="B50" i="17"/>
  <c r="N49" i="17"/>
  <c r="M49" i="17"/>
  <c r="P14" i="17"/>
  <c r="I49" i="17"/>
  <c r="Q14" i="17"/>
  <c r="G49" i="17"/>
  <c r="F49" i="17"/>
  <c r="E49" i="17"/>
  <c r="D49" i="17"/>
  <c r="C49" i="17"/>
  <c r="O14" i="17"/>
  <c r="N48" i="17"/>
  <c r="M48" i="17"/>
  <c r="L48" i="17"/>
  <c r="K48" i="17"/>
  <c r="J48" i="17"/>
  <c r="P48" i="17" s="1"/>
  <c r="I48" i="17"/>
  <c r="Q13" i="17"/>
  <c r="G48" i="17"/>
  <c r="F48" i="17"/>
  <c r="E48" i="17"/>
  <c r="O13" i="17"/>
  <c r="P12" i="17"/>
  <c r="N47" i="17"/>
  <c r="M47" i="17"/>
  <c r="L47" i="17"/>
  <c r="K47" i="17"/>
  <c r="J47" i="17"/>
  <c r="P47" i="17" s="1"/>
  <c r="I47" i="17"/>
  <c r="Q12" i="17"/>
  <c r="F47" i="17"/>
  <c r="E47" i="17"/>
  <c r="D47" i="17"/>
  <c r="C47" i="17"/>
  <c r="B47" i="17"/>
  <c r="N46" i="17"/>
  <c r="M46" i="17"/>
  <c r="P11" i="17"/>
  <c r="I46" i="17"/>
  <c r="Q11" i="17"/>
  <c r="G46" i="17"/>
  <c r="F46" i="17"/>
  <c r="E46" i="17"/>
  <c r="D46" i="17"/>
  <c r="C46" i="17"/>
  <c r="O11" i="17"/>
  <c r="N45" i="17"/>
  <c r="M45" i="17"/>
  <c r="L45" i="17"/>
  <c r="K45" i="17"/>
  <c r="J45" i="17"/>
  <c r="I45" i="17"/>
  <c r="Q10" i="17"/>
  <c r="G45" i="17"/>
  <c r="F45" i="17"/>
  <c r="E45" i="17"/>
  <c r="O10" i="17"/>
  <c r="P9" i="17"/>
  <c r="N44" i="17"/>
  <c r="M44" i="17"/>
  <c r="L44" i="17"/>
  <c r="K44" i="17"/>
  <c r="J44" i="17"/>
  <c r="I44" i="17"/>
  <c r="Q9" i="17"/>
  <c r="F44" i="17"/>
  <c r="E44" i="17"/>
  <c r="D44" i="17"/>
  <c r="C44" i="17"/>
  <c r="B44" i="17"/>
  <c r="N43" i="17"/>
  <c r="M43" i="17"/>
  <c r="I43" i="17"/>
  <c r="Q8" i="17"/>
  <c r="G43" i="17"/>
  <c r="F43" i="17"/>
  <c r="E43" i="17"/>
  <c r="D43" i="17"/>
  <c r="C43" i="17"/>
  <c r="O8" i="17"/>
  <c r="N42" i="17"/>
  <c r="M42" i="17"/>
  <c r="L42" i="17"/>
  <c r="K42" i="17"/>
  <c r="J42" i="17"/>
  <c r="I42" i="17"/>
  <c r="Q7" i="17"/>
  <c r="G42" i="17"/>
  <c r="F42" i="17"/>
  <c r="E42" i="17"/>
  <c r="O7" i="17"/>
  <c r="P6" i="17"/>
  <c r="N41" i="17"/>
  <c r="M41" i="17"/>
  <c r="L41" i="17"/>
  <c r="K41" i="17"/>
  <c r="J41" i="17"/>
  <c r="I41" i="17"/>
  <c r="Q6" i="17"/>
  <c r="F41" i="17"/>
  <c r="E41" i="17"/>
  <c r="D41" i="17"/>
  <c r="C41" i="17"/>
  <c r="B41" i="17"/>
  <c r="N40" i="17"/>
  <c r="M36" i="17"/>
  <c r="L36" i="17"/>
  <c r="K36" i="17"/>
  <c r="I40" i="17"/>
  <c r="G40" i="17"/>
  <c r="F40" i="17"/>
  <c r="F71" i="17" s="1"/>
  <c r="E40" i="17"/>
  <c r="D40" i="17"/>
  <c r="C40" i="17"/>
  <c r="M40" i="4"/>
  <c r="P50" i="17" l="1"/>
  <c r="E71" i="17"/>
  <c r="Q36" i="17"/>
  <c r="I71" i="17"/>
  <c r="P45" i="17"/>
  <c r="P41" i="17"/>
  <c r="P68" i="17"/>
  <c r="N71" i="17"/>
  <c r="P65" i="17"/>
  <c r="P66" i="17"/>
  <c r="G71" i="17"/>
  <c r="C71" i="17"/>
  <c r="P63" i="17"/>
  <c r="D71" i="17"/>
  <c r="P59" i="17"/>
  <c r="O44" i="17"/>
  <c r="O53" i="17"/>
  <c r="O62" i="17"/>
  <c r="O47" i="17"/>
  <c r="O56" i="17"/>
  <c r="O65" i="17"/>
  <c r="P69" i="17"/>
  <c r="P42" i="17"/>
  <c r="P51" i="17"/>
  <c r="P60" i="17"/>
  <c r="O41" i="17"/>
  <c r="P44" i="17"/>
  <c r="O50" i="17"/>
  <c r="P53" i="17"/>
  <c r="O59" i="17"/>
  <c r="P62" i="17"/>
  <c r="O68" i="17"/>
  <c r="B36" i="17"/>
  <c r="N36" i="17"/>
  <c r="J40" i="17"/>
  <c r="B42" i="17"/>
  <c r="O42" i="17" s="1"/>
  <c r="J43" i="17"/>
  <c r="P43" i="17" s="1"/>
  <c r="B45" i="17"/>
  <c r="O45" i="17" s="1"/>
  <c r="J46" i="17"/>
  <c r="P46" i="17" s="1"/>
  <c r="B48" i="17"/>
  <c r="O48" i="17" s="1"/>
  <c r="J49" i="17"/>
  <c r="P49" i="17" s="1"/>
  <c r="B51" i="17"/>
  <c r="O51" i="17" s="1"/>
  <c r="J52" i="17"/>
  <c r="P52" i="17" s="1"/>
  <c r="B54" i="17"/>
  <c r="O54" i="17" s="1"/>
  <c r="J55" i="17"/>
  <c r="P55" i="17" s="1"/>
  <c r="B57" i="17"/>
  <c r="O57" i="17" s="1"/>
  <c r="J58" i="17"/>
  <c r="P58" i="17" s="1"/>
  <c r="B60" i="17"/>
  <c r="O60" i="17" s="1"/>
  <c r="J61" i="17"/>
  <c r="P61" i="17" s="1"/>
  <c r="B63" i="17"/>
  <c r="O63" i="17" s="1"/>
  <c r="J64" i="17"/>
  <c r="P64" i="17" s="1"/>
  <c r="B66" i="17"/>
  <c r="O66" i="17" s="1"/>
  <c r="J67" i="17"/>
  <c r="P67" i="17" s="1"/>
  <c r="B69" i="17"/>
  <c r="O69" i="17" s="1"/>
  <c r="J70" i="17"/>
  <c r="P70" i="17" s="1"/>
  <c r="O6" i="17"/>
  <c r="O9" i="17"/>
  <c r="O12" i="17"/>
  <c r="O15" i="17"/>
  <c r="O18" i="17"/>
  <c r="O21" i="17"/>
  <c r="O24" i="17"/>
  <c r="O27" i="17"/>
  <c r="O30" i="17"/>
  <c r="O33" i="17"/>
  <c r="C36" i="17"/>
  <c r="K40" i="17"/>
  <c r="K71" i="17" s="1"/>
  <c r="D36" i="17"/>
  <c r="L40" i="17"/>
  <c r="L71" i="17" s="1"/>
  <c r="E36" i="17"/>
  <c r="M40" i="17"/>
  <c r="M71" i="17" s="1"/>
  <c r="F36" i="17"/>
  <c r="B40" i="17"/>
  <c r="B43" i="17"/>
  <c r="O43" i="17" s="1"/>
  <c r="B46" i="17"/>
  <c r="O46" i="17" s="1"/>
  <c r="B49" i="17"/>
  <c r="O49" i="17" s="1"/>
  <c r="B52" i="17"/>
  <c r="O52" i="17" s="1"/>
  <c r="B55" i="17"/>
  <c r="O55" i="17" s="1"/>
  <c r="B58" i="17"/>
  <c r="O58" i="17" s="1"/>
  <c r="B61" i="17"/>
  <c r="O61" i="17" s="1"/>
  <c r="B64" i="17"/>
  <c r="O64" i="17" s="1"/>
  <c r="B67" i="17"/>
  <c r="O67" i="17" s="1"/>
  <c r="B70" i="17"/>
  <c r="O70" i="17" s="1"/>
  <c r="G36" i="17"/>
  <c r="P7" i="17"/>
  <c r="P10" i="17"/>
  <c r="P13" i="17"/>
  <c r="P16" i="17"/>
  <c r="P19" i="17"/>
  <c r="P22" i="17"/>
  <c r="P25" i="17"/>
  <c r="P28" i="17"/>
  <c r="P31" i="17"/>
  <c r="P34" i="17"/>
  <c r="H36" i="17"/>
  <c r="H42" i="17"/>
  <c r="Q42" i="17" s="1"/>
  <c r="H45" i="17"/>
  <c r="Q45" i="17" s="1"/>
  <c r="H48" i="17"/>
  <c r="Q48" i="17" s="1"/>
  <c r="H51" i="17"/>
  <c r="Q51" i="17" s="1"/>
  <c r="H54" i="17"/>
  <c r="Q54" i="17" s="1"/>
  <c r="H57" i="17"/>
  <c r="Q57" i="17" s="1"/>
  <c r="H60" i="17"/>
  <c r="Q60" i="17" s="1"/>
  <c r="H63" i="17"/>
  <c r="Q63" i="17" s="1"/>
  <c r="H66" i="17"/>
  <c r="Q66" i="17" s="1"/>
  <c r="H69" i="17"/>
  <c r="Q69" i="17" s="1"/>
  <c r="I36" i="17"/>
  <c r="J36" i="17"/>
  <c r="H40" i="17"/>
  <c r="H43" i="17"/>
  <c r="Q43" i="17" s="1"/>
  <c r="H46" i="17"/>
  <c r="Q46" i="17" s="1"/>
  <c r="H49" i="17"/>
  <c r="Q49" i="17" s="1"/>
  <c r="H52" i="17"/>
  <c r="Q52" i="17" s="1"/>
  <c r="H55" i="17"/>
  <c r="Q55" i="17" s="1"/>
  <c r="H58" i="17"/>
  <c r="Q58" i="17" s="1"/>
  <c r="H61" i="17"/>
  <c r="Q61" i="17" s="1"/>
  <c r="H64" i="17"/>
  <c r="Q64" i="17" s="1"/>
  <c r="H67" i="17"/>
  <c r="Q67" i="17" s="1"/>
  <c r="H70" i="17"/>
  <c r="Q70" i="17" s="1"/>
  <c r="AG7" i="15"/>
  <c r="AG8" i="15"/>
  <c r="AG6" i="15"/>
  <c r="AG9" i="15" s="1"/>
  <c r="O76" i="14"/>
  <c r="O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B75" i="14" s="1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C75" i="14" s="1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N75" i="14" s="1"/>
  <c r="N76" i="14" s="1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K75" i="14" s="1"/>
  <c r="K76" i="14" s="1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L75" i="14" s="1"/>
  <c r="M45" i="14"/>
  <c r="M46" i="14"/>
  <c r="M47" i="14"/>
  <c r="M48" i="14"/>
  <c r="M75" i="14" s="1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P36" i="17" l="1"/>
  <c r="O36" i="17"/>
  <c r="B71" i="17"/>
  <c r="O40" i="17"/>
  <c r="O71" i="17" s="1"/>
  <c r="P40" i="17"/>
  <c r="P71" i="17" s="1"/>
  <c r="J71" i="17"/>
  <c r="Q40" i="17"/>
  <c r="Q71" i="17" s="1"/>
  <c r="H71" i="17"/>
  <c r="B76" i="14"/>
  <c r="BK117" i="1"/>
  <c r="AD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V151" i="2"/>
  <c r="R149" i="2"/>
  <c r="AT111" i="2"/>
  <c r="AU111" i="2"/>
  <c r="AV111" i="2"/>
  <c r="AV148" i="2" s="1"/>
  <c r="AW111" i="2"/>
  <c r="AW148" i="2" s="1"/>
  <c r="AX111" i="2"/>
  <c r="AX148" i="2" s="1"/>
  <c r="AY111" i="2"/>
  <c r="AY148" i="2" s="1"/>
  <c r="AT112" i="2"/>
  <c r="AU112" i="2"/>
  <c r="AV112" i="2"/>
  <c r="AV149" i="2" s="1"/>
  <c r="AW112" i="2"/>
  <c r="AW149" i="2" s="1"/>
  <c r="AX112" i="2"/>
  <c r="AY112" i="2"/>
  <c r="AY149" i="2" s="1"/>
  <c r="AT113" i="2"/>
  <c r="AU113" i="2"/>
  <c r="AV113" i="2"/>
  <c r="AV150" i="2" s="1"/>
  <c r="AW113" i="2"/>
  <c r="AX113" i="2"/>
  <c r="AX150" i="2" s="1"/>
  <c r="AY113" i="2"/>
  <c r="AY150" i="2" s="1"/>
  <c r="AT114" i="2"/>
  <c r="AU114" i="2"/>
  <c r="AV114" i="2"/>
  <c r="AW114" i="2"/>
  <c r="AW151" i="2" s="1"/>
  <c r="AX114" i="2"/>
  <c r="AX151" i="2" s="1"/>
  <c r="AY114" i="2"/>
  <c r="AY151" i="2" s="1"/>
  <c r="AT115" i="2"/>
  <c r="AU115" i="2"/>
  <c r="AV115" i="2"/>
  <c r="AV152" i="2" s="1"/>
  <c r="AW115" i="2"/>
  <c r="AW152" i="2" s="1"/>
  <c r="AX115" i="2"/>
  <c r="AX152" i="2" s="1"/>
  <c r="AY115" i="2"/>
  <c r="AT116" i="2"/>
  <c r="AU116" i="2"/>
  <c r="AV116" i="2"/>
  <c r="AV153" i="2" s="1"/>
  <c r="AW116" i="2"/>
  <c r="AW153" i="2" s="1"/>
  <c r="AX116" i="2"/>
  <c r="AX153" i="2" s="1"/>
  <c r="AY116" i="2"/>
  <c r="AY153" i="2" s="1"/>
  <c r="AT117" i="2"/>
  <c r="AU117" i="2"/>
  <c r="AV117" i="2"/>
  <c r="AV154" i="2" s="1"/>
  <c r="AW117" i="2"/>
  <c r="AW154" i="2" s="1"/>
  <c r="AX117" i="2"/>
  <c r="AX154" i="2" s="1"/>
  <c r="AY117" i="2"/>
  <c r="AY154" i="2" s="1"/>
  <c r="AT118" i="2"/>
  <c r="AU118" i="2"/>
  <c r="AV118" i="2"/>
  <c r="AV155" i="2" s="1"/>
  <c r="AW118" i="2"/>
  <c r="AW155" i="2" s="1"/>
  <c r="AX118" i="2"/>
  <c r="AX155" i="2" s="1"/>
  <c r="AY118" i="2"/>
  <c r="AY155" i="2" s="1"/>
  <c r="AT119" i="2"/>
  <c r="AU119" i="2"/>
  <c r="AV119" i="2"/>
  <c r="AV156" i="2" s="1"/>
  <c r="AW119" i="2"/>
  <c r="AW156" i="2" s="1"/>
  <c r="AX119" i="2"/>
  <c r="AX156" i="2" s="1"/>
  <c r="AY119" i="2"/>
  <c r="AY156" i="2" s="1"/>
  <c r="AT120" i="2"/>
  <c r="AU120" i="2"/>
  <c r="AV120" i="2"/>
  <c r="AV157" i="2" s="1"/>
  <c r="AW120" i="2"/>
  <c r="AW157" i="2" s="1"/>
  <c r="AX120" i="2"/>
  <c r="AX157" i="2" s="1"/>
  <c r="AY120" i="2"/>
  <c r="AY157" i="2" s="1"/>
  <c r="AT121" i="2"/>
  <c r="AU121" i="2"/>
  <c r="AV121" i="2"/>
  <c r="AV158" i="2" s="1"/>
  <c r="AW121" i="2"/>
  <c r="AW158" i="2" s="1"/>
  <c r="AX121" i="2"/>
  <c r="AX158" i="2" s="1"/>
  <c r="AY121" i="2"/>
  <c r="AY158" i="2" s="1"/>
  <c r="AT122" i="2"/>
  <c r="AU122" i="2"/>
  <c r="AV122" i="2"/>
  <c r="AV159" i="2" s="1"/>
  <c r="AW122" i="2"/>
  <c r="AW159" i="2" s="1"/>
  <c r="AX122" i="2"/>
  <c r="AX159" i="2" s="1"/>
  <c r="AY122" i="2"/>
  <c r="AY159" i="2" s="1"/>
  <c r="AT123" i="2"/>
  <c r="AU123" i="2"/>
  <c r="AV123" i="2"/>
  <c r="AV160" i="2" s="1"/>
  <c r="AW123" i="2"/>
  <c r="AW160" i="2" s="1"/>
  <c r="AX123" i="2"/>
  <c r="AX160" i="2" s="1"/>
  <c r="AY123" i="2"/>
  <c r="AY160" i="2" s="1"/>
  <c r="AT124" i="2"/>
  <c r="AU124" i="2"/>
  <c r="AV124" i="2"/>
  <c r="AV161" i="2" s="1"/>
  <c r="AW124" i="2"/>
  <c r="AW161" i="2" s="1"/>
  <c r="AX124" i="2"/>
  <c r="AX161" i="2" s="1"/>
  <c r="AY124" i="2"/>
  <c r="AY161" i="2" s="1"/>
  <c r="AT125" i="2"/>
  <c r="AU125" i="2"/>
  <c r="AV125" i="2"/>
  <c r="AV162" i="2" s="1"/>
  <c r="AW125" i="2"/>
  <c r="AW162" i="2" s="1"/>
  <c r="AX125" i="2"/>
  <c r="AX162" i="2" s="1"/>
  <c r="AY125" i="2"/>
  <c r="AY162" i="2" s="1"/>
  <c r="AT126" i="2"/>
  <c r="AU126" i="2"/>
  <c r="AV126" i="2"/>
  <c r="AV163" i="2" s="1"/>
  <c r="AW126" i="2"/>
  <c r="AW163" i="2" s="1"/>
  <c r="AX126" i="2"/>
  <c r="AX163" i="2" s="1"/>
  <c r="AY126" i="2"/>
  <c r="AY163" i="2" s="1"/>
  <c r="AT127" i="2"/>
  <c r="AU127" i="2"/>
  <c r="AV127" i="2"/>
  <c r="AV164" i="2" s="1"/>
  <c r="AW127" i="2"/>
  <c r="AW164" i="2" s="1"/>
  <c r="AX127" i="2"/>
  <c r="AX164" i="2" s="1"/>
  <c r="AY127" i="2"/>
  <c r="AY164" i="2" s="1"/>
  <c r="AT128" i="2"/>
  <c r="AU128" i="2"/>
  <c r="AV128" i="2"/>
  <c r="AV165" i="2" s="1"/>
  <c r="AW128" i="2"/>
  <c r="AW165" i="2" s="1"/>
  <c r="AX128" i="2"/>
  <c r="AX165" i="2" s="1"/>
  <c r="AY128" i="2"/>
  <c r="AY165" i="2" s="1"/>
  <c r="AT129" i="2"/>
  <c r="AU129" i="2"/>
  <c r="AV129" i="2"/>
  <c r="AV166" i="2" s="1"/>
  <c r="AW129" i="2"/>
  <c r="AW166" i="2" s="1"/>
  <c r="AX129" i="2"/>
  <c r="AX166" i="2" s="1"/>
  <c r="AY129" i="2"/>
  <c r="AY166" i="2" s="1"/>
  <c r="AT130" i="2"/>
  <c r="AU130" i="2"/>
  <c r="AV130" i="2"/>
  <c r="AV167" i="2" s="1"/>
  <c r="AW130" i="2"/>
  <c r="AW167" i="2" s="1"/>
  <c r="AX130" i="2"/>
  <c r="AX167" i="2" s="1"/>
  <c r="AY130" i="2"/>
  <c r="AY167" i="2" s="1"/>
  <c r="AT131" i="2"/>
  <c r="AU131" i="2"/>
  <c r="AV131" i="2"/>
  <c r="AV168" i="2" s="1"/>
  <c r="AW131" i="2"/>
  <c r="AW168" i="2" s="1"/>
  <c r="AX131" i="2"/>
  <c r="AX168" i="2" s="1"/>
  <c r="AY131" i="2"/>
  <c r="AY168" i="2" s="1"/>
  <c r="AT132" i="2"/>
  <c r="AU132" i="2"/>
  <c r="AV132" i="2"/>
  <c r="AV169" i="2" s="1"/>
  <c r="AW132" i="2"/>
  <c r="AW169" i="2" s="1"/>
  <c r="AX132" i="2"/>
  <c r="AX169" i="2" s="1"/>
  <c r="AY132" i="2"/>
  <c r="AY169" i="2" s="1"/>
  <c r="AT133" i="2"/>
  <c r="AU133" i="2"/>
  <c r="AV133" i="2"/>
  <c r="AV170" i="2" s="1"/>
  <c r="AW133" i="2"/>
  <c r="AW170" i="2" s="1"/>
  <c r="AX133" i="2"/>
  <c r="AX170" i="2" s="1"/>
  <c r="AY133" i="2"/>
  <c r="AY170" i="2" s="1"/>
  <c r="AT134" i="2"/>
  <c r="AU134" i="2"/>
  <c r="AV134" i="2"/>
  <c r="AV171" i="2" s="1"/>
  <c r="AW134" i="2"/>
  <c r="AW171" i="2" s="1"/>
  <c r="AX134" i="2"/>
  <c r="AX171" i="2" s="1"/>
  <c r="AY134" i="2"/>
  <c r="AY171" i="2" s="1"/>
  <c r="AT135" i="2"/>
  <c r="AU135" i="2"/>
  <c r="AV135" i="2"/>
  <c r="AV172" i="2" s="1"/>
  <c r="AW135" i="2"/>
  <c r="AW172" i="2" s="1"/>
  <c r="AX135" i="2"/>
  <c r="AX172" i="2" s="1"/>
  <c r="AY135" i="2"/>
  <c r="AY172" i="2" s="1"/>
  <c r="AT136" i="2"/>
  <c r="AU136" i="2"/>
  <c r="AV136" i="2"/>
  <c r="AV173" i="2" s="1"/>
  <c r="AW136" i="2"/>
  <c r="AW173" i="2" s="1"/>
  <c r="AX136" i="2"/>
  <c r="AX173" i="2" s="1"/>
  <c r="AY136" i="2"/>
  <c r="AY173" i="2" s="1"/>
  <c r="AT137" i="2"/>
  <c r="AU137" i="2"/>
  <c r="AV137" i="2"/>
  <c r="AV174" i="2" s="1"/>
  <c r="AW137" i="2"/>
  <c r="AW174" i="2" s="1"/>
  <c r="AX137" i="2"/>
  <c r="AX174" i="2" s="1"/>
  <c r="AY137" i="2"/>
  <c r="AY174" i="2" s="1"/>
  <c r="AT138" i="2"/>
  <c r="AU138" i="2"/>
  <c r="AV138" i="2"/>
  <c r="AV175" i="2" s="1"/>
  <c r="AW138" i="2"/>
  <c r="AW175" i="2" s="1"/>
  <c r="AX138" i="2"/>
  <c r="AX175" i="2" s="1"/>
  <c r="AY138" i="2"/>
  <c r="AY175" i="2" s="1"/>
  <c r="AT139" i="2"/>
  <c r="AU139" i="2"/>
  <c r="AV139" i="2"/>
  <c r="AV176" i="2" s="1"/>
  <c r="AW139" i="2"/>
  <c r="AW176" i="2" s="1"/>
  <c r="AX139" i="2"/>
  <c r="AX176" i="2" s="1"/>
  <c r="AY139" i="2"/>
  <c r="AY176" i="2" s="1"/>
  <c r="AT140" i="2"/>
  <c r="AU140" i="2"/>
  <c r="AV140" i="2"/>
  <c r="AV177" i="2" s="1"/>
  <c r="AW140" i="2"/>
  <c r="AW177" i="2" s="1"/>
  <c r="AX140" i="2"/>
  <c r="AX177" i="2" s="1"/>
  <c r="AY140" i="2"/>
  <c r="AY177" i="2" s="1"/>
  <c r="AT110" i="2"/>
  <c r="AU110" i="2"/>
  <c r="AV110" i="2"/>
  <c r="AV147" i="2" s="1"/>
  <c r="AW110" i="2"/>
  <c r="AW147" i="2" s="1"/>
  <c r="AX110" i="2"/>
  <c r="AX147" i="2" s="1"/>
  <c r="AY110" i="2"/>
  <c r="AY147" i="2" s="1"/>
  <c r="AD110" i="2"/>
  <c r="AC110" i="2"/>
  <c r="V112" i="2"/>
  <c r="U111" i="2"/>
  <c r="V111" i="2"/>
  <c r="W111" i="2"/>
  <c r="W148" i="2" s="1"/>
  <c r="X111" i="2"/>
  <c r="X148" i="2" s="1"/>
  <c r="Y111" i="2"/>
  <c r="Y148" i="2" s="1"/>
  <c r="Z111" i="2"/>
  <c r="Z148" i="2" s="1"/>
  <c r="AA111" i="2"/>
  <c r="AA148" i="2" s="1"/>
  <c r="AB111" i="2"/>
  <c r="AB148" i="2" s="1"/>
  <c r="U112" i="2"/>
  <c r="W112" i="2"/>
  <c r="W149" i="2" s="1"/>
  <c r="X112" i="2"/>
  <c r="X149" i="2" s="1"/>
  <c r="Y112" i="2"/>
  <c r="Y149" i="2" s="1"/>
  <c r="Z112" i="2"/>
  <c r="Z149" i="2" s="1"/>
  <c r="AA112" i="2"/>
  <c r="AA149" i="2" s="1"/>
  <c r="AB112" i="2"/>
  <c r="AB149" i="2" s="1"/>
  <c r="U113" i="2"/>
  <c r="V113" i="2"/>
  <c r="W113" i="2"/>
  <c r="W150" i="2" s="1"/>
  <c r="X113" i="2"/>
  <c r="X150" i="2" s="1"/>
  <c r="Y113" i="2"/>
  <c r="Y150" i="2" s="1"/>
  <c r="Z113" i="2"/>
  <c r="Z150" i="2" s="1"/>
  <c r="AA113" i="2"/>
  <c r="AA150" i="2" s="1"/>
  <c r="AB113" i="2"/>
  <c r="AB150" i="2" s="1"/>
  <c r="U114" i="2"/>
  <c r="V114" i="2"/>
  <c r="W114" i="2"/>
  <c r="W151" i="2" s="1"/>
  <c r="X114" i="2"/>
  <c r="X151" i="2" s="1"/>
  <c r="Y114" i="2"/>
  <c r="Y151" i="2" s="1"/>
  <c r="Z114" i="2"/>
  <c r="Z151" i="2" s="1"/>
  <c r="AA114" i="2"/>
  <c r="AA151" i="2" s="1"/>
  <c r="AB114" i="2"/>
  <c r="AB151" i="2" s="1"/>
  <c r="U115" i="2"/>
  <c r="V115" i="2"/>
  <c r="W115" i="2"/>
  <c r="W152" i="2" s="1"/>
  <c r="X115" i="2"/>
  <c r="X152" i="2" s="1"/>
  <c r="Y115" i="2"/>
  <c r="Y152" i="2" s="1"/>
  <c r="Z115" i="2"/>
  <c r="Z152" i="2" s="1"/>
  <c r="AA115" i="2"/>
  <c r="AA152" i="2" s="1"/>
  <c r="AB115" i="2"/>
  <c r="AB152" i="2" s="1"/>
  <c r="U116" i="2"/>
  <c r="V116" i="2"/>
  <c r="W116" i="2"/>
  <c r="W153" i="2" s="1"/>
  <c r="X116" i="2"/>
  <c r="X153" i="2" s="1"/>
  <c r="Y116" i="2"/>
  <c r="Y153" i="2" s="1"/>
  <c r="Z116" i="2"/>
  <c r="Z153" i="2" s="1"/>
  <c r="AA116" i="2"/>
  <c r="AA153" i="2" s="1"/>
  <c r="AB116" i="2"/>
  <c r="AB153" i="2" s="1"/>
  <c r="U117" i="2"/>
  <c r="V117" i="2"/>
  <c r="W117" i="2"/>
  <c r="W154" i="2" s="1"/>
  <c r="X117" i="2"/>
  <c r="X154" i="2" s="1"/>
  <c r="Y117" i="2"/>
  <c r="Y154" i="2" s="1"/>
  <c r="Z117" i="2"/>
  <c r="Z154" i="2" s="1"/>
  <c r="AA117" i="2"/>
  <c r="AA154" i="2" s="1"/>
  <c r="AB117" i="2"/>
  <c r="AB154" i="2" s="1"/>
  <c r="U118" i="2"/>
  <c r="V118" i="2"/>
  <c r="W118" i="2"/>
  <c r="W155" i="2" s="1"/>
  <c r="X118" i="2"/>
  <c r="X155" i="2" s="1"/>
  <c r="Y118" i="2"/>
  <c r="Y155" i="2" s="1"/>
  <c r="Z118" i="2"/>
  <c r="Z155" i="2" s="1"/>
  <c r="AA118" i="2"/>
  <c r="AA155" i="2" s="1"/>
  <c r="AB118" i="2"/>
  <c r="AB155" i="2" s="1"/>
  <c r="U119" i="2"/>
  <c r="V119" i="2"/>
  <c r="W119" i="2"/>
  <c r="W156" i="2" s="1"/>
  <c r="X119" i="2"/>
  <c r="X156" i="2" s="1"/>
  <c r="Y119" i="2"/>
  <c r="Y156" i="2" s="1"/>
  <c r="Z119" i="2"/>
  <c r="Z156" i="2" s="1"/>
  <c r="AA119" i="2"/>
  <c r="AA156" i="2" s="1"/>
  <c r="AB119" i="2"/>
  <c r="AB156" i="2" s="1"/>
  <c r="U120" i="2"/>
  <c r="U157" i="2" s="1"/>
  <c r="V120" i="2"/>
  <c r="W120" i="2"/>
  <c r="W157" i="2" s="1"/>
  <c r="X120" i="2"/>
  <c r="X157" i="2" s="1"/>
  <c r="Y120" i="2"/>
  <c r="Y157" i="2" s="1"/>
  <c r="Z120" i="2"/>
  <c r="Z157" i="2" s="1"/>
  <c r="AA120" i="2"/>
  <c r="AA157" i="2" s="1"/>
  <c r="AB120" i="2"/>
  <c r="AB157" i="2" s="1"/>
  <c r="U121" i="2"/>
  <c r="V121" i="2"/>
  <c r="W121" i="2"/>
  <c r="W158" i="2" s="1"/>
  <c r="X121" i="2"/>
  <c r="X158" i="2" s="1"/>
  <c r="Y121" i="2"/>
  <c r="Y158" i="2" s="1"/>
  <c r="Z121" i="2"/>
  <c r="Z158" i="2" s="1"/>
  <c r="AA121" i="2"/>
  <c r="AA158" i="2" s="1"/>
  <c r="AB121" i="2"/>
  <c r="AB158" i="2" s="1"/>
  <c r="U122" i="2"/>
  <c r="V122" i="2"/>
  <c r="W122" i="2"/>
  <c r="W159" i="2" s="1"/>
  <c r="X122" i="2"/>
  <c r="X159" i="2" s="1"/>
  <c r="Y122" i="2"/>
  <c r="Y159" i="2" s="1"/>
  <c r="Z122" i="2"/>
  <c r="Z159" i="2" s="1"/>
  <c r="AA122" i="2"/>
  <c r="AA159" i="2" s="1"/>
  <c r="AB122" i="2"/>
  <c r="AB159" i="2" s="1"/>
  <c r="U123" i="2"/>
  <c r="V123" i="2"/>
  <c r="W123" i="2"/>
  <c r="W160" i="2" s="1"/>
  <c r="X123" i="2"/>
  <c r="X160" i="2" s="1"/>
  <c r="Y123" i="2"/>
  <c r="Y160" i="2" s="1"/>
  <c r="Z123" i="2"/>
  <c r="Z160" i="2" s="1"/>
  <c r="AA123" i="2"/>
  <c r="AA160" i="2" s="1"/>
  <c r="AB123" i="2"/>
  <c r="AB160" i="2" s="1"/>
  <c r="U124" i="2"/>
  <c r="V124" i="2"/>
  <c r="W124" i="2"/>
  <c r="W161" i="2" s="1"/>
  <c r="X124" i="2"/>
  <c r="X161" i="2" s="1"/>
  <c r="Y124" i="2"/>
  <c r="Y161" i="2" s="1"/>
  <c r="Z124" i="2"/>
  <c r="Z161" i="2" s="1"/>
  <c r="AA124" i="2"/>
  <c r="AA161" i="2" s="1"/>
  <c r="AB124" i="2"/>
  <c r="AB161" i="2" s="1"/>
  <c r="U125" i="2"/>
  <c r="V125" i="2"/>
  <c r="W125" i="2"/>
  <c r="W162" i="2" s="1"/>
  <c r="X125" i="2"/>
  <c r="X162" i="2" s="1"/>
  <c r="Y125" i="2"/>
  <c r="Y162" i="2" s="1"/>
  <c r="Z125" i="2"/>
  <c r="Z162" i="2" s="1"/>
  <c r="AA125" i="2"/>
  <c r="AA162" i="2" s="1"/>
  <c r="AB125" i="2"/>
  <c r="AB162" i="2" s="1"/>
  <c r="U126" i="2"/>
  <c r="V126" i="2"/>
  <c r="W126" i="2"/>
  <c r="W163" i="2" s="1"/>
  <c r="X126" i="2"/>
  <c r="X163" i="2" s="1"/>
  <c r="Y126" i="2"/>
  <c r="Y163" i="2" s="1"/>
  <c r="Z126" i="2"/>
  <c r="Z163" i="2" s="1"/>
  <c r="AA126" i="2"/>
  <c r="AA163" i="2" s="1"/>
  <c r="AB126" i="2"/>
  <c r="AB163" i="2" s="1"/>
  <c r="U127" i="2"/>
  <c r="V127" i="2"/>
  <c r="W127" i="2"/>
  <c r="W164" i="2" s="1"/>
  <c r="X127" i="2"/>
  <c r="X164" i="2" s="1"/>
  <c r="Y127" i="2"/>
  <c r="Y164" i="2" s="1"/>
  <c r="Z127" i="2"/>
  <c r="Z164" i="2" s="1"/>
  <c r="AA127" i="2"/>
  <c r="AA164" i="2" s="1"/>
  <c r="AB127" i="2"/>
  <c r="AB164" i="2" s="1"/>
  <c r="U128" i="2"/>
  <c r="V128" i="2"/>
  <c r="W128" i="2"/>
  <c r="W165" i="2" s="1"/>
  <c r="X128" i="2"/>
  <c r="X165" i="2" s="1"/>
  <c r="Y128" i="2"/>
  <c r="Y165" i="2" s="1"/>
  <c r="Z128" i="2"/>
  <c r="Z165" i="2" s="1"/>
  <c r="AA128" i="2"/>
  <c r="AA165" i="2" s="1"/>
  <c r="AB128" i="2"/>
  <c r="AB165" i="2" s="1"/>
  <c r="U129" i="2"/>
  <c r="U166" i="2" s="1"/>
  <c r="V129" i="2"/>
  <c r="V166" i="2" s="1"/>
  <c r="W129" i="2"/>
  <c r="W166" i="2" s="1"/>
  <c r="X129" i="2"/>
  <c r="X166" i="2" s="1"/>
  <c r="Y129" i="2"/>
  <c r="Y166" i="2" s="1"/>
  <c r="Z129" i="2"/>
  <c r="Z166" i="2" s="1"/>
  <c r="AA129" i="2"/>
  <c r="AA166" i="2" s="1"/>
  <c r="AB129" i="2"/>
  <c r="AB166" i="2" s="1"/>
  <c r="U130" i="2"/>
  <c r="V130" i="2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 s="1"/>
  <c r="U131" i="2"/>
  <c r="V131" i="2"/>
  <c r="W131" i="2"/>
  <c r="W168" i="2" s="1"/>
  <c r="X131" i="2"/>
  <c r="X168" i="2" s="1"/>
  <c r="Y131" i="2"/>
  <c r="Y168" i="2" s="1"/>
  <c r="Z131" i="2"/>
  <c r="Z168" i="2" s="1"/>
  <c r="AA131" i="2"/>
  <c r="AA168" i="2" s="1"/>
  <c r="AB131" i="2"/>
  <c r="AB168" i="2" s="1"/>
  <c r="U132" i="2"/>
  <c r="V132" i="2"/>
  <c r="W132" i="2"/>
  <c r="W169" i="2" s="1"/>
  <c r="X132" i="2"/>
  <c r="X169" i="2" s="1"/>
  <c r="Y132" i="2"/>
  <c r="Y169" i="2" s="1"/>
  <c r="Z132" i="2"/>
  <c r="Z169" i="2" s="1"/>
  <c r="AA132" i="2"/>
  <c r="AA169" i="2" s="1"/>
  <c r="AB132" i="2"/>
  <c r="AB169" i="2" s="1"/>
  <c r="U133" i="2"/>
  <c r="U170" i="2" s="1"/>
  <c r="V133" i="2"/>
  <c r="W133" i="2"/>
  <c r="W170" i="2" s="1"/>
  <c r="X133" i="2"/>
  <c r="X170" i="2" s="1"/>
  <c r="Y133" i="2"/>
  <c r="Y170" i="2" s="1"/>
  <c r="Z133" i="2"/>
  <c r="Z170" i="2" s="1"/>
  <c r="AA133" i="2"/>
  <c r="AA170" i="2" s="1"/>
  <c r="AB133" i="2"/>
  <c r="AB170" i="2" s="1"/>
  <c r="U134" i="2"/>
  <c r="V134" i="2"/>
  <c r="W134" i="2"/>
  <c r="W171" i="2" s="1"/>
  <c r="X134" i="2"/>
  <c r="X171" i="2" s="1"/>
  <c r="Y134" i="2"/>
  <c r="Y171" i="2" s="1"/>
  <c r="Z134" i="2"/>
  <c r="Z171" i="2" s="1"/>
  <c r="AA134" i="2"/>
  <c r="AA171" i="2" s="1"/>
  <c r="AB134" i="2"/>
  <c r="AB171" i="2" s="1"/>
  <c r="U135" i="2"/>
  <c r="V135" i="2"/>
  <c r="W135" i="2"/>
  <c r="W172" i="2" s="1"/>
  <c r="X135" i="2"/>
  <c r="X172" i="2" s="1"/>
  <c r="Y135" i="2"/>
  <c r="Y172" i="2" s="1"/>
  <c r="Z135" i="2"/>
  <c r="Z172" i="2" s="1"/>
  <c r="AA135" i="2"/>
  <c r="AA172" i="2" s="1"/>
  <c r="AB135" i="2"/>
  <c r="AB172" i="2" s="1"/>
  <c r="U136" i="2"/>
  <c r="V136" i="2"/>
  <c r="W136" i="2"/>
  <c r="W173" i="2" s="1"/>
  <c r="X136" i="2"/>
  <c r="X173" i="2" s="1"/>
  <c r="Y136" i="2"/>
  <c r="Y173" i="2" s="1"/>
  <c r="Z136" i="2"/>
  <c r="Z173" i="2" s="1"/>
  <c r="AA136" i="2"/>
  <c r="AA173" i="2" s="1"/>
  <c r="AB136" i="2"/>
  <c r="AB173" i="2" s="1"/>
  <c r="U137" i="2"/>
  <c r="V137" i="2"/>
  <c r="W137" i="2"/>
  <c r="W174" i="2" s="1"/>
  <c r="X137" i="2"/>
  <c r="X174" i="2" s="1"/>
  <c r="Y137" i="2"/>
  <c r="Y174" i="2" s="1"/>
  <c r="Z137" i="2"/>
  <c r="Z174" i="2" s="1"/>
  <c r="AA137" i="2"/>
  <c r="AA174" i="2" s="1"/>
  <c r="AB137" i="2"/>
  <c r="AB174" i="2" s="1"/>
  <c r="U138" i="2"/>
  <c r="V138" i="2"/>
  <c r="W138" i="2"/>
  <c r="W175" i="2" s="1"/>
  <c r="X138" i="2"/>
  <c r="X175" i="2" s="1"/>
  <c r="Y138" i="2"/>
  <c r="Y175" i="2" s="1"/>
  <c r="Z138" i="2"/>
  <c r="Z175" i="2" s="1"/>
  <c r="AA138" i="2"/>
  <c r="AA175" i="2" s="1"/>
  <c r="AB138" i="2"/>
  <c r="AB175" i="2" s="1"/>
  <c r="U139" i="2"/>
  <c r="V139" i="2"/>
  <c r="V176" i="2" s="1"/>
  <c r="W139" i="2"/>
  <c r="W176" i="2" s="1"/>
  <c r="X139" i="2"/>
  <c r="X176" i="2" s="1"/>
  <c r="Y139" i="2"/>
  <c r="Y176" i="2" s="1"/>
  <c r="Z139" i="2"/>
  <c r="Z176" i="2" s="1"/>
  <c r="AA139" i="2"/>
  <c r="AA176" i="2" s="1"/>
  <c r="AB139" i="2"/>
  <c r="AB176" i="2" s="1"/>
  <c r="U140" i="2"/>
  <c r="V140" i="2"/>
  <c r="W140" i="2"/>
  <c r="W177" i="2" s="1"/>
  <c r="X140" i="2"/>
  <c r="X177" i="2" s="1"/>
  <c r="Y140" i="2"/>
  <c r="Y177" i="2" s="1"/>
  <c r="Z140" i="2"/>
  <c r="Z177" i="2" s="1"/>
  <c r="AA140" i="2"/>
  <c r="AA177" i="2" s="1"/>
  <c r="AB140" i="2"/>
  <c r="AB177" i="2" s="1"/>
  <c r="AB110" i="2"/>
  <c r="AB147" i="2" s="1"/>
  <c r="AA110" i="2"/>
  <c r="AA147" i="2" s="1"/>
  <c r="Z110" i="2"/>
  <c r="Z147" i="2" s="1"/>
  <c r="Y110" i="2"/>
  <c r="Y147" i="2" s="1"/>
  <c r="X110" i="2"/>
  <c r="X147" i="2" s="1"/>
  <c r="W110" i="2"/>
  <c r="W147" i="2" s="1"/>
  <c r="V110" i="2"/>
  <c r="U110" i="2"/>
  <c r="R111" i="2"/>
  <c r="S111" i="2"/>
  <c r="S148" i="2" s="1"/>
  <c r="T111" i="2"/>
  <c r="T148" i="2" s="1"/>
  <c r="R112" i="2"/>
  <c r="S112" i="2"/>
  <c r="S149" i="2" s="1"/>
  <c r="T112" i="2"/>
  <c r="T149" i="2" s="1"/>
  <c r="R113" i="2"/>
  <c r="S113" i="2"/>
  <c r="S150" i="2" s="1"/>
  <c r="T113" i="2"/>
  <c r="T150" i="2" s="1"/>
  <c r="R114" i="2"/>
  <c r="S114" i="2"/>
  <c r="S151" i="2" s="1"/>
  <c r="T114" i="2"/>
  <c r="T151" i="2" s="1"/>
  <c r="R115" i="2"/>
  <c r="S115" i="2"/>
  <c r="S152" i="2" s="1"/>
  <c r="T115" i="2"/>
  <c r="T152" i="2" s="1"/>
  <c r="R116" i="2"/>
  <c r="S116" i="2"/>
  <c r="S153" i="2" s="1"/>
  <c r="T116" i="2"/>
  <c r="T153" i="2" s="1"/>
  <c r="R117" i="2"/>
  <c r="S117" i="2"/>
  <c r="S154" i="2" s="1"/>
  <c r="T117" i="2"/>
  <c r="T154" i="2" s="1"/>
  <c r="R118" i="2"/>
  <c r="S118" i="2"/>
  <c r="S155" i="2" s="1"/>
  <c r="T118" i="2"/>
  <c r="T155" i="2" s="1"/>
  <c r="R119" i="2"/>
  <c r="S119" i="2"/>
  <c r="S156" i="2" s="1"/>
  <c r="T119" i="2"/>
  <c r="T156" i="2" s="1"/>
  <c r="R120" i="2"/>
  <c r="S120" i="2"/>
  <c r="S157" i="2" s="1"/>
  <c r="T120" i="2"/>
  <c r="T157" i="2" s="1"/>
  <c r="R121" i="2"/>
  <c r="S121" i="2"/>
  <c r="S158" i="2" s="1"/>
  <c r="T121" i="2"/>
  <c r="T158" i="2" s="1"/>
  <c r="R122" i="2"/>
  <c r="S122" i="2"/>
  <c r="S159" i="2" s="1"/>
  <c r="T122" i="2"/>
  <c r="T159" i="2" s="1"/>
  <c r="R123" i="2"/>
  <c r="S123" i="2"/>
  <c r="S160" i="2" s="1"/>
  <c r="T123" i="2"/>
  <c r="T160" i="2" s="1"/>
  <c r="R124" i="2"/>
  <c r="S124" i="2"/>
  <c r="S161" i="2" s="1"/>
  <c r="T124" i="2"/>
  <c r="T161" i="2" s="1"/>
  <c r="R125" i="2"/>
  <c r="S125" i="2"/>
  <c r="S162" i="2" s="1"/>
  <c r="T125" i="2"/>
  <c r="T162" i="2" s="1"/>
  <c r="R126" i="2"/>
  <c r="S126" i="2"/>
  <c r="S163" i="2" s="1"/>
  <c r="T126" i="2"/>
  <c r="T163" i="2" s="1"/>
  <c r="R127" i="2"/>
  <c r="S127" i="2"/>
  <c r="S164" i="2" s="1"/>
  <c r="T127" i="2"/>
  <c r="T164" i="2" s="1"/>
  <c r="R128" i="2"/>
  <c r="S128" i="2"/>
  <c r="S165" i="2" s="1"/>
  <c r="T128" i="2"/>
  <c r="T165" i="2" s="1"/>
  <c r="R129" i="2"/>
  <c r="S129" i="2"/>
  <c r="S166" i="2" s="1"/>
  <c r="T129" i="2"/>
  <c r="T166" i="2" s="1"/>
  <c r="R130" i="2"/>
  <c r="S130" i="2"/>
  <c r="S167" i="2" s="1"/>
  <c r="T130" i="2"/>
  <c r="T167" i="2" s="1"/>
  <c r="R131" i="2"/>
  <c r="S131" i="2"/>
  <c r="S168" i="2" s="1"/>
  <c r="T131" i="2"/>
  <c r="T168" i="2" s="1"/>
  <c r="R132" i="2"/>
  <c r="S132" i="2"/>
  <c r="S169" i="2" s="1"/>
  <c r="T132" i="2"/>
  <c r="T169" i="2" s="1"/>
  <c r="R133" i="2"/>
  <c r="S133" i="2"/>
  <c r="S170" i="2" s="1"/>
  <c r="T133" i="2"/>
  <c r="T170" i="2" s="1"/>
  <c r="R134" i="2"/>
  <c r="S134" i="2"/>
  <c r="S171" i="2" s="1"/>
  <c r="T134" i="2"/>
  <c r="T171" i="2" s="1"/>
  <c r="R135" i="2"/>
  <c r="S135" i="2"/>
  <c r="S172" i="2" s="1"/>
  <c r="T135" i="2"/>
  <c r="T172" i="2" s="1"/>
  <c r="R136" i="2"/>
  <c r="S136" i="2"/>
  <c r="S173" i="2" s="1"/>
  <c r="T136" i="2"/>
  <c r="T173" i="2" s="1"/>
  <c r="R137" i="2"/>
  <c r="S137" i="2"/>
  <c r="S174" i="2" s="1"/>
  <c r="T137" i="2"/>
  <c r="T174" i="2" s="1"/>
  <c r="R138" i="2"/>
  <c r="S138" i="2"/>
  <c r="S175" i="2" s="1"/>
  <c r="T138" i="2"/>
  <c r="T175" i="2" s="1"/>
  <c r="R139" i="2"/>
  <c r="S139" i="2"/>
  <c r="S176" i="2" s="1"/>
  <c r="T139" i="2"/>
  <c r="T176" i="2" s="1"/>
  <c r="R140" i="2"/>
  <c r="S140" i="2"/>
  <c r="S177" i="2" s="1"/>
  <c r="T140" i="2"/>
  <c r="T177" i="2" s="1"/>
  <c r="R110" i="2"/>
  <c r="N111" i="2"/>
  <c r="N148" i="2" s="1"/>
  <c r="O111" i="2"/>
  <c r="O148" i="2" s="1"/>
  <c r="P111" i="2"/>
  <c r="P148" i="2" s="1"/>
  <c r="Q111" i="2"/>
  <c r="Q148" i="2" s="1"/>
  <c r="N112" i="2"/>
  <c r="N149" i="2" s="1"/>
  <c r="O112" i="2"/>
  <c r="O149" i="2" s="1"/>
  <c r="P112" i="2"/>
  <c r="P149" i="2" s="1"/>
  <c r="Q112" i="2"/>
  <c r="Q149" i="2" s="1"/>
  <c r="N113" i="2"/>
  <c r="N150" i="2" s="1"/>
  <c r="O113" i="2"/>
  <c r="O150" i="2" s="1"/>
  <c r="P113" i="2"/>
  <c r="P150" i="2" s="1"/>
  <c r="Q113" i="2"/>
  <c r="Q150" i="2" s="1"/>
  <c r="N114" i="2"/>
  <c r="N151" i="2" s="1"/>
  <c r="O114" i="2"/>
  <c r="O151" i="2" s="1"/>
  <c r="P114" i="2"/>
  <c r="P151" i="2" s="1"/>
  <c r="Q114" i="2"/>
  <c r="Q151" i="2" s="1"/>
  <c r="N115" i="2"/>
  <c r="N152" i="2" s="1"/>
  <c r="O115" i="2"/>
  <c r="O152" i="2" s="1"/>
  <c r="P115" i="2"/>
  <c r="P152" i="2" s="1"/>
  <c r="Q115" i="2"/>
  <c r="Q152" i="2" s="1"/>
  <c r="N116" i="2"/>
  <c r="N153" i="2" s="1"/>
  <c r="O116" i="2"/>
  <c r="O153" i="2" s="1"/>
  <c r="P116" i="2"/>
  <c r="P153" i="2" s="1"/>
  <c r="Q116" i="2"/>
  <c r="Q153" i="2" s="1"/>
  <c r="N117" i="2"/>
  <c r="N154" i="2" s="1"/>
  <c r="O117" i="2"/>
  <c r="O154" i="2" s="1"/>
  <c r="P117" i="2"/>
  <c r="P154" i="2" s="1"/>
  <c r="Q117" i="2"/>
  <c r="Q154" i="2" s="1"/>
  <c r="N118" i="2"/>
  <c r="N155" i="2" s="1"/>
  <c r="O118" i="2"/>
  <c r="O155" i="2" s="1"/>
  <c r="P118" i="2"/>
  <c r="P155" i="2" s="1"/>
  <c r="Q118" i="2"/>
  <c r="Q155" i="2" s="1"/>
  <c r="N119" i="2"/>
  <c r="N156" i="2" s="1"/>
  <c r="O119" i="2"/>
  <c r="O156" i="2" s="1"/>
  <c r="P119" i="2"/>
  <c r="P156" i="2" s="1"/>
  <c r="Q119" i="2"/>
  <c r="Q156" i="2" s="1"/>
  <c r="N120" i="2"/>
  <c r="N157" i="2" s="1"/>
  <c r="O120" i="2"/>
  <c r="O157" i="2" s="1"/>
  <c r="P120" i="2"/>
  <c r="P157" i="2" s="1"/>
  <c r="Q120" i="2"/>
  <c r="Q157" i="2" s="1"/>
  <c r="N121" i="2"/>
  <c r="N158" i="2" s="1"/>
  <c r="O121" i="2"/>
  <c r="O158" i="2" s="1"/>
  <c r="P121" i="2"/>
  <c r="P158" i="2" s="1"/>
  <c r="Q121" i="2"/>
  <c r="Q158" i="2" s="1"/>
  <c r="N122" i="2"/>
  <c r="N159" i="2" s="1"/>
  <c r="O122" i="2"/>
  <c r="O159" i="2" s="1"/>
  <c r="P122" i="2"/>
  <c r="P159" i="2" s="1"/>
  <c r="Q122" i="2"/>
  <c r="Q159" i="2" s="1"/>
  <c r="N123" i="2"/>
  <c r="N160" i="2" s="1"/>
  <c r="O123" i="2"/>
  <c r="O160" i="2" s="1"/>
  <c r="P123" i="2"/>
  <c r="P160" i="2" s="1"/>
  <c r="Q123" i="2"/>
  <c r="Q160" i="2" s="1"/>
  <c r="N124" i="2"/>
  <c r="N161" i="2" s="1"/>
  <c r="O124" i="2"/>
  <c r="O161" i="2" s="1"/>
  <c r="P124" i="2"/>
  <c r="P161" i="2" s="1"/>
  <c r="Q124" i="2"/>
  <c r="Q161" i="2" s="1"/>
  <c r="N125" i="2"/>
  <c r="N162" i="2" s="1"/>
  <c r="O125" i="2"/>
  <c r="O162" i="2" s="1"/>
  <c r="P125" i="2"/>
  <c r="P162" i="2" s="1"/>
  <c r="Q125" i="2"/>
  <c r="Q162" i="2" s="1"/>
  <c r="N126" i="2"/>
  <c r="N163" i="2" s="1"/>
  <c r="O126" i="2"/>
  <c r="O163" i="2" s="1"/>
  <c r="P126" i="2"/>
  <c r="P163" i="2" s="1"/>
  <c r="Q126" i="2"/>
  <c r="Q163" i="2" s="1"/>
  <c r="N127" i="2"/>
  <c r="N164" i="2" s="1"/>
  <c r="O127" i="2"/>
  <c r="O164" i="2" s="1"/>
  <c r="P127" i="2"/>
  <c r="P164" i="2" s="1"/>
  <c r="Q127" i="2"/>
  <c r="Q164" i="2" s="1"/>
  <c r="N128" i="2"/>
  <c r="N165" i="2" s="1"/>
  <c r="O128" i="2"/>
  <c r="O165" i="2" s="1"/>
  <c r="P128" i="2"/>
  <c r="P165" i="2" s="1"/>
  <c r="Q128" i="2"/>
  <c r="Q165" i="2" s="1"/>
  <c r="N129" i="2"/>
  <c r="N166" i="2" s="1"/>
  <c r="O129" i="2"/>
  <c r="O166" i="2" s="1"/>
  <c r="P129" i="2"/>
  <c r="P166" i="2" s="1"/>
  <c r="Q129" i="2"/>
  <c r="Q166" i="2" s="1"/>
  <c r="N130" i="2"/>
  <c r="N167" i="2" s="1"/>
  <c r="O130" i="2"/>
  <c r="O167" i="2" s="1"/>
  <c r="P130" i="2"/>
  <c r="P167" i="2" s="1"/>
  <c r="Q130" i="2"/>
  <c r="Q167" i="2" s="1"/>
  <c r="N131" i="2"/>
  <c r="N168" i="2" s="1"/>
  <c r="O131" i="2"/>
  <c r="O168" i="2" s="1"/>
  <c r="P131" i="2"/>
  <c r="P168" i="2" s="1"/>
  <c r="Q131" i="2"/>
  <c r="Q168" i="2" s="1"/>
  <c r="N132" i="2"/>
  <c r="N169" i="2" s="1"/>
  <c r="O132" i="2"/>
  <c r="O169" i="2" s="1"/>
  <c r="P132" i="2"/>
  <c r="P169" i="2" s="1"/>
  <c r="Q132" i="2"/>
  <c r="Q169" i="2" s="1"/>
  <c r="N133" i="2"/>
  <c r="N170" i="2" s="1"/>
  <c r="O133" i="2"/>
  <c r="O170" i="2" s="1"/>
  <c r="P133" i="2"/>
  <c r="P170" i="2" s="1"/>
  <c r="Q133" i="2"/>
  <c r="Q170" i="2" s="1"/>
  <c r="N134" i="2"/>
  <c r="N171" i="2" s="1"/>
  <c r="O134" i="2"/>
  <c r="O171" i="2" s="1"/>
  <c r="P134" i="2"/>
  <c r="P171" i="2" s="1"/>
  <c r="Q134" i="2"/>
  <c r="Q171" i="2" s="1"/>
  <c r="N135" i="2"/>
  <c r="N172" i="2" s="1"/>
  <c r="O135" i="2"/>
  <c r="O172" i="2" s="1"/>
  <c r="P135" i="2"/>
  <c r="P172" i="2" s="1"/>
  <c r="Q135" i="2"/>
  <c r="Q172" i="2" s="1"/>
  <c r="N136" i="2"/>
  <c r="N173" i="2" s="1"/>
  <c r="O136" i="2"/>
  <c r="O173" i="2" s="1"/>
  <c r="P136" i="2"/>
  <c r="P173" i="2" s="1"/>
  <c r="Q136" i="2"/>
  <c r="Q173" i="2" s="1"/>
  <c r="N137" i="2"/>
  <c r="N174" i="2" s="1"/>
  <c r="O137" i="2"/>
  <c r="O174" i="2" s="1"/>
  <c r="P137" i="2"/>
  <c r="P174" i="2" s="1"/>
  <c r="Q137" i="2"/>
  <c r="Q174" i="2" s="1"/>
  <c r="N138" i="2"/>
  <c r="N175" i="2" s="1"/>
  <c r="O138" i="2"/>
  <c r="O175" i="2" s="1"/>
  <c r="P138" i="2"/>
  <c r="P175" i="2" s="1"/>
  <c r="Q138" i="2"/>
  <c r="Q175" i="2" s="1"/>
  <c r="N139" i="2"/>
  <c r="N176" i="2" s="1"/>
  <c r="O139" i="2"/>
  <c r="O176" i="2" s="1"/>
  <c r="P139" i="2"/>
  <c r="P176" i="2" s="1"/>
  <c r="Q139" i="2"/>
  <c r="Q176" i="2" s="1"/>
  <c r="N140" i="2"/>
  <c r="N177" i="2" s="1"/>
  <c r="O140" i="2"/>
  <c r="O177" i="2" s="1"/>
  <c r="P140" i="2"/>
  <c r="P177" i="2" s="1"/>
  <c r="Q140" i="2"/>
  <c r="Q177" i="2" s="1"/>
  <c r="O110" i="2"/>
  <c r="O147" i="2" s="1"/>
  <c r="P110" i="2"/>
  <c r="P147" i="2" s="1"/>
  <c r="Q110" i="2"/>
  <c r="Q147" i="2" s="1"/>
  <c r="N110" i="2"/>
  <c r="N147" i="2" s="1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72" i="2" s="1"/>
  <c r="M136" i="2"/>
  <c r="M137" i="2"/>
  <c r="M138" i="2"/>
  <c r="M139" i="2"/>
  <c r="M140" i="2"/>
  <c r="M110" i="2"/>
  <c r="I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G8" i="5"/>
  <c r="DG10" i="5"/>
  <c r="DG20" i="5"/>
  <c r="DG22" i="5"/>
  <c r="DG32" i="5"/>
  <c r="DG35" i="5"/>
  <c r="DA36" i="5"/>
  <c r="CX36" i="5"/>
  <c r="CT36" i="5"/>
  <c r="CP36" i="5"/>
  <c r="CM36" i="5"/>
  <c r="CI36" i="5"/>
  <c r="CE36" i="5"/>
  <c r="CA36" i="5"/>
  <c r="BX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DD36" i="5" s="1"/>
  <c r="BQ36" i="5"/>
  <c r="BN36" i="5"/>
  <c r="BJ36" i="5"/>
  <c r="BF36" i="5"/>
  <c r="BC36" i="5"/>
  <c r="AX36" i="5"/>
  <c r="AT36" i="5"/>
  <c r="AP36" i="5"/>
  <c r="AM36" i="5"/>
  <c r="BV6" i="5"/>
  <c r="DG6" i="5" s="1"/>
  <c r="BV35" i="5"/>
  <c r="BV7" i="5"/>
  <c r="BV8" i="5"/>
  <c r="BV9" i="5"/>
  <c r="DG9" i="5" s="1"/>
  <c r="BV10" i="5"/>
  <c r="BV11" i="5"/>
  <c r="DG11" i="5" s="1"/>
  <c r="BV12" i="5"/>
  <c r="DG12" i="5" s="1"/>
  <c r="BV13" i="5"/>
  <c r="DG13" i="5" s="1"/>
  <c r="BV14" i="5"/>
  <c r="DG14" i="5" s="1"/>
  <c r="BV15" i="5"/>
  <c r="DG15" i="5" s="1"/>
  <c r="BV16" i="5"/>
  <c r="DG16" i="5" s="1"/>
  <c r="BV17" i="5"/>
  <c r="DG17" i="5" s="1"/>
  <c r="BV18" i="5"/>
  <c r="BV19" i="5"/>
  <c r="BV20" i="5"/>
  <c r="BV21" i="5"/>
  <c r="DG21" i="5" s="1"/>
  <c r="BV22" i="5"/>
  <c r="BV23" i="5"/>
  <c r="DG23" i="5" s="1"/>
  <c r="BV24" i="5"/>
  <c r="DG24" i="5" s="1"/>
  <c r="BV25" i="5"/>
  <c r="DG25" i="5" s="1"/>
  <c r="BV26" i="5"/>
  <c r="DG26" i="5" s="1"/>
  <c r="BV27" i="5"/>
  <c r="DG27" i="5" s="1"/>
  <c r="BV28" i="5"/>
  <c r="DG28" i="5" s="1"/>
  <c r="BV29" i="5"/>
  <c r="DG29" i="5" s="1"/>
  <c r="BV30" i="5"/>
  <c r="DG30" i="5" s="1"/>
  <c r="BV31" i="5"/>
  <c r="DG31" i="5" s="1"/>
  <c r="BV32" i="5"/>
  <c r="BV33" i="5"/>
  <c r="DG33" i="5" s="1"/>
  <c r="BV34" i="5"/>
  <c r="DG34" i="5" s="1"/>
  <c r="BV5" i="5"/>
  <c r="DG5" i="5" s="1"/>
  <c r="AK6" i="5"/>
  <c r="AK7" i="5"/>
  <c r="DG7" i="5" s="1"/>
  <c r="AK8" i="5"/>
  <c r="AK9" i="5"/>
  <c r="AK10" i="5"/>
  <c r="AK11" i="5"/>
  <c r="AK12" i="5"/>
  <c r="AK13" i="5"/>
  <c r="AK14" i="5"/>
  <c r="AK15" i="5"/>
  <c r="AK16" i="5"/>
  <c r="AK17" i="5"/>
  <c r="AK18" i="5"/>
  <c r="DG18" i="5" s="1"/>
  <c r="AK19" i="5"/>
  <c r="DG19" i="5" s="1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DF6" i="5" s="1"/>
  <c r="AH7" i="4"/>
  <c r="DF7" i="5" s="1"/>
  <c r="AH8" i="4"/>
  <c r="DF8" i="5" s="1"/>
  <c r="AH9" i="4"/>
  <c r="DF9" i="5" s="1"/>
  <c r="AH10" i="4"/>
  <c r="DF10" i="5" s="1"/>
  <c r="AH11" i="4"/>
  <c r="DF11" i="5" s="1"/>
  <c r="AH12" i="4"/>
  <c r="DF12" i="5" s="1"/>
  <c r="AH13" i="4"/>
  <c r="DF13" i="5" s="1"/>
  <c r="AH14" i="4"/>
  <c r="DF14" i="5" s="1"/>
  <c r="AH15" i="4"/>
  <c r="DF15" i="5" s="1"/>
  <c r="AH16" i="4"/>
  <c r="DF16" i="5" s="1"/>
  <c r="AH17" i="4"/>
  <c r="DF17" i="5" s="1"/>
  <c r="AH18" i="4"/>
  <c r="DF18" i="5" s="1"/>
  <c r="AH19" i="4"/>
  <c r="DF19" i="5" s="1"/>
  <c r="AH20" i="4"/>
  <c r="DF20" i="5" s="1"/>
  <c r="AH21" i="4"/>
  <c r="DF21" i="5" s="1"/>
  <c r="AH22" i="4"/>
  <c r="DF22" i="5" s="1"/>
  <c r="AH23" i="4"/>
  <c r="DF23" i="5" s="1"/>
  <c r="AH24" i="4"/>
  <c r="DF24" i="5" s="1"/>
  <c r="AH25" i="4"/>
  <c r="DF25" i="5" s="1"/>
  <c r="AH26" i="4"/>
  <c r="DF26" i="5" s="1"/>
  <c r="AH27" i="4"/>
  <c r="DF27" i="5" s="1"/>
  <c r="AH28" i="4"/>
  <c r="DF28" i="5" s="1"/>
  <c r="AH29" i="4"/>
  <c r="DF29" i="5" s="1"/>
  <c r="AH30" i="4"/>
  <c r="DF30" i="5" s="1"/>
  <c r="AH31" i="4"/>
  <c r="DF31" i="5" s="1"/>
  <c r="AH32" i="4"/>
  <c r="DF32" i="5" s="1"/>
  <c r="AH33" i="4"/>
  <c r="DF33" i="5" s="1"/>
  <c r="AH34" i="4"/>
  <c r="DF34" i="5" s="1"/>
  <c r="AH35" i="4"/>
  <c r="DF35" i="5" s="1"/>
  <c r="AH5" i="4"/>
  <c r="DF5" i="5" s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I115" i="1"/>
  <c r="CL115" i="1"/>
  <c r="CL151" i="1" s="1"/>
  <c r="CQ115" i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P151" i="1" s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39" i="1" s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CM146" i="1" l="1"/>
  <c r="CL146" i="1"/>
  <c r="CK180" i="1"/>
  <c r="AE77" i="9" s="1"/>
  <c r="AE33" i="9"/>
  <c r="AE29" i="9"/>
  <c r="CK176" i="1"/>
  <c r="AE73" i="9" s="1"/>
  <c r="AE25" i="9"/>
  <c r="CK172" i="1"/>
  <c r="AE69" i="9" s="1"/>
  <c r="AE21" i="9"/>
  <c r="CK168" i="1"/>
  <c r="AE65" i="9" s="1"/>
  <c r="AE17" i="9"/>
  <c r="CK164" i="1"/>
  <c r="AE61" i="9" s="1"/>
  <c r="AE13" i="9"/>
  <c r="CK160" i="1"/>
  <c r="AE57" i="9" s="1"/>
  <c r="AE9" i="9"/>
  <c r="CK156" i="1"/>
  <c r="AE53" i="9" s="1"/>
  <c r="AE5" i="9"/>
  <c r="CK152" i="1"/>
  <c r="AE49" i="9" s="1"/>
  <c r="CN178" i="1"/>
  <c r="AF75" i="9" s="1"/>
  <c r="AF31" i="9"/>
  <c r="CN174" i="1"/>
  <c r="AF71" i="9" s="1"/>
  <c r="AF27" i="9"/>
  <c r="AF67" i="9"/>
  <c r="AF19" i="9"/>
  <c r="CN166" i="1"/>
  <c r="AF63" i="9" s="1"/>
  <c r="AF15" i="9"/>
  <c r="CN162" i="1"/>
  <c r="AF59" i="9" s="1"/>
  <c r="AF11" i="9"/>
  <c r="CN158" i="1"/>
  <c r="AF55" i="9" s="1"/>
  <c r="AF7" i="9"/>
  <c r="CN154" i="1"/>
  <c r="AF51" i="9" s="1"/>
  <c r="CP182" i="1"/>
  <c r="CK179" i="1"/>
  <c r="AE76" i="9" s="1"/>
  <c r="AE32" i="9"/>
  <c r="AE28" i="9"/>
  <c r="CK175" i="1"/>
  <c r="AE72" i="9" s="1"/>
  <c r="AE24" i="9"/>
  <c r="CK171" i="1"/>
  <c r="AE68" i="9" s="1"/>
  <c r="AE20" i="9"/>
  <c r="CK167" i="1"/>
  <c r="AE64" i="9" s="1"/>
  <c r="AE16" i="9"/>
  <c r="CK163" i="1"/>
  <c r="AE60" i="9" s="1"/>
  <c r="AE12" i="9"/>
  <c r="CK159" i="1"/>
  <c r="AE56" i="9" s="1"/>
  <c r="AE8" i="9"/>
  <c r="CK155" i="1"/>
  <c r="AE52" i="9" s="1"/>
  <c r="AF34" i="9"/>
  <c r="CN181" i="1"/>
  <c r="AF78" i="9" s="1"/>
  <c r="CN177" i="1"/>
  <c r="AF74" i="9" s="1"/>
  <c r="AF30" i="9"/>
  <c r="CN173" i="1"/>
  <c r="AF70" i="9" s="1"/>
  <c r="AF26" i="9"/>
  <c r="AF22" i="9"/>
  <c r="CN169" i="1"/>
  <c r="AF66" i="9" s="1"/>
  <c r="AF18" i="9"/>
  <c r="CN165" i="1"/>
  <c r="AF62" i="9" s="1"/>
  <c r="AF14" i="9"/>
  <c r="CN161" i="1"/>
  <c r="AF58" i="9" s="1"/>
  <c r="AF10" i="9"/>
  <c r="CN157" i="1"/>
  <c r="AF54" i="9" s="1"/>
  <c r="AF6" i="9"/>
  <c r="CN153" i="1"/>
  <c r="AF50" i="9" s="1"/>
  <c r="AF4" i="9"/>
  <c r="CN151" i="1"/>
  <c r="AF48" i="9" s="1"/>
  <c r="AE4" i="9"/>
  <c r="CK151" i="1"/>
  <c r="AE48" i="9" s="1"/>
  <c r="CK178" i="1"/>
  <c r="AE75" i="9" s="1"/>
  <c r="AE31" i="9"/>
  <c r="CK174" i="1"/>
  <c r="AE27" i="9"/>
  <c r="AE23" i="9"/>
  <c r="AE19" i="9"/>
  <c r="CK166" i="1"/>
  <c r="AE63" i="9" s="1"/>
  <c r="AE15" i="9"/>
  <c r="CK162" i="1"/>
  <c r="AE59" i="9" s="1"/>
  <c r="AE11" i="9"/>
  <c r="CK158" i="1"/>
  <c r="AE7" i="9"/>
  <c r="CK154" i="1"/>
  <c r="AE51" i="9" s="1"/>
  <c r="CN180" i="1"/>
  <c r="AF77" i="9" s="1"/>
  <c r="AF33" i="9"/>
  <c r="CN176" i="1"/>
  <c r="AF73" i="9" s="1"/>
  <c r="AF29" i="9"/>
  <c r="CN172" i="1"/>
  <c r="AF69" i="9" s="1"/>
  <c r="AF25" i="9"/>
  <c r="AF21" i="9"/>
  <c r="CN168" i="1"/>
  <c r="AF65" i="9" s="1"/>
  <c r="AF17" i="9"/>
  <c r="CN164" i="1"/>
  <c r="AF61" i="9" s="1"/>
  <c r="AF13" i="9"/>
  <c r="CN160" i="1"/>
  <c r="AF57" i="9" s="1"/>
  <c r="AF9" i="9"/>
  <c r="CN156" i="1"/>
  <c r="AF53" i="9" s="1"/>
  <c r="AF5" i="9"/>
  <c r="CN152" i="1"/>
  <c r="AF49" i="9" s="1"/>
  <c r="CP146" i="1"/>
  <c r="AE34" i="9"/>
  <c r="CK181" i="1"/>
  <c r="AE78" i="9" s="1"/>
  <c r="AE30" i="9"/>
  <c r="CK177" i="1"/>
  <c r="AE26" i="9"/>
  <c r="CK173" i="1"/>
  <c r="AE70" i="9" s="1"/>
  <c r="AE22" i="9"/>
  <c r="CK169" i="1"/>
  <c r="AE66" i="9" s="1"/>
  <c r="AE18" i="9"/>
  <c r="CK165" i="1"/>
  <c r="AE62" i="9" s="1"/>
  <c r="AE14" i="9"/>
  <c r="CK161" i="1"/>
  <c r="AE10" i="9"/>
  <c r="CK157" i="1"/>
  <c r="AE54" i="9" s="1"/>
  <c r="AE6" i="9"/>
  <c r="CK153" i="1"/>
  <c r="AE50" i="9" s="1"/>
  <c r="AF32" i="9"/>
  <c r="CN179" i="1"/>
  <c r="AF76" i="9" s="1"/>
  <c r="AF28" i="9"/>
  <c r="CN175" i="1"/>
  <c r="AF72" i="9" s="1"/>
  <c r="AF24" i="9"/>
  <c r="CN171" i="1"/>
  <c r="AF68" i="9" s="1"/>
  <c r="AF20" i="9"/>
  <c r="CN167" i="1"/>
  <c r="AF64" i="9" s="1"/>
  <c r="AF16" i="9"/>
  <c r="CN163" i="1"/>
  <c r="AF60" i="9" s="1"/>
  <c r="AF12" i="9"/>
  <c r="CN159" i="1"/>
  <c r="AF56" i="9" s="1"/>
  <c r="AF8" i="9"/>
  <c r="CN155" i="1"/>
  <c r="AF52" i="9" s="1"/>
  <c r="CO146" i="1"/>
  <c r="C141" i="2"/>
  <c r="C148" i="2"/>
  <c r="M169" i="2"/>
  <c r="U177" i="2"/>
  <c r="U174" i="2"/>
  <c r="U171" i="2"/>
  <c r="U168" i="2"/>
  <c r="U165" i="2"/>
  <c r="U162" i="2"/>
  <c r="U159" i="2"/>
  <c r="U156" i="2"/>
  <c r="U153" i="2"/>
  <c r="U150" i="2"/>
  <c r="AT147" i="2"/>
  <c r="AT176" i="2"/>
  <c r="AT174" i="2"/>
  <c r="AT172" i="2"/>
  <c r="AT170" i="2"/>
  <c r="AT168" i="2"/>
  <c r="AT166" i="2"/>
  <c r="AT164" i="2"/>
  <c r="AT162" i="2"/>
  <c r="AT160" i="2"/>
  <c r="AT158" i="2"/>
  <c r="B176" i="2"/>
  <c r="B172" i="2"/>
  <c r="B168" i="2"/>
  <c r="M168" i="2"/>
  <c r="M156" i="2"/>
  <c r="M157" i="2"/>
  <c r="I147" i="2"/>
  <c r="M167" i="2"/>
  <c r="M155" i="2"/>
  <c r="R147" i="2"/>
  <c r="R162" i="2"/>
  <c r="R158" i="2"/>
  <c r="R154" i="2"/>
  <c r="R150" i="2"/>
  <c r="V148" i="2"/>
  <c r="B164" i="2"/>
  <c r="M147" i="2"/>
  <c r="M154" i="2"/>
  <c r="V175" i="2"/>
  <c r="V172" i="2"/>
  <c r="V169" i="2"/>
  <c r="V160" i="2"/>
  <c r="V157" i="2"/>
  <c r="V154" i="2"/>
  <c r="U148" i="2"/>
  <c r="B160" i="2"/>
  <c r="E147" i="2"/>
  <c r="B175" i="2"/>
  <c r="B171" i="2"/>
  <c r="B167" i="2"/>
  <c r="B163" i="2"/>
  <c r="B159" i="2"/>
  <c r="B155" i="2"/>
  <c r="B151" i="2"/>
  <c r="M177" i="2"/>
  <c r="M165" i="2"/>
  <c r="M153" i="2"/>
  <c r="U175" i="2"/>
  <c r="U172" i="2"/>
  <c r="U169" i="2"/>
  <c r="U163" i="2"/>
  <c r="U160" i="2"/>
  <c r="U154" i="2"/>
  <c r="U151" i="2"/>
  <c r="V149" i="2"/>
  <c r="B156" i="2"/>
  <c r="V163" i="2"/>
  <c r="B147" i="2"/>
  <c r="M176" i="2"/>
  <c r="M164" i="2"/>
  <c r="M152" i="2"/>
  <c r="R177" i="2"/>
  <c r="R173" i="2"/>
  <c r="R169" i="2"/>
  <c r="AC147" i="2"/>
  <c r="AU177" i="2"/>
  <c r="AU175" i="2"/>
  <c r="AU173" i="2"/>
  <c r="AU171" i="2"/>
  <c r="AU169" i="2"/>
  <c r="AU167" i="2"/>
  <c r="AU165" i="2"/>
  <c r="B152" i="2"/>
  <c r="V151" i="2"/>
  <c r="M175" i="2"/>
  <c r="M163" i="2"/>
  <c r="M151" i="2"/>
  <c r="AD147" i="2"/>
  <c r="AT177" i="2"/>
  <c r="AT175" i="2"/>
  <c r="AT173" i="2"/>
  <c r="AT171" i="2"/>
  <c r="AT169" i="2"/>
  <c r="AT167" i="2"/>
  <c r="B148" i="2"/>
  <c r="R174" i="2"/>
  <c r="B174" i="2"/>
  <c r="B170" i="2"/>
  <c r="B162" i="2"/>
  <c r="B158" i="2"/>
  <c r="B154" i="2"/>
  <c r="B150" i="2"/>
  <c r="M174" i="2"/>
  <c r="M162" i="2"/>
  <c r="M150" i="2"/>
  <c r="V173" i="2"/>
  <c r="V170" i="2"/>
  <c r="V167" i="2"/>
  <c r="V164" i="2"/>
  <c r="V161" i="2"/>
  <c r="V158" i="2"/>
  <c r="V155" i="2"/>
  <c r="V152" i="2"/>
  <c r="U149" i="2"/>
  <c r="R170" i="2"/>
  <c r="M173" i="2"/>
  <c r="M161" i="2"/>
  <c r="M149" i="2"/>
  <c r="R176" i="2"/>
  <c r="R172" i="2"/>
  <c r="R168" i="2"/>
  <c r="R164" i="2"/>
  <c r="R160" i="2"/>
  <c r="R156" i="2"/>
  <c r="R152" i="2"/>
  <c r="R148" i="2"/>
  <c r="U176" i="2"/>
  <c r="U173" i="2"/>
  <c r="U167" i="2"/>
  <c r="U164" i="2"/>
  <c r="U161" i="2"/>
  <c r="U158" i="2"/>
  <c r="U155" i="2"/>
  <c r="U152" i="2"/>
  <c r="R165" i="2"/>
  <c r="M160" i="2"/>
  <c r="M148" i="2"/>
  <c r="U147" i="2"/>
  <c r="R161" i="2"/>
  <c r="B177" i="2"/>
  <c r="B173" i="2"/>
  <c r="B169" i="2"/>
  <c r="B165" i="2"/>
  <c r="B161" i="2"/>
  <c r="B157" i="2"/>
  <c r="B153" i="2"/>
  <c r="B149" i="2"/>
  <c r="M171" i="2"/>
  <c r="M159" i="2"/>
  <c r="V147" i="2"/>
  <c r="R157" i="2"/>
  <c r="M170" i="2"/>
  <c r="M158" i="2"/>
  <c r="R175" i="2"/>
  <c r="R171" i="2"/>
  <c r="R167" i="2"/>
  <c r="R163" i="2"/>
  <c r="R159" i="2"/>
  <c r="R155" i="2"/>
  <c r="R151" i="2"/>
  <c r="V177" i="2"/>
  <c r="V174" i="2"/>
  <c r="V171" i="2"/>
  <c r="V168" i="2"/>
  <c r="V165" i="2"/>
  <c r="V162" i="2"/>
  <c r="V159" i="2"/>
  <c r="V156" i="2"/>
  <c r="V153" i="2"/>
  <c r="V150" i="2"/>
  <c r="AU147" i="2"/>
  <c r="AU176" i="2"/>
  <c r="AU174" i="2"/>
  <c r="AU172" i="2"/>
  <c r="AU170" i="2"/>
  <c r="AU168" i="2"/>
  <c r="AU166" i="2"/>
  <c r="AU164" i="2"/>
  <c r="R153" i="2"/>
  <c r="AW141" i="2"/>
  <c r="AW150" i="2"/>
  <c r="AW178" i="2" s="1"/>
  <c r="AU162" i="2"/>
  <c r="AU160" i="2"/>
  <c r="AU158" i="2"/>
  <c r="AU156" i="2"/>
  <c r="AU154" i="2"/>
  <c r="AU152" i="2"/>
  <c r="AU141" i="2"/>
  <c r="AU150" i="2"/>
  <c r="AU148" i="2"/>
  <c r="AT156" i="2"/>
  <c r="AT154" i="2"/>
  <c r="AT152" i="2"/>
  <c r="AT150" i="2"/>
  <c r="AT148" i="2"/>
  <c r="AX141" i="2"/>
  <c r="AX149" i="2"/>
  <c r="AX178" i="2" s="1"/>
  <c r="AU163" i="2"/>
  <c r="AU161" i="2"/>
  <c r="AU159" i="2"/>
  <c r="AU157" i="2"/>
  <c r="AU155" i="2"/>
  <c r="AU153" i="2"/>
  <c r="AU151" i="2"/>
  <c r="AU149" i="2"/>
  <c r="AT165" i="2"/>
  <c r="AT163" i="2"/>
  <c r="AT161" i="2"/>
  <c r="AT159" i="2"/>
  <c r="AT157" i="2"/>
  <c r="AT155" i="2"/>
  <c r="AT153" i="2"/>
  <c r="AT151" i="2"/>
  <c r="AT149" i="2"/>
  <c r="AZ35" i="2"/>
  <c r="AY141" i="2"/>
  <c r="AY152" i="2"/>
  <c r="AY178" i="2" s="1"/>
  <c r="AZ71" i="2"/>
  <c r="AZ106" i="2"/>
  <c r="R166" i="2"/>
  <c r="M166" i="2"/>
  <c r="C178" i="2"/>
  <c r="B166" i="2"/>
  <c r="CK170" i="1"/>
  <c r="AE67" i="9" s="1"/>
  <c r="CK146" i="1"/>
  <c r="AF23" i="9"/>
  <c r="CN146" i="1"/>
  <c r="AV178" i="2"/>
  <c r="D178" i="2"/>
  <c r="AV141" i="2"/>
  <c r="AT141" i="2"/>
  <c r="B141" i="2"/>
  <c r="D141" i="2"/>
  <c r="BV36" i="5"/>
  <c r="AK36" i="5"/>
  <c r="CO182" i="1"/>
  <c r="CM182" i="1"/>
  <c r="CL182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AE35" i="9" l="1"/>
  <c r="AF35" i="9"/>
  <c r="AT178" i="2"/>
  <c r="AE74" i="9"/>
  <c r="CN182" i="1"/>
  <c r="AE71" i="9"/>
  <c r="AE58" i="9"/>
  <c r="AE55" i="9"/>
  <c r="B178" i="2"/>
  <c r="AU178" i="2"/>
  <c r="AF79" i="9"/>
  <c r="CK182" i="1"/>
  <c r="DG36" i="5"/>
  <c r="K36" i="10" l="1"/>
  <c r="B36" i="10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F76" i="14" l="1"/>
  <c r="AH14" i="16"/>
  <c r="D76" i="14"/>
  <c r="A75" i="14"/>
  <c r="DH13" i="5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F148" i="2" s="1"/>
  <c r="G111" i="2"/>
  <c r="G148" i="2" s="1"/>
  <c r="H111" i="2"/>
  <c r="H148" i="2" s="1"/>
  <c r="I111" i="2"/>
  <c r="J111" i="2"/>
  <c r="J148" i="2" s="1"/>
  <c r="K111" i="2"/>
  <c r="K148" i="2" s="1"/>
  <c r="L111" i="2"/>
  <c r="L148" i="2" s="1"/>
  <c r="AC111" i="2"/>
  <c r="AD111" i="2"/>
  <c r="AE111" i="2"/>
  <c r="AE148" i="2" s="1"/>
  <c r="AF111" i="2"/>
  <c r="AF148" i="2" s="1"/>
  <c r="AG111" i="2"/>
  <c r="AG148" i="2" s="1"/>
  <c r="AH111" i="2"/>
  <c r="AH148" i="2" s="1"/>
  <c r="AI111" i="2"/>
  <c r="AI148" i="2" s="1"/>
  <c r="AJ111" i="2"/>
  <c r="AJ148" i="2" s="1"/>
  <c r="AK111" i="2"/>
  <c r="AL111" i="2"/>
  <c r="AL148" i="2" s="1"/>
  <c r="AM111" i="2"/>
  <c r="AM148" i="2" s="1"/>
  <c r="AN111" i="2"/>
  <c r="AO111" i="2"/>
  <c r="AO148" i="2" s="1"/>
  <c r="AP111" i="2"/>
  <c r="AP148" i="2" s="1"/>
  <c r="AQ111" i="2"/>
  <c r="AQ148" i="2" s="1"/>
  <c r="AR111" i="2"/>
  <c r="AR148" i="2" s="1"/>
  <c r="AS111" i="2"/>
  <c r="AS148" i="2" s="1"/>
  <c r="E112" i="2"/>
  <c r="F112" i="2"/>
  <c r="F149" i="2" s="1"/>
  <c r="G112" i="2"/>
  <c r="G149" i="2" s="1"/>
  <c r="H112" i="2"/>
  <c r="H149" i="2" s="1"/>
  <c r="I112" i="2"/>
  <c r="J112" i="2"/>
  <c r="J149" i="2" s="1"/>
  <c r="K112" i="2"/>
  <c r="K149" i="2" s="1"/>
  <c r="L112" i="2"/>
  <c r="L149" i="2" s="1"/>
  <c r="AC112" i="2"/>
  <c r="AD112" i="2"/>
  <c r="AE112" i="2"/>
  <c r="AE149" i="2" s="1"/>
  <c r="AF112" i="2"/>
  <c r="AF149" i="2" s="1"/>
  <c r="AG112" i="2"/>
  <c r="AG149" i="2" s="1"/>
  <c r="AH112" i="2"/>
  <c r="AH149" i="2" s="1"/>
  <c r="AI112" i="2"/>
  <c r="AI149" i="2" s="1"/>
  <c r="AJ112" i="2"/>
  <c r="AJ149" i="2" s="1"/>
  <c r="AK112" i="2"/>
  <c r="AL112" i="2"/>
  <c r="AL149" i="2" s="1"/>
  <c r="AM112" i="2"/>
  <c r="AM149" i="2" s="1"/>
  <c r="AN112" i="2"/>
  <c r="AO112" i="2"/>
  <c r="AO149" i="2" s="1"/>
  <c r="AP112" i="2"/>
  <c r="AP149" i="2" s="1"/>
  <c r="AQ112" i="2"/>
  <c r="AQ149" i="2" s="1"/>
  <c r="AR112" i="2"/>
  <c r="AR149" i="2" s="1"/>
  <c r="AS112" i="2"/>
  <c r="AS149" i="2" s="1"/>
  <c r="E113" i="2"/>
  <c r="F113" i="2"/>
  <c r="F150" i="2" s="1"/>
  <c r="G113" i="2"/>
  <c r="G150" i="2" s="1"/>
  <c r="H113" i="2"/>
  <c r="H150" i="2" s="1"/>
  <c r="I113" i="2"/>
  <c r="J113" i="2"/>
  <c r="J150" i="2" s="1"/>
  <c r="K113" i="2"/>
  <c r="K150" i="2" s="1"/>
  <c r="L113" i="2"/>
  <c r="L150" i="2" s="1"/>
  <c r="AC113" i="2"/>
  <c r="AD113" i="2"/>
  <c r="AE113" i="2"/>
  <c r="AE150" i="2" s="1"/>
  <c r="AF113" i="2"/>
  <c r="AF150" i="2" s="1"/>
  <c r="AG113" i="2"/>
  <c r="AG150" i="2" s="1"/>
  <c r="AH113" i="2"/>
  <c r="AH150" i="2" s="1"/>
  <c r="AI113" i="2"/>
  <c r="AI150" i="2" s="1"/>
  <c r="AJ113" i="2"/>
  <c r="AJ150" i="2" s="1"/>
  <c r="AK113" i="2"/>
  <c r="AL113" i="2"/>
  <c r="AL150" i="2" s="1"/>
  <c r="AM113" i="2"/>
  <c r="AM150" i="2" s="1"/>
  <c r="AN113" i="2"/>
  <c r="AO113" i="2"/>
  <c r="AO150" i="2" s="1"/>
  <c r="AP113" i="2"/>
  <c r="AP150" i="2" s="1"/>
  <c r="AQ113" i="2"/>
  <c r="AQ150" i="2" s="1"/>
  <c r="AR113" i="2"/>
  <c r="AR150" i="2" s="1"/>
  <c r="AS113" i="2"/>
  <c r="AS150" i="2" s="1"/>
  <c r="E114" i="2"/>
  <c r="F114" i="2"/>
  <c r="F151" i="2" s="1"/>
  <c r="G114" i="2"/>
  <c r="G151" i="2" s="1"/>
  <c r="H114" i="2"/>
  <c r="H151" i="2" s="1"/>
  <c r="I114" i="2"/>
  <c r="J114" i="2"/>
  <c r="J151" i="2" s="1"/>
  <c r="K114" i="2"/>
  <c r="K151" i="2" s="1"/>
  <c r="L114" i="2"/>
  <c r="L151" i="2" s="1"/>
  <c r="AC114" i="2"/>
  <c r="AD114" i="2"/>
  <c r="AE114" i="2"/>
  <c r="AE151" i="2" s="1"/>
  <c r="AF114" i="2"/>
  <c r="AF151" i="2" s="1"/>
  <c r="AG114" i="2"/>
  <c r="AG151" i="2" s="1"/>
  <c r="AH114" i="2"/>
  <c r="AH151" i="2" s="1"/>
  <c r="AI114" i="2"/>
  <c r="AI151" i="2" s="1"/>
  <c r="AJ114" i="2"/>
  <c r="AJ151" i="2" s="1"/>
  <c r="AK114" i="2"/>
  <c r="AL114" i="2"/>
  <c r="AL151" i="2" s="1"/>
  <c r="AM114" i="2"/>
  <c r="AM151" i="2" s="1"/>
  <c r="AN114" i="2"/>
  <c r="AO114" i="2"/>
  <c r="AO151" i="2" s="1"/>
  <c r="AP114" i="2"/>
  <c r="AP151" i="2" s="1"/>
  <c r="AQ114" i="2"/>
  <c r="AQ151" i="2" s="1"/>
  <c r="AR114" i="2"/>
  <c r="AR151" i="2" s="1"/>
  <c r="AS114" i="2"/>
  <c r="AS151" i="2" s="1"/>
  <c r="E115" i="2"/>
  <c r="F115" i="2"/>
  <c r="F152" i="2" s="1"/>
  <c r="G115" i="2"/>
  <c r="G152" i="2" s="1"/>
  <c r="H115" i="2"/>
  <c r="H152" i="2" s="1"/>
  <c r="I115" i="2"/>
  <c r="J115" i="2"/>
  <c r="J152" i="2" s="1"/>
  <c r="K115" i="2"/>
  <c r="K152" i="2" s="1"/>
  <c r="L115" i="2"/>
  <c r="L152" i="2" s="1"/>
  <c r="AC115" i="2"/>
  <c r="AD115" i="2"/>
  <c r="AE115" i="2"/>
  <c r="AE152" i="2" s="1"/>
  <c r="AF115" i="2"/>
  <c r="AF152" i="2" s="1"/>
  <c r="AG115" i="2"/>
  <c r="AG152" i="2" s="1"/>
  <c r="AH115" i="2"/>
  <c r="AH152" i="2" s="1"/>
  <c r="AI115" i="2"/>
  <c r="AI152" i="2" s="1"/>
  <c r="AJ115" i="2"/>
  <c r="AJ152" i="2" s="1"/>
  <c r="AK115" i="2"/>
  <c r="AL115" i="2"/>
  <c r="AL152" i="2" s="1"/>
  <c r="AM115" i="2"/>
  <c r="AM152" i="2" s="1"/>
  <c r="AN115" i="2"/>
  <c r="AO115" i="2"/>
  <c r="AO152" i="2" s="1"/>
  <c r="AP115" i="2"/>
  <c r="AP152" i="2" s="1"/>
  <c r="AQ115" i="2"/>
  <c r="AQ152" i="2" s="1"/>
  <c r="AR115" i="2"/>
  <c r="AR152" i="2" s="1"/>
  <c r="AS115" i="2"/>
  <c r="AS152" i="2" s="1"/>
  <c r="E116" i="2"/>
  <c r="F116" i="2"/>
  <c r="F153" i="2" s="1"/>
  <c r="G116" i="2"/>
  <c r="G153" i="2" s="1"/>
  <c r="H116" i="2"/>
  <c r="H153" i="2" s="1"/>
  <c r="I116" i="2"/>
  <c r="J116" i="2"/>
  <c r="J153" i="2" s="1"/>
  <c r="K116" i="2"/>
  <c r="K153" i="2" s="1"/>
  <c r="L116" i="2"/>
  <c r="L153" i="2" s="1"/>
  <c r="AC116" i="2"/>
  <c r="AD116" i="2"/>
  <c r="AE116" i="2"/>
  <c r="AE153" i="2" s="1"/>
  <c r="AF116" i="2"/>
  <c r="AF153" i="2" s="1"/>
  <c r="AG116" i="2"/>
  <c r="AG153" i="2" s="1"/>
  <c r="AH116" i="2"/>
  <c r="AH153" i="2" s="1"/>
  <c r="AI116" i="2"/>
  <c r="AI153" i="2" s="1"/>
  <c r="AJ116" i="2"/>
  <c r="AJ153" i="2" s="1"/>
  <c r="AK116" i="2"/>
  <c r="AL116" i="2"/>
  <c r="AL153" i="2" s="1"/>
  <c r="AM116" i="2"/>
  <c r="AM153" i="2" s="1"/>
  <c r="AN116" i="2"/>
  <c r="AO116" i="2"/>
  <c r="AO153" i="2" s="1"/>
  <c r="AP116" i="2"/>
  <c r="AP153" i="2" s="1"/>
  <c r="AQ116" i="2"/>
  <c r="AQ153" i="2" s="1"/>
  <c r="AR116" i="2"/>
  <c r="AR153" i="2" s="1"/>
  <c r="AS116" i="2"/>
  <c r="AS153" i="2" s="1"/>
  <c r="E117" i="2"/>
  <c r="F117" i="2"/>
  <c r="F154" i="2" s="1"/>
  <c r="G117" i="2"/>
  <c r="G154" i="2" s="1"/>
  <c r="H117" i="2"/>
  <c r="H154" i="2" s="1"/>
  <c r="I117" i="2"/>
  <c r="J117" i="2"/>
  <c r="J154" i="2" s="1"/>
  <c r="K117" i="2"/>
  <c r="K154" i="2" s="1"/>
  <c r="L117" i="2"/>
  <c r="L154" i="2" s="1"/>
  <c r="AC117" i="2"/>
  <c r="AD117" i="2"/>
  <c r="AE117" i="2"/>
  <c r="AE154" i="2" s="1"/>
  <c r="AF117" i="2"/>
  <c r="AF154" i="2" s="1"/>
  <c r="AG117" i="2"/>
  <c r="AG154" i="2" s="1"/>
  <c r="AH117" i="2"/>
  <c r="AH154" i="2" s="1"/>
  <c r="AI117" i="2"/>
  <c r="AI154" i="2" s="1"/>
  <c r="AJ117" i="2"/>
  <c r="AJ154" i="2" s="1"/>
  <c r="AK117" i="2"/>
  <c r="AL117" i="2"/>
  <c r="AL154" i="2" s="1"/>
  <c r="AM117" i="2"/>
  <c r="AM154" i="2" s="1"/>
  <c r="AN117" i="2"/>
  <c r="AO117" i="2"/>
  <c r="AO154" i="2" s="1"/>
  <c r="AP117" i="2"/>
  <c r="AP154" i="2" s="1"/>
  <c r="AQ117" i="2"/>
  <c r="AQ154" i="2" s="1"/>
  <c r="AR117" i="2"/>
  <c r="AR154" i="2" s="1"/>
  <c r="AS117" i="2"/>
  <c r="AS154" i="2" s="1"/>
  <c r="E118" i="2"/>
  <c r="F118" i="2"/>
  <c r="F155" i="2" s="1"/>
  <c r="G118" i="2"/>
  <c r="G155" i="2" s="1"/>
  <c r="H118" i="2"/>
  <c r="H155" i="2" s="1"/>
  <c r="I118" i="2"/>
  <c r="J118" i="2"/>
  <c r="J155" i="2" s="1"/>
  <c r="K118" i="2"/>
  <c r="K155" i="2" s="1"/>
  <c r="L118" i="2"/>
  <c r="L155" i="2" s="1"/>
  <c r="AC118" i="2"/>
  <c r="AD118" i="2"/>
  <c r="AE118" i="2"/>
  <c r="AE155" i="2" s="1"/>
  <c r="AF118" i="2"/>
  <c r="AF155" i="2" s="1"/>
  <c r="AG118" i="2"/>
  <c r="AG155" i="2" s="1"/>
  <c r="AH118" i="2"/>
  <c r="AH155" i="2" s="1"/>
  <c r="AI118" i="2"/>
  <c r="AI155" i="2" s="1"/>
  <c r="AJ118" i="2"/>
  <c r="AJ155" i="2" s="1"/>
  <c r="AK118" i="2"/>
  <c r="AL118" i="2"/>
  <c r="AL155" i="2" s="1"/>
  <c r="AM118" i="2"/>
  <c r="AM155" i="2" s="1"/>
  <c r="AN118" i="2"/>
  <c r="AO118" i="2"/>
  <c r="AO155" i="2" s="1"/>
  <c r="AP118" i="2"/>
  <c r="AP155" i="2" s="1"/>
  <c r="AQ118" i="2"/>
  <c r="AQ155" i="2" s="1"/>
  <c r="AR118" i="2"/>
  <c r="AR155" i="2" s="1"/>
  <c r="AS118" i="2"/>
  <c r="AS155" i="2" s="1"/>
  <c r="E119" i="2"/>
  <c r="F119" i="2"/>
  <c r="F156" i="2" s="1"/>
  <c r="G119" i="2"/>
  <c r="G156" i="2" s="1"/>
  <c r="H119" i="2"/>
  <c r="H156" i="2" s="1"/>
  <c r="I119" i="2"/>
  <c r="J119" i="2"/>
  <c r="J156" i="2" s="1"/>
  <c r="K119" i="2"/>
  <c r="K156" i="2" s="1"/>
  <c r="L119" i="2"/>
  <c r="L156" i="2" s="1"/>
  <c r="AC119" i="2"/>
  <c r="AD119" i="2"/>
  <c r="AE119" i="2"/>
  <c r="AE156" i="2" s="1"/>
  <c r="AF119" i="2"/>
  <c r="AF156" i="2" s="1"/>
  <c r="AG119" i="2"/>
  <c r="AG156" i="2" s="1"/>
  <c r="AH119" i="2"/>
  <c r="AH156" i="2" s="1"/>
  <c r="AI119" i="2"/>
  <c r="AI156" i="2" s="1"/>
  <c r="AJ119" i="2"/>
  <c r="AJ156" i="2" s="1"/>
  <c r="AK119" i="2"/>
  <c r="AL119" i="2"/>
  <c r="AL156" i="2" s="1"/>
  <c r="AM119" i="2"/>
  <c r="AM156" i="2" s="1"/>
  <c r="AN119" i="2"/>
  <c r="AO119" i="2"/>
  <c r="AO156" i="2" s="1"/>
  <c r="AP119" i="2"/>
  <c r="AP156" i="2" s="1"/>
  <c r="AQ119" i="2"/>
  <c r="AQ156" i="2" s="1"/>
  <c r="AR119" i="2"/>
  <c r="AR156" i="2" s="1"/>
  <c r="AS119" i="2"/>
  <c r="AS156" i="2" s="1"/>
  <c r="E120" i="2"/>
  <c r="F120" i="2"/>
  <c r="F157" i="2" s="1"/>
  <c r="G120" i="2"/>
  <c r="G157" i="2" s="1"/>
  <c r="H120" i="2"/>
  <c r="H157" i="2" s="1"/>
  <c r="I120" i="2"/>
  <c r="J120" i="2"/>
  <c r="J157" i="2" s="1"/>
  <c r="K120" i="2"/>
  <c r="K157" i="2" s="1"/>
  <c r="L120" i="2"/>
  <c r="L157" i="2" s="1"/>
  <c r="AC120" i="2"/>
  <c r="AD120" i="2"/>
  <c r="AE120" i="2"/>
  <c r="AE157" i="2" s="1"/>
  <c r="AF120" i="2"/>
  <c r="AF157" i="2" s="1"/>
  <c r="AG120" i="2"/>
  <c r="AG157" i="2" s="1"/>
  <c r="AH120" i="2"/>
  <c r="AH157" i="2" s="1"/>
  <c r="AI120" i="2"/>
  <c r="AI157" i="2" s="1"/>
  <c r="AJ120" i="2"/>
  <c r="AJ157" i="2" s="1"/>
  <c r="AK120" i="2"/>
  <c r="AL120" i="2"/>
  <c r="AL157" i="2" s="1"/>
  <c r="AM120" i="2"/>
  <c r="AM157" i="2" s="1"/>
  <c r="AN120" i="2"/>
  <c r="AO120" i="2"/>
  <c r="AO157" i="2" s="1"/>
  <c r="AP120" i="2"/>
  <c r="AP157" i="2" s="1"/>
  <c r="AQ120" i="2"/>
  <c r="AQ157" i="2" s="1"/>
  <c r="AR120" i="2"/>
  <c r="AR157" i="2" s="1"/>
  <c r="AS120" i="2"/>
  <c r="AS157" i="2" s="1"/>
  <c r="E121" i="2"/>
  <c r="F121" i="2"/>
  <c r="F158" i="2" s="1"/>
  <c r="G121" i="2"/>
  <c r="G158" i="2" s="1"/>
  <c r="H121" i="2"/>
  <c r="H158" i="2" s="1"/>
  <c r="I121" i="2"/>
  <c r="J121" i="2"/>
  <c r="J158" i="2" s="1"/>
  <c r="K121" i="2"/>
  <c r="K158" i="2" s="1"/>
  <c r="L121" i="2"/>
  <c r="L158" i="2" s="1"/>
  <c r="AC121" i="2"/>
  <c r="AD121" i="2"/>
  <c r="AE121" i="2"/>
  <c r="AE158" i="2" s="1"/>
  <c r="AF121" i="2"/>
  <c r="AF158" i="2" s="1"/>
  <c r="AG121" i="2"/>
  <c r="AG158" i="2" s="1"/>
  <c r="AH121" i="2"/>
  <c r="AH158" i="2" s="1"/>
  <c r="AI121" i="2"/>
  <c r="AI158" i="2" s="1"/>
  <c r="AJ121" i="2"/>
  <c r="AJ158" i="2" s="1"/>
  <c r="AK121" i="2"/>
  <c r="AL121" i="2"/>
  <c r="AL158" i="2" s="1"/>
  <c r="AM121" i="2"/>
  <c r="AM158" i="2" s="1"/>
  <c r="AN121" i="2"/>
  <c r="AO121" i="2"/>
  <c r="AO158" i="2" s="1"/>
  <c r="AP121" i="2"/>
  <c r="AP158" i="2" s="1"/>
  <c r="AQ121" i="2"/>
  <c r="AQ158" i="2" s="1"/>
  <c r="AR121" i="2"/>
  <c r="AR158" i="2" s="1"/>
  <c r="AS121" i="2"/>
  <c r="AS158" i="2" s="1"/>
  <c r="E122" i="2"/>
  <c r="F122" i="2"/>
  <c r="F159" i="2" s="1"/>
  <c r="G122" i="2"/>
  <c r="G159" i="2" s="1"/>
  <c r="H122" i="2"/>
  <c r="H159" i="2" s="1"/>
  <c r="I122" i="2"/>
  <c r="J122" i="2"/>
  <c r="J159" i="2" s="1"/>
  <c r="K122" i="2"/>
  <c r="K159" i="2" s="1"/>
  <c r="L122" i="2"/>
  <c r="L159" i="2" s="1"/>
  <c r="AC122" i="2"/>
  <c r="AD122" i="2"/>
  <c r="AE122" i="2"/>
  <c r="AE159" i="2" s="1"/>
  <c r="AF122" i="2"/>
  <c r="AF159" i="2" s="1"/>
  <c r="AG122" i="2"/>
  <c r="AG159" i="2" s="1"/>
  <c r="AH122" i="2"/>
  <c r="AH159" i="2" s="1"/>
  <c r="AI122" i="2"/>
  <c r="AI159" i="2" s="1"/>
  <c r="AJ122" i="2"/>
  <c r="AJ159" i="2" s="1"/>
  <c r="AK122" i="2"/>
  <c r="AL122" i="2"/>
  <c r="AL159" i="2" s="1"/>
  <c r="AM122" i="2"/>
  <c r="AM159" i="2" s="1"/>
  <c r="AN122" i="2"/>
  <c r="AO122" i="2"/>
  <c r="AO159" i="2" s="1"/>
  <c r="AP122" i="2"/>
  <c r="AP159" i="2" s="1"/>
  <c r="AQ122" i="2"/>
  <c r="AQ159" i="2" s="1"/>
  <c r="AR122" i="2"/>
  <c r="AR159" i="2" s="1"/>
  <c r="AS122" i="2"/>
  <c r="AS159" i="2" s="1"/>
  <c r="E123" i="2"/>
  <c r="F123" i="2"/>
  <c r="F160" i="2" s="1"/>
  <c r="G123" i="2"/>
  <c r="G160" i="2" s="1"/>
  <c r="H123" i="2"/>
  <c r="H160" i="2" s="1"/>
  <c r="I123" i="2"/>
  <c r="J123" i="2"/>
  <c r="J160" i="2" s="1"/>
  <c r="K123" i="2"/>
  <c r="K160" i="2" s="1"/>
  <c r="L123" i="2"/>
  <c r="L160" i="2" s="1"/>
  <c r="AC123" i="2"/>
  <c r="AD123" i="2"/>
  <c r="AE123" i="2"/>
  <c r="AE160" i="2" s="1"/>
  <c r="AF123" i="2"/>
  <c r="AF160" i="2" s="1"/>
  <c r="AG123" i="2"/>
  <c r="AG160" i="2" s="1"/>
  <c r="AH123" i="2"/>
  <c r="AH160" i="2" s="1"/>
  <c r="AI123" i="2"/>
  <c r="AI160" i="2" s="1"/>
  <c r="AJ123" i="2"/>
  <c r="AJ160" i="2" s="1"/>
  <c r="AK123" i="2"/>
  <c r="AL123" i="2"/>
  <c r="AL160" i="2" s="1"/>
  <c r="AM123" i="2"/>
  <c r="AM160" i="2" s="1"/>
  <c r="AN123" i="2"/>
  <c r="AO123" i="2"/>
  <c r="AO160" i="2" s="1"/>
  <c r="AP123" i="2"/>
  <c r="AP160" i="2" s="1"/>
  <c r="AQ123" i="2"/>
  <c r="AQ160" i="2" s="1"/>
  <c r="AR123" i="2"/>
  <c r="AR160" i="2" s="1"/>
  <c r="AS123" i="2"/>
  <c r="AS160" i="2" s="1"/>
  <c r="E124" i="2"/>
  <c r="F124" i="2"/>
  <c r="F161" i="2" s="1"/>
  <c r="G124" i="2"/>
  <c r="G161" i="2" s="1"/>
  <c r="H124" i="2"/>
  <c r="H161" i="2" s="1"/>
  <c r="I124" i="2"/>
  <c r="J124" i="2"/>
  <c r="J161" i="2" s="1"/>
  <c r="K124" i="2"/>
  <c r="K161" i="2" s="1"/>
  <c r="L124" i="2"/>
  <c r="L161" i="2" s="1"/>
  <c r="AC124" i="2"/>
  <c r="AD124" i="2"/>
  <c r="AE124" i="2"/>
  <c r="AE161" i="2" s="1"/>
  <c r="AF124" i="2"/>
  <c r="AF161" i="2" s="1"/>
  <c r="AG124" i="2"/>
  <c r="AG161" i="2" s="1"/>
  <c r="AH124" i="2"/>
  <c r="AH161" i="2" s="1"/>
  <c r="AI124" i="2"/>
  <c r="AI161" i="2" s="1"/>
  <c r="AJ124" i="2"/>
  <c r="AJ161" i="2" s="1"/>
  <c r="AK124" i="2"/>
  <c r="AL124" i="2"/>
  <c r="AL161" i="2" s="1"/>
  <c r="AM124" i="2"/>
  <c r="AM161" i="2" s="1"/>
  <c r="AN124" i="2"/>
  <c r="AO124" i="2"/>
  <c r="AO161" i="2" s="1"/>
  <c r="AP124" i="2"/>
  <c r="AP161" i="2" s="1"/>
  <c r="AQ124" i="2"/>
  <c r="AQ161" i="2" s="1"/>
  <c r="AR124" i="2"/>
  <c r="AR161" i="2" s="1"/>
  <c r="AS124" i="2"/>
  <c r="AS161" i="2" s="1"/>
  <c r="E125" i="2"/>
  <c r="F125" i="2"/>
  <c r="F162" i="2" s="1"/>
  <c r="G125" i="2"/>
  <c r="G162" i="2" s="1"/>
  <c r="H125" i="2"/>
  <c r="H162" i="2" s="1"/>
  <c r="I125" i="2"/>
  <c r="J125" i="2"/>
  <c r="J162" i="2" s="1"/>
  <c r="K125" i="2"/>
  <c r="K162" i="2" s="1"/>
  <c r="L125" i="2"/>
  <c r="L162" i="2" s="1"/>
  <c r="AC125" i="2"/>
  <c r="AD125" i="2"/>
  <c r="AE125" i="2"/>
  <c r="AE162" i="2" s="1"/>
  <c r="AF125" i="2"/>
  <c r="AF162" i="2" s="1"/>
  <c r="AG125" i="2"/>
  <c r="AG162" i="2" s="1"/>
  <c r="AH125" i="2"/>
  <c r="AH162" i="2" s="1"/>
  <c r="AI125" i="2"/>
  <c r="AI162" i="2" s="1"/>
  <c r="AJ125" i="2"/>
  <c r="AJ162" i="2" s="1"/>
  <c r="AK125" i="2"/>
  <c r="AL125" i="2"/>
  <c r="AL162" i="2" s="1"/>
  <c r="AM125" i="2"/>
  <c r="AM162" i="2" s="1"/>
  <c r="AN125" i="2"/>
  <c r="AO125" i="2"/>
  <c r="AO162" i="2" s="1"/>
  <c r="AP125" i="2"/>
  <c r="AP162" i="2" s="1"/>
  <c r="AQ125" i="2"/>
  <c r="AQ162" i="2" s="1"/>
  <c r="AR125" i="2"/>
  <c r="AR162" i="2" s="1"/>
  <c r="AS125" i="2"/>
  <c r="AS162" i="2" s="1"/>
  <c r="E126" i="2"/>
  <c r="F126" i="2"/>
  <c r="F163" i="2" s="1"/>
  <c r="G126" i="2"/>
  <c r="G163" i="2" s="1"/>
  <c r="H126" i="2"/>
  <c r="H163" i="2" s="1"/>
  <c r="I126" i="2"/>
  <c r="J126" i="2"/>
  <c r="J163" i="2" s="1"/>
  <c r="K126" i="2"/>
  <c r="K163" i="2" s="1"/>
  <c r="L126" i="2"/>
  <c r="L163" i="2" s="1"/>
  <c r="AC126" i="2"/>
  <c r="AD126" i="2"/>
  <c r="AE126" i="2"/>
  <c r="AE163" i="2" s="1"/>
  <c r="AF126" i="2"/>
  <c r="AF163" i="2" s="1"/>
  <c r="AG126" i="2"/>
  <c r="AG163" i="2" s="1"/>
  <c r="AH126" i="2"/>
  <c r="AH163" i="2" s="1"/>
  <c r="AI126" i="2"/>
  <c r="AI163" i="2" s="1"/>
  <c r="AJ126" i="2"/>
  <c r="AJ163" i="2" s="1"/>
  <c r="AK126" i="2"/>
  <c r="AL126" i="2"/>
  <c r="AL163" i="2" s="1"/>
  <c r="AM126" i="2"/>
  <c r="AM163" i="2" s="1"/>
  <c r="AN126" i="2"/>
  <c r="AO126" i="2"/>
  <c r="AO163" i="2" s="1"/>
  <c r="AP126" i="2"/>
  <c r="AP163" i="2" s="1"/>
  <c r="AQ126" i="2"/>
  <c r="AQ163" i="2" s="1"/>
  <c r="AR126" i="2"/>
  <c r="AR163" i="2" s="1"/>
  <c r="AS126" i="2"/>
  <c r="AS163" i="2" s="1"/>
  <c r="E127" i="2"/>
  <c r="F127" i="2"/>
  <c r="F164" i="2" s="1"/>
  <c r="G127" i="2"/>
  <c r="G164" i="2" s="1"/>
  <c r="H127" i="2"/>
  <c r="H164" i="2" s="1"/>
  <c r="I127" i="2"/>
  <c r="J127" i="2"/>
  <c r="J164" i="2" s="1"/>
  <c r="K127" i="2"/>
  <c r="K164" i="2" s="1"/>
  <c r="L127" i="2"/>
  <c r="L164" i="2" s="1"/>
  <c r="AC127" i="2"/>
  <c r="AD127" i="2"/>
  <c r="AE127" i="2"/>
  <c r="AE164" i="2" s="1"/>
  <c r="AF127" i="2"/>
  <c r="AF164" i="2" s="1"/>
  <c r="AG127" i="2"/>
  <c r="AG164" i="2" s="1"/>
  <c r="AH127" i="2"/>
  <c r="AH164" i="2" s="1"/>
  <c r="AI127" i="2"/>
  <c r="AI164" i="2" s="1"/>
  <c r="AJ127" i="2"/>
  <c r="AJ164" i="2" s="1"/>
  <c r="AK127" i="2"/>
  <c r="AL127" i="2"/>
  <c r="AL164" i="2" s="1"/>
  <c r="AM127" i="2"/>
  <c r="AM164" i="2" s="1"/>
  <c r="AN127" i="2"/>
  <c r="AO127" i="2"/>
  <c r="AO164" i="2" s="1"/>
  <c r="AP127" i="2"/>
  <c r="AP164" i="2" s="1"/>
  <c r="AQ127" i="2"/>
  <c r="AQ164" i="2" s="1"/>
  <c r="AR127" i="2"/>
  <c r="AR164" i="2" s="1"/>
  <c r="AS127" i="2"/>
  <c r="AS164" i="2" s="1"/>
  <c r="E128" i="2"/>
  <c r="F128" i="2"/>
  <c r="F165" i="2" s="1"/>
  <c r="G128" i="2"/>
  <c r="G165" i="2" s="1"/>
  <c r="H128" i="2"/>
  <c r="H165" i="2" s="1"/>
  <c r="I128" i="2"/>
  <c r="J128" i="2"/>
  <c r="J165" i="2" s="1"/>
  <c r="K128" i="2"/>
  <c r="K165" i="2" s="1"/>
  <c r="L128" i="2"/>
  <c r="L165" i="2" s="1"/>
  <c r="AC128" i="2"/>
  <c r="AD128" i="2"/>
  <c r="AE128" i="2"/>
  <c r="AE165" i="2" s="1"/>
  <c r="AF128" i="2"/>
  <c r="AF165" i="2" s="1"/>
  <c r="AG128" i="2"/>
  <c r="AG165" i="2" s="1"/>
  <c r="AH128" i="2"/>
  <c r="AH165" i="2" s="1"/>
  <c r="AI128" i="2"/>
  <c r="AI165" i="2" s="1"/>
  <c r="AJ128" i="2"/>
  <c r="AJ165" i="2" s="1"/>
  <c r="AK128" i="2"/>
  <c r="AL128" i="2"/>
  <c r="AL165" i="2" s="1"/>
  <c r="AM128" i="2"/>
  <c r="AM165" i="2" s="1"/>
  <c r="AN128" i="2"/>
  <c r="AO128" i="2"/>
  <c r="AO165" i="2" s="1"/>
  <c r="AP128" i="2"/>
  <c r="AP165" i="2" s="1"/>
  <c r="AQ128" i="2"/>
  <c r="AQ165" i="2" s="1"/>
  <c r="AR128" i="2"/>
  <c r="AR165" i="2" s="1"/>
  <c r="AS128" i="2"/>
  <c r="AS165" i="2" s="1"/>
  <c r="E129" i="2"/>
  <c r="F129" i="2"/>
  <c r="F166" i="2" s="1"/>
  <c r="G129" i="2"/>
  <c r="G166" i="2" s="1"/>
  <c r="H129" i="2"/>
  <c r="H166" i="2" s="1"/>
  <c r="I129" i="2"/>
  <c r="J129" i="2"/>
  <c r="J166" i="2" s="1"/>
  <c r="K129" i="2"/>
  <c r="K166" i="2" s="1"/>
  <c r="L129" i="2"/>
  <c r="L166" i="2" s="1"/>
  <c r="AC129" i="2"/>
  <c r="AD129" i="2"/>
  <c r="AE129" i="2"/>
  <c r="AE166" i="2" s="1"/>
  <c r="AF129" i="2"/>
  <c r="AF166" i="2" s="1"/>
  <c r="AG129" i="2"/>
  <c r="AG166" i="2" s="1"/>
  <c r="AH129" i="2"/>
  <c r="AH166" i="2" s="1"/>
  <c r="AI129" i="2"/>
  <c r="AI166" i="2" s="1"/>
  <c r="AJ129" i="2"/>
  <c r="AJ166" i="2" s="1"/>
  <c r="AK129" i="2"/>
  <c r="AL129" i="2"/>
  <c r="AL166" i="2" s="1"/>
  <c r="AM129" i="2"/>
  <c r="AM166" i="2" s="1"/>
  <c r="AN129" i="2"/>
  <c r="AO129" i="2"/>
  <c r="AO166" i="2" s="1"/>
  <c r="AP129" i="2"/>
  <c r="AP166" i="2" s="1"/>
  <c r="AQ129" i="2"/>
  <c r="AQ166" i="2" s="1"/>
  <c r="AR129" i="2"/>
  <c r="AR166" i="2" s="1"/>
  <c r="AS129" i="2"/>
  <c r="AS166" i="2" s="1"/>
  <c r="E130" i="2"/>
  <c r="F130" i="2"/>
  <c r="F167" i="2" s="1"/>
  <c r="G130" i="2"/>
  <c r="G167" i="2" s="1"/>
  <c r="H130" i="2"/>
  <c r="H167" i="2" s="1"/>
  <c r="I130" i="2"/>
  <c r="J130" i="2"/>
  <c r="J167" i="2" s="1"/>
  <c r="K130" i="2"/>
  <c r="K167" i="2" s="1"/>
  <c r="L130" i="2"/>
  <c r="L167" i="2" s="1"/>
  <c r="AC130" i="2"/>
  <c r="AD130" i="2"/>
  <c r="AE130" i="2"/>
  <c r="AE167" i="2" s="1"/>
  <c r="AF130" i="2"/>
  <c r="AF167" i="2" s="1"/>
  <c r="AG130" i="2"/>
  <c r="AG167" i="2" s="1"/>
  <c r="AH130" i="2"/>
  <c r="AH167" i="2" s="1"/>
  <c r="AI130" i="2"/>
  <c r="AI167" i="2" s="1"/>
  <c r="AJ130" i="2"/>
  <c r="AJ167" i="2" s="1"/>
  <c r="AK130" i="2"/>
  <c r="AL130" i="2"/>
  <c r="AL167" i="2" s="1"/>
  <c r="AM130" i="2"/>
  <c r="AM167" i="2" s="1"/>
  <c r="AN130" i="2"/>
  <c r="AO130" i="2"/>
  <c r="AO167" i="2" s="1"/>
  <c r="AP130" i="2"/>
  <c r="AP167" i="2" s="1"/>
  <c r="AQ130" i="2"/>
  <c r="AQ167" i="2" s="1"/>
  <c r="AR130" i="2"/>
  <c r="AR167" i="2" s="1"/>
  <c r="AS130" i="2"/>
  <c r="AS167" i="2" s="1"/>
  <c r="E131" i="2"/>
  <c r="F131" i="2"/>
  <c r="F168" i="2" s="1"/>
  <c r="G131" i="2"/>
  <c r="G168" i="2" s="1"/>
  <c r="H131" i="2"/>
  <c r="H168" i="2" s="1"/>
  <c r="I131" i="2"/>
  <c r="J131" i="2"/>
  <c r="J168" i="2" s="1"/>
  <c r="K131" i="2"/>
  <c r="K168" i="2" s="1"/>
  <c r="L131" i="2"/>
  <c r="L168" i="2" s="1"/>
  <c r="AC131" i="2"/>
  <c r="AD131" i="2"/>
  <c r="AE131" i="2"/>
  <c r="AE168" i="2" s="1"/>
  <c r="AF131" i="2"/>
  <c r="AF168" i="2" s="1"/>
  <c r="AG131" i="2"/>
  <c r="AG168" i="2" s="1"/>
  <c r="AH131" i="2"/>
  <c r="AH168" i="2" s="1"/>
  <c r="AI131" i="2"/>
  <c r="AI168" i="2" s="1"/>
  <c r="AJ131" i="2"/>
  <c r="AJ168" i="2" s="1"/>
  <c r="AK131" i="2"/>
  <c r="AL131" i="2"/>
  <c r="AL168" i="2" s="1"/>
  <c r="AM131" i="2"/>
  <c r="AM168" i="2" s="1"/>
  <c r="AN131" i="2"/>
  <c r="AO131" i="2"/>
  <c r="AO168" i="2" s="1"/>
  <c r="AP131" i="2"/>
  <c r="AP168" i="2" s="1"/>
  <c r="AQ131" i="2"/>
  <c r="AQ168" i="2" s="1"/>
  <c r="AR131" i="2"/>
  <c r="AR168" i="2" s="1"/>
  <c r="AS131" i="2"/>
  <c r="AS168" i="2" s="1"/>
  <c r="E132" i="2"/>
  <c r="F132" i="2"/>
  <c r="F169" i="2" s="1"/>
  <c r="G132" i="2"/>
  <c r="G169" i="2" s="1"/>
  <c r="H132" i="2"/>
  <c r="H169" i="2" s="1"/>
  <c r="I132" i="2"/>
  <c r="J132" i="2"/>
  <c r="J169" i="2" s="1"/>
  <c r="K132" i="2"/>
  <c r="K169" i="2" s="1"/>
  <c r="L132" i="2"/>
  <c r="L169" i="2" s="1"/>
  <c r="AC132" i="2"/>
  <c r="AD132" i="2"/>
  <c r="AE132" i="2"/>
  <c r="AE169" i="2" s="1"/>
  <c r="AF132" i="2"/>
  <c r="AF169" i="2" s="1"/>
  <c r="AG132" i="2"/>
  <c r="AG169" i="2" s="1"/>
  <c r="AH132" i="2"/>
  <c r="AH169" i="2" s="1"/>
  <c r="AI132" i="2"/>
  <c r="AI169" i="2" s="1"/>
  <c r="AJ132" i="2"/>
  <c r="AJ169" i="2" s="1"/>
  <c r="AK132" i="2"/>
  <c r="AL132" i="2"/>
  <c r="AL169" i="2" s="1"/>
  <c r="AM132" i="2"/>
  <c r="AM169" i="2" s="1"/>
  <c r="AN132" i="2"/>
  <c r="AO132" i="2"/>
  <c r="AO169" i="2" s="1"/>
  <c r="AP132" i="2"/>
  <c r="AP169" i="2" s="1"/>
  <c r="AQ132" i="2"/>
  <c r="AQ169" i="2" s="1"/>
  <c r="AR132" i="2"/>
  <c r="AR169" i="2" s="1"/>
  <c r="AS132" i="2"/>
  <c r="AS169" i="2" s="1"/>
  <c r="E133" i="2"/>
  <c r="F133" i="2"/>
  <c r="F170" i="2" s="1"/>
  <c r="G133" i="2"/>
  <c r="G170" i="2" s="1"/>
  <c r="H133" i="2"/>
  <c r="H170" i="2" s="1"/>
  <c r="I133" i="2"/>
  <c r="J133" i="2"/>
  <c r="J170" i="2" s="1"/>
  <c r="K133" i="2"/>
  <c r="K170" i="2" s="1"/>
  <c r="L133" i="2"/>
  <c r="L170" i="2" s="1"/>
  <c r="AC133" i="2"/>
  <c r="AD133" i="2"/>
  <c r="AE133" i="2"/>
  <c r="AE170" i="2" s="1"/>
  <c r="AF133" i="2"/>
  <c r="AF170" i="2" s="1"/>
  <c r="AG133" i="2"/>
  <c r="AG170" i="2" s="1"/>
  <c r="AH133" i="2"/>
  <c r="AH170" i="2" s="1"/>
  <c r="AI133" i="2"/>
  <c r="AI170" i="2" s="1"/>
  <c r="AJ133" i="2"/>
  <c r="AJ170" i="2" s="1"/>
  <c r="AK133" i="2"/>
  <c r="AL133" i="2"/>
  <c r="AL170" i="2" s="1"/>
  <c r="AM133" i="2"/>
  <c r="AM170" i="2" s="1"/>
  <c r="AN133" i="2"/>
  <c r="AO133" i="2"/>
  <c r="AO170" i="2" s="1"/>
  <c r="AP133" i="2"/>
  <c r="AP170" i="2" s="1"/>
  <c r="AQ133" i="2"/>
  <c r="AQ170" i="2" s="1"/>
  <c r="AR133" i="2"/>
  <c r="AR170" i="2" s="1"/>
  <c r="AS133" i="2"/>
  <c r="AS170" i="2" s="1"/>
  <c r="E134" i="2"/>
  <c r="F134" i="2"/>
  <c r="F171" i="2" s="1"/>
  <c r="G134" i="2"/>
  <c r="G171" i="2" s="1"/>
  <c r="H134" i="2"/>
  <c r="H171" i="2" s="1"/>
  <c r="I134" i="2"/>
  <c r="J134" i="2"/>
  <c r="J171" i="2" s="1"/>
  <c r="K134" i="2"/>
  <c r="K171" i="2" s="1"/>
  <c r="L134" i="2"/>
  <c r="L171" i="2" s="1"/>
  <c r="AC134" i="2"/>
  <c r="AD134" i="2"/>
  <c r="AE134" i="2"/>
  <c r="AE171" i="2" s="1"/>
  <c r="AF134" i="2"/>
  <c r="AF171" i="2" s="1"/>
  <c r="AG134" i="2"/>
  <c r="AG171" i="2" s="1"/>
  <c r="AH134" i="2"/>
  <c r="AH171" i="2" s="1"/>
  <c r="AI134" i="2"/>
  <c r="AI171" i="2" s="1"/>
  <c r="AJ134" i="2"/>
  <c r="AJ171" i="2" s="1"/>
  <c r="AK134" i="2"/>
  <c r="AL134" i="2"/>
  <c r="AL171" i="2" s="1"/>
  <c r="AM134" i="2"/>
  <c r="AM171" i="2" s="1"/>
  <c r="AN134" i="2"/>
  <c r="AO134" i="2"/>
  <c r="AO171" i="2" s="1"/>
  <c r="AP134" i="2"/>
  <c r="AP171" i="2" s="1"/>
  <c r="AQ134" i="2"/>
  <c r="AQ171" i="2" s="1"/>
  <c r="AR134" i="2"/>
  <c r="AR171" i="2" s="1"/>
  <c r="AS134" i="2"/>
  <c r="AS171" i="2" s="1"/>
  <c r="E135" i="2"/>
  <c r="F135" i="2"/>
  <c r="F172" i="2" s="1"/>
  <c r="G135" i="2"/>
  <c r="G172" i="2" s="1"/>
  <c r="H135" i="2"/>
  <c r="H172" i="2" s="1"/>
  <c r="I135" i="2"/>
  <c r="J135" i="2"/>
  <c r="J172" i="2" s="1"/>
  <c r="K135" i="2"/>
  <c r="K172" i="2" s="1"/>
  <c r="L135" i="2"/>
  <c r="L172" i="2" s="1"/>
  <c r="AC135" i="2"/>
  <c r="AD135" i="2"/>
  <c r="AE135" i="2"/>
  <c r="AE172" i="2" s="1"/>
  <c r="AF135" i="2"/>
  <c r="AF172" i="2" s="1"/>
  <c r="AG135" i="2"/>
  <c r="AG172" i="2" s="1"/>
  <c r="AH135" i="2"/>
  <c r="AH172" i="2" s="1"/>
  <c r="AI135" i="2"/>
  <c r="AI172" i="2" s="1"/>
  <c r="AJ135" i="2"/>
  <c r="AJ172" i="2" s="1"/>
  <c r="AK135" i="2"/>
  <c r="AL135" i="2"/>
  <c r="AL172" i="2" s="1"/>
  <c r="AM135" i="2"/>
  <c r="AM172" i="2" s="1"/>
  <c r="AN135" i="2"/>
  <c r="AO135" i="2"/>
  <c r="AO172" i="2" s="1"/>
  <c r="AP135" i="2"/>
  <c r="AP172" i="2" s="1"/>
  <c r="AQ135" i="2"/>
  <c r="AQ172" i="2" s="1"/>
  <c r="AR135" i="2"/>
  <c r="AR172" i="2" s="1"/>
  <c r="AS135" i="2"/>
  <c r="AS172" i="2" s="1"/>
  <c r="E136" i="2"/>
  <c r="F136" i="2"/>
  <c r="F173" i="2" s="1"/>
  <c r="G136" i="2"/>
  <c r="G173" i="2" s="1"/>
  <c r="H136" i="2"/>
  <c r="H173" i="2" s="1"/>
  <c r="I136" i="2"/>
  <c r="J136" i="2"/>
  <c r="J173" i="2" s="1"/>
  <c r="K136" i="2"/>
  <c r="K173" i="2" s="1"/>
  <c r="L136" i="2"/>
  <c r="L173" i="2" s="1"/>
  <c r="AC136" i="2"/>
  <c r="AD136" i="2"/>
  <c r="AE136" i="2"/>
  <c r="AE173" i="2" s="1"/>
  <c r="AF136" i="2"/>
  <c r="AF173" i="2" s="1"/>
  <c r="AG136" i="2"/>
  <c r="AG173" i="2" s="1"/>
  <c r="AH136" i="2"/>
  <c r="AH173" i="2" s="1"/>
  <c r="AI136" i="2"/>
  <c r="AI173" i="2" s="1"/>
  <c r="AJ136" i="2"/>
  <c r="AJ173" i="2" s="1"/>
  <c r="AK136" i="2"/>
  <c r="AL136" i="2"/>
  <c r="AL173" i="2" s="1"/>
  <c r="AM136" i="2"/>
  <c r="AM173" i="2" s="1"/>
  <c r="AN136" i="2"/>
  <c r="AO136" i="2"/>
  <c r="AO173" i="2" s="1"/>
  <c r="AP136" i="2"/>
  <c r="AP173" i="2" s="1"/>
  <c r="AQ136" i="2"/>
  <c r="AQ173" i="2" s="1"/>
  <c r="AR136" i="2"/>
  <c r="AR173" i="2" s="1"/>
  <c r="AS136" i="2"/>
  <c r="AS173" i="2" s="1"/>
  <c r="E137" i="2"/>
  <c r="F137" i="2"/>
  <c r="F174" i="2" s="1"/>
  <c r="G137" i="2"/>
  <c r="G174" i="2" s="1"/>
  <c r="H137" i="2"/>
  <c r="H174" i="2" s="1"/>
  <c r="I137" i="2"/>
  <c r="J137" i="2"/>
  <c r="J174" i="2" s="1"/>
  <c r="K137" i="2"/>
  <c r="K174" i="2" s="1"/>
  <c r="L137" i="2"/>
  <c r="L174" i="2" s="1"/>
  <c r="AC137" i="2"/>
  <c r="AD137" i="2"/>
  <c r="AE137" i="2"/>
  <c r="AE174" i="2" s="1"/>
  <c r="AF137" i="2"/>
  <c r="AF174" i="2" s="1"/>
  <c r="AG137" i="2"/>
  <c r="AG174" i="2" s="1"/>
  <c r="AH137" i="2"/>
  <c r="AH174" i="2" s="1"/>
  <c r="AI137" i="2"/>
  <c r="AI174" i="2" s="1"/>
  <c r="AJ137" i="2"/>
  <c r="AJ174" i="2" s="1"/>
  <c r="AK137" i="2"/>
  <c r="AL137" i="2"/>
  <c r="AL174" i="2" s="1"/>
  <c r="AM137" i="2"/>
  <c r="AM174" i="2" s="1"/>
  <c r="AN137" i="2"/>
  <c r="AO137" i="2"/>
  <c r="AO174" i="2" s="1"/>
  <c r="AP137" i="2"/>
  <c r="AP174" i="2" s="1"/>
  <c r="AQ137" i="2"/>
  <c r="AQ174" i="2" s="1"/>
  <c r="AR137" i="2"/>
  <c r="AR174" i="2" s="1"/>
  <c r="AS137" i="2"/>
  <c r="AS174" i="2" s="1"/>
  <c r="E138" i="2"/>
  <c r="F138" i="2"/>
  <c r="F175" i="2" s="1"/>
  <c r="G138" i="2"/>
  <c r="G175" i="2" s="1"/>
  <c r="H138" i="2"/>
  <c r="H175" i="2" s="1"/>
  <c r="I138" i="2"/>
  <c r="J138" i="2"/>
  <c r="J175" i="2" s="1"/>
  <c r="K138" i="2"/>
  <c r="K175" i="2" s="1"/>
  <c r="L138" i="2"/>
  <c r="L175" i="2" s="1"/>
  <c r="AC138" i="2"/>
  <c r="AD138" i="2"/>
  <c r="AE138" i="2"/>
  <c r="AE175" i="2" s="1"/>
  <c r="AF138" i="2"/>
  <c r="AF175" i="2" s="1"/>
  <c r="AG138" i="2"/>
  <c r="AG175" i="2" s="1"/>
  <c r="AH138" i="2"/>
  <c r="AH175" i="2" s="1"/>
  <c r="AI138" i="2"/>
  <c r="AI175" i="2" s="1"/>
  <c r="AJ138" i="2"/>
  <c r="AJ175" i="2" s="1"/>
  <c r="AK138" i="2"/>
  <c r="AL138" i="2"/>
  <c r="AL175" i="2" s="1"/>
  <c r="AM138" i="2"/>
  <c r="AM175" i="2" s="1"/>
  <c r="AN138" i="2"/>
  <c r="AO138" i="2"/>
  <c r="AO175" i="2" s="1"/>
  <c r="AP138" i="2"/>
  <c r="AP175" i="2" s="1"/>
  <c r="AQ138" i="2"/>
  <c r="AQ175" i="2" s="1"/>
  <c r="AR138" i="2"/>
  <c r="AR175" i="2" s="1"/>
  <c r="AS138" i="2"/>
  <c r="AS175" i="2" s="1"/>
  <c r="E139" i="2"/>
  <c r="F139" i="2"/>
  <c r="F176" i="2" s="1"/>
  <c r="G139" i="2"/>
  <c r="G176" i="2" s="1"/>
  <c r="H139" i="2"/>
  <c r="H176" i="2" s="1"/>
  <c r="I139" i="2"/>
  <c r="J139" i="2"/>
  <c r="J176" i="2" s="1"/>
  <c r="K139" i="2"/>
  <c r="K176" i="2" s="1"/>
  <c r="L139" i="2"/>
  <c r="L176" i="2" s="1"/>
  <c r="AC139" i="2"/>
  <c r="AD139" i="2"/>
  <c r="AE139" i="2"/>
  <c r="AE176" i="2" s="1"/>
  <c r="AF139" i="2"/>
  <c r="AF176" i="2" s="1"/>
  <c r="AG139" i="2"/>
  <c r="AG176" i="2" s="1"/>
  <c r="AH139" i="2"/>
  <c r="AH176" i="2" s="1"/>
  <c r="AI139" i="2"/>
  <c r="AI176" i="2" s="1"/>
  <c r="AJ139" i="2"/>
  <c r="AJ176" i="2" s="1"/>
  <c r="AK139" i="2"/>
  <c r="AL139" i="2"/>
  <c r="AL176" i="2" s="1"/>
  <c r="AM139" i="2"/>
  <c r="AM176" i="2" s="1"/>
  <c r="AN139" i="2"/>
  <c r="AO139" i="2"/>
  <c r="AO176" i="2" s="1"/>
  <c r="AP139" i="2"/>
  <c r="AP176" i="2" s="1"/>
  <c r="AQ139" i="2"/>
  <c r="AQ176" i="2" s="1"/>
  <c r="AR139" i="2"/>
  <c r="AR176" i="2" s="1"/>
  <c r="AS139" i="2"/>
  <c r="AS176" i="2" s="1"/>
  <c r="E140" i="2"/>
  <c r="F140" i="2"/>
  <c r="F177" i="2" s="1"/>
  <c r="G140" i="2"/>
  <c r="G177" i="2" s="1"/>
  <c r="H140" i="2"/>
  <c r="H177" i="2" s="1"/>
  <c r="I140" i="2"/>
  <c r="J140" i="2"/>
  <c r="J177" i="2" s="1"/>
  <c r="K140" i="2"/>
  <c r="K177" i="2" s="1"/>
  <c r="L140" i="2"/>
  <c r="L177" i="2" s="1"/>
  <c r="AC140" i="2"/>
  <c r="AD140" i="2"/>
  <c r="AE140" i="2"/>
  <c r="AE177" i="2" s="1"/>
  <c r="AF140" i="2"/>
  <c r="AF177" i="2" s="1"/>
  <c r="AG140" i="2"/>
  <c r="AG177" i="2" s="1"/>
  <c r="AH140" i="2"/>
  <c r="AH177" i="2" s="1"/>
  <c r="AI140" i="2"/>
  <c r="AI177" i="2" s="1"/>
  <c r="AJ140" i="2"/>
  <c r="AJ177" i="2" s="1"/>
  <c r="AK140" i="2"/>
  <c r="AL140" i="2"/>
  <c r="AL177" i="2" s="1"/>
  <c r="AM140" i="2"/>
  <c r="AM177" i="2" s="1"/>
  <c r="AN140" i="2"/>
  <c r="AO140" i="2"/>
  <c r="AO177" i="2" s="1"/>
  <c r="AP140" i="2"/>
  <c r="AP177" i="2" s="1"/>
  <c r="AQ140" i="2"/>
  <c r="AQ177" i="2" s="1"/>
  <c r="AR140" i="2"/>
  <c r="AR177" i="2" s="1"/>
  <c r="AS140" i="2"/>
  <c r="AS177" i="2" s="1"/>
  <c r="F110" i="2"/>
  <c r="G110" i="2"/>
  <c r="G147" i="2" s="1"/>
  <c r="H110" i="2"/>
  <c r="H147" i="2" s="1"/>
  <c r="J110" i="2"/>
  <c r="K110" i="2"/>
  <c r="K147" i="2" s="1"/>
  <c r="L110" i="2"/>
  <c r="L147" i="2" s="1"/>
  <c r="S110" i="2"/>
  <c r="T110" i="2"/>
  <c r="T147" i="2" s="1"/>
  <c r="AE110" i="2"/>
  <c r="AF110" i="2"/>
  <c r="AG110" i="2"/>
  <c r="AG147" i="2" s="1"/>
  <c r="AH110" i="2"/>
  <c r="AH147" i="2" s="1"/>
  <c r="AI110" i="2"/>
  <c r="AI147" i="2" s="1"/>
  <c r="AJ110" i="2"/>
  <c r="AJ147" i="2" s="1"/>
  <c r="AK110" i="2"/>
  <c r="AL110" i="2"/>
  <c r="AL147" i="2" s="1"/>
  <c r="AM110" i="2"/>
  <c r="AM147" i="2" s="1"/>
  <c r="AN110" i="2"/>
  <c r="AO110" i="2"/>
  <c r="AO147" i="2" s="1"/>
  <c r="AP110" i="2"/>
  <c r="AP147" i="2" s="1"/>
  <c r="AQ110" i="2"/>
  <c r="AQ147" i="2" s="1"/>
  <c r="AR110" i="2"/>
  <c r="AR147" i="2" s="1"/>
  <c r="AS110" i="2"/>
  <c r="AS147" i="2" s="1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C152" i="1" s="1"/>
  <c r="D116" i="1"/>
  <c r="E116" i="1"/>
  <c r="F116" i="1"/>
  <c r="G116" i="1"/>
  <c r="H116" i="1"/>
  <c r="I116" i="1"/>
  <c r="J116" i="1"/>
  <c r="K116" i="1"/>
  <c r="E5" i="9" s="1"/>
  <c r="L116" i="1"/>
  <c r="M116" i="1"/>
  <c r="N116" i="1"/>
  <c r="F5" i="9" s="1"/>
  <c r="O116" i="1"/>
  <c r="P116" i="1"/>
  <c r="Q116" i="1"/>
  <c r="R116" i="1"/>
  <c r="S116" i="1"/>
  <c r="T116" i="1"/>
  <c r="U116" i="1"/>
  <c r="V116" i="1"/>
  <c r="W116" i="1"/>
  <c r="I5" i="9" s="1"/>
  <c r="X116" i="1"/>
  <c r="Y116" i="1"/>
  <c r="Z116" i="1"/>
  <c r="J5" i="9" s="1"/>
  <c r="AA116" i="1"/>
  <c r="AB116" i="1"/>
  <c r="AC116" i="1"/>
  <c r="AD116" i="1"/>
  <c r="AE116" i="1"/>
  <c r="AF116" i="1"/>
  <c r="AG116" i="1"/>
  <c r="AH116" i="1"/>
  <c r="AI116" i="1"/>
  <c r="M5" i="9" s="1"/>
  <c r="AJ116" i="1"/>
  <c r="AK116" i="1"/>
  <c r="AL116" i="1"/>
  <c r="N5" i="9" s="1"/>
  <c r="AM116" i="1"/>
  <c r="AN116" i="1"/>
  <c r="AO116" i="1"/>
  <c r="AP116" i="1"/>
  <c r="AQ116" i="1"/>
  <c r="AR116" i="1"/>
  <c r="AS116" i="1"/>
  <c r="AT116" i="1"/>
  <c r="AU116" i="1"/>
  <c r="Q5" i="9" s="1"/>
  <c r="AV116" i="1"/>
  <c r="AW116" i="1"/>
  <c r="AX116" i="1"/>
  <c r="R5" i="9" s="1"/>
  <c r="AY116" i="1"/>
  <c r="AZ116" i="1"/>
  <c r="BA116" i="1"/>
  <c r="BB116" i="1"/>
  <c r="BC116" i="1"/>
  <c r="BD116" i="1"/>
  <c r="BE116" i="1"/>
  <c r="BF116" i="1"/>
  <c r="BG116" i="1"/>
  <c r="U5" i="9" s="1"/>
  <c r="BH116" i="1"/>
  <c r="BI116" i="1"/>
  <c r="BJ116" i="1"/>
  <c r="V5" i="9" s="1"/>
  <c r="BK116" i="1"/>
  <c r="BL116" i="1"/>
  <c r="BM116" i="1"/>
  <c r="BN116" i="1"/>
  <c r="BO116" i="1"/>
  <c r="BP116" i="1"/>
  <c r="BQ116" i="1"/>
  <c r="BR116" i="1"/>
  <c r="BS116" i="1"/>
  <c r="Y5" i="9" s="1"/>
  <c r="BT116" i="1"/>
  <c r="BU116" i="1"/>
  <c r="BV116" i="1"/>
  <c r="Z5" i="9" s="1"/>
  <c r="BW116" i="1"/>
  <c r="BX116" i="1"/>
  <c r="BY116" i="1"/>
  <c r="BZ116" i="1"/>
  <c r="CA116" i="1"/>
  <c r="CB116" i="1"/>
  <c r="CC116" i="1"/>
  <c r="CD116" i="1"/>
  <c r="CE116" i="1"/>
  <c r="AC5" i="9" s="1"/>
  <c r="CF116" i="1"/>
  <c r="CG116" i="1"/>
  <c r="CH116" i="1"/>
  <c r="AD5" i="9" s="1"/>
  <c r="CI116" i="1"/>
  <c r="CJ116" i="1"/>
  <c r="CQ116" i="1"/>
  <c r="CR116" i="1"/>
  <c r="CS116" i="1"/>
  <c r="B117" i="1"/>
  <c r="C117" i="1"/>
  <c r="C153" i="1" s="1"/>
  <c r="D117" i="1"/>
  <c r="E117" i="1"/>
  <c r="C6" i="9" s="1"/>
  <c r="F117" i="1"/>
  <c r="G117" i="1"/>
  <c r="H117" i="1"/>
  <c r="D6" i="9" s="1"/>
  <c r="I117" i="1"/>
  <c r="J117" i="1"/>
  <c r="K117" i="1"/>
  <c r="L117" i="1"/>
  <c r="M117" i="1"/>
  <c r="N117" i="1"/>
  <c r="O117" i="1"/>
  <c r="P117" i="1"/>
  <c r="Q117" i="1"/>
  <c r="G6" i="9" s="1"/>
  <c r="R117" i="1"/>
  <c r="S117" i="1"/>
  <c r="T117" i="1"/>
  <c r="H6" i="9" s="1"/>
  <c r="U117" i="1"/>
  <c r="V117" i="1"/>
  <c r="W117" i="1"/>
  <c r="X117" i="1"/>
  <c r="Y117" i="1"/>
  <c r="Z117" i="1"/>
  <c r="AA117" i="1"/>
  <c r="AB117" i="1"/>
  <c r="AC117" i="1"/>
  <c r="K6" i="9" s="1"/>
  <c r="AD117" i="1"/>
  <c r="AE117" i="1"/>
  <c r="AF117" i="1"/>
  <c r="L6" i="9" s="1"/>
  <c r="AG117" i="1"/>
  <c r="AH117" i="1"/>
  <c r="AI117" i="1"/>
  <c r="AJ117" i="1"/>
  <c r="AK117" i="1"/>
  <c r="AL117" i="1"/>
  <c r="AM117" i="1"/>
  <c r="AN117" i="1"/>
  <c r="AO117" i="1"/>
  <c r="O6" i="9" s="1"/>
  <c r="AP117" i="1"/>
  <c r="AQ117" i="1"/>
  <c r="AR117" i="1"/>
  <c r="P6" i="9" s="1"/>
  <c r="AS117" i="1"/>
  <c r="AT117" i="1"/>
  <c r="AU117" i="1"/>
  <c r="Q6" i="9" s="1"/>
  <c r="AV117" i="1"/>
  <c r="AW117" i="1"/>
  <c r="AX117" i="1"/>
  <c r="AY117" i="1"/>
  <c r="AZ117" i="1"/>
  <c r="BA117" i="1"/>
  <c r="S6" i="9" s="1"/>
  <c r="BB117" i="1"/>
  <c r="BC117" i="1"/>
  <c r="BD117" i="1"/>
  <c r="T6" i="9" s="1"/>
  <c r="BE117" i="1"/>
  <c r="BF117" i="1"/>
  <c r="BG117" i="1"/>
  <c r="U6" i="9" s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C154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C155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S8" i="9" s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W8" i="9" s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AA8" i="9" s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AG8" i="9" s="1"/>
  <c r="CR119" i="1"/>
  <c r="CS119" i="1"/>
  <c r="B120" i="1"/>
  <c r="C120" i="1"/>
  <c r="C156" i="1" s="1"/>
  <c r="D120" i="1"/>
  <c r="E120" i="1"/>
  <c r="F120" i="1"/>
  <c r="G120" i="1"/>
  <c r="H120" i="1"/>
  <c r="I120" i="1"/>
  <c r="J120" i="1"/>
  <c r="K120" i="1"/>
  <c r="E9" i="9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I9" i="9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M9" i="9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Q9" i="9" s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U9" i="9" s="1"/>
  <c r="BH120" i="1"/>
  <c r="BI120" i="1"/>
  <c r="BJ120" i="1"/>
  <c r="BK120" i="1"/>
  <c r="BL120" i="1"/>
  <c r="BM120" i="1"/>
  <c r="BN120" i="1"/>
  <c r="BO120" i="1"/>
  <c r="BP120" i="1"/>
  <c r="X9" i="9" s="1"/>
  <c r="BQ120" i="1"/>
  <c r="BR120" i="1"/>
  <c r="BS120" i="1"/>
  <c r="Y9" i="9" s="1"/>
  <c r="BT120" i="1"/>
  <c r="BU120" i="1"/>
  <c r="BV120" i="1"/>
  <c r="BW120" i="1"/>
  <c r="BX120" i="1"/>
  <c r="BY120" i="1"/>
  <c r="BZ120" i="1"/>
  <c r="CA120" i="1"/>
  <c r="CB120" i="1"/>
  <c r="AB9" i="9" s="1"/>
  <c r="CC120" i="1"/>
  <c r="CD120" i="1"/>
  <c r="CE120" i="1"/>
  <c r="AC9" i="9" s="1"/>
  <c r="CF120" i="1"/>
  <c r="CG120" i="1"/>
  <c r="CH120" i="1"/>
  <c r="CI120" i="1"/>
  <c r="CJ120" i="1"/>
  <c r="CQ120" i="1"/>
  <c r="CR120" i="1"/>
  <c r="CS120" i="1"/>
  <c r="B121" i="1"/>
  <c r="C121" i="1"/>
  <c r="C157" i="1" s="1"/>
  <c r="D121" i="1"/>
  <c r="E121" i="1"/>
  <c r="C10" i="9" s="1"/>
  <c r="F121" i="1"/>
  <c r="G121" i="1"/>
  <c r="H121" i="1"/>
  <c r="I121" i="1"/>
  <c r="J121" i="1"/>
  <c r="K121" i="1"/>
  <c r="L121" i="1"/>
  <c r="M121" i="1"/>
  <c r="N121" i="1"/>
  <c r="F10" i="9" s="1"/>
  <c r="O121" i="1"/>
  <c r="P121" i="1"/>
  <c r="Q121" i="1"/>
  <c r="G10" i="9" s="1"/>
  <c r="R121" i="1"/>
  <c r="S121" i="1"/>
  <c r="T121" i="1"/>
  <c r="U121" i="1"/>
  <c r="V121" i="1"/>
  <c r="W121" i="1"/>
  <c r="X121" i="1"/>
  <c r="Y121" i="1"/>
  <c r="Z121" i="1"/>
  <c r="J10" i="9" s="1"/>
  <c r="AA121" i="1"/>
  <c r="AB121" i="1"/>
  <c r="AC121" i="1"/>
  <c r="K10" i="9" s="1"/>
  <c r="AD121" i="1"/>
  <c r="AE121" i="1"/>
  <c r="AF121" i="1"/>
  <c r="AG121" i="1"/>
  <c r="AH121" i="1"/>
  <c r="AI121" i="1"/>
  <c r="AJ121" i="1"/>
  <c r="AK121" i="1"/>
  <c r="AL121" i="1"/>
  <c r="N10" i="9" s="1"/>
  <c r="AM121" i="1"/>
  <c r="AN121" i="1"/>
  <c r="AO121" i="1"/>
  <c r="O10" i="9" s="1"/>
  <c r="AP121" i="1"/>
  <c r="AQ121" i="1"/>
  <c r="AR121" i="1"/>
  <c r="AS121" i="1"/>
  <c r="AT121" i="1"/>
  <c r="AU121" i="1"/>
  <c r="AV121" i="1"/>
  <c r="AW121" i="1"/>
  <c r="AX121" i="1"/>
  <c r="R10" i="9" s="1"/>
  <c r="AY121" i="1"/>
  <c r="AZ121" i="1"/>
  <c r="BA121" i="1"/>
  <c r="S10" i="9" s="1"/>
  <c r="BB121" i="1"/>
  <c r="BC121" i="1"/>
  <c r="BD121" i="1"/>
  <c r="BE121" i="1"/>
  <c r="BF121" i="1"/>
  <c r="BG121" i="1"/>
  <c r="U10" i="9" s="1"/>
  <c r="BH121" i="1"/>
  <c r="BI121" i="1"/>
  <c r="BJ121" i="1"/>
  <c r="V10" i="9" s="1"/>
  <c r="BK121" i="1"/>
  <c r="BL121" i="1"/>
  <c r="BM121" i="1"/>
  <c r="W10" i="9" s="1"/>
  <c r="BN121" i="1"/>
  <c r="BO121" i="1"/>
  <c r="BP121" i="1"/>
  <c r="BQ121" i="1"/>
  <c r="BR121" i="1"/>
  <c r="BS121" i="1"/>
  <c r="Y10" i="9" s="1"/>
  <c r="BT121" i="1"/>
  <c r="BU121" i="1"/>
  <c r="BV121" i="1"/>
  <c r="Z10" i="9" s="1"/>
  <c r="BW121" i="1"/>
  <c r="BX121" i="1"/>
  <c r="BY121" i="1"/>
  <c r="AA10" i="9" s="1"/>
  <c r="BZ121" i="1"/>
  <c r="CA121" i="1"/>
  <c r="CB121" i="1"/>
  <c r="CC121" i="1"/>
  <c r="CD121" i="1"/>
  <c r="CE121" i="1"/>
  <c r="AC10" i="9" s="1"/>
  <c r="CF121" i="1"/>
  <c r="CG121" i="1"/>
  <c r="CH121" i="1"/>
  <c r="AD10" i="9" s="1"/>
  <c r="CI121" i="1"/>
  <c r="CJ121" i="1"/>
  <c r="CQ121" i="1"/>
  <c r="AG10" i="9" s="1"/>
  <c r="CR121" i="1"/>
  <c r="CS121" i="1"/>
  <c r="B122" i="1"/>
  <c r="C122" i="1"/>
  <c r="C158" i="1" s="1"/>
  <c r="D122" i="1"/>
  <c r="E122" i="1"/>
  <c r="C11" i="9" s="1"/>
  <c r="F122" i="1"/>
  <c r="G122" i="1"/>
  <c r="H122" i="1"/>
  <c r="D11" i="9" s="1"/>
  <c r="I122" i="1"/>
  <c r="J122" i="1"/>
  <c r="K122" i="1"/>
  <c r="E11" i="9" s="1"/>
  <c r="L122" i="1"/>
  <c r="M122" i="1"/>
  <c r="N122" i="1"/>
  <c r="O122" i="1"/>
  <c r="P122" i="1"/>
  <c r="Q122" i="1"/>
  <c r="G11" i="9" s="1"/>
  <c r="R122" i="1"/>
  <c r="S122" i="1"/>
  <c r="T122" i="1"/>
  <c r="H11" i="9" s="1"/>
  <c r="U122" i="1"/>
  <c r="V122" i="1"/>
  <c r="W122" i="1"/>
  <c r="I11" i="9" s="1"/>
  <c r="X122" i="1"/>
  <c r="Y122" i="1"/>
  <c r="Z122" i="1"/>
  <c r="AA122" i="1"/>
  <c r="AB122" i="1"/>
  <c r="AC122" i="1"/>
  <c r="K11" i="9" s="1"/>
  <c r="AD122" i="1"/>
  <c r="AE122" i="1"/>
  <c r="AF122" i="1"/>
  <c r="L11" i="9" s="1"/>
  <c r="AG122" i="1"/>
  <c r="AH122" i="1"/>
  <c r="AI122" i="1"/>
  <c r="M11" i="9" s="1"/>
  <c r="AJ122" i="1"/>
  <c r="AK122" i="1"/>
  <c r="AL122" i="1"/>
  <c r="AM122" i="1"/>
  <c r="AN122" i="1"/>
  <c r="AO122" i="1"/>
  <c r="O11" i="9" s="1"/>
  <c r="AP122" i="1"/>
  <c r="AQ122" i="1"/>
  <c r="AR122" i="1"/>
  <c r="P11" i="9" s="1"/>
  <c r="AS122" i="1"/>
  <c r="AT122" i="1"/>
  <c r="AU122" i="1"/>
  <c r="Q11" i="9" s="1"/>
  <c r="AV122" i="1"/>
  <c r="AW122" i="1"/>
  <c r="AX122" i="1"/>
  <c r="AY122" i="1"/>
  <c r="AZ122" i="1"/>
  <c r="BA122" i="1"/>
  <c r="S11" i="9" s="1"/>
  <c r="BB122" i="1"/>
  <c r="BC122" i="1"/>
  <c r="BD122" i="1"/>
  <c r="T11" i="9" s="1"/>
  <c r="BE122" i="1"/>
  <c r="BF122" i="1"/>
  <c r="BG122" i="1"/>
  <c r="U11" i="9" s="1"/>
  <c r="BH122" i="1"/>
  <c r="BI122" i="1"/>
  <c r="BJ122" i="1"/>
  <c r="BK122" i="1"/>
  <c r="BL122" i="1"/>
  <c r="BM122" i="1"/>
  <c r="W11" i="9" s="1"/>
  <c r="BN122" i="1"/>
  <c r="BO122" i="1"/>
  <c r="BP122" i="1"/>
  <c r="X11" i="9" s="1"/>
  <c r="BQ122" i="1"/>
  <c r="BR122" i="1"/>
  <c r="BS122" i="1"/>
  <c r="Y11" i="9" s="1"/>
  <c r="BT122" i="1"/>
  <c r="BU122" i="1"/>
  <c r="BV122" i="1"/>
  <c r="BW122" i="1"/>
  <c r="BX122" i="1"/>
  <c r="BY122" i="1"/>
  <c r="AA11" i="9" s="1"/>
  <c r="BZ122" i="1"/>
  <c r="CA122" i="1"/>
  <c r="CB122" i="1"/>
  <c r="AB11" i="9" s="1"/>
  <c r="CC122" i="1"/>
  <c r="CD122" i="1"/>
  <c r="CE122" i="1"/>
  <c r="AC11" i="9" s="1"/>
  <c r="CF122" i="1"/>
  <c r="CG122" i="1"/>
  <c r="CH122" i="1"/>
  <c r="CI122" i="1"/>
  <c r="CJ122" i="1"/>
  <c r="CQ122" i="1"/>
  <c r="AG11" i="9" s="1"/>
  <c r="CR122" i="1"/>
  <c r="CS122" i="1"/>
  <c r="B123" i="1"/>
  <c r="C123" i="1"/>
  <c r="C159" i="1" s="1"/>
  <c r="D123" i="1"/>
  <c r="E123" i="1"/>
  <c r="C12" i="9" s="1"/>
  <c r="F123" i="1"/>
  <c r="G123" i="1"/>
  <c r="H123" i="1"/>
  <c r="I123" i="1"/>
  <c r="J123" i="1"/>
  <c r="K123" i="1"/>
  <c r="E12" i="9" s="1"/>
  <c r="L123" i="1"/>
  <c r="M123" i="1"/>
  <c r="N123" i="1"/>
  <c r="F12" i="9" s="1"/>
  <c r="O123" i="1"/>
  <c r="P123" i="1"/>
  <c r="Q123" i="1"/>
  <c r="G12" i="9" s="1"/>
  <c r="R123" i="1"/>
  <c r="S123" i="1"/>
  <c r="T123" i="1"/>
  <c r="U123" i="1"/>
  <c r="V123" i="1"/>
  <c r="W123" i="1"/>
  <c r="I12" i="9" s="1"/>
  <c r="X123" i="1"/>
  <c r="Y123" i="1"/>
  <c r="Z123" i="1"/>
  <c r="J12" i="9" s="1"/>
  <c r="AA123" i="1"/>
  <c r="AB123" i="1"/>
  <c r="AC123" i="1"/>
  <c r="K12" i="9" s="1"/>
  <c r="AD123" i="1"/>
  <c r="AE123" i="1"/>
  <c r="AF123" i="1"/>
  <c r="AG123" i="1"/>
  <c r="AH123" i="1"/>
  <c r="AI123" i="1"/>
  <c r="M12" i="9" s="1"/>
  <c r="AJ123" i="1"/>
  <c r="AK123" i="1"/>
  <c r="AL123" i="1"/>
  <c r="N12" i="9" s="1"/>
  <c r="AM123" i="1"/>
  <c r="AN123" i="1"/>
  <c r="AO123" i="1"/>
  <c r="O12" i="9" s="1"/>
  <c r="AP123" i="1"/>
  <c r="AQ123" i="1"/>
  <c r="AR123" i="1"/>
  <c r="AS123" i="1"/>
  <c r="AT123" i="1"/>
  <c r="AU123" i="1"/>
  <c r="Q12" i="9" s="1"/>
  <c r="AV123" i="1"/>
  <c r="AW123" i="1"/>
  <c r="AX123" i="1"/>
  <c r="R12" i="9" s="1"/>
  <c r="AY123" i="1"/>
  <c r="AZ123" i="1"/>
  <c r="BA123" i="1"/>
  <c r="S12" i="9" s="1"/>
  <c r="BB123" i="1"/>
  <c r="BC123" i="1"/>
  <c r="BD123" i="1"/>
  <c r="BE123" i="1"/>
  <c r="BF123" i="1"/>
  <c r="BG123" i="1"/>
  <c r="U12" i="9" s="1"/>
  <c r="BH123" i="1"/>
  <c r="BI123" i="1"/>
  <c r="BJ123" i="1"/>
  <c r="V12" i="9" s="1"/>
  <c r="BK123" i="1"/>
  <c r="BL123" i="1"/>
  <c r="BM123" i="1"/>
  <c r="W12" i="9" s="1"/>
  <c r="BN123" i="1"/>
  <c r="BO123" i="1"/>
  <c r="BP123" i="1"/>
  <c r="BQ123" i="1"/>
  <c r="BR123" i="1"/>
  <c r="BS123" i="1"/>
  <c r="Y12" i="9" s="1"/>
  <c r="BT123" i="1"/>
  <c r="BU123" i="1"/>
  <c r="BV123" i="1"/>
  <c r="Z12" i="9" s="1"/>
  <c r="BW123" i="1"/>
  <c r="BX123" i="1"/>
  <c r="BY123" i="1"/>
  <c r="AA12" i="9" s="1"/>
  <c r="BZ123" i="1"/>
  <c r="CA123" i="1"/>
  <c r="CB123" i="1"/>
  <c r="CC123" i="1"/>
  <c r="CD123" i="1"/>
  <c r="CE123" i="1"/>
  <c r="AC12" i="9" s="1"/>
  <c r="CF123" i="1"/>
  <c r="CG123" i="1"/>
  <c r="CH123" i="1"/>
  <c r="AD12" i="9" s="1"/>
  <c r="CI123" i="1"/>
  <c r="CJ123" i="1"/>
  <c r="CQ123" i="1"/>
  <c r="AG12" i="9" s="1"/>
  <c r="CR123" i="1"/>
  <c r="CS123" i="1"/>
  <c r="B124" i="1"/>
  <c r="C124" i="1"/>
  <c r="C160" i="1" s="1"/>
  <c r="D124" i="1"/>
  <c r="E124" i="1"/>
  <c r="C13" i="9" s="1"/>
  <c r="F124" i="1"/>
  <c r="G124" i="1"/>
  <c r="H124" i="1"/>
  <c r="D13" i="9" s="1"/>
  <c r="I124" i="1"/>
  <c r="J124" i="1"/>
  <c r="K124" i="1"/>
  <c r="E13" i="9" s="1"/>
  <c r="L124" i="1"/>
  <c r="M124" i="1"/>
  <c r="N124" i="1"/>
  <c r="O124" i="1"/>
  <c r="P124" i="1"/>
  <c r="Q124" i="1"/>
  <c r="G13" i="9" s="1"/>
  <c r="R124" i="1"/>
  <c r="S124" i="1"/>
  <c r="T124" i="1"/>
  <c r="H13" i="9" s="1"/>
  <c r="U124" i="1"/>
  <c r="V124" i="1"/>
  <c r="W124" i="1"/>
  <c r="I13" i="9" s="1"/>
  <c r="X124" i="1"/>
  <c r="Y124" i="1"/>
  <c r="Z124" i="1"/>
  <c r="AA124" i="1"/>
  <c r="AB124" i="1"/>
  <c r="AC124" i="1"/>
  <c r="K13" i="9" s="1"/>
  <c r="AD124" i="1"/>
  <c r="AE124" i="1"/>
  <c r="AF124" i="1"/>
  <c r="L13" i="9" s="1"/>
  <c r="AG124" i="1"/>
  <c r="AH124" i="1"/>
  <c r="AI124" i="1"/>
  <c r="M13" i="9" s="1"/>
  <c r="AJ124" i="1"/>
  <c r="AK124" i="1"/>
  <c r="AL124" i="1"/>
  <c r="AM124" i="1"/>
  <c r="AN124" i="1"/>
  <c r="AO124" i="1"/>
  <c r="O13" i="9" s="1"/>
  <c r="AP124" i="1"/>
  <c r="AQ124" i="1"/>
  <c r="AR124" i="1"/>
  <c r="P13" i="9" s="1"/>
  <c r="AS124" i="1"/>
  <c r="AT124" i="1"/>
  <c r="AU124" i="1"/>
  <c r="Q13" i="9" s="1"/>
  <c r="AV124" i="1"/>
  <c r="AW124" i="1"/>
  <c r="AX124" i="1"/>
  <c r="AY124" i="1"/>
  <c r="AZ124" i="1"/>
  <c r="BA124" i="1"/>
  <c r="S13" i="9" s="1"/>
  <c r="BB124" i="1"/>
  <c r="BC124" i="1"/>
  <c r="BD124" i="1"/>
  <c r="T13" i="9" s="1"/>
  <c r="BE124" i="1"/>
  <c r="BF124" i="1"/>
  <c r="BG124" i="1"/>
  <c r="U13" i="9" s="1"/>
  <c r="BH124" i="1"/>
  <c r="BI124" i="1"/>
  <c r="BJ124" i="1"/>
  <c r="BK124" i="1"/>
  <c r="BL124" i="1"/>
  <c r="BM124" i="1"/>
  <c r="W13" i="9" s="1"/>
  <c r="BN124" i="1"/>
  <c r="BO124" i="1"/>
  <c r="BP124" i="1"/>
  <c r="X13" i="9" s="1"/>
  <c r="BQ124" i="1"/>
  <c r="BR124" i="1"/>
  <c r="BS124" i="1"/>
  <c r="Y13" i="9" s="1"/>
  <c r="BT124" i="1"/>
  <c r="BU124" i="1"/>
  <c r="BV124" i="1"/>
  <c r="BW124" i="1"/>
  <c r="BX124" i="1"/>
  <c r="BY124" i="1"/>
  <c r="AA13" i="9" s="1"/>
  <c r="BZ124" i="1"/>
  <c r="CA124" i="1"/>
  <c r="CB124" i="1"/>
  <c r="AB13" i="9" s="1"/>
  <c r="CC124" i="1"/>
  <c r="CD124" i="1"/>
  <c r="CE124" i="1"/>
  <c r="AC13" i="9" s="1"/>
  <c r="CF124" i="1"/>
  <c r="CG124" i="1"/>
  <c r="CH124" i="1"/>
  <c r="CI124" i="1"/>
  <c r="CJ124" i="1"/>
  <c r="CQ124" i="1"/>
  <c r="AG13" i="9" s="1"/>
  <c r="CR124" i="1"/>
  <c r="CS124" i="1"/>
  <c r="B125" i="1"/>
  <c r="C125" i="1"/>
  <c r="C161" i="1" s="1"/>
  <c r="D125" i="1"/>
  <c r="E125" i="1"/>
  <c r="C14" i="9" s="1"/>
  <c r="F125" i="1"/>
  <c r="G125" i="1"/>
  <c r="H125" i="1"/>
  <c r="I125" i="1"/>
  <c r="J125" i="1"/>
  <c r="K125" i="1"/>
  <c r="E14" i="9" s="1"/>
  <c r="L125" i="1"/>
  <c r="M125" i="1"/>
  <c r="N125" i="1"/>
  <c r="F14" i="9" s="1"/>
  <c r="O125" i="1"/>
  <c r="P125" i="1"/>
  <c r="Q125" i="1"/>
  <c r="G14" i="9" s="1"/>
  <c r="R125" i="1"/>
  <c r="S125" i="1"/>
  <c r="T125" i="1"/>
  <c r="U125" i="1"/>
  <c r="V125" i="1"/>
  <c r="W125" i="1"/>
  <c r="I14" i="9" s="1"/>
  <c r="X125" i="1"/>
  <c r="Y125" i="1"/>
  <c r="Z125" i="1"/>
  <c r="J14" i="9" s="1"/>
  <c r="AA125" i="1"/>
  <c r="AB125" i="1"/>
  <c r="AC125" i="1"/>
  <c r="K14" i="9" s="1"/>
  <c r="AD125" i="1"/>
  <c r="AE125" i="1"/>
  <c r="AF125" i="1"/>
  <c r="AG125" i="1"/>
  <c r="AH125" i="1"/>
  <c r="AI125" i="1"/>
  <c r="M14" i="9" s="1"/>
  <c r="AJ125" i="1"/>
  <c r="AK125" i="1"/>
  <c r="AL125" i="1"/>
  <c r="N14" i="9" s="1"/>
  <c r="AM125" i="1"/>
  <c r="AN125" i="1"/>
  <c r="AO125" i="1"/>
  <c r="O14" i="9" s="1"/>
  <c r="AP125" i="1"/>
  <c r="AQ125" i="1"/>
  <c r="AR125" i="1"/>
  <c r="AS125" i="1"/>
  <c r="AT125" i="1"/>
  <c r="AU125" i="1"/>
  <c r="Q14" i="9" s="1"/>
  <c r="AV125" i="1"/>
  <c r="AW125" i="1"/>
  <c r="AX125" i="1"/>
  <c r="R14" i="9" s="1"/>
  <c r="AY125" i="1"/>
  <c r="AZ125" i="1"/>
  <c r="BA125" i="1"/>
  <c r="S14" i="9" s="1"/>
  <c r="BB125" i="1"/>
  <c r="BC125" i="1"/>
  <c r="BD125" i="1"/>
  <c r="BE125" i="1"/>
  <c r="BF125" i="1"/>
  <c r="BG125" i="1"/>
  <c r="U14" i="9" s="1"/>
  <c r="BH125" i="1"/>
  <c r="BI125" i="1"/>
  <c r="BJ125" i="1"/>
  <c r="V14" i="9" s="1"/>
  <c r="BK125" i="1"/>
  <c r="BL125" i="1"/>
  <c r="BM125" i="1"/>
  <c r="W14" i="9" s="1"/>
  <c r="BN125" i="1"/>
  <c r="BO125" i="1"/>
  <c r="BP125" i="1"/>
  <c r="BQ125" i="1"/>
  <c r="BR125" i="1"/>
  <c r="BS125" i="1"/>
  <c r="Y14" i="9" s="1"/>
  <c r="BT125" i="1"/>
  <c r="BU125" i="1"/>
  <c r="BV125" i="1"/>
  <c r="Z14" i="9" s="1"/>
  <c r="BW125" i="1"/>
  <c r="BX125" i="1"/>
  <c r="BY125" i="1"/>
  <c r="AA14" i="9" s="1"/>
  <c r="BZ125" i="1"/>
  <c r="CA125" i="1"/>
  <c r="CB125" i="1"/>
  <c r="CC125" i="1"/>
  <c r="CD125" i="1"/>
  <c r="CE125" i="1"/>
  <c r="AC14" i="9" s="1"/>
  <c r="CF125" i="1"/>
  <c r="CG125" i="1"/>
  <c r="CH125" i="1"/>
  <c r="AD14" i="9" s="1"/>
  <c r="CI125" i="1"/>
  <c r="CJ125" i="1"/>
  <c r="CQ125" i="1"/>
  <c r="AG14" i="9" s="1"/>
  <c r="CR125" i="1"/>
  <c r="CS125" i="1"/>
  <c r="B126" i="1"/>
  <c r="C126" i="1"/>
  <c r="C162" i="1" s="1"/>
  <c r="D126" i="1"/>
  <c r="E126" i="1"/>
  <c r="C15" i="9" s="1"/>
  <c r="F126" i="1"/>
  <c r="G126" i="1"/>
  <c r="H126" i="1"/>
  <c r="D15" i="9" s="1"/>
  <c r="I126" i="1"/>
  <c r="J126" i="1"/>
  <c r="K126" i="1"/>
  <c r="E15" i="9" s="1"/>
  <c r="L126" i="1"/>
  <c r="M126" i="1"/>
  <c r="N126" i="1"/>
  <c r="O126" i="1"/>
  <c r="P126" i="1"/>
  <c r="Q126" i="1"/>
  <c r="G15" i="9" s="1"/>
  <c r="R126" i="1"/>
  <c r="S126" i="1"/>
  <c r="T126" i="1"/>
  <c r="H15" i="9" s="1"/>
  <c r="U126" i="1"/>
  <c r="V126" i="1"/>
  <c r="W126" i="1"/>
  <c r="I15" i="9" s="1"/>
  <c r="X126" i="1"/>
  <c r="Y126" i="1"/>
  <c r="Z126" i="1"/>
  <c r="AA126" i="1"/>
  <c r="AB126" i="1"/>
  <c r="AC126" i="1"/>
  <c r="K15" i="9" s="1"/>
  <c r="AD126" i="1"/>
  <c r="AE126" i="1"/>
  <c r="AF126" i="1"/>
  <c r="L15" i="9" s="1"/>
  <c r="AG126" i="1"/>
  <c r="AH126" i="1"/>
  <c r="AI126" i="1"/>
  <c r="M15" i="9" s="1"/>
  <c r="AJ126" i="1"/>
  <c r="AK126" i="1"/>
  <c r="AL126" i="1"/>
  <c r="AM126" i="1"/>
  <c r="AN126" i="1"/>
  <c r="AO126" i="1"/>
  <c r="O15" i="9" s="1"/>
  <c r="AP126" i="1"/>
  <c r="AQ126" i="1"/>
  <c r="AR126" i="1"/>
  <c r="P15" i="9" s="1"/>
  <c r="AS126" i="1"/>
  <c r="AT126" i="1"/>
  <c r="AU126" i="1"/>
  <c r="Q15" i="9" s="1"/>
  <c r="AV126" i="1"/>
  <c r="AW126" i="1"/>
  <c r="AX126" i="1"/>
  <c r="AY126" i="1"/>
  <c r="AZ126" i="1"/>
  <c r="BA126" i="1"/>
  <c r="S15" i="9" s="1"/>
  <c r="BB126" i="1"/>
  <c r="BC126" i="1"/>
  <c r="BD126" i="1"/>
  <c r="T15" i="9" s="1"/>
  <c r="BE126" i="1"/>
  <c r="BF126" i="1"/>
  <c r="BG126" i="1"/>
  <c r="U15" i="9" s="1"/>
  <c r="BH126" i="1"/>
  <c r="BI126" i="1"/>
  <c r="BJ126" i="1"/>
  <c r="BK126" i="1"/>
  <c r="BL126" i="1"/>
  <c r="BM126" i="1"/>
  <c r="W15" i="9" s="1"/>
  <c r="BN126" i="1"/>
  <c r="BO126" i="1"/>
  <c r="BP126" i="1"/>
  <c r="X15" i="9" s="1"/>
  <c r="BQ126" i="1"/>
  <c r="BR126" i="1"/>
  <c r="BS126" i="1"/>
  <c r="Y15" i="9" s="1"/>
  <c r="BT126" i="1"/>
  <c r="BU126" i="1"/>
  <c r="BV126" i="1"/>
  <c r="BW126" i="1"/>
  <c r="BX126" i="1"/>
  <c r="BY126" i="1"/>
  <c r="AA15" i="9" s="1"/>
  <c r="BZ126" i="1"/>
  <c r="CA126" i="1"/>
  <c r="CB126" i="1"/>
  <c r="AB15" i="9" s="1"/>
  <c r="CC126" i="1"/>
  <c r="CD126" i="1"/>
  <c r="CE126" i="1"/>
  <c r="AC15" i="9" s="1"/>
  <c r="CF126" i="1"/>
  <c r="CG126" i="1"/>
  <c r="CH126" i="1"/>
  <c r="CI126" i="1"/>
  <c r="CJ126" i="1"/>
  <c r="CQ126" i="1"/>
  <c r="AG15" i="9" s="1"/>
  <c r="CR126" i="1"/>
  <c r="CS126" i="1"/>
  <c r="B127" i="1"/>
  <c r="C127" i="1"/>
  <c r="C163" i="1" s="1"/>
  <c r="D127" i="1"/>
  <c r="E127" i="1"/>
  <c r="C16" i="9" s="1"/>
  <c r="F127" i="1"/>
  <c r="G127" i="1"/>
  <c r="H127" i="1"/>
  <c r="I127" i="1"/>
  <c r="J127" i="1"/>
  <c r="K127" i="1"/>
  <c r="E16" i="9" s="1"/>
  <c r="L127" i="1"/>
  <c r="M127" i="1"/>
  <c r="N127" i="1"/>
  <c r="F16" i="9" s="1"/>
  <c r="O127" i="1"/>
  <c r="P127" i="1"/>
  <c r="Q127" i="1"/>
  <c r="G16" i="9" s="1"/>
  <c r="R127" i="1"/>
  <c r="S127" i="1"/>
  <c r="T127" i="1"/>
  <c r="U127" i="1"/>
  <c r="V127" i="1"/>
  <c r="W127" i="1"/>
  <c r="I16" i="9" s="1"/>
  <c r="X127" i="1"/>
  <c r="Y127" i="1"/>
  <c r="Z127" i="1"/>
  <c r="J16" i="9" s="1"/>
  <c r="AA127" i="1"/>
  <c r="AB127" i="1"/>
  <c r="AC127" i="1"/>
  <c r="K16" i="9" s="1"/>
  <c r="AD127" i="1"/>
  <c r="AE127" i="1"/>
  <c r="AF127" i="1"/>
  <c r="AG127" i="1"/>
  <c r="AH127" i="1"/>
  <c r="AI127" i="1"/>
  <c r="M16" i="9" s="1"/>
  <c r="AJ127" i="1"/>
  <c r="AK127" i="1"/>
  <c r="AL127" i="1"/>
  <c r="N16" i="9" s="1"/>
  <c r="AM127" i="1"/>
  <c r="AN127" i="1"/>
  <c r="AO127" i="1"/>
  <c r="O16" i="9" s="1"/>
  <c r="AP127" i="1"/>
  <c r="AQ127" i="1"/>
  <c r="AR127" i="1"/>
  <c r="AS127" i="1"/>
  <c r="AT127" i="1"/>
  <c r="AU127" i="1"/>
  <c r="Q16" i="9" s="1"/>
  <c r="AV127" i="1"/>
  <c r="AW127" i="1"/>
  <c r="AX127" i="1"/>
  <c r="R16" i="9" s="1"/>
  <c r="AY127" i="1"/>
  <c r="AZ127" i="1"/>
  <c r="BA127" i="1"/>
  <c r="S16" i="9" s="1"/>
  <c r="BB127" i="1"/>
  <c r="BC127" i="1"/>
  <c r="BD127" i="1"/>
  <c r="BE127" i="1"/>
  <c r="BF127" i="1"/>
  <c r="BG127" i="1"/>
  <c r="U16" i="9" s="1"/>
  <c r="BH127" i="1"/>
  <c r="BI127" i="1"/>
  <c r="BJ127" i="1"/>
  <c r="V16" i="9" s="1"/>
  <c r="BK127" i="1"/>
  <c r="BL127" i="1"/>
  <c r="BM127" i="1"/>
  <c r="W16" i="9" s="1"/>
  <c r="BN127" i="1"/>
  <c r="BO127" i="1"/>
  <c r="BP127" i="1"/>
  <c r="BQ127" i="1"/>
  <c r="BR127" i="1"/>
  <c r="BS127" i="1"/>
  <c r="Y16" i="9" s="1"/>
  <c r="BT127" i="1"/>
  <c r="BU127" i="1"/>
  <c r="BV127" i="1"/>
  <c r="Z16" i="9" s="1"/>
  <c r="BW127" i="1"/>
  <c r="BX127" i="1"/>
  <c r="BY127" i="1"/>
  <c r="AA16" i="9" s="1"/>
  <c r="BZ127" i="1"/>
  <c r="CA127" i="1"/>
  <c r="CB127" i="1"/>
  <c r="CC127" i="1"/>
  <c r="CD127" i="1"/>
  <c r="CE127" i="1"/>
  <c r="AC16" i="9" s="1"/>
  <c r="CF127" i="1"/>
  <c r="CG127" i="1"/>
  <c r="CH127" i="1"/>
  <c r="AD16" i="9" s="1"/>
  <c r="CI127" i="1"/>
  <c r="CJ127" i="1"/>
  <c r="CQ127" i="1"/>
  <c r="AG16" i="9" s="1"/>
  <c r="CR127" i="1"/>
  <c r="CS127" i="1"/>
  <c r="B128" i="1"/>
  <c r="C128" i="1"/>
  <c r="C164" i="1" s="1"/>
  <c r="D128" i="1"/>
  <c r="E128" i="1"/>
  <c r="C17" i="9" s="1"/>
  <c r="F128" i="1"/>
  <c r="G128" i="1"/>
  <c r="H128" i="1"/>
  <c r="D17" i="9" s="1"/>
  <c r="I128" i="1"/>
  <c r="J128" i="1"/>
  <c r="K128" i="1"/>
  <c r="E17" i="9" s="1"/>
  <c r="L128" i="1"/>
  <c r="M128" i="1"/>
  <c r="N128" i="1"/>
  <c r="O128" i="1"/>
  <c r="P128" i="1"/>
  <c r="Q128" i="1"/>
  <c r="G17" i="9" s="1"/>
  <c r="R128" i="1"/>
  <c r="S128" i="1"/>
  <c r="T128" i="1"/>
  <c r="H17" i="9" s="1"/>
  <c r="U128" i="1"/>
  <c r="V128" i="1"/>
  <c r="W128" i="1"/>
  <c r="I17" i="9" s="1"/>
  <c r="X128" i="1"/>
  <c r="Y128" i="1"/>
  <c r="Z128" i="1"/>
  <c r="AA128" i="1"/>
  <c r="AB128" i="1"/>
  <c r="AC128" i="1"/>
  <c r="K17" i="9" s="1"/>
  <c r="AD128" i="1"/>
  <c r="AE128" i="1"/>
  <c r="AF128" i="1"/>
  <c r="L17" i="9" s="1"/>
  <c r="AG128" i="1"/>
  <c r="AH128" i="1"/>
  <c r="AI128" i="1"/>
  <c r="M17" i="9" s="1"/>
  <c r="AJ128" i="1"/>
  <c r="AK128" i="1"/>
  <c r="AL128" i="1"/>
  <c r="AM128" i="1"/>
  <c r="AN128" i="1"/>
  <c r="AO128" i="1"/>
  <c r="O17" i="9" s="1"/>
  <c r="AP128" i="1"/>
  <c r="AQ128" i="1"/>
  <c r="AR128" i="1"/>
  <c r="P17" i="9" s="1"/>
  <c r="AS128" i="1"/>
  <c r="AT128" i="1"/>
  <c r="AU128" i="1"/>
  <c r="Q17" i="9" s="1"/>
  <c r="AV128" i="1"/>
  <c r="AW128" i="1"/>
  <c r="AX128" i="1"/>
  <c r="AY128" i="1"/>
  <c r="AZ128" i="1"/>
  <c r="BA128" i="1"/>
  <c r="S17" i="9" s="1"/>
  <c r="BB128" i="1"/>
  <c r="BC128" i="1"/>
  <c r="BD128" i="1"/>
  <c r="T17" i="9" s="1"/>
  <c r="BE128" i="1"/>
  <c r="BF128" i="1"/>
  <c r="BG128" i="1"/>
  <c r="U17" i="9" s="1"/>
  <c r="BH128" i="1"/>
  <c r="BI128" i="1"/>
  <c r="BJ128" i="1"/>
  <c r="BK128" i="1"/>
  <c r="BL128" i="1"/>
  <c r="BM128" i="1"/>
  <c r="W17" i="9" s="1"/>
  <c r="BN128" i="1"/>
  <c r="BO128" i="1"/>
  <c r="BP128" i="1"/>
  <c r="X17" i="9" s="1"/>
  <c r="BQ128" i="1"/>
  <c r="BR128" i="1"/>
  <c r="BS128" i="1"/>
  <c r="Y17" i="9" s="1"/>
  <c r="BT128" i="1"/>
  <c r="BU128" i="1"/>
  <c r="BV128" i="1"/>
  <c r="BW128" i="1"/>
  <c r="BX128" i="1"/>
  <c r="BY128" i="1"/>
  <c r="AA17" i="9" s="1"/>
  <c r="BZ128" i="1"/>
  <c r="CA128" i="1"/>
  <c r="CB128" i="1"/>
  <c r="AB17" i="9" s="1"/>
  <c r="CC128" i="1"/>
  <c r="CD128" i="1"/>
  <c r="CE128" i="1"/>
  <c r="AC17" i="9" s="1"/>
  <c r="CF128" i="1"/>
  <c r="CG128" i="1"/>
  <c r="CH128" i="1"/>
  <c r="CI128" i="1"/>
  <c r="CJ128" i="1"/>
  <c r="CQ128" i="1"/>
  <c r="AG17" i="9" s="1"/>
  <c r="CR128" i="1"/>
  <c r="CS128" i="1"/>
  <c r="B129" i="1"/>
  <c r="C129" i="1"/>
  <c r="C165" i="1" s="1"/>
  <c r="D129" i="1"/>
  <c r="E129" i="1"/>
  <c r="C18" i="9" s="1"/>
  <c r="F129" i="1"/>
  <c r="G129" i="1"/>
  <c r="H129" i="1"/>
  <c r="I129" i="1"/>
  <c r="J129" i="1"/>
  <c r="K129" i="1"/>
  <c r="E18" i="9" s="1"/>
  <c r="L129" i="1"/>
  <c r="M129" i="1"/>
  <c r="N129" i="1"/>
  <c r="F18" i="9" s="1"/>
  <c r="O129" i="1"/>
  <c r="P129" i="1"/>
  <c r="Q129" i="1"/>
  <c r="G18" i="9" s="1"/>
  <c r="R129" i="1"/>
  <c r="S129" i="1"/>
  <c r="T129" i="1"/>
  <c r="U129" i="1"/>
  <c r="V129" i="1"/>
  <c r="W129" i="1"/>
  <c r="I18" i="9" s="1"/>
  <c r="X129" i="1"/>
  <c r="Y129" i="1"/>
  <c r="Z129" i="1"/>
  <c r="J18" i="9" s="1"/>
  <c r="AA129" i="1"/>
  <c r="AB129" i="1"/>
  <c r="AC129" i="1"/>
  <c r="K18" i="9" s="1"/>
  <c r="AD129" i="1"/>
  <c r="AE129" i="1"/>
  <c r="AF129" i="1"/>
  <c r="AG129" i="1"/>
  <c r="AH129" i="1"/>
  <c r="AI129" i="1"/>
  <c r="M18" i="9" s="1"/>
  <c r="AJ129" i="1"/>
  <c r="AK129" i="1"/>
  <c r="AL129" i="1"/>
  <c r="N18" i="9" s="1"/>
  <c r="AM129" i="1"/>
  <c r="AN129" i="1"/>
  <c r="AO129" i="1"/>
  <c r="O18" i="9" s="1"/>
  <c r="AP129" i="1"/>
  <c r="AQ129" i="1"/>
  <c r="AR129" i="1"/>
  <c r="AS129" i="1"/>
  <c r="AT129" i="1"/>
  <c r="AU129" i="1"/>
  <c r="Q18" i="9" s="1"/>
  <c r="AV129" i="1"/>
  <c r="AW129" i="1"/>
  <c r="AX129" i="1"/>
  <c r="R18" i="9" s="1"/>
  <c r="AY129" i="1"/>
  <c r="AZ129" i="1"/>
  <c r="BA129" i="1"/>
  <c r="S18" i="9" s="1"/>
  <c r="BB129" i="1"/>
  <c r="BC129" i="1"/>
  <c r="BD129" i="1"/>
  <c r="BE129" i="1"/>
  <c r="BF129" i="1"/>
  <c r="BG129" i="1"/>
  <c r="U18" i="9" s="1"/>
  <c r="BH129" i="1"/>
  <c r="BI129" i="1"/>
  <c r="BJ129" i="1"/>
  <c r="V18" i="9" s="1"/>
  <c r="BK129" i="1"/>
  <c r="BL129" i="1"/>
  <c r="BM129" i="1"/>
  <c r="W18" i="9" s="1"/>
  <c r="BN129" i="1"/>
  <c r="BO129" i="1"/>
  <c r="BP129" i="1"/>
  <c r="BQ129" i="1"/>
  <c r="BR129" i="1"/>
  <c r="BS129" i="1"/>
  <c r="Y18" i="9" s="1"/>
  <c r="BT129" i="1"/>
  <c r="BU129" i="1"/>
  <c r="BV129" i="1"/>
  <c r="Z18" i="9" s="1"/>
  <c r="BW129" i="1"/>
  <c r="BX129" i="1"/>
  <c r="BY129" i="1"/>
  <c r="AA18" i="9" s="1"/>
  <c r="BZ129" i="1"/>
  <c r="CA129" i="1"/>
  <c r="CB129" i="1"/>
  <c r="CC129" i="1"/>
  <c r="CD129" i="1"/>
  <c r="CE129" i="1"/>
  <c r="AC18" i="9" s="1"/>
  <c r="CF129" i="1"/>
  <c r="CG129" i="1"/>
  <c r="CH129" i="1"/>
  <c r="AD18" i="9" s="1"/>
  <c r="CI129" i="1"/>
  <c r="CJ129" i="1"/>
  <c r="CQ129" i="1"/>
  <c r="AG18" i="9" s="1"/>
  <c r="CR129" i="1"/>
  <c r="CS129" i="1"/>
  <c r="B130" i="1"/>
  <c r="C130" i="1"/>
  <c r="C166" i="1" s="1"/>
  <c r="D130" i="1"/>
  <c r="E130" i="1"/>
  <c r="C19" i="9" s="1"/>
  <c r="F130" i="1"/>
  <c r="G130" i="1"/>
  <c r="H130" i="1"/>
  <c r="D19" i="9" s="1"/>
  <c r="I130" i="1"/>
  <c r="J130" i="1"/>
  <c r="K130" i="1"/>
  <c r="E19" i="9" s="1"/>
  <c r="L130" i="1"/>
  <c r="M130" i="1"/>
  <c r="N130" i="1"/>
  <c r="O130" i="1"/>
  <c r="P130" i="1"/>
  <c r="Q130" i="1"/>
  <c r="G19" i="9" s="1"/>
  <c r="R130" i="1"/>
  <c r="S130" i="1"/>
  <c r="T130" i="1"/>
  <c r="H19" i="9" s="1"/>
  <c r="U130" i="1"/>
  <c r="V130" i="1"/>
  <c r="W130" i="1"/>
  <c r="I19" i="9" s="1"/>
  <c r="X130" i="1"/>
  <c r="Y130" i="1"/>
  <c r="Z130" i="1"/>
  <c r="AA130" i="1"/>
  <c r="AB130" i="1"/>
  <c r="AC130" i="1"/>
  <c r="K19" i="9" s="1"/>
  <c r="AD130" i="1"/>
  <c r="AE130" i="1"/>
  <c r="AF130" i="1"/>
  <c r="L19" i="9" s="1"/>
  <c r="AG130" i="1"/>
  <c r="AH130" i="1"/>
  <c r="AI130" i="1"/>
  <c r="M19" i="9" s="1"/>
  <c r="AJ130" i="1"/>
  <c r="AK130" i="1"/>
  <c r="AL130" i="1"/>
  <c r="AM130" i="1"/>
  <c r="AN130" i="1"/>
  <c r="AO130" i="1"/>
  <c r="O19" i="9" s="1"/>
  <c r="AP130" i="1"/>
  <c r="AQ130" i="1"/>
  <c r="AR130" i="1"/>
  <c r="P19" i="9" s="1"/>
  <c r="AS130" i="1"/>
  <c r="AT130" i="1"/>
  <c r="AU130" i="1"/>
  <c r="Q19" i="9" s="1"/>
  <c r="AV130" i="1"/>
  <c r="AW130" i="1"/>
  <c r="AX130" i="1"/>
  <c r="AY130" i="1"/>
  <c r="AZ130" i="1"/>
  <c r="BA130" i="1"/>
  <c r="S19" i="9" s="1"/>
  <c r="BB130" i="1"/>
  <c r="BC130" i="1"/>
  <c r="BD130" i="1"/>
  <c r="T19" i="9" s="1"/>
  <c r="BE130" i="1"/>
  <c r="BF130" i="1"/>
  <c r="BG130" i="1"/>
  <c r="U19" i="9" s="1"/>
  <c r="BH130" i="1"/>
  <c r="BI130" i="1"/>
  <c r="BJ130" i="1"/>
  <c r="BK130" i="1"/>
  <c r="BL130" i="1"/>
  <c r="BM130" i="1"/>
  <c r="W19" i="9" s="1"/>
  <c r="BN130" i="1"/>
  <c r="BO130" i="1"/>
  <c r="BP130" i="1"/>
  <c r="X19" i="9" s="1"/>
  <c r="BQ130" i="1"/>
  <c r="BR130" i="1"/>
  <c r="BS130" i="1"/>
  <c r="Y19" i="9" s="1"/>
  <c r="BT130" i="1"/>
  <c r="BU130" i="1"/>
  <c r="BV130" i="1"/>
  <c r="BW130" i="1"/>
  <c r="BX130" i="1"/>
  <c r="BY130" i="1"/>
  <c r="AA19" i="9" s="1"/>
  <c r="BZ130" i="1"/>
  <c r="CA130" i="1"/>
  <c r="CB130" i="1"/>
  <c r="AB19" i="9" s="1"/>
  <c r="CC130" i="1"/>
  <c r="CD130" i="1"/>
  <c r="CE130" i="1"/>
  <c r="AC19" i="9" s="1"/>
  <c r="CF130" i="1"/>
  <c r="CG130" i="1"/>
  <c r="CH130" i="1"/>
  <c r="CI130" i="1"/>
  <c r="CJ130" i="1"/>
  <c r="CQ130" i="1"/>
  <c r="AG19" i="9" s="1"/>
  <c r="CR130" i="1"/>
  <c r="CS130" i="1"/>
  <c r="B131" i="1"/>
  <c r="C131" i="1"/>
  <c r="C167" i="1" s="1"/>
  <c r="D131" i="1"/>
  <c r="E131" i="1"/>
  <c r="C20" i="9" s="1"/>
  <c r="F131" i="1"/>
  <c r="G131" i="1"/>
  <c r="H131" i="1"/>
  <c r="I131" i="1"/>
  <c r="J131" i="1"/>
  <c r="K131" i="1"/>
  <c r="E20" i="9" s="1"/>
  <c r="L131" i="1"/>
  <c r="M131" i="1"/>
  <c r="N131" i="1"/>
  <c r="F20" i="9" s="1"/>
  <c r="O131" i="1"/>
  <c r="P131" i="1"/>
  <c r="Q131" i="1"/>
  <c r="G20" i="9" s="1"/>
  <c r="R131" i="1"/>
  <c r="S131" i="1"/>
  <c r="T131" i="1"/>
  <c r="U131" i="1"/>
  <c r="V131" i="1"/>
  <c r="W131" i="1"/>
  <c r="I20" i="9" s="1"/>
  <c r="X131" i="1"/>
  <c r="Y131" i="1"/>
  <c r="Z131" i="1"/>
  <c r="J20" i="9" s="1"/>
  <c r="AA131" i="1"/>
  <c r="AB131" i="1"/>
  <c r="AC131" i="1"/>
  <c r="K20" i="9" s="1"/>
  <c r="AD131" i="1"/>
  <c r="AE131" i="1"/>
  <c r="AF131" i="1"/>
  <c r="AG131" i="1"/>
  <c r="AH131" i="1"/>
  <c r="AI131" i="1"/>
  <c r="M20" i="9" s="1"/>
  <c r="AJ131" i="1"/>
  <c r="AK131" i="1"/>
  <c r="AL131" i="1"/>
  <c r="N20" i="9" s="1"/>
  <c r="AM131" i="1"/>
  <c r="AN131" i="1"/>
  <c r="AO131" i="1"/>
  <c r="O20" i="9" s="1"/>
  <c r="AP131" i="1"/>
  <c r="AQ131" i="1"/>
  <c r="AR131" i="1"/>
  <c r="AS131" i="1"/>
  <c r="AT131" i="1"/>
  <c r="AU131" i="1"/>
  <c r="Q20" i="9" s="1"/>
  <c r="AV131" i="1"/>
  <c r="AW131" i="1"/>
  <c r="AX131" i="1"/>
  <c r="R20" i="9" s="1"/>
  <c r="AY131" i="1"/>
  <c r="AZ131" i="1"/>
  <c r="BA131" i="1"/>
  <c r="S20" i="9" s="1"/>
  <c r="BB131" i="1"/>
  <c r="BC131" i="1"/>
  <c r="BD131" i="1"/>
  <c r="BE131" i="1"/>
  <c r="BF131" i="1"/>
  <c r="BG131" i="1"/>
  <c r="U20" i="9" s="1"/>
  <c r="BH131" i="1"/>
  <c r="BI131" i="1"/>
  <c r="BJ131" i="1"/>
  <c r="V20" i="9" s="1"/>
  <c r="BK131" i="1"/>
  <c r="BL131" i="1"/>
  <c r="BM131" i="1"/>
  <c r="W20" i="9" s="1"/>
  <c r="BN131" i="1"/>
  <c r="BO131" i="1"/>
  <c r="BP131" i="1"/>
  <c r="BQ131" i="1"/>
  <c r="BR131" i="1"/>
  <c r="BS131" i="1"/>
  <c r="Y20" i="9" s="1"/>
  <c r="BT131" i="1"/>
  <c r="BU131" i="1"/>
  <c r="BV131" i="1"/>
  <c r="Z20" i="9" s="1"/>
  <c r="BW131" i="1"/>
  <c r="BX131" i="1"/>
  <c r="BY131" i="1"/>
  <c r="AA20" i="9" s="1"/>
  <c r="BZ131" i="1"/>
  <c r="CA131" i="1"/>
  <c r="CB131" i="1"/>
  <c r="CC131" i="1"/>
  <c r="CD131" i="1"/>
  <c r="CE131" i="1"/>
  <c r="AC20" i="9" s="1"/>
  <c r="CF131" i="1"/>
  <c r="CG131" i="1"/>
  <c r="CH131" i="1"/>
  <c r="AD20" i="9" s="1"/>
  <c r="CI131" i="1"/>
  <c r="CJ131" i="1"/>
  <c r="CQ131" i="1"/>
  <c r="AG20" i="9" s="1"/>
  <c r="CR131" i="1"/>
  <c r="CS131" i="1"/>
  <c r="B132" i="1"/>
  <c r="C132" i="1"/>
  <c r="C168" i="1" s="1"/>
  <c r="D132" i="1"/>
  <c r="E132" i="1"/>
  <c r="C21" i="9" s="1"/>
  <c r="F132" i="1"/>
  <c r="G132" i="1"/>
  <c r="H132" i="1"/>
  <c r="D21" i="9" s="1"/>
  <c r="I132" i="1"/>
  <c r="J132" i="1"/>
  <c r="K132" i="1"/>
  <c r="E21" i="9" s="1"/>
  <c r="L132" i="1"/>
  <c r="M132" i="1"/>
  <c r="N132" i="1"/>
  <c r="O132" i="1"/>
  <c r="P132" i="1"/>
  <c r="Q132" i="1"/>
  <c r="G21" i="9" s="1"/>
  <c r="R132" i="1"/>
  <c r="S132" i="1"/>
  <c r="T132" i="1"/>
  <c r="H21" i="9" s="1"/>
  <c r="U132" i="1"/>
  <c r="V132" i="1"/>
  <c r="W132" i="1"/>
  <c r="I21" i="9" s="1"/>
  <c r="X132" i="1"/>
  <c r="Y132" i="1"/>
  <c r="Z132" i="1"/>
  <c r="AA132" i="1"/>
  <c r="AB132" i="1"/>
  <c r="AC132" i="1"/>
  <c r="K21" i="9" s="1"/>
  <c r="AD132" i="1"/>
  <c r="AE132" i="1"/>
  <c r="AF132" i="1"/>
  <c r="L21" i="9" s="1"/>
  <c r="AG132" i="1"/>
  <c r="AH132" i="1"/>
  <c r="AI132" i="1"/>
  <c r="M21" i="9" s="1"/>
  <c r="AJ132" i="1"/>
  <c r="AK132" i="1"/>
  <c r="AL132" i="1"/>
  <c r="AM132" i="1"/>
  <c r="AN132" i="1"/>
  <c r="AO132" i="1"/>
  <c r="O21" i="9" s="1"/>
  <c r="AP132" i="1"/>
  <c r="AQ132" i="1"/>
  <c r="AR132" i="1"/>
  <c r="P21" i="9" s="1"/>
  <c r="AS132" i="1"/>
  <c r="AT132" i="1"/>
  <c r="AU132" i="1"/>
  <c r="Q21" i="9" s="1"/>
  <c r="AV132" i="1"/>
  <c r="AW132" i="1"/>
  <c r="AX132" i="1"/>
  <c r="AY132" i="1"/>
  <c r="AZ132" i="1"/>
  <c r="BA132" i="1"/>
  <c r="S21" i="9" s="1"/>
  <c r="BB132" i="1"/>
  <c r="BC132" i="1"/>
  <c r="BD132" i="1"/>
  <c r="T21" i="9" s="1"/>
  <c r="BE132" i="1"/>
  <c r="BF132" i="1"/>
  <c r="BG132" i="1"/>
  <c r="U21" i="9" s="1"/>
  <c r="BH132" i="1"/>
  <c r="BI132" i="1"/>
  <c r="BJ132" i="1"/>
  <c r="BK132" i="1"/>
  <c r="BL132" i="1"/>
  <c r="BM132" i="1"/>
  <c r="W21" i="9" s="1"/>
  <c r="BN132" i="1"/>
  <c r="BO132" i="1"/>
  <c r="BP132" i="1"/>
  <c r="X21" i="9" s="1"/>
  <c r="BQ132" i="1"/>
  <c r="BR132" i="1"/>
  <c r="BS132" i="1"/>
  <c r="Y21" i="9" s="1"/>
  <c r="BT132" i="1"/>
  <c r="BU132" i="1"/>
  <c r="BV132" i="1"/>
  <c r="BW132" i="1"/>
  <c r="BX132" i="1"/>
  <c r="BY132" i="1"/>
  <c r="AA21" i="9" s="1"/>
  <c r="BZ132" i="1"/>
  <c r="CA132" i="1"/>
  <c r="CB132" i="1"/>
  <c r="AB21" i="9" s="1"/>
  <c r="CC132" i="1"/>
  <c r="CD132" i="1"/>
  <c r="CE132" i="1"/>
  <c r="AC21" i="9" s="1"/>
  <c r="CF132" i="1"/>
  <c r="CG132" i="1"/>
  <c r="CH132" i="1"/>
  <c r="CI132" i="1"/>
  <c r="CJ132" i="1"/>
  <c r="CQ132" i="1"/>
  <c r="AG21" i="9" s="1"/>
  <c r="CR132" i="1"/>
  <c r="CS132" i="1"/>
  <c r="B133" i="1"/>
  <c r="C133" i="1"/>
  <c r="C169" i="1" s="1"/>
  <c r="D133" i="1"/>
  <c r="E133" i="1"/>
  <c r="C22" i="9" s="1"/>
  <c r="F133" i="1"/>
  <c r="G133" i="1"/>
  <c r="H133" i="1"/>
  <c r="I133" i="1"/>
  <c r="J133" i="1"/>
  <c r="K133" i="1"/>
  <c r="E22" i="9" s="1"/>
  <c r="L133" i="1"/>
  <c r="M133" i="1"/>
  <c r="N133" i="1"/>
  <c r="F22" i="9" s="1"/>
  <c r="O133" i="1"/>
  <c r="P133" i="1"/>
  <c r="Q133" i="1"/>
  <c r="G22" i="9" s="1"/>
  <c r="R133" i="1"/>
  <c r="S133" i="1"/>
  <c r="T133" i="1"/>
  <c r="U133" i="1"/>
  <c r="V133" i="1"/>
  <c r="W133" i="1"/>
  <c r="I22" i="9" s="1"/>
  <c r="X133" i="1"/>
  <c r="Y133" i="1"/>
  <c r="Z133" i="1"/>
  <c r="J22" i="9" s="1"/>
  <c r="AA133" i="1"/>
  <c r="AB133" i="1"/>
  <c r="AC133" i="1"/>
  <c r="K22" i="9" s="1"/>
  <c r="AD133" i="1"/>
  <c r="AE133" i="1"/>
  <c r="AF133" i="1"/>
  <c r="AG133" i="1"/>
  <c r="AH133" i="1"/>
  <c r="AI133" i="1"/>
  <c r="M22" i="9" s="1"/>
  <c r="AJ133" i="1"/>
  <c r="AK133" i="1"/>
  <c r="AL133" i="1"/>
  <c r="N22" i="9" s="1"/>
  <c r="AM133" i="1"/>
  <c r="AN133" i="1"/>
  <c r="AO133" i="1"/>
  <c r="O22" i="9" s="1"/>
  <c r="AP133" i="1"/>
  <c r="AQ133" i="1"/>
  <c r="AR133" i="1"/>
  <c r="AS133" i="1"/>
  <c r="AT133" i="1"/>
  <c r="AU133" i="1"/>
  <c r="Q22" i="9" s="1"/>
  <c r="AV133" i="1"/>
  <c r="AW133" i="1"/>
  <c r="AX133" i="1"/>
  <c r="R22" i="9" s="1"/>
  <c r="AY133" i="1"/>
  <c r="AZ133" i="1"/>
  <c r="BA133" i="1"/>
  <c r="S22" i="9" s="1"/>
  <c r="BB133" i="1"/>
  <c r="BC133" i="1"/>
  <c r="BD133" i="1"/>
  <c r="BE133" i="1"/>
  <c r="BF133" i="1"/>
  <c r="BG133" i="1"/>
  <c r="U22" i="9" s="1"/>
  <c r="BH133" i="1"/>
  <c r="BI133" i="1"/>
  <c r="BJ133" i="1"/>
  <c r="V22" i="9" s="1"/>
  <c r="BK133" i="1"/>
  <c r="BL133" i="1"/>
  <c r="BM133" i="1"/>
  <c r="W22" i="9" s="1"/>
  <c r="BN133" i="1"/>
  <c r="BO133" i="1"/>
  <c r="BP133" i="1"/>
  <c r="BQ133" i="1"/>
  <c r="BR133" i="1"/>
  <c r="BS133" i="1"/>
  <c r="Y22" i="9" s="1"/>
  <c r="BT133" i="1"/>
  <c r="BU133" i="1"/>
  <c r="BV133" i="1"/>
  <c r="Z22" i="9" s="1"/>
  <c r="BW133" i="1"/>
  <c r="BX133" i="1"/>
  <c r="BY133" i="1"/>
  <c r="AA22" i="9" s="1"/>
  <c r="BZ133" i="1"/>
  <c r="CA133" i="1"/>
  <c r="CB133" i="1"/>
  <c r="CC133" i="1"/>
  <c r="CD133" i="1"/>
  <c r="CE133" i="1"/>
  <c r="AC22" i="9" s="1"/>
  <c r="CF133" i="1"/>
  <c r="CG133" i="1"/>
  <c r="CH133" i="1"/>
  <c r="AD22" i="9" s="1"/>
  <c r="CI133" i="1"/>
  <c r="CJ133" i="1"/>
  <c r="CQ133" i="1"/>
  <c r="AG22" i="9" s="1"/>
  <c r="CR133" i="1"/>
  <c r="CS133" i="1"/>
  <c r="B134" i="1"/>
  <c r="C134" i="1"/>
  <c r="C170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C171" i="1" s="1"/>
  <c r="D135" i="1"/>
  <c r="E135" i="1"/>
  <c r="C24" i="9" s="1"/>
  <c r="F135" i="1"/>
  <c r="G135" i="1"/>
  <c r="H135" i="1"/>
  <c r="I135" i="1"/>
  <c r="J135" i="1"/>
  <c r="K135" i="1"/>
  <c r="E24" i="9" s="1"/>
  <c r="L135" i="1"/>
  <c r="M135" i="1"/>
  <c r="N135" i="1"/>
  <c r="F24" i="9" s="1"/>
  <c r="O135" i="1"/>
  <c r="P135" i="1"/>
  <c r="Q135" i="1"/>
  <c r="G24" i="9" s="1"/>
  <c r="R135" i="1"/>
  <c r="S135" i="1"/>
  <c r="T135" i="1"/>
  <c r="U135" i="1"/>
  <c r="V135" i="1"/>
  <c r="W135" i="1"/>
  <c r="I24" i="9" s="1"/>
  <c r="X135" i="1"/>
  <c r="Y135" i="1"/>
  <c r="Z135" i="1"/>
  <c r="J24" i="9" s="1"/>
  <c r="AA135" i="1"/>
  <c r="AB135" i="1"/>
  <c r="AC135" i="1"/>
  <c r="K24" i="9" s="1"/>
  <c r="AD135" i="1"/>
  <c r="AE135" i="1"/>
  <c r="AF135" i="1"/>
  <c r="AG135" i="1"/>
  <c r="AH135" i="1"/>
  <c r="AI135" i="1"/>
  <c r="M24" i="9" s="1"/>
  <c r="AJ135" i="1"/>
  <c r="AK135" i="1"/>
  <c r="AL135" i="1"/>
  <c r="N24" i="9" s="1"/>
  <c r="AM135" i="1"/>
  <c r="AN135" i="1"/>
  <c r="AO135" i="1"/>
  <c r="O24" i="9" s="1"/>
  <c r="AP135" i="1"/>
  <c r="AQ135" i="1"/>
  <c r="AR135" i="1"/>
  <c r="AS135" i="1"/>
  <c r="AT135" i="1"/>
  <c r="AU135" i="1"/>
  <c r="Q24" i="9" s="1"/>
  <c r="AV135" i="1"/>
  <c r="AW135" i="1"/>
  <c r="AX135" i="1"/>
  <c r="R24" i="9" s="1"/>
  <c r="AY135" i="1"/>
  <c r="AZ135" i="1"/>
  <c r="BA135" i="1"/>
  <c r="S24" i="9" s="1"/>
  <c r="BB135" i="1"/>
  <c r="BC135" i="1"/>
  <c r="BD135" i="1"/>
  <c r="BE135" i="1"/>
  <c r="BF135" i="1"/>
  <c r="BG135" i="1"/>
  <c r="U24" i="9" s="1"/>
  <c r="BH135" i="1"/>
  <c r="BI135" i="1"/>
  <c r="BJ135" i="1"/>
  <c r="V24" i="9" s="1"/>
  <c r="BK135" i="1"/>
  <c r="BL135" i="1"/>
  <c r="BM135" i="1"/>
  <c r="W24" i="9" s="1"/>
  <c r="BN135" i="1"/>
  <c r="BO135" i="1"/>
  <c r="BP135" i="1"/>
  <c r="BQ135" i="1"/>
  <c r="BR135" i="1"/>
  <c r="BS135" i="1"/>
  <c r="Y24" i="9" s="1"/>
  <c r="BT135" i="1"/>
  <c r="BU135" i="1"/>
  <c r="BV135" i="1"/>
  <c r="Z24" i="9" s="1"/>
  <c r="BW135" i="1"/>
  <c r="BX135" i="1"/>
  <c r="BY135" i="1"/>
  <c r="AA24" i="9" s="1"/>
  <c r="BZ135" i="1"/>
  <c r="CA135" i="1"/>
  <c r="CB135" i="1"/>
  <c r="CC135" i="1"/>
  <c r="CD135" i="1"/>
  <c r="CE135" i="1"/>
  <c r="AC24" i="9" s="1"/>
  <c r="CF135" i="1"/>
  <c r="CG135" i="1"/>
  <c r="CH135" i="1"/>
  <c r="AD24" i="9" s="1"/>
  <c r="CI135" i="1"/>
  <c r="CJ135" i="1"/>
  <c r="CQ135" i="1"/>
  <c r="AG24" i="9" s="1"/>
  <c r="CR135" i="1"/>
  <c r="CS135" i="1"/>
  <c r="B136" i="1"/>
  <c r="C136" i="1"/>
  <c r="C172" i="1" s="1"/>
  <c r="D136" i="1"/>
  <c r="E136" i="1"/>
  <c r="C25" i="9" s="1"/>
  <c r="F136" i="1"/>
  <c r="G136" i="1"/>
  <c r="H136" i="1"/>
  <c r="D25" i="9" s="1"/>
  <c r="I136" i="1"/>
  <c r="J136" i="1"/>
  <c r="K136" i="1"/>
  <c r="E25" i="9" s="1"/>
  <c r="L136" i="1"/>
  <c r="M136" i="1"/>
  <c r="N136" i="1"/>
  <c r="O136" i="1"/>
  <c r="P136" i="1"/>
  <c r="Q136" i="1"/>
  <c r="G25" i="9" s="1"/>
  <c r="R136" i="1"/>
  <c r="S136" i="1"/>
  <c r="T136" i="1"/>
  <c r="H25" i="9" s="1"/>
  <c r="U136" i="1"/>
  <c r="V136" i="1"/>
  <c r="W136" i="1"/>
  <c r="I25" i="9" s="1"/>
  <c r="X136" i="1"/>
  <c r="Y136" i="1"/>
  <c r="Z136" i="1"/>
  <c r="AA136" i="1"/>
  <c r="AB136" i="1"/>
  <c r="AC136" i="1"/>
  <c r="K25" i="9" s="1"/>
  <c r="AD136" i="1"/>
  <c r="AE136" i="1"/>
  <c r="AF136" i="1"/>
  <c r="L25" i="9" s="1"/>
  <c r="AG136" i="1"/>
  <c r="AH136" i="1"/>
  <c r="AI136" i="1"/>
  <c r="M25" i="9" s="1"/>
  <c r="AJ136" i="1"/>
  <c r="AK136" i="1"/>
  <c r="AL136" i="1"/>
  <c r="AM136" i="1"/>
  <c r="AN136" i="1"/>
  <c r="AO136" i="1"/>
  <c r="O25" i="9" s="1"/>
  <c r="AP136" i="1"/>
  <c r="AQ136" i="1"/>
  <c r="AR136" i="1"/>
  <c r="P25" i="9" s="1"/>
  <c r="AS136" i="1"/>
  <c r="AT136" i="1"/>
  <c r="AU136" i="1"/>
  <c r="Q25" i="9" s="1"/>
  <c r="AV136" i="1"/>
  <c r="AW136" i="1"/>
  <c r="AX136" i="1"/>
  <c r="AY136" i="1"/>
  <c r="AZ136" i="1"/>
  <c r="BA136" i="1"/>
  <c r="S25" i="9" s="1"/>
  <c r="BB136" i="1"/>
  <c r="BC136" i="1"/>
  <c r="BD136" i="1"/>
  <c r="T25" i="9" s="1"/>
  <c r="BE136" i="1"/>
  <c r="BF136" i="1"/>
  <c r="BG136" i="1"/>
  <c r="U25" i="9" s="1"/>
  <c r="BH136" i="1"/>
  <c r="BI136" i="1"/>
  <c r="BJ136" i="1"/>
  <c r="BK136" i="1"/>
  <c r="BL136" i="1"/>
  <c r="BM136" i="1"/>
  <c r="W25" i="9" s="1"/>
  <c r="BN136" i="1"/>
  <c r="BO136" i="1"/>
  <c r="BP136" i="1"/>
  <c r="X25" i="9" s="1"/>
  <c r="BQ136" i="1"/>
  <c r="BR136" i="1"/>
  <c r="BS136" i="1"/>
  <c r="Y25" i="9" s="1"/>
  <c r="BT136" i="1"/>
  <c r="BU136" i="1"/>
  <c r="BV136" i="1"/>
  <c r="BW136" i="1"/>
  <c r="BX136" i="1"/>
  <c r="BY136" i="1"/>
  <c r="AA25" i="9" s="1"/>
  <c r="BZ136" i="1"/>
  <c r="CA136" i="1"/>
  <c r="CB136" i="1"/>
  <c r="AB25" i="9" s="1"/>
  <c r="CC136" i="1"/>
  <c r="CD136" i="1"/>
  <c r="CE136" i="1"/>
  <c r="AC25" i="9" s="1"/>
  <c r="CF136" i="1"/>
  <c r="CG136" i="1"/>
  <c r="CH136" i="1"/>
  <c r="CI136" i="1"/>
  <c r="CJ136" i="1"/>
  <c r="CQ136" i="1"/>
  <c r="AG25" i="9" s="1"/>
  <c r="CR136" i="1"/>
  <c r="CS136" i="1"/>
  <c r="B137" i="1"/>
  <c r="C137" i="1"/>
  <c r="C173" i="1" s="1"/>
  <c r="D137" i="1"/>
  <c r="E137" i="1"/>
  <c r="C26" i="9" s="1"/>
  <c r="F137" i="1"/>
  <c r="G137" i="1"/>
  <c r="H137" i="1"/>
  <c r="I137" i="1"/>
  <c r="J137" i="1"/>
  <c r="K137" i="1"/>
  <c r="E26" i="9" s="1"/>
  <c r="L137" i="1"/>
  <c r="M137" i="1"/>
  <c r="N137" i="1"/>
  <c r="F26" i="9" s="1"/>
  <c r="O137" i="1"/>
  <c r="P137" i="1"/>
  <c r="Q137" i="1"/>
  <c r="G26" i="9" s="1"/>
  <c r="R137" i="1"/>
  <c r="S137" i="1"/>
  <c r="T137" i="1"/>
  <c r="U137" i="1"/>
  <c r="V137" i="1"/>
  <c r="W137" i="1"/>
  <c r="I26" i="9" s="1"/>
  <c r="X137" i="1"/>
  <c r="Y137" i="1"/>
  <c r="Z137" i="1"/>
  <c r="J26" i="9" s="1"/>
  <c r="AA137" i="1"/>
  <c r="AB137" i="1"/>
  <c r="AC137" i="1"/>
  <c r="K26" i="9" s="1"/>
  <c r="AD137" i="1"/>
  <c r="AE137" i="1"/>
  <c r="AF137" i="1"/>
  <c r="AG137" i="1"/>
  <c r="AH137" i="1"/>
  <c r="AI137" i="1"/>
  <c r="M26" i="9" s="1"/>
  <c r="AJ137" i="1"/>
  <c r="AK137" i="1"/>
  <c r="AL137" i="1"/>
  <c r="N26" i="9" s="1"/>
  <c r="AM137" i="1"/>
  <c r="AN137" i="1"/>
  <c r="AO137" i="1"/>
  <c r="O26" i="9" s="1"/>
  <c r="AP137" i="1"/>
  <c r="AQ137" i="1"/>
  <c r="AR137" i="1"/>
  <c r="AS137" i="1"/>
  <c r="AT137" i="1"/>
  <c r="AU137" i="1"/>
  <c r="Q26" i="9" s="1"/>
  <c r="AV137" i="1"/>
  <c r="AW137" i="1"/>
  <c r="AX137" i="1"/>
  <c r="R26" i="9" s="1"/>
  <c r="AY137" i="1"/>
  <c r="AZ137" i="1"/>
  <c r="BA137" i="1"/>
  <c r="S26" i="9" s="1"/>
  <c r="BB137" i="1"/>
  <c r="BC137" i="1"/>
  <c r="BD137" i="1"/>
  <c r="BE137" i="1"/>
  <c r="BF137" i="1"/>
  <c r="BG137" i="1"/>
  <c r="U26" i="9" s="1"/>
  <c r="BH137" i="1"/>
  <c r="BI137" i="1"/>
  <c r="BJ137" i="1"/>
  <c r="V26" i="9" s="1"/>
  <c r="BK137" i="1"/>
  <c r="BL137" i="1"/>
  <c r="BM137" i="1"/>
  <c r="W26" i="9" s="1"/>
  <c r="BN137" i="1"/>
  <c r="BO137" i="1"/>
  <c r="BP137" i="1"/>
  <c r="BQ137" i="1"/>
  <c r="BR137" i="1"/>
  <c r="BS137" i="1"/>
  <c r="Y26" i="9" s="1"/>
  <c r="BT137" i="1"/>
  <c r="BU137" i="1"/>
  <c r="BV137" i="1"/>
  <c r="Z26" i="9" s="1"/>
  <c r="BW137" i="1"/>
  <c r="BX137" i="1"/>
  <c r="BY137" i="1"/>
  <c r="AA26" i="9" s="1"/>
  <c r="BZ137" i="1"/>
  <c r="CA137" i="1"/>
  <c r="CB137" i="1"/>
  <c r="CC137" i="1"/>
  <c r="CD137" i="1"/>
  <c r="CE137" i="1"/>
  <c r="AC26" i="9" s="1"/>
  <c r="CF137" i="1"/>
  <c r="CG137" i="1"/>
  <c r="CH137" i="1"/>
  <c r="AD26" i="9" s="1"/>
  <c r="CI137" i="1"/>
  <c r="CJ137" i="1"/>
  <c r="CQ137" i="1"/>
  <c r="AG26" i="9" s="1"/>
  <c r="CR137" i="1"/>
  <c r="CS137" i="1"/>
  <c r="B138" i="1"/>
  <c r="C138" i="1"/>
  <c r="C174" i="1" s="1"/>
  <c r="D138" i="1"/>
  <c r="E138" i="1"/>
  <c r="C27" i="9" s="1"/>
  <c r="F138" i="1"/>
  <c r="G138" i="1"/>
  <c r="H138" i="1"/>
  <c r="D27" i="9" s="1"/>
  <c r="I138" i="1"/>
  <c r="J138" i="1"/>
  <c r="K138" i="1"/>
  <c r="E27" i="9" s="1"/>
  <c r="L138" i="1"/>
  <c r="M138" i="1"/>
  <c r="N138" i="1"/>
  <c r="O138" i="1"/>
  <c r="P138" i="1"/>
  <c r="Q138" i="1"/>
  <c r="G27" i="9" s="1"/>
  <c r="R138" i="1"/>
  <c r="S138" i="1"/>
  <c r="T138" i="1"/>
  <c r="H27" i="9" s="1"/>
  <c r="U138" i="1"/>
  <c r="V138" i="1"/>
  <c r="W138" i="1"/>
  <c r="I27" i="9" s="1"/>
  <c r="X138" i="1"/>
  <c r="Y138" i="1"/>
  <c r="Z138" i="1"/>
  <c r="AA138" i="1"/>
  <c r="AB138" i="1"/>
  <c r="AC138" i="1"/>
  <c r="K27" i="9" s="1"/>
  <c r="AD138" i="1"/>
  <c r="AE138" i="1"/>
  <c r="AF138" i="1"/>
  <c r="L27" i="9" s="1"/>
  <c r="AG138" i="1"/>
  <c r="AH138" i="1"/>
  <c r="AI138" i="1"/>
  <c r="M27" i="9" s="1"/>
  <c r="AJ138" i="1"/>
  <c r="AK138" i="1"/>
  <c r="AL138" i="1"/>
  <c r="AM138" i="1"/>
  <c r="AN138" i="1"/>
  <c r="AO138" i="1"/>
  <c r="O27" i="9" s="1"/>
  <c r="AP138" i="1"/>
  <c r="AQ138" i="1"/>
  <c r="AR138" i="1"/>
  <c r="P27" i="9" s="1"/>
  <c r="AS138" i="1"/>
  <c r="AT138" i="1"/>
  <c r="AU138" i="1"/>
  <c r="Q27" i="9" s="1"/>
  <c r="AV138" i="1"/>
  <c r="AW138" i="1"/>
  <c r="AX138" i="1"/>
  <c r="AY138" i="1"/>
  <c r="AZ138" i="1"/>
  <c r="BA138" i="1"/>
  <c r="S27" i="9" s="1"/>
  <c r="BB138" i="1"/>
  <c r="BC138" i="1"/>
  <c r="BD138" i="1"/>
  <c r="T27" i="9" s="1"/>
  <c r="BE138" i="1"/>
  <c r="BF138" i="1"/>
  <c r="BG138" i="1"/>
  <c r="U27" i="9" s="1"/>
  <c r="BH138" i="1"/>
  <c r="BI138" i="1"/>
  <c r="BJ138" i="1"/>
  <c r="BK138" i="1"/>
  <c r="BL138" i="1"/>
  <c r="BM138" i="1"/>
  <c r="W27" i="9" s="1"/>
  <c r="BN138" i="1"/>
  <c r="BO138" i="1"/>
  <c r="BP138" i="1"/>
  <c r="X27" i="9" s="1"/>
  <c r="BQ138" i="1"/>
  <c r="BR138" i="1"/>
  <c r="BS138" i="1"/>
  <c r="Y27" i="9" s="1"/>
  <c r="BT138" i="1"/>
  <c r="BU138" i="1"/>
  <c r="BV138" i="1"/>
  <c r="BW138" i="1"/>
  <c r="BX138" i="1"/>
  <c r="BY138" i="1"/>
  <c r="AA27" i="9" s="1"/>
  <c r="BZ138" i="1"/>
  <c r="CA138" i="1"/>
  <c r="CB138" i="1"/>
  <c r="AB27" i="9" s="1"/>
  <c r="CC138" i="1"/>
  <c r="CD138" i="1"/>
  <c r="CE138" i="1"/>
  <c r="AC27" i="9" s="1"/>
  <c r="CF138" i="1"/>
  <c r="CG138" i="1"/>
  <c r="CH138" i="1"/>
  <c r="CI138" i="1"/>
  <c r="CJ138" i="1"/>
  <c r="CQ138" i="1"/>
  <c r="AG27" i="9" s="1"/>
  <c r="CR138" i="1"/>
  <c r="CS138" i="1"/>
  <c r="B139" i="1"/>
  <c r="C139" i="1"/>
  <c r="C175" i="1" s="1"/>
  <c r="D139" i="1"/>
  <c r="E139" i="1"/>
  <c r="C28" i="9" s="1"/>
  <c r="F139" i="1"/>
  <c r="G139" i="1"/>
  <c r="H139" i="1"/>
  <c r="I139" i="1"/>
  <c r="J139" i="1"/>
  <c r="K139" i="1"/>
  <c r="E28" i="9" s="1"/>
  <c r="L139" i="1"/>
  <c r="M139" i="1"/>
  <c r="N139" i="1"/>
  <c r="F28" i="9" s="1"/>
  <c r="O139" i="1"/>
  <c r="P139" i="1"/>
  <c r="Q139" i="1"/>
  <c r="G28" i="9" s="1"/>
  <c r="R139" i="1"/>
  <c r="S139" i="1"/>
  <c r="T139" i="1"/>
  <c r="U139" i="1"/>
  <c r="V139" i="1"/>
  <c r="W139" i="1"/>
  <c r="I28" i="9" s="1"/>
  <c r="X139" i="1"/>
  <c r="Y139" i="1"/>
  <c r="Z139" i="1"/>
  <c r="J28" i="9" s="1"/>
  <c r="AA139" i="1"/>
  <c r="AB139" i="1"/>
  <c r="AC139" i="1"/>
  <c r="K28" i="9" s="1"/>
  <c r="AD139" i="1"/>
  <c r="AE139" i="1"/>
  <c r="AF139" i="1"/>
  <c r="AG139" i="1"/>
  <c r="AH139" i="1"/>
  <c r="AI139" i="1"/>
  <c r="M28" i="9" s="1"/>
  <c r="AJ139" i="1"/>
  <c r="AK139" i="1"/>
  <c r="AL139" i="1"/>
  <c r="N28" i="9" s="1"/>
  <c r="AM139" i="1"/>
  <c r="AN139" i="1"/>
  <c r="AO139" i="1"/>
  <c r="O28" i="9" s="1"/>
  <c r="AP139" i="1"/>
  <c r="AQ139" i="1"/>
  <c r="AR139" i="1"/>
  <c r="AS139" i="1"/>
  <c r="AT139" i="1"/>
  <c r="AU139" i="1"/>
  <c r="Q28" i="9" s="1"/>
  <c r="AV139" i="1"/>
  <c r="AW139" i="1"/>
  <c r="AX139" i="1"/>
  <c r="R28" i="9" s="1"/>
  <c r="AY139" i="1"/>
  <c r="AZ139" i="1"/>
  <c r="BA139" i="1"/>
  <c r="S28" i="9" s="1"/>
  <c r="BB139" i="1"/>
  <c r="BC139" i="1"/>
  <c r="BD139" i="1"/>
  <c r="BE139" i="1"/>
  <c r="BF139" i="1"/>
  <c r="BG139" i="1"/>
  <c r="U28" i="9" s="1"/>
  <c r="BH139" i="1"/>
  <c r="BI139" i="1"/>
  <c r="BJ139" i="1"/>
  <c r="V28" i="9" s="1"/>
  <c r="BK139" i="1"/>
  <c r="BL139" i="1"/>
  <c r="BM139" i="1"/>
  <c r="W28" i="9" s="1"/>
  <c r="BN139" i="1"/>
  <c r="BO139" i="1"/>
  <c r="BP139" i="1"/>
  <c r="BQ139" i="1"/>
  <c r="BR139" i="1"/>
  <c r="BS139" i="1"/>
  <c r="Y28" i="9" s="1"/>
  <c r="BT139" i="1"/>
  <c r="BU139" i="1"/>
  <c r="BV139" i="1"/>
  <c r="Z28" i="9" s="1"/>
  <c r="BW139" i="1"/>
  <c r="BX139" i="1"/>
  <c r="BY139" i="1"/>
  <c r="AA28" i="9" s="1"/>
  <c r="BZ139" i="1"/>
  <c r="CA139" i="1"/>
  <c r="CB139" i="1"/>
  <c r="CC139" i="1"/>
  <c r="CD139" i="1"/>
  <c r="CE139" i="1"/>
  <c r="AC28" i="9" s="1"/>
  <c r="CF139" i="1"/>
  <c r="CG139" i="1"/>
  <c r="CH139" i="1"/>
  <c r="AD28" i="9" s="1"/>
  <c r="CI139" i="1"/>
  <c r="CJ139" i="1"/>
  <c r="CQ139" i="1"/>
  <c r="AG28" i="9" s="1"/>
  <c r="CR139" i="1"/>
  <c r="CS139" i="1"/>
  <c r="B140" i="1"/>
  <c r="C140" i="1"/>
  <c r="C176" i="1" s="1"/>
  <c r="D140" i="1"/>
  <c r="E140" i="1"/>
  <c r="C29" i="9" s="1"/>
  <c r="F140" i="1"/>
  <c r="G140" i="1"/>
  <c r="H140" i="1"/>
  <c r="D29" i="9" s="1"/>
  <c r="I140" i="1"/>
  <c r="J140" i="1"/>
  <c r="K140" i="1"/>
  <c r="E29" i="9" s="1"/>
  <c r="L140" i="1"/>
  <c r="M140" i="1"/>
  <c r="N140" i="1"/>
  <c r="O140" i="1"/>
  <c r="P140" i="1"/>
  <c r="Q140" i="1"/>
  <c r="G29" i="9" s="1"/>
  <c r="R140" i="1"/>
  <c r="S140" i="1"/>
  <c r="T140" i="1"/>
  <c r="H29" i="9" s="1"/>
  <c r="U140" i="1"/>
  <c r="V140" i="1"/>
  <c r="W140" i="1"/>
  <c r="I29" i="9" s="1"/>
  <c r="X140" i="1"/>
  <c r="Y140" i="1"/>
  <c r="Z140" i="1"/>
  <c r="AA140" i="1"/>
  <c r="AB140" i="1"/>
  <c r="AC140" i="1"/>
  <c r="K29" i="9" s="1"/>
  <c r="AD140" i="1"/>
  <c r="AE140" i="1"/>
  <c r="AF140" i="1"/>
  <c r="L29" i="9" s="1"/>
  <c r="AG140" i="1"/>
  <c r="AH140" i="1"/>
  <c r="AI140" i="1"/>
  <c r="M29" i="9" s="1"/>
  <c r="AJ140" i="1"/>
  <c r="AK140" i="1"/>
  <c r="AL140" i="1"/>
  <c r="AM140" i="1"/>
  <c r="AN140" i="1"/>
  <c r="AO140" i="1"/>
  <c r="O29" i="9" s="1"/>
  <c r="AP140" i="1"/>
  <c r="AQ140" i="1"/>
  <c r="AR140" i="1"/>
  <c r="P29" i="9" s="1"/>
  <c r="AS140" i="1"/>
  <c r="AT140" i="1"/>
  <c r="AU140" i="1"/>
  <c r="Q29" i="9" s="1"/>
  <c r="AV140" i="1"/>
  <c r="AW140" i="1"/>
  <c r="AX140" i="1"/>
  <c r="AY140" i="1"/>
  <c r="AZ140" i="1"/>
  <c r="BA140" i="1"/>
  <c r="S29" i="9" s="1"/>
  <c r="BB140" i="1"/>
  <c r="BC140" i="1"/>
  <c r="BD140" i="1"/>
  <c r="T29" i="9" s="1"/>
  <c r="BE140" i="1"/>
  <c r="BF140" i="1"/>
  <c r="BG140" i="1"/>
  <c r="U29" i="9" s="1"/>
  <c r="BH140" i="1"/>
  <c r="BI140" i="1"/>
  <c r="BJ140" i="1"/>
  <c r="BK140" i="1"/>
  <c r="BL140" i="1"/>
  <c r="BM140" i="1"/>
  <c r="W29" i="9" s="1"/>
  <c r="BN140" i="1"/>
  <c r="BO140" i="1"/>
  <c r="BP140" i="1"/>
  <c r="X29" i="9" s="1"/>
  <c r="BQ140" i="1"/>
  <c r="BR140" i="1"/>
  <c r="BS140" i="1"/>
  <c r="Y29" i="9" s="1"/>
  <c r="BT140" i="1"/>
  <c r="BU140" i="1"/>
  <c r="BV140" i="1"/>
  <c r="BW140" i="1"/>
  <c r="BX140" i="1"/>
  <c r="BY140" i="1"/>
  <c r="AA29" i="9" s="1"/>
  <c r="BZ140" i="1"/>
  <c r="CA140" i="1"/>
  <c r="CB140" i="1"/>
  <c r="AB29" i="9" s="1"/>
  <c r="CC140" i="1"/>
  <c r="CD140" i="1"/>
  <c r="CE140" i="1"/>
  <c r="AC29" i="9" s="1"/>
  <c r="CF140" i="1"/>
  <c r="CG140" i="1"/>
  <c r="CH140" i="1"/>
  <c r="CI140" i="1"/>
  <c r="CJ140" i="1"/>
  <c r="CQ140" i="1"/>
  <c r="AG29" i="9" s="1"/>
  <c r="CR140" i="1"/>
  <c r="CS140" i="1"/>
  <c r="B141" i="1"/>
  <c r="C141" i="1"/>
  <c r="C177" i="1" s="1"/>
  <c r="D141" i="1"/>
  <c r="E141" i="1"/>
  <c r="C30" i="9" s="1"/>
  <c r="F141" i="1"/>
  <c r="G141" i="1"/>
  <c r="H141" i="1"/>
  <c r="I141" i="1"/>
  <c r="J141" i="1"/>
  <c r="K141" i="1"/>
  <c r="E30" i="9" s="1"/>
  <c r="L141" i="1"/>
  <c r="M141" i="1"/>
  <c r="N141" i="1"/>
  <c r="F30" i="9" s="1"/>
  <c r="O141" i="1"/>
  <c r="P141" i="1"/>
  <c r="Q141" i="1"/>
  <c r="G30" i="9" s="1"/>
  <c r="R141" i="1"/>
  <c r="S141" i="1"/>
  <c r="T141" i="1"/>
  <c r="U141" i="1"/>
  <c r="V141" i="1"/>
  <c r="W141" i="1"/>
  <c r="I30" i="9" s="1"/>
  <c r="X141" i="1"/>
  <c r="Y141" i="1"/>
  <c r="Z141" i="1"/>
  <c r="J30" i="9" s="1"/>
  <c r="AA141" i="1"/>
  <c r="AB141" i="1"/>
  <c r="AC141" i="1"/>
  <c r="K30" i="9" s="1"/>
  <c r="AD141" i="1"/>
  <c r="AE141" i="1"/>
  <c r="AF141" i="1"/>
  <c r="AG141" i="1"/>
  <c r="AH141" i="1"/>
  <c r="AI141" i="1"/>
  <c r="M30" i="9" s="1"/>
  <c r="AJ141" i="1"/>
  <c r="AK141" i="1"/>
  <c r="AL141" i="1"/>
  <c r="N30" i="9" s="1"/>
  <c r="AM141" i="1"/>
  <c r="AN141" i="1"/>
  <c r="AO141" i="1"/>
  <c r="O30" i="9" s="1"/>
  <c r="AP141" i="1"/>
  <c r="AQ141" i="1"/>
  <c r="AR141" i="1"/>
  <c r="AS141" i="1"/>
  <c r="AT141" i="1"/>
  <c r="AU141" i="1"/>
  <c r="Q30" i="9" s="1"/>
  <c r="AV141" i="1"/>
  <c r="AW141" i="1"/>
  <c r="AX141" i="1"/>
  <c r="R30" i="9" s="1"/>
  <c r="AY141" i="1"/>
  <c r="AZ141" i="1"/>
  <c r="BA141" i="1"/>
  <c r="S30" i="9" s="1"/>
  <c r="BB141" i="1"/>
  <c r="BC141" i="1"/>
  <c r="BD141" i="1"/>
  <c r="BE141" i="1"/>
  <c r="BF141" i="1"/>
  <c r="BG141" i="1"/>
  <c r="U30" i="9" s="1"/>
  <c r="BH141" i="1"/>
  <c r="BI141" i="1"/>
  <c r="BJ141" i="1"/>
  <c r="V30" i="9" s="1"/>
  <c r="BK141" i="1"/>
  <c r="BL141" i="1"/>
  <c r="BM141" i="1"/>
  <c r="W30" i="9" s="1"/>
  <c r="BN141" i="1"/>
  <c r="BO141" i="1"/>
  <c r="BP141" i="1"/>
  <c r="BQ141" i="1"/>
  <c r="BR141" i="1"/>
  <c r="BS141" i="1"/>
  <c r="Y30" i="9" s="1"/>
  <c r="BT141" i="1"/>
  <c r="BU141" i="1"/>
  <c r="BV141" i="1"/>
  <c r="Z30" i="9" s="1"/>
  <c r="BW141" i="1"/>
  <c r="BX141" i="1"/>
  <c r="BY141" i="1"/>
  <c r="AA30" i="9" s="1"/>
  <c r="BZ141" i="1"/>
  <c r="CA141" i="1"/>
  <c r="CB141" i="1"/>
  <c r="CC141" i="1"/>
  <c r="CD141" i="1"/>
  <c r="CE141" i="1"/>
  <c r="AC30" i="9" s="1"/>
  <c r="CF141" i="1"/>
  <c r="CG141" i="1"/>
  <c r="CH141" i="1"/>
  <c r="AD30" i="9" s="1"/>
  <c r="CI141" i="1"/>
  <c r="CJ141" i="1"/>
  <c r="CQ141" i="1"/>
  <c r="AG30" i="9" s="1"/>
  <c r="CR141" i="1"/>
  <c r="CS141" i="1"/>
  <c r="B142" i="1"/>
  <c r="C142" i="1"/>
  <c r="C178" i="1" s="1"/>
  <c r="D142" i="1"/>
  <c r="E142" i="1"/>
  <c r="C31" i="9" s="1"/>
  <c r="F142" i="1"/>
  <c r="G142" i="1"/>
  <c r="H142" i="1"/>
  <c r="D31" i="9" s="1"/>
  <c r="I142" i="1"/>
  <c r="J142" i="1"/>
  <c r="K142" i="1"/>
  <c r="E31" i="9" s="1"/>
  <c r="L142" i="1"/>
  <c r="M142" i="1"/>
  <c r="N142" i="1"/>
  <c r="O142" i="1"/>
  <c r="P142" i="1"/>
  <c r="Q142" i="1"/>
  <c r="G31" i="9" s="1"/>
  <c r="R142" i="1"/>
  <c r="S142" i="1"/>
  <c r="T142" i="1"/>
  <c r="H31" i="9" s="1"/>
  <c r="U142" i="1"/>
  <c r="V142" i="1"/>
  <c r="W142" i="1"/>
  <c r="I31" i="9" s="1"/>
  <c r="X142" i="1"/>
  <c r="Y142" i="1"/>
  <c r="Z142" i="1"/>
  <c r="AA142" i="1"/>
  <c r="AB142" i="1"/>
  <c r="AC142" i="1"/>
  <c r="K31" i="9" s="1"/>
  <c r="AD142" i="1"/>
  <c r="AE142" i="1"/>
  <c r="AF142" i="1"/>
  <c r="L31" i="9" s="1"/>
  <c r="AG142" i="1"/>
  <c r="AH142" i="1"/>
  <c r="AI142" i="1"/>
  <c r="M31" i="9" s="1"/>
  <c r="AJ142" i="1"/>
  <c r="AK142" i="1"/>
  <c r="AL142" i="1"/>
  <c r="AM142" i="1"/>
  <c r="AN142" i="1"/>
  <c r="AO142" i="1"/>
  <c r="O31" i="9" s="1"/>
  <c r="AP142" i="1"/>
  <c r="AQ142" i="1"/>
  <c r="AR142" i="1"/>
  <c r="P31" i="9" s="1"/>
  <c r="AS142" i="1"/>
  <c r="AT142" i="1"/>
  <c r="AU142" i="1"/>
  <c r="Q31" i="9" s="1"/>
  <c r="AV142" i="1"/>
  <c r="AW142" i="1"/>
  <c r="AX142" i="1"/>
  <c r="AY142" i="1"/>
  <c r="AZ142" i="1"/>
  <c r="BA142" i="1"/>
  <c r="S31" i="9" s="1"/>
  <c r="BB142" i="1"/>
  <c r="BC142" i="1"/>
  <c r="BD142" i="1"/>
  <c r="T31" i="9" s="1"/>
  <c r="BE142" i="1"/>
  <c r="BF142" i="1"/>
  <c r="BG142" i="1"/>
  <c r="U31" i="9" s="1"/>
  <c r="BH142" i="1"/>
  <c r="BI142" i="1"/>
  <c r="BJ142" i="1"/>
  <c r="BK142" i="1"/>
  <c r="BL142" i="1"/>
  <c r="BM142" i="1"/>
  <c r="W31" i="9" s="1"/>
  <c r="BN142" i="1"/>
  <c r="BO142" i="1"/>
  <c r="BP142" i="1"/>
  <c r="X31" i="9" s="1"/>
  <c r="BQ142" i="1"/>
  <c r="BR142" i="1"/>
  <c r="BS142" i="1"/>
  <c r="Y31" i="9" s="1"/>
  <c r="BT142" i="1"/>
  <c r="BU142" i="1"/>
  <c r="BV142" i="1"/>
  <c r="BW142" i="1"/>
  <c r="BX142" i="1"/>
  <c r="BY142" i="1"/>
  <c r="AA31" i="9" s="1"/>
  <c r="BZ142" i="1"/>
  <c r="CA142" i="1"/>
  <c r="CB142" i="1"/>
  <c r="AB31" i="9" s="1"/>
  <c r="CC142" i="1"/>
  <c r="CD142" i="1"/>
  <c r="CE142" i="1"/>
  <c r="AC31" i="9" s="1"/>
  <c r="CF142" i="1"/>
  <c r="CG142" i="1"/>
  <c r="CH142" i="1"/>
  <c r="CI142" i="1"/>
  <c r="CJ142" i="1"/>
  <c r="CQ142" i="1"/>
  <c r="AG31" i="9" s="1"/>
  <c r="CR142" i="1"/>
  <c r="CS142" i="1"/>
  <c r="B143" i="1"/>
  <c r="C143" i="1"/>
  <c r="C179" i="1" s="1"/>
  <c r="D143" i="1"/>
  <c r="E143" i="1"/>
  <c r="C32" i="9" s="1"/>
  <c r="F143" i="1"/>
  <c r="G143" i="1"/>
  <c r="H143" i="1"/>
  <c r="I143" i="1"/>
  <c r="J143" i="1"/>
  <c r="K143" i="1"/>
  <c r="E32" i="9" s="1"/>
  <c r="L143" i="1"/>
  <c r="M143" i="1"/>
  <c r="N143" i="1"/>
  <c r="F32" i="9" s="1"/>
  <c r="O143" i="1"/>
  <c r="P143" i="1"/>
  <c r="Q143" i="1"/>
  <c r="G32" i="9" s="1"/>
  <c r="R143" i="1"/>
  <c r="S143" i="1"/>
  <c r="T143" i="1"/>
  <c r="U143" i="1"/>
  <c r="V143" i="1"/>
  <c r="W143" i="1"/>
  <c r="I32" i="9" s="1"/>
  <c r="X143" i="1"/>
  <c r="Y143" i="1"/>
  <c r="Z143" i="1"/>
  <c r="J32" i="9" s="1"/>
  <c r="AA143" i="1"/>
  <c r="AB143" i="1"/>
  <c r="AC143" i="1"/>
  <c r="K32" i="9" s="1"/>
  <c r="AD143" i="1"/>
  <c r="AE143" i="1"/>
  <c r="AF143" i="1"/>
  <c r="AG143" i="1"/>
  <c r="AH143" i="1"/>
  <c r="AI143" i="1"/>
  <c r="M32" i="9" s="1"/>
  <c r="AJ143" i="1"/>
  <c r="AK143" i="1"/>
  <c r="AL143" i="1"/>
  <c r="N32" i="9" s="1"/>
  <c r="AM143" i="1"/>
  <c r="AN143" i="1"/>
  <c r="AO143" i="1"/>
  <c r="O32" i="9" s="1"/>
  <c r="AP143" i="1"/>
  <c r="AQ143" i="1"/>
  <c r="AR143" i="1"/>
  <c r="AS143" i="1"/>
  <c r="AT143" i="1"/>
  <c r="AU143" i="1"/>
  <c r="Q32" i="9" s="1"/>
  <c r="AV143" i="1"/>
  <c r="AW143" i="1"/>
  <c r="AX143" i="1"/>
  <c r="R32" i="9" s="1"/>
  <c r="AY143" i="1"/>
  <c r="AZ143" i="1"/>
  <c r="BA143" i="1"/>
  <c r="S32" i="9" s="1"/>
  <c r="BB143" i="1"/>
  <c r="BC143" i="1"/>
  <c r="BD143" i="1"/>
  <c r="BE143" i="1"/>
  <c r="BF143" i="1"/>
  <c r="BG143" i="1"/>
  <c r="U32" i="9" s="1"/>
  <c r="BH143" i="1"/>
  <c r="BI143" i="1"/>
  <c r="BJ143" i="1"/>
  <c r="V32" i="9" s="1"/>
  <c r="BK143" i="1"/>
  <c r="BL143" i="1"/>
  <c r="BM143" i="1"/>
  <c r="W32" i="9" s="1"/>
  <c r="BN143" i="1"/>
  <c r="BO143" i="1"/>
  <c r="BP143" i="1"/>
  <c r="BQ143" i="1"/>
  <c r="BR143" i="1"/>
  <c r="BS143" i="1"/>
  <c r="Y32" i="9" s="1"/>
  <c r="BT143" i="1"/>
  <c r="BU143" i="1"/>
  <c r="BV143" i="1"/>
  <c r="Z32" i="9" s="1"/>
  <c r="BW143" i="1"/>
  <c r="BX143" i="1"/>
  <c r="BY143" i="1"/>
  <c r="AA32" i="9" s="1"/>
  <c r="BZ143" i="1"/>
  <c r="CA143" i="1"/>
  <c r="CB143" i="1"/>
  <c r="CC143" i="1"/>
  <c r="CD143" i="1"/>
  <c r="CE143" i="1"/>
  <c r="AC32" i="9" s="1"/>
  <c r="CF143" i="1"/>
  <c r="CG143" i="1"/>
  <c r="CH143" i="1"/>
  <c r="AD32" i="9" s="1"/>
  <c r="CI143" i="1"/>
  <c r="CJ143" i="1"/>
  <c r="CQ143" i="1"/>
  <c r="AG32" i="9" s="1"/>
  <c r="CR143" i="1"/>
  <c r="CS143" i="1"/>
  <c r="B144" i="1"/>
  <c r="C144" i="1"/>
  <c r="C180" i="1" s="1"/>
  <c r="D144" i="1"/>
  <c r="E144" i="1"/>
  <c r="C33" i="9" s="1"/>
  <c r="F144" i="1"/>
  <c r="G144" i="1"/>
  <c r="H144" i="1"/>
  <c r="D33" i="9" s="1"/>
  <c r="I144" i="1"/>
  <c r="J144" i="1"/>
  <c r="K144" i="1"/>
  <c r="E33" i="9" s="1"/>
  <c r="L144" i="1"/>
  <c r="M144" i="1"/>
  <c r="N144" i="1"/>
  <c r="O144" i="1"/>
  <c r="P144" i="1"/>
  <c r="Q144" i="1"/>
  <c r="G33" i="9" s="1"/>
  <c r="R144" i="1"/>
  <c r="S144" i="1"/>
  <c r="T144" i="1"/>
  <c r="H33" i="9" s="1"/>
  <c r="U144" i="1"/>
  <c r="V144" i="1"/>
  <c r="W144" i="1"/>
  <c r="I33" i="9" s="1"/>
  <c r="X144" i="1"/>
  <c r="Y144" i="1"/>
  <c r="Z144" i="1"/>
  <c r="AA144" i="1"/>
  <c r="AB144" i="1"/>
  <c r="AC144" i="1"/>
  <c r="K33" i="9" s="1"/>
  <c r="AD144" i="1"/>
  <c r="AE144" i="1"/>
  <c r="AF144" i="1"/>
  <c r="L33" i="9" s="1"/>
  <c r="AG144" i="1"/>
  <c r="AH144" i="1"/>
  <c r="AI144" i="1"/>
  <c r="M33" i="9" s="1"/>
  <c r="AJ144" i="1"/>
  <c r="AK144" i="1"/>
  <c r="AL144" i="1"/>
  <c r="AM144" i="1"/>
  <c r="AN144" i="1"/>
  <c r="AO144" i="1"/>
  <c r="O33" i="9" s="1"/>
  <c r="AP144" i="1"/>
  <c r="AQ144" i="1"/>
  <c r="AR144" i="1"/>
  <c r="P33" i="9" s="1"/>
  <c r="AS144" i="1"/>
  <c r="AT144" i="1"/>
  <c r="AU144" i="1"/>
  <c r="Q33" i="9" s="1"/>
  <c r="AV144" i="1"/>
  <c r="AW144" i="1"/>
  <c r="AX144" i="1"/>
  <c r="AY144" i="1"/>
  <c r="AZ144" i="1"/>
  <c r="BA144" i="1"/>
  <c r="S33" i="9" s="1"/>
  <c r="BB144" i="1"/>
  <c r="BC144" i="1"/>
  <c r="BD144" i="1"/>
  <c r="T33" i="9" s="1"/>
  <c r="BE144" i="1"/>
  <c r="BF144" i="1"/>
  <c r="BG144" i="1"/>
  <c r="U33" i="9" s="1"/>
  <c r="BH144" i="1"/>
  <c r="BI144" i="1"/>
  <c r="BJ144" i="1"/>
  <c r="BK144" i="1"/>
  <c r="BL144" i="1"/>
  <c r="BM144" i="1"/>
  <c r="W33" i="9" s="1"/>
  <c r="BN144" i="1"/>
  <c r="BO144" i="1"/>
  <c r="BP144" i="1"/>
  <c r="X33" i="9" s="1"/>
  <c r="BQ144" i="1"/>
  <c r="BR144" i="1"/>
  <c r="BS144" i="1"/>
  <c r="Y33" i="9" s="1"/>
  <c r="BT144" i="1"/>
  <c r="BU144" i="1"/>
  <c r="BV144" i="1"/>
  <c r="BW144" i="1"/>
  <c r="BX144" i="1"/>
  <c r="BY144" i="1"/>
  <c r="AA33" i="9" s="1"/>
  <c r="BZ144" i="1"/>
  <c r="CA144" i="1"/>
  <c r="CB144" i="1"/>
  <c r="AB33" i="9" s="1"/>
  <c r="CC144" i="1"/>
  <c r="CD144" i="1"/>
  <c r="CE144" i="1"/>
  <c r="AC33" i="9" s="1"/>
  <c r="CF144" i="1"/>
  <c r="CG144" i="1"/>
  <c r="CH144" i="1"/>
  <c r="CI144" i="1"/>
  <c r="CJ144" i="1"/>
  <c r="CQ144" i="1"/>
  <c r="AG33" i="9" s="1"/>
  <c r="CR144" i="1"/>
  <c r="CS144" i="1"/>
  <c r="B145" i="1"/>
  <c r="C145" i="1"/>
  <c r="C181" i="1" s="1"/>
  <c r="D145" i="1"/>
  <c r="E145" i="1"/>
  <c r="C34" i="9" s="1"/>
  <c r="F145" i="1"/>
  <c r="G145" i="1"/>
  <c r="H145" i="1"/>
  <c r="I145" i="1"/>
  <c r="J145" i="1"/>
  <c r="K145" i="1"/>
  <c r="E34" i="9" s="1"/>
  <c r="L145" i="1"/>
  <c r="M145" i="1"/>
  <c r="N145" i="1"/>
  <c r="F34" i="9" s="1"/>
  <c r="O145" i="1"/>
  <c r="P145" i="1"/>
  <c r="Q145" i="1"/>
  <c r="G34" i="9" s="1"/>
  <c r="R145" i="1"/>
  <c r="S145" i="1"/>
  <c r="T145" i="1"/>
  <c r="U145" i="1"/>
  <c r="V145" i="1"/>
  <c r="W145" i="1"/>
  <c r="I34" i="9" s="1"/>
  <c r="X145" i="1"/>
  <c r="Y145" i="1"/>
  <c r="Z145" i="1"/>
  <c r="J34" i="9" s="1"/>
  <c r="AA145" i="1"/>
  <c r="AB145" i="1"/>
  <c r="AC145" i="1"/>
  <c r="K34" i="9" s="1"/>
  <c r="AD145" i="1"/>
  <c r="AE145" i="1"/>
  <c r="AF145" i="1"/>
  <c r="AG145" i="1"/>
  <c r="AH145" i="1"/>
  <c r="AI145" i="1"/>
  <c r="M34" i="9" s="1"/>
  <c r="AJ145" i="1"/>
  <c r="AK145" i="1"/>
  <c r="AL145" i="1"/>
  <c r="N34" i="9" s="1"/>
  <c r="AM145" i="1"/>
  <c r="AN145" i="1"/>
  <c r="AO145" i="1"/>
  <c r="O34" i="9" s="1"/>
  <c r="AP145" i="1"/>
  <c r="AQ145" i="1"/>
  <c r="AR145" i="1"/>
  <c r="AS145" i="1"/>
  <c r="AT145" i="1"/>
  <c r="AU145" i="1"/>
  <c r="Q34" i="9" s="1"/>
  <c r="AV145" i="1"/>
  <c r="AW145" i="1"/>
  <c r="AX145" i="1"/>
  <c r="R34" i="9" s="1"/>
  <c r="AY145" i="1"/>
  <c r="AZ145" i="1"/>
  <c r="BA145" i="1"/>
  <c r="S34" i="9" s="1"/>
  <c r="BB145" i="1"/>
  <c r="BC145" i="1"/>
  <c r="BD145" i="1"/>
  <c r="BE145" i="1"/>
  <c r="BF145" i="1"/>
  <c r="BG145" i="1"/>
  <c r="U34" i="9" s="1"/>
  <c r="BH145" i="1"/>
  <c r="BI145" i="1"/>
  <c r="BJ145" i="1"/>
  <c r="V34" i="9" s="1"/>
  <c r="BK145" i="1"/>
  <c r="BL145" i="1"/>
  <c r="BM145" i="1"/>
  <c r="W34" i="9" s="1"/>
  <c r="BN145" i="1"/>
  <c r="BO145" i="1"/>
  <c r="BP145" i="1"/>
  <c r="BQ145" i="1"/>
  <c r="BR145" i="1"/>
  <c r="BS145" i="1"/>
  <c r="Y34" i="9" s="1"/>
  <c r="BT145" i="1"/>
  <c r="BU145" i="1"/>
  <c r="BV145" i="1"/>
  <c r="Z34" i="9" s="1"/>
  <c r="BW145" i="1"/>
  <c r="BX145" i="1"/>
  <c r="BY145" i="1"/>
  <c r="AA34" i="9" s="1"/>
  <c r="BZ145" i="1"/>
  <c r="CA145" i="1"/>
  <c r="CB145" i="1"/>
  <c r="CC145" i="1"/>
  <c r="CD145" i="1"/>
  <c r="CE145" i="1"/>
  <c r="AC34" i="9" s="1"/>
  <c r="CF145" i="1"/>
  <c r="CG145" i="1"/>
  <c r="CH145" i="1"/>
  <c r="AD34" i="9" s="1"/>
  <c r="CI145" i="1"/>
  <c r="CJ145" i="1"/>
  <c r="CQ145" i="1"/>
  <c r="AG34" i="9" s="1"/>
  <c r="CR145" i="1"/>
  <c r="CS145" i="1"/>
  <c r="C115" i="1"/>
  <c r="C151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AG4" i="9" s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C23" i="9" l="1"/>
  <c r="U23" i="9"/>
  <c r="Q23" i="9"/>
  <c r="M23" i="9"/>
  <c r="I23" i="9"/>
  <c r="E23" i="9"/>
  <c r="AB23" i="9"/>
  <c r="X23" i="9"/>
  <c r="P23" i="9"/>
  <c r="L23" i="9"/>
  <c r="H23" i="9"/>
  <c r="D23" i="9"/>
  <c r="AG23" i="9"/>
  <c r="AA23" i="9"/>
  <c r="W23" i="9"/>
  <c r="S23" i="9"/>
  <c r="K23" i="9"/>
  <c r="G23" i="9"/>
  <c r="C23" i="9"/>
  <c r="AC173" i="2"/>
  <c r="AD160" i="2"/>
  <c r="AK153" i="2"/>
  <c r="C182" i="1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CT138" i="1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CT136" i="1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CT132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CT130" i="1"/>
  <c r="AB18" i="9"/>
  <c r="X18" i="9"/>
  <c r="T18" i="9"/>
  <c r="P18" i="9"/>
  <c r="L18" i="9"/>
  <c r="H18" i="9"/>
  <c r="D18" i="9"/>
  <c r="AD17" i="9"/>
  <c r="Z17" i="9"/>
  <c r="AN174" i="2"/>
  <c r="E157" i="2"/>
  <c r="AZ120" i="2"/>
  <c r="AD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CT140" i="1"/>
  <c r="T28" i="9"/>
  <c r="D28" i="9"/>
  <c r="F27" i="9"/>
  <c r="AD4" i="9"/>
  <c r="Z4" i="9"/>
  <c r="V4" i="9"/>
  <c r="R4" i="9"/>
  <c r="N4" i="9"/>
  <c r="J4" i="9"/>
  <c r="F4" i="9"/>
  <c r="CV115" i="1"/>
  <c r="D151" i="1"/>
  <c r="J147" i="2"/>
  <c r="AN162" i="2"/>
  <c r="AC161" i="2"/>
  <c r="I153" i="2"/>
  <c r="AB34" i="9"/>
  <c r="P34" i="9"/>
  <c r="D34" i="9"/>
  <c r="V33" i="9"/>
  <c r="J33" i="9"/>
  <c r="B180" i="1"/>
  <c r="B33" i="9"/>
  <c r="CT144" i="1"/>
  <c r="T32" i="9"/>
  <c r="H32" i="9"/>
  <c r="Z31" i="9"/>
  <c r="N31" i="9"/>
  <c r="B178" i="1"/>
  <c r="B31" i="9"/>
  <c r="CT142" i="1"/>
  <c r="T30" i="9"/>
  <c r="H30" i="9"/>
  <c r="Z29" i="9"/>
  <c r="N29" i="9"/>
  <c r="X28" i="9"/>
  <c r="L28" i="9"/>
  <c r="AB26" i="9"/>
  <c r="Y4" i="9"/>
  <c r="U4" i="9"/>
  <c r="Q4" i="9"/>
  <c r="M4" i="9"/>
  <c r="I4" i="9"/>
  <c r="E4" i="9"/>
  <c r="D181" i="1"/>
  <c r="CV145" i="1"/>
  <c r="D179" i="1"/>
  <c r="CV143" i="1"/>
  <c r="D177" i="1"/>
  <c r="CV141" i="1"/>
  <c r="D175" i="1"/>
  <c r="CV139" i="1"/>
  <c r="D173" i="1"/>
  <c r="CV137" i="1"/>
  <c r="D171" i="1"/>
  <c r="CV135" i="1"/>
  <c r="AC149" i="2"/>
  <c r="AC4" i="9"/>
  <c r="AK177" i="2"/>
  <c r="AK165" i="2"/>
  <c r="AN150" i="2"/>
  <c r="B34" i="9"/>
  <c r="B181" i="1"/>
  <c r="CT145" i="1"/>
  <c r="B177" i="1"/>
  <c r="B30" i="9"/>
  <c r="CT141" i="1"/>
  <c r="B175" i="1"/>
  <c r="B28" i="9"/>
  <c r="CT139" i="1"/>
  <c r="B20" i="9"/>
  <c r="B167" i="1"/>
  <c r="CT131" i="1"/>
  <c r="B18" i="9"/>
  <c r="B165" i="1"/>
  <c r="CT129" i="1"/>
  <c r="B179" i="1"/>
  <c r="B32" i="9"/>
  <c r="CT143" i="1"/>
  <c r="B171" i="1"/>
  <c r="B24" i="9"/>
  <c r="CT135" i="1"/>
  <c r="B22" i="9"/>
  <c r="B169" i="1"/>
  <c r="CT133" i="1"/>
  <c r="AB4" i="9"/>
  <c r="X4" i="9"/>
  <c r="T4" i="9"/>
  <c r="P4" i="9"/>
  <c r="L4" i="9"/>
  <c r="H4" i="9"/>
  <c r="D4" i="9"/>
  <c r="I177" i="2"/>
  <c r="AD172" i="2"/>
  <c r="B173" i="1"/>
  <c r="B26" i="9"/>
  <c r="AH26" i="9" s="1"/>
  <c r="CT137" i="1"/>
  <c r="I165" i="2"/>
  <c r="B4" i="9"/>
  <c r="B151" i="1"/>
  <c r="CT115" i="1"/>
  <c r="B5" i="9"/>
  <c r="B152" i="1"/>
  <c r="CT116" i="1"/>
  <c r="E169" i="2"/>
  <c r="AZ132" i="2"/>
  <c r="AA4" i="9"/>
  <c r="AA35" i="9" s="1"/>
  <c r="W4" i="9"/>
  <c r="W35" i="9" s="1"/>
  <c r="S4" i="9"/>
  <c r="O4" i="9"/>
  <c r="K4" i="9"/>
  <c r="G4" i="9"/>
  <c r="C4" i="9"/>
  <c r="D180" i="1"/>
  <c r="CV144" i="1"/>
  <c r="D178" i="1"/>
  <c r="CV142" i="1"/>
  <c r="D176" i="1"/>
  <c r="CV140" i="1"/>
  <c r="V17" i="9"/>
  <c r="R17" i="9"/>
  <c r="N17" i="9"/>
  <c r="J17" i="9"/>
  <c r="F17" i="9"/>
  <c r="B17" i="9"/>
  <c r="B164" i="1"/>
  <c r="CT128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CT126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B160" i="1"/>
  <c r="CT124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CT122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CT120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CT118" i="1"/>
  <c r="AB6" i="9"/>
  <c r="X6" i="9"/>
  <c r="AK147" i="2"/>
  <c r="AK176" i="2"/>
  <c r="I176" i="2"/>
  <c r="AN173" i="2"/>
  <c r="AC172" i="2"/>
  <c r="AD171" i="2"/>
  <c r="E168" i="2"/>
  <c r="AZ131" i="2"/>
  <c r="AK164" i="2"/>
  <c r="I164" i="2"/>
  <c r="AN161" i="2"/>
  <c r="AC160" i="2"/>
  <c r="AD159" i="2"/>
  <c r="E156" i="2"/>
  <c r="AZ119" i="2"/>
  <c r="AK152" i="2"/>
  <c r="I152" i="2"/>
  <c r="AN149" i="2"/>
  <c r="AC148" i="2"/>
  <c r="AK175" i="2"/>
  <c r="I175" i="2"/>
  <c r="AN172" i="2"/>
  <c r="AC171" i="2"/>
  <c r="AD170" i="2"/>
  <c r="E167" i="2"/>
  <c r="AZ130" i="2"/>
  <c r="AK163" i="2"/>
  <c r="I163" i="2"/>
  <c r="AN160" i="2"/>
  <c r="AC159" i="2"/>
  <c r="AD158" i="2"/>
  <c r="E155" i="2"/>
  <c r="AZ118" i="2"/>
  <c r="AK151" i="2"/>
  <c r="I151" i="2"/>
  <c r="AN148" i="2"/>
  <c r="F147" i="2"/>
  <c r="AZ110" i="2"/>
  <c r="AK174" i="2"/>
  <c r="I174" i="2"/>
  <c r="AN171" i="2"/>
  <c r="AC170" i="2"/>
  <c r="AD169" i="2"/>
  <c r="AK162" i="2"/>
  <c r="I162" i="2"/>
  <c r="AN159" i="2"/>
  <c r="AC158" i="2"/>
  <c r="AD157" i="2"/>
  <c r="E154" i="2"/>
  <c r="AZ117" i="2"/>
  <c r="AK150" i="2"/>
  <c r="I150" i="2"/>
  <c r="O8" i="9"/>
  <c r="K8" i="9"/>
  <c r="G8" i="9"/>
  <c r="C8" i="9"/>
  <c r="AC7" i="9"/>
  <c r="Y7" i="9"/>
  <c r="U7" i="9"/>
  <c r="Q7" i="9"/>
  <c r="M7" i="9"/>
  <c r="I7" i="9"/>
  <c r="E7" i="9"/>
  <c r="AG6" i="9"/>
  <c r="AA6" i="9"/>
  <c r="W6" i="9"/>
  <c r="D153" i="1"/>
  <c r="CV117" i="1"/>
  <c r="E177" i="2"/>
  <c r="AZ140" i="2"/>
  <c r="AK173" i="2"/>
  <c r="I173" i="2"/>
  <c r="AN170" i="2"/>
  <c r="AC169" i="2"/>
  <c r="AD168" i="2"/>
  <c r="E165" i="2"/>
  <c r="AZ128" i="2"/>
  <c r="AK161" i="2"/>
  <c r="I161" i="2"/>
  <c r="AN158" i="2"/>
  <c r="AC157" i="2"/>
  <c r="AD156" i="2"/>
  <c r="E153" i="2"/>
  <c r="AZ116" i="2"/>
  <c r="AK149" i="2"/>
  <c r="I149" i="2"/>
  <c r="CV133" i="1"/>
  <c r="D169" i="1"/>
  <c r="D167" i="1"/>
  <c r="CV131" i="1"/>
  <c r="D165" i="1"/>
  <c r="CV129" i="1"/>
  <c r="D163" i="1"/>
  <c r="CV127" i="1"/>
  <c r="D161" i="1"/>
  <c r="CV125" i="1"/>
  <c r="D159" i="1"/>
  <c r="CV123" i="1"/>
  <c r="CV121" i="1"/>
  <c r="D157" i="1"/>
  <c r="D155" i="1"/>
  <c r="CV119" i="1"/>
  <c r="E176" i="2"/>
  <c r="AZ139" i="2"/>
  <c r="AK172" i="2"/>
  <c r="I172" i="2"/>
  <c r="AN169" i="2"/>
  <c r="AC168" i="2"/>
  <c r="AD167" i="2"/>
  <c r="E164" i="2"/>
  <c r="AZ127" i="2"/>
  <c r="AK160" i="2"/>
  <c r="I160" i="2"/>
  <c r="AN157" i="2"/>
  <c r="AC156" i="2"/>
  <c r="AD155" i="2"/>
  <c r="E152" i="2"/>
  <c r="AZ115" i="2"/>
  <c r="AK148" i="2"/>
  <c r="I148" i="2"/>
  <c r="V6" i="9"/>
  <c r="R6" i="9"/>
  <c r="N6" i="9"/>
  <c r="J6" i="9"/>
  <c r="F6" i="9"/>
  <c r="B6" i="9"/>
  <c r="B153" i="1"/>
  <c r="CT117" i="1"/>
  <c r="AB5" i="9"/>
  <c r="X5" i="9"/>
  <c r="T5" i="9"/>
  <c r="P5" i="9"/>
  <c r="L5" i="9"/>
  <c r="H5" i="9"/>
  <c r="D5" i="9"/>
  <c r="AF147" i="2"/>
  <c r="E175" i="2"/>
  <c r="AZ175" i="2" s="1"/>
  <c r="AZ138" i="2"/>
  <c r="AK171" i="2"/>
  <c r="I171" i="2"/>
  <c r="AN168" i="2"/>
  <c r="AC167" i="2"/>
  <c r="E163" i="2"/>
  <c r="AZ126" i="2"/>
  <c r="AK159" i="2"/>
  <c r="I159" i="2"/>
  <c r="AN156" i="2"/>
  <c r="AC155" i="2"/>
  <c r="AD154" i="2"/>
  <c r="E151" i="2"/>
  <c r="AZ114" i="2"/>
  <c r="B16" i="9"/>
  <c r="B163" i="1"/>
  <c r="CT127" i="1"/>
  <c r="B14" i="9"/>
  <c r="B161" i="1"/>
  <c r="CT125" i="1"/>
  <c r="B12" i="9"/>
  <c r="AH12" i="9" s="1"/>
  <c r="B159" i="1"/>
  <c r="CT123" i="1"/>
  <c r="B10" i="9"/>
  <c r="B157" i="1"/>
  <c r="CT121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CT119" i="1"/>
  <c r="AB7" i="9"/>
  <c r="X7" i="9"/>
  <c r="T7" i="9"/>
  <c r="P7" i="9"/>
  <c r="L7" i="9"/>
  <c r="H7" i="9"/>
  <c r="D7" i="9"/>
  <c r="AD6" i="9"/>
  <c r="Z6" i="9"/>
  <c r="AE147" i="2"/>
  <c r="AD177" i="2"/>
  <c r="E174" i="2"/>
  <c r="AZ137" i="2"/>
  <c r="AK170" i="2"/>
  <c r="I170" i="2"/>
  <c r="AN167" i="2"/>
  <c r="AD165" i="2"/>
  <c r="E162" i="2"/>
  <c r="AZ125" i="2"/>
  <c r="AK158" i="2"/>
  <c r="I158" i="2"/>
  <c r="AN155" i="2"/>
  <c r="AC154" i="2"/>
  <c r="AD153" i="2"/>
  <c r="E150" i="2"/>
  <c r="AZ113" i="2"/>
  <c r="AC177" i="2"/>
  <c r="AD176" i="2"/>
  <c r="E173" i="2"/>
  <c r="AZ136" i="2"/>
  <c r="AK169" i="2"/>
  <c r="I169" i="2"/>
  <c r="AC165" i="2"/>
  <c r="AD164" i="2"/>
  <c r="E161" i="2"/>
  <c r="AZ124" i="2"/>
  <c r="AK157" i="2"/>
  <c r="I157" i="2"/>
  <c r="AN154" i="2"/>
  <c r="AC153" i="2"/>
  <c r="AD152" i="2"/>
  <c r="E149" i="2"/>
  <c r="AZ112" i="2"/>
  <c r="M6" i="9"/>
  <c r="I6" i="9"/>
  <c r="E6" i="9"/>
  <c r="AG5" i="9"/>
  <c r="AG35" i="9" s="1"/>
  <c r="AA5" i="9"/>
  <c r="W5" i="9"/>
  <c r="S5" i="9"/>
  <c r="O5" i="9"/>
  <c r="K5" i="9"/>
  <c r="G5" i="9"/>
  <c r="C5" i="9"/>
  <c r="S147" i="2"/>
  <c r="AN177" i="2"/>
  <c r="AC176" i="2"/>
  <c r="AD175" i="2"/>
  <c r="E172" i="2"/>
  <c r="AZ172" i="2" s="1"/>
  <c r="AZ135" i="2"/>
  <c r="AK168" i="2"/>
  <c r="I168" i="2"/>
  <c r="AN165" i="2"/>
  <c r="AC164" i="2"/>
  <c r="AD163" i="2"/>
  <c r="E160" i="2"/>
  <c r="AZ160" i="2" s="1"/>
  <c r="AZ123" i="2"/>
  <c r="AK156" i="2"/>
  <c r="I156" i="2"/>
  <c r="AN153" i="2"/>
  <c r="AC152" i="2"/>
  <c r="AD151" i="2"/>
  <c r="E148" i="2"/>
  <c r="AZ148" i="2" s="1"/>
  <c r="AZ111" i="2"/>
  <c r="Q10" i="9"/>
  <c r="M10" i="9"/>
  <c r="I10" i="9"/>
  <c r="E10" i="9"/>
  <c r="AG9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G7" i="9"/>
  <c r="AA7" i="9"/>
  <c r="W7" i="9"/>
  <c r="S7" i="9"/>
  <c r="O7" i="9"/>
  <c r="K7" i="9"/>
  <c r="G7" i="9"/>
  <c r="C7" i="9"/>
  <c r="AC6" i="9"/>
  <c r="Y6" i="9"/>
  <c r="D152" i="1"/>
  <c r="CV116" i="1"/>
  <c r="AN147" i="2"/>
  <c r="AN176" i="2"/>
  <c r="AC175" i="2"/>
  <c r="AD174" i="2"/>
  <c r="E171" i="2"/>
  <c r="AZ171" i="2" s="1"/>
  <c r="AZ134" i="2"/>
  <c r="AK167" i="2"/>
  <c r="I167" i="2"/>
  <c r="AN164" i="2"/>
  <c r="AC163" i="2"/>
  <c r="AD162" i="2"/>
  <c r="E159" i="2"/>
  <c r="AZ159" i="2" s="1"/>
  <c r="AZ122" i="2"/>
  <c r="AK155" i="2"/>
  <c r="I155" i="2"/>
  <c r="AN152" i="2"/>
  <c r="AC151" i="2"/>
  <c r="AD150" i="2"/>
  <c r="D174" i="1"/>
  <c r="CV138" i="1"/>
  <c r="D172" i="1"/>
  <c r="CV136" i="1"/>
  <c r="D168" i="1"/>
  <c r="CV132" i="1"/>
  <c r="D166" i="1"/>
  <c r="CV130" i="1"/>
  <c r="D164" i="1"/>
  <c r="CV128" i="1"/>
  <c r="D162" i="1"/>
  <c r="CV126" i="1"/>
  <c r="D160" i="1"/>
  <c r="CV124" i="1"/>
  <c r="D158" i="1"/>
  <c r="CV122" i="1"/>
  <c r="D156" i="1"/>
  <c r="CV120" i="1"/>
  <c r="D154" i="1"/>
  <c r="CV118" i="1"/>
  <c r="AN175" i="2"/>
  <c r="AC174" i="2"/>
  <c r="AD173" i="2"/>
  <c r="E170" i="2"/>
  <c r="AZ133" i="2"/>
  <c r="AN163" i="2"/>
  <c r="AC162" i="2"/>
  <c r="AD161" i="2"/>
  <c r="E158" i="2"/>
  <c r="AZ158" i="2" s="1"/>
  <c r="AZ121" i="2"/>
  <c r="AK154" i="2"/>
  <c r="I154" i="2"/>
  <c r="AN151" i="2"/>
  <c r="AC150" i="2"/>
  <c r="AD149" i="2"/>
  <c r="V23" i="9"/>
  <c r="Y23" i="9"/>
  <c r="AN166" i="2"/>
  <c r="AK166" i="2"/>
  <c r="AD166" i="2"/>
  <c r="AC166" i="2"/>
  <c r="I166" i="2"/>
  <c r="E166" i="2"/>
  <c r="AZ129" i="2"/>
  <c r="T23" i="9"/>
  <c r="D170" i="1"/>
  <c r="CV134" i="1"/>
  <c r="B170" i="1"/>
  <c r="B23" i="9"/>
  <c r="O23" i="9"/>
  <c r="CT134" i="1"/>
  <c r="CW111" i="1"/>
  <c r="CX36" i="4"/>
  <c r="CU111" i="1"/>
  <c r="CT111" i="1"/>
  <c r="CV111" i="1"/>
  <c r="P36" i="10"/>
  <c r="AC35" i="9" l="1"/>
  <c r="AH14" i="9"/>
  <c r="AH24" i="9"/>
  <c r="AH28" i="9"/>
  <c r="J35" i="9"/>
  <c r="F35" i="9"/>
  <c r="D35" i="9"/>
  <c r="E35" i="9"/>
  <c r="N35" i="9"/>
  <c r="H35" i="9"/>
  <c r="I35" i="9"/>
  <c r="R35" i="9"/>
  <c r="AH16" i="9"/>
  <c r="L35" i="9"/>
  <c r="AH32" i="9"/>
  <c r="AH30" i="9"/>
  <c r="M35" i="9"/>
  <c r="AH31" i="9"/>
  <c r="V35" i="9"/>
  <c r="Z35" i="9"/>
  <c r="G35" i="9"/>
  <c r="T35" i="9"/>
  <c r="U35" i="9"/>
  <c r="AD35" i="9"/>
  <c r="Q35" i="9"/>
  <c r="AH13" i="9"/>
  <c r="K35" i="9"/>
  <c r="B35" i="9"/>
  <c r="X35" i="9"/>
  <c r="Y35" i="9"/>
  <c r="P35" i="9"/>
  <c r="O35" i="9"/>
  <c r="AB35" i="9"/>
  <c r="AH18" i="9"/>
  <c r="C35" i="9"/>
  <c r="S35" i="9"/>
  <c r="B54" i="9"/>
  <c r="AZ151" i="2"/>
  <c r="B50" i="9"/>
  <c r="AZ165" i="2"/>
  <c r="AZ154" i="2"/>
  <c r="AZ147" i="2"/>
  <c r="B51" i="9"/>
  <c r="B73" i="9"/>
  <c r="AH10" i="9"/>
  <c r="AZ163" i="2"/>
  <c r="AH6" i="9"/>
  <c r="AZ177" i="2"/>
  <c r="AH7" i="9"/>
  <c r="B61" i="9"/>
  <c r="B75" i="9"/>
  <c r="AH27" i="9"/>
  <c r="AH17" i="9"/>
  <c r="B49" i="9"/>
  <c r="B68" i="9"/>
  <c r="B71" i="9"/>
  <c r="B56" i="9"/>
  <c r="B57" i="9"/>
  <c r="AH5" i="9"/>
  <c r="B65" i="9"/>
  <c r="AH21" i="9"/>
  <c r="AZ150" i="2"/>
  <c r="AZ174" i="2"/>
  <c r="B53" i="9"/>
  <c r="B76" i="9"/>
  <c r="B72" i="9"/>
  <c r="AZ162" i="2"/>
  <c r="B58" i="9"/>
  <c r="AZ156" i="2"/>
  <c r="AH9" i="9"/>
  <c r="B70" i="9"/>
  <c r="AZ168" i="2"/>
  <c r="B62" i="9"/>
  <c r="AH33" i="9"/>
  <c r="AF10" i="16" s="1"/>
  <c r="AF12" i="16" s="1"/>
  <c r="AZ157" i="2"/>
  <c r="AZ155" i="2"/>
  <c r="B59" i="9"/>
  <c r="B74" i="9"/>
  <c r="B77" i="9"/>
  <c r="B52" i="9"/>
  <c r="B60" i="9"/>
  <c r="AZ152" i="2"/>
  <c r="AZ167" i="2"/>
  <c r="AH15" i="9"/>
  <c r="B48" i="9"/>
  <c r="AH25" i="9"/>
  <c r="AZ149" i="2"/>
  <c r="AZ173" i="2"/>
  <c r="AH8" i="9"/>
  <c r="AZ164" i="2"/>
  <c r="B55" i="9"/>
  <c r="AH4" i="9"/>
  <c r="AH35" i="9" s="1"/>
  <c r="B66" i="9"/>
  <c r="B64" i="9"/>
  <c r="B78" i="9"/>
  <c r="B63" i="9"/>
  <c r="B69" i="9"/>
  <c r="AZ141" i="2"/>
  <c r="AZ170" i="2"/>
  <c r="AZ161" i="2"/>
  <c r="AZ176" i="2"/>
  <c r="AZ153" i="2"/>
  <c r="AH11" i="9"/>
  <c r="AZ169" i="2"/>
  <c r="AH22" i="9"/>
  <c r="AH20" i="9"/>
  <c r="AH34" i="9"/>
  <c r="AH29" i="9"/>
  <c r="AH19" i="9"/>
  <c r="AH23" i="9"/>
  <c r="AZ166" i="2"/>
  <c r="D182" i="1"/>
  <c r="B67" i="9"/>
  <c r="O21" i="10" l="1"/>
  <c r="O14" i="10"/>
  <c r="O9" i="10"/>
  <c r="O30" i="10"/>
  <c r="O20" i="10"/>
  <c r="O5" i="10"/>
  <c r="O7" i="10"/>
  <c r="O16" i="10"/>
  <c r="O22" i="10"/>
  <c r="O26" i="10"/>
  <c r="AZ178" i="2"/>
  <c r="O24" i="10"/>
  <c r="O12" i="10"/>
  <c r="O34" i="10"/>
  <c r="O28" i="10"/>
  <c r="O10" i="10"/>
  <c r="O25" i="10"/>
  <c r="O15" i="10"/>
  <c r="O4" i="10"/>
  <c r="O32" i="10"/>
  <c r="O19" i="10"/>
  <c r="O33" i="10"/>
  <c r="Q33" i="10" s="1"/>
  <c r="O18" i="10"/>
  <c r="O11" i="10"/>
  <c r="O29" i="10"/>
  <c r="O31" i="10"/>
  <c r="O23" i="10"/>
  <c r="O6" i="10"/>
  <c r="O13" i="10"/>
  <c r="O27" i="10"/>
  <c r="O8" i="10"/>
  <c r="O17" i="10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36" i="10" l="1"/>
  <c r="R4" i="10"/>
  <c r="Q4" i="10"/>
  <c r="DH33" i="5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B49" i="9" s="1"/>
  <c r="CC152" i="1"/>
  <c r="CD152" i="1"/>
  <c r="CE152" i="1"/>
  <c r="CF152" i="1"/>
  <c r="CG152" i="1"/>
  <c r="CH152" i="1"/>
  <c r="CI152" i="1"/>
  <c r="CJ152" i="1"/>
  <c r="CQ152" i="1"/>
  <c r="AG49" i="9" s="1"/>
  <c r="CR152" i="1"/>
  <c r="CS152" i="1"/>
  <c r="E153" i="1"/>
  <c r="F153" i="1"/>
  <c r="G153" i="1"/>
  <c r="H153" i="1"/>
  <c r="I153" i="1"/>
  <c r="J153" i="1"/>
  <c r="K153" i="1"/>
  <c r="E50" i="9" s="1"/>
  <c r="L153" i="1"/>
  <c r="M153" i="1"/>
  <c r="N153" i="1"/>
  <c r="F50" i="9" s="1"/>
  <c r="O153" i="1"/>
  <c r="P153" i="1"/>
  <c r="Q153" i="1"/>
  <c r="G50" i="9" s="1"/>
  <c r="R153" i="1"/>
  <c r="S153" i="1"/>
  <c r="T153" i="1"/>
  <c r="U153" i="1"/>
  <c r="V153" i="1"/>
  <c r="W153" i="1"/>
  <c r="I50" i="9" s="1"/>
  <c r="X153" i="1"/>
  <c r="Y153" i="1"/>
  <c r="Z153" i="1"/>
  <c r="J50" i="9" s="1"/>
  <c r="AA153" i="1"/>
  <c r="AB153" i="1"/>
  <c r="AC153" i="1"/>
  <c r="K50" i="9" s="1"/>
  <c r="AD153" i="1"/>
  <c r="AE153" i="1"/>
  <c r="AF153" i="1"/>
  <c r="AG153" i="1"/>
  <c r="AH153" i="1"/>
  <c r="AI153" i="1"/>
  <c r="M50" i="9" s="1"/>
  <c r="AJ153" i="1"/>
  <c r="AK153" i="1"/>
  <c r="AL153" i="1"/>
  <c r="N50" i="9" s="1"/>
  <c r="AM153" i="1"/>
  <c r="AN153" i="1"/>
  <c r="AO153" i="1"/>
  <c r="O50" i="9" s="1"/>
  <c r="AP153" i="1"/>
  <c r="AQ153" i="1"/>
  <c r="AR153" i="1"/>
  <c r="AS153" i="1"/>
  <c r="AT153" i="1"/>
  <c r="AU153" i="1"/>
  <c r="Q50" i="9" s="1"/>
  <c r="AV153" i="1"/>
  <c r="AW153" i="1"/>
  <c r="AX153" i="1"/>
  <c r="R50" i="9" s="1"/>
  <c r="AY153" i="1"/>
  <c r="AZ153" i="1"/>
  <c r="BA153" i="1"/>
  <c r="S50" i="9" s="1"/>
  <c r="BB153" i="1"/>
  <c r="BC153" i="1"/>
  <c r="BD153" i="1"/>
  <c r="BE153" i="1"/>
  <c r="BF153" i="1"/>
  <c r="BG153" i="1"/>
  <c r="U50" i="9" s="1"/>
  <c r="BH153" i="1"/>
  <c r="BI153" i="1"/>
  <c r="BJ153" i="1"/>
  <c r="V50" i="9" s="1"/>
  <c r="BK153" i="1"/>
  <c r="BL153" i="1"/>
  <c r="BM153" i="1"/>
  <c r="W50" i="9" s="1"/>
  <c r="BN153" i="1"/>
  <c r="BO153" i="1"/>
  <c r="BP153" i="1"/>
  <c r="BQ153" i="1"/>
  <c r="BR153" i="1"/>
  <c r="BS153" i="1"/>
  <c r="Y50" i="9" s="1"/>
  <c r="BT153" i="1"/>
  <c r="BU153" i="1"/>
  <c r="BV153" i="1"/>
  <c r="Z50" i="9" s="1"/>
  <c r="BW153" i="1"/>
  <c r="BX153" i="1"/>
  <c r="BY153" i="1"/>
  <c r="AA50" i="9" s="1"/>
  <c r="BZ153" i="1"/>
  <c r="CA153" i="1"/>
  <c r="CB153" i="1"/>
  <c r="CC153" i="1"/>
  <c r="CD153" i="1"/>
  <c r="CE153" i="1"/>
  <c r="AC50" i="9" s="1"/>
  <c r="CF153" i="1"/>
  <c r="CG153" i="1"/>
  <c r="CH153" i="1"/>
  <c r="AD50" i="9" s="1"/>
  <c r="CI153" i="1"/>
  <c r="CJ153" i="1"/>
  <c r="CQ153" i="1"/>
  <c r="AG50" i="9" s="1"/>
  <c r="CR153" i="1"/>
  <c r="CS153" i="1"/>
  <c r="E154" i="1"/>
  <c r="F154" i="1"/>
  <c r="G154" i="1"/>
  <c r="H154" i="1"/>
  <c r="D51" i="9" s="1"/>
  <c r="I154" i="1"/>
  <c r="J154" i="1"/>
  <c r="K154" i="1"/>
  <c r="E51" i="9" s="1"/>
  <c r="L154" i="1"/>
  <c r="M154" i="1"/>
  <c r="N154" i="1"/>
  <c r="F51" i="9" s="1"/>
  <c r="O154" i="1"/>
  <c r="P154" i="1"/>
  <c r="Q154" i="1"/>
  <c r="R154" i="1"/>
  <c r="S154" i="1"/>
  <c r="T154" i="1"/>
  <c r="H51" i="9" s="1"/>
  <c r="U154" i="1"/>
  <c r="V154" i="1"/>
  <c r="W154" i="1"/>
  <c r="I51" i="9" s="1"/>
  <c r="X154" i="1"/>
  <c r="Y154" i="1"/>
  <c r="Z154" i="1"/>
  <c r="J51" i="9" s="1"/>
  <c r="AA154" i="1"/>
  <c r="AB154" i="1"/>
  <c r="AC154" i="1"/>
  <c r="AD154" i="1"/>
  <c r="AE154" i="1"/>
  <c r="AF154" i="1"/>
  <c r="L51" i="9" s="1"/>
  <c r="AG154" i="1"/>
  <c r="AH154" i="1"/>
  <c r="AI154" i="1"/>
  <c r="M51" i="9" s="1"/>
  <c r="AJ154" i="1"/>
  <c r="AK154" i="1"/>
  <c r="AL154" i="1"/>
  <c r="N51" i="9" s="1"/>
  <c r="AM154" i="1"/>
  <c r="AN154" i="1"/>
  <c r="AO154" i="1"/>
  <c r="AP154" i="1"/>
  <c r="AQ154" i="1"/>
  <c r="AR154" i="1"/>
  <c r="P51" i="9" s="1"/>
  <c r="AS154" i="1"/>
  <c r="AT154" i="1"/>
  <c r="AU154" i="1"/>
  <c r="Q51" i="9" s="1"/>
  <c r="AV154" i="1"/>
  <c r="AW154" i="1"/>
  <c r="AX154" i="1"/>
  <c r="R51" i="9" s="1"/>
  <c r="AY154" i="1"/>
  <c r="AZ154" i="1"/>
  <c r="BA154" i="1"/>
  <c r="BB154" i="1"/>
  <c r="BC154" i="1"/>
  <c r="BD154" i="1"/>
  <c r="T51" i="9" s="1"/>
  <c r="BE154" i="1"/>
  <c r="BF154" i="1"/>
  <c r="BG154" i="1"/>
  <c r="U51" i="9" s="1"/>
  <c r="BH154" i="1"/>
  <c r="BI154" i="1"/>
  <c r="BJ154" i="1"/>
  <c r="V51" i="9" s="1"/>
  <c r="BK154" i="1"/>
  <c r="BL154" i="1"/>
  <c r="BM154" i="1"/>
  <c r="BN154" i="1"/>
  <c r="BO154" i="1"/>
  <c r="BP154" i="1"/>
  <c r="X51" i="9" s="1"/>
  <c r="BQ154" i="1"/>
  <c r="BR154" i="1"/>
  <c r="BS154" i="1"/>
  <c r="Y51" i="9" s="1"/>
  <c r="BT154" i="1"/>
  <c r="BU154" i="1"/>
  <c r="BV154" i="1"/>
  <c r="Z51" i="9" s="1"/>
  <c r="BW154" i="1"/>
  <c r="BX154" i="1"/>
  <c r="BY154" i="1"/>
  <c r="BZ154" i="1"/>
  <c r="CA154" i="1"/>
  <c r="CB154" i="1"/>
  <c r="AB51" i="9" s="1"/>
  <c r="CC154" i="1"/>
  <c r="CD154" i="1"/>
  <c r="CE154" i="1"/>
  <c r="AC51" i="9" s="1"/>
  <c r="CF154" i="1"/>
  <c r="CG154" i="1"/>
  <c r="CH154" i="1"/>
  <c r="AD51" i="9" s="1"/>
  <c r="CI154" i="1"/>
  <c r="CJ154" i="1"/>
  <c r="CQ154" i="1"/>
  <c r="CR154" i="1"/>
  <c r="CS154" i="1"/>
  <c r="E155" i="1"/>
  <c r="F155" i="1"/>
  <c r="G155" i="1"/>
  <c r="H155" i="1"/>
  <c r="D52" i="9" s="1"/>
  <c r="I155" i="1"/>
  <c r="J155" i="1"/>
  <c r="K155" i="1"/>
  <c r="E52" i="9" s="1"/>
  <c r="L155" i="1"/>
  <c r="M155" i="1"/>
  <c r="N155" i="1"/>
  <c r="O155" i="1"/>
  <c r="P155" i="1"/>
  <c r="Q155" i="1"/>
  <c r="G52" i="9" s="1"/>
  <c r="R155" i="1"/>
  <c r="S155" i="1"/>
  <c r="T155" i="1"/>
  <c r="H52" i="9" s="1"/>
  <c r="U155" i="1"/>
  <c r="V155" i="1"/>
  <c r="W155" i="1"/>
  <c r="I52" i="9" s="1"/>
  <c r="X155" i="1"/>
  <c r="Y155" i="1"/>
  <c r="Z155" i="1"/>
  <c r="AA155" i="1"/>
  <c r="AB155" i="1"/>
  <c r="AC155" i="1"/>
  <c r="K52" i="9" s="1"/>
  <c r="AD155" i="1"/>
  <c r="AE155" i="1"/>
  <c r="AF155" i="1"/>
  <c r="L52" i="9" s="1"/>
  <c r="AG155" i="1"/>
  <c r="AH155" i="1"/>
  <c r="AI155" i="1"/>
  <c r="M52" i="9" s="1"/>
  <c r="AJ155" i="1"/>
  <c r="AK155" i="1"/>
  <c r="AL155" i="1"/>
  <c r="AM155" i="1"/>
  <c r="AN155" i="1"/>
  <c r="AO155" i="1"/>
  <c r="O52" i="9" s="1"/>
  <c r="AP155" i="1"/>
  <c r="AQ155" i="1"/>
  <c r="AR155" i="1"/>
  <c r="P52" i="9" s="1"/>
  <c r="AS155" i="1"/>
  <c r="AT155" i="1"/>
  <c r="AU155" i="1"/>
  <c r="Q52" i="9" s="1"/>
  <c r="AV155" i="1"/>
  <c r="AW155" i="1"/>
  <c r="AX155" i="1"/>
  <c r="AY155" i="1"/>
  <c r="AZ155" i="1"/>
  <c r="BA155" i="1"/>
  <c r="S52" i="9" s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D57" i="9" s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57" i="9" s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L57" i="9" s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P57" i="9" s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T57" i="9" s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57" i="9" s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B57" i="9" s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G58" i="9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K58" i="9" s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O58" i="9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S58" i="9" s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W58" i="9" s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AA58" i="9" s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AG58" i="9" s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F59" i="9" s="1"/>
  <c r="O162" i="1"/>
  <c r="P162" i="1"/>
  <c r="Q162" i="1"/>
  <c r="R162" i="1"/>
  <c r="S162" i="1"/>
  <c r="T162" i="1"/>
  <c r="U162" i="1"/>
  <c r="V162" i="1"/>
  <c r="W162" i="1"/>
  <c r="I59" i="9" s="1"/>
  <c r="X162" i="1"/>
  <c r="Y162" i="1"/>
  <c r="Z162" i="1"/>
  <c r="J59" i="9" s="1"/>
  <c r="AA162" i="1"/>
  <c r="AB162" i="1"/>
  <c r="AC162" i="1"/>
  <c r="AD162" i="1"/>
  <c r="AE162" i="1"/>
  <c r="AF162" i="1"/>
  <c r="AG162" i="1"/>
  <c r="AH162" i="1"/>
  <c r="AI162" i="1"/>
  <c r="M59" i="9" s="1"/>
  <c r="AJ162" i="1"/>
  <c r="AK162" i="1"/>
  <c r="AL162" i="1"/>
  <c r="N59" i="9" s="1"/>
  <c r="AM162" i="1"/>
  <c r="AN162" i="1"/>
  <c r="AO162" i="1"/>
  <c r="AP162" i="1"/>
  <c r="AQ162" i="1"/>
  <c r="AR162" i="1"/>
  <c r="AS162" i="1"/>
  <c r="AT162" i="1"/>
  <c r="AU162" i="1"/>
  <c r="Q59" i="9" s="1"/>
  <c r="AV162" i="1"/>
  <c r="AW162" i="1"/>
  <c r="AX162" i="1"/>
  <c r="R59" i="9" s="1"/>
  <c r="AY162" i="1"/>
  <c r="AZ162" i="1"/>
  <c r="BA162" i="1"/>
  <c r="BB162" i="1"/>
  <c r="BC162" i="1"/>
  <c r="BD162" i="1"/>
  <c r="BE162" i="1"/>
  <c r="BF162" i="1"/>
  <c r="BG162" i="1"/>
  <c r="U59" i="9" s="1"/>
  <c r="BH162" i="1"/>
  <c r="BI162" i="1"/>
  <c r="BJ162" i="1"/>
  <c r="V59" i="9" s="1"/>
  <c r="BK162" i="1"/>
  <c r="BL162" i="1"/>
  <c r="BM162" i="1"/>
  <c r="BN162" i="1"/>
  <c r="BO162" i="1"/>
  <c r="BP162" i="1"/>
  <c r="X59" i="9" s="1"/>
  <c r="BQ162" i="1"/>
  <c r="BR162" i="1"/>
  <c r="BS162" i="1"/>
  <c r="Y59" i="9" s="1"/>
  <c r="BT162" i="1"/>
  <c r="BU162" i="1"/>
  <c r="BV162" i="1"/>
  <c r="Z59" i="9" s="1"/>
  <c r="BW162" i="1"/>
  <c r="BX162" i="1"/>
  <c r="BY162" i="1"/>
  <c r="BZ162" i="1"/>
  <c r="CA162" i="1"/>
  <c r="CB162" i="1"/>
  <c r="AB59" i="9" s="1"/>
  <c r="CC162" i="1"/>
  <c r="CD162" i="1"/>
  <c r="CE162" i="1"/>
  <c r="AC59" i="9" s="1"/>
  <c r="CF162" i="1"/>
  <c r="CG162" i="1"/>
  <c r="CH162" i="1"/>
  <c r="AD59" i="9" s="1"/>
  <c r="CI162" i="1"/>
  <c r="CJ162" i="1"/>
  <c r="CQ162" i="1"/>
  <c r="CR162" i="1"/>
  <c r="CS162" i="1"/>
  <c r="E163" i="1"/>
  <c r="F163" i="1"/>
  <c r="G163" i="1"/>
  <c r="H163" i="1"/>
  <c r="D60" i="9" s="1"/>
  <c r="I163" i="1"/>
  <c r="J163" i="1"/>
  <c r="K163" i="1"/>
  <c r="E60" i="9" s="1"/>
  <c r="L163" i="1"/>
  <c r="M163" i="1"/>
  <c r="N163" i="1"/>
  <c r="O163" i="1"/>
  <c r="P163" i="1"/>
  <c r="Q163" i="1"/>
  <c r="G60" i="9" s="1"/>
  <c r="R163" i="1"/>
  <c r="S163" i="1"/>
  <c r="T163" i="1"/>
  <c r="H60" i="9" s="1"/>
  <c r="U163" i="1"/>
  <c r="V163" i="1"/>
  <c r="W163" i="1"/>
  <c r="I60" i="9" s="1"/>
  <c r="X163" i="1"/>
  <c r="Y163" i="1"/>
  <c r="Z163" i="1"/>
  <c r="AA163" i="1"/>
  <c r="AB163" i="1"/>
  <c r="AC163" i="1"/>
  <c r="K60" i="9" s="1"/>
  <c r="AD163" i="1"/>
  <c r="AE163" i="1"/>
  <c r="AF163" i="1"/>
  <c r="L60" i="9" s="1"/>
  <c r="AG163" i="1"/>
  <c r="AH163" i="1"/>
  <c r="AI163" i="1"/>
  <c r="M60" i="9" s="1"/>
  <c r="AJ163" i="1"/>
  <c r="AK163" i="1"/>
  <c r="AL163" i="1"/>
  <c r="AM163" i="1"/>
  <c r="AN163" i="1"/>
  <c r="AO163" i="1"/>
  <c r="O60" i="9" s="1"/>
  <c r="AP163" i="1"/>
  <c r="AQ163" i="1"/>
  <c r="AR163" i="1"/>
  <c r="P60" i="9" s="1"/>
  <c r="AS163" i="1"/>
  <c r="AT163" i="1"/>
  <c r="AU163" i="1"/>
  <c r="Q60" i="9" s="1"/>
  <c r="AV163" i="1"/>
  <c r="AW163" i="1"/>
  <c r="AX163" i="1"/>
  <c r="AY163" i="1"/>
  <c r="AZ163" i="1"/>
  <c r="BA163" i="1"/>
  <c r="S60" i="9" s="1"/>
  <c r="BB163" i="1"/>
  <c r="BC163" i="1"/>
  <c r="BD163" i="1"/>
  <c r="T60" i="9" s="1"/>
  <c r="BE163" i="1"/>
  <c r="BF163" i="1"/>
  <c r="BG163" i="1"/>
  <c r="U60" i="9" s="1"/>
  <c r="BH163" i="1"/>
  <c r="BI163" i="1"/>
  <c r="BJ163" i="1"/>
  <c r="BK163" i="1"/>
  <c r="BL163" i="1"/>
  <c r="BM163" i="1"/>
  <c r="W60" i="9" s="1"/>
  <c r="BN163" i="1"/>
  <c r="BO163" i="1"/>
  <c r="BP163" i="1"/>
  <c r="X60" i="9" s="1"/>
  <c r="BQ163" i="1"/>
  <c r="BR163" i="1"/>
  <c r="BS163" i="1"/>
  <c r="Y60" i="9" s="1"/>
  <c r="BT163" i="1"/>
  <c r="BU163" i="1"/>
  <c r="BV163" i="1"/>
  <c r="BW163" i="1"/>
  <c r="BX163" i="1"/>
  <c r="BY163" i="1"/>
  <c r="AA60" i="9" s="1"/>
  <c r="BZ163" i="1"/>
  <c r="CA163" i="1"/>
  <c r="CB163" i="1"/>
  <c r="AB60" i="9" s="1"/>
  <c r="CC163" i="1"/>
  <c r="CD163" i="1"/>
  <c r="CE163" i="1"/>
  <c r="AC60" i="9" s="1"/>
  <c r="CF163" i="1"/>
  <c r="CG163" i="1"/>
  <c r="CH163" i="1"/>
  <c r="CI163" i="1"/>
  <c r="CJ163" i="1"/>
  <c r="CQ163" i="1"/>
  <c r="AG60" i="9" s="1"/>
  <c r="CR163" i="1"/>
  <c r="CS163" i="1"/>
  <c r="E164" i="1"/>
  <c r="F164" i="1"/>
  <c r="G164" i="1"/>
  <c r="H164" i="1"/>
  <c r="D61" i="9" s="1"/>
  <c r="I164" i="1"/>
  <c r="J164" i="1"/>
  <c r="K164" i="1"/>
  <c r="L164" i="1"/>
  <c r="M164" i="1"/>
  <c r="N164" i="1"/>
  <c r="F61" i="9" s="1"/>
  <c r="O164" i="1"/>
  <c r="P164" i="1"/>
  <c r="Q164" i="1"/>
  <c r="G61" i="9" s="1"/>
  <c r="R164" i="1"/>
  <c r="S164" i="1"/>
  <c r="T164" i="1"/>
  <c r="H61" i="9" s="1"/>
  <c r="U164" i="1"/>
  <c r="V164" i="1"/>
  <c r="W164" i="1"/>
  <c r="X164" i="1"/>
  <c r="Y164" i="1"/>
  <c r="Z164" i="1"/>
  <c r="J61" i="9" s="1"/>
  <c r="AA164" i="1"/>
  <c r="AB164" i="1"/>
  <c r="AC164" i="1"/>
  <c r="K61" i="9" s="1"/>
  <c r="AD164" i="1"/>
  <c r="AE164" i="1"/>
  <c r="AF164" i="1"/>
  <c r="L61" i="9" s="1"/>
  <c r="AG164" i="1"/>
  <c r="AH164" i="1"/>
  <c r="AI164" i="1"/>
  <c r="AJ164" i="1"/>
  <c r="AK164" i="1"/>
  <c r="AL164" i="1"/>
  <c r="N61" i="9" s="1"/>
  <c r="AM164" i="1"/>
  <c r="AN164" i="1"/>
  <c r="AO164" i="1"/>
  <c r="O61" i="9" s="1"/>
  <c r="AP164" i="1"/>
  <c r="AQ164" i="1"/>
  <c r="AR164" i="1"/>
  <c r="P61" i="9" s="1"/>
  <c r="AS164" i="1"/>
  <c r="AT164" i="1"/>
  <c r="AU164" i="1"/>
  <c r="AV164" i="1"/>
  <c r="AW164" i="1"/>
  <c r="AX164" i="1"/>
  <c r="R61" i="9" s="1"/>
  <c r="AY164" i="1"/>
  <c r="AZ164" i="1"/>
  <c r="BA164" i="1"/>
  <c r="S61" i="9" s="1"/>
  <c r="BB164" i="1"/>
  <c r="BC164" i="1"/>
  <c r="BD164" i="1"/>
  <c r="T61" i="9" s="1"/>
  <c r="BE164" i="1"/>
  <c r="BF164" i="1"/>
  <c r="BG164" i="1"/>
  <c r="BH164" i="1"/>
  <c r="BI164" i="1"/>
  <c r="BJ164" i="1"/>
  <c r="V61" i="9" s="1"/>
  <c r="BK164" i="1"/>
  <c r="BL164" i="1"/>
  <c r="BM164" i="1"/>
  <c r="W61" i="9" s="1"/>
  <c r="BN164" i="1"/>
  <c r="BO164" i="1"/>
  <c r="BP164" i="1"/>
  <c r="X61" i="9" s="1"/>
  <c r="BQ164" i="1"/>
  <c r="BR164" i="1"/>
  <c r="BS164" i="1"/>
  <c r="BT164" i="1"/>
  <c r="BU164" i="1"/>
  <c r="BV164" i="1"/>
  <c r="Z61" i="9" s="1"/>
  <c r="BW164" i="1"/>
  <c r="BX164" i="1"/>
  <c r="BY164" i="1"/>
  <c r="AA61" i="9" s="1"/>
  <c r="BZ164" i="1"/>
  <c r="CA164" i="1"/>
  <c r="CB164" i="1"/>
  <c r="AB61" i="9" s="1"/>
  <c r="CC164" i="1"/>
  <c r="CD164" i="1"/>
  <c r="CE164" i="1"/>
  <c r="CF164" i="1"/>
  <c r="CG164" i="1"/>
  <c r="CH164" i="1"/>
  <c r="AD61" i="9" s="1"/>
  <c r="CI164" i="1"/>
  <c r="CJ164" i="1"/>
  <c r="CQ164" i="1"/>
  <c r="AG61" i="9" s="1"/>
  <c r="CR164" i="1"/>
  <c r="CS164" i="1"/>
  <c r="E165" i="1"/>
  <c r="F165" i="1"/>
  <c r="G165" i="1"/>
  <c r="H165" i="1"/>
  <c r="I165" i="1"/>
  <c r="J165" i="1"/>
  <c r="K165" i="1"/>
  <c r="E62" i="9" s="1"/>
  <c r="L165" i="1"/>
  <c r="M165" i="1"/>
  <c r="N165" i="1"/>
  <c r="F62" i="9" s="1"/>
  <c r="O165" i="1"/>
  <c r="P165" i="1"/>
  <c r="Q165" i="1"/>
  <c r="G62" i="9" s="1"/>
  <c r="R165" i="1"/>
  <c r="S165" i="1"/>
  <c r="T165" i="1"/>
  <c r="U165" i="1"/>
  <c r="V165" i="1"/>
  <c r="W165" i="1"/>
  <c r="I62" i="9" s="1"/>
  <c r="X165" i="1"/>
  <c r="Y165" i="1"/>
  <c r="Z165" i="1"/>
  <c r="J62" i="9" s="1"/>
  <c r="AA165" i="1"/>
  <c r="AB165" i="1"/>
  <c r="AC165" i="1"/>
  <c r="K62" i="9" s="1"/>
  <c r="AD165" i="1"/>
  <c r="AE165" i="1"/>
  <c r="AF165" i="1"/>
  <c r="AG165" i="1"/>
  <c r="AH165" i="1"/>
  <c r="AI165" i="1"/>
  <c r="M62" i="9" s="1"/>
  <c r="AJ165" i="1"/>
  <c r="AK165" i="1"/>
  <c r="AL165" i="1"/>
  <c r="N62" i="9" s="1"/>
  <c r="AM165" i="1"/>
  <c r="AN165" i="1"/>
  <c r="AO165" i="1"/>
  <c r="O62" i="9" s="1"/>
  <c r="AP165" i="1"/>
  <c r="AQ165" i="1"/>
  <c r="AR165" i="1"/>
  <c r="AS165" i="1"/>
  <c r="AT165" i="1"/>
  <c r="AU165" i="1"/>
  <c r="Q62" i="9" s="1"/>
  <c r="AV165" i="1"/>
  <c r="AW165" i="1"/>
  <c r="AX165" i="1"/>
  <c r="R62" i="9" s="1"/>
  <c r="AY165" i="1"/>
  <c r="AZ165" i="1"/>
  <c r="BA165" i="1"/>
  <c r="S62" i="9" s="1"/>
  <c r="BB165" i="1"/>
  <c r="BC165" i="1"/>
  <c r="BD165" i="1"/>
  <c r="BE165" i="1"/>
  <c r="BF165" i="1"/>
  <c r="BG165" i="1"/>
  <c r="U62" i="9" s="1"/>
  <c r="BH165" i="1"/>
  <c r="BI165" i="1"/>
  <c r="BJ165" i="1"/>
  <c r="V62" i="9" s="1"/>
  <c r="BK165" i="1"/>
  <c r="BL165" i="1"/>
  <c r="BM165" i="1"/>
  <c r="W62" i="9" s="1"/>
  <c r="BN165" i="1"/>
  <c r="BO165" i="1"/>
  <c r="BP165" i="1"/>
  <c r="BQ165" i="1"/>
  <c r="BR165" i="1"/>
  <c r="BS165" i="1"/>
  <c r="Y62" i="9" s="1"/>
  <c r="BT165" i="1"/>
  <c r="BU165" i="1"/>
  <c r="BV165" i="1"/>
  <c r="Z62" i="9" s="1"/>
  <c r="BW165" i="1"/>
  <c r="BX165" i="1"/>
  <c r="BY165" i="1"/>
  <c r="AA62" i="9" s="1"/>
  <c r="BZ165" i="1"/>
  <c r="CA165" i="1"/>
  <c r="CB165" i="1"/>
  <c r="CC165" i="1"/>
  <c r="CD165" i="1"/>
  <c r="CE165" i="1"/>
  <c r="AC62" i="9" s="1"/>
  <c r="CF165" i="1"/>
  <c r="CG165" i="1"/>
  <c r="CH165" i="1"/>
  <c r="AD62" i="9" s="1"/>
  <c r="CI165" i="1"/>
  <c r="CJ165" i="1"/>
  <c r="CQ165" i="1"/>
  <c r="AG62" i="9" s="1"/>
  <c r="CR165" i="1"/>
  <c r="CS165" i="1"/>
  <c r="E166" i="1"/>
  <c r="F166" i="1"/>
  <c r="G166" i="1"/>
  <c r="H166" i="1"/>
  <c r="D63" i="9" s="1"/>
  <c r="I166" i="1"/>
  <c r="J166" i="1"/>
  <c r="K166" i="1"/>
  <c r="E63" i="9" s="1"/>
  <c r="L166" i="1"/>
  <c r="M166" i="1"/>
  <c r="N166" i="1"/>
  <c r="F63" i="9" s="1"/>
  <c r="O166" i="1"/>
  <c r="P166" i="1"/>
  <c r="Q166" i="1"/>
  <c r="R166" i="1"/>
  <c r="S166" i="1"/>
  <c r="T166" i="1"/>
  <c r="H63" i="9" s="1"/>
  <c r="U166" i="1"/>
  <c r="V166" i="1"/>
  <c r="W166" i="1"/>
  <c r="I63" i="9" s="1"/>
  <c r="X166" i="1"/>
  <c r="Y166" i="1"/>
  <c r="Z166" i="1"/>
  <c r="J63" i="9" s="1"/>
  <c r="AA166" i="1"/>
  <c r="AB166" i="1"/>
  <c r="AC166" i="1"/>
  <c r="AD166" i="1"/>
  <c r="AE166" i="1"/>
  <c r="AF166" i="1"/>
  <c r="L63" i="9" s="1"/>
  <c r="AG166" i="1"/>
  <c r="AH166" i="1"/>
  <c r="AI166" i="1"/>
  <c r="M63" i="9" s="1"/>
  <c r="AJ166" i="1"/>
  <c r="AK166" i="1"/>
  <c r="AL166" i="1"/>
  <c r="N63" i="9" s="1"/>
  <c r="AM166" i="1"/>
  <c r="AN166" i="1"/>
  <c r="AO166" i="1"/>
  <c r="AP166" i="1"/>
  <c r="AQ166" i="1"/>
  <c r="AR166" i="1"/>
  <c r="P63" i="9" s="1"/>
  <c r="AS166" i="1"/>
  <c r="AT166" i="1"/>
  <c r="AU166" i="1"/>
  <c r="Q63" i="9" s="1"/>
  <c r="AV166" i="1"/>
  <c r="AW166" i="1"/>
  <c r="AX166" i="1"/>
  <c r="R63" i="9" s="1"/>
  <c r="AY166" i="1"/>
  <c r="AZ166" i="1"/>
  <c r="BA166" i="1"/>
  <c r="BB166" i="1"/>
  <c r="BC166" i="1"/>
  <c r="BD166" i="1"/>
  <c r="T63" i="9" s="1"/>
  <c r="BE166" i="1"/>
  <c r="BF166" i="1"/>
  <c r="BG166" i="1"/>
  <c r="U63" i="9" s="1"/>
  <c r="BH166" i="1"/>
  <c r="BI166" i="1"/>
  <c r="BJ166" i="1"/>
  <c r="V63" i="9" s="1"/>
  <c r="BK166" i="1"/>
  <c r="BL166" i="1"/>
  <c r="BM166" i="1"/>
  <c r="BN166" i="1"/>
  <c r="BO166" i="1"/>
  <c r="BP166" i="1"/>
  <c r="X63" i="9" s="1"/>
  <c r="BQ166" i="1"/>
  <c r="BR166" i="1"/>
  <c r="BS166" i="1"/>
  <c r="Y63" i="9" s="1"/>
  <c r="BT166" i="1"/>
  <c r="BU166" i="1"/>
  <c r="BV166" i="1"/>
  <c r="Z63" i="9" s="1"/>
  <c r="BW166" i="1"/>
  <c r="BX166" i="1"/>
  <c r="BY166" i="1"/>
  <c r="BZ166" i="1"/>
  <c r="CA166" i="1"/>
  <c r="CB166" i="1"/>
  <c r="AB63" i="9" s="1"/>
  <c r="CC166" i="1"/>
  <c r="CD166" i="1"/>
  <c r="CE166" i="1"/>
  <c r="AC63" i="9" s="1"/>
  <c r="CF166" i="1"/>
  <c r="CG166" i="1"/>
  <c r="CH166" i="1"/>
  <c r="AD63" i="9" s="1"/>
  <c r="CI166" i="1"/>
  <c r="CJ166" i="1"/>
  <c r="CQ166" i="1"/>
  <c r="CR166" i="1"/>
  <c r="CS166" i="1"/>
  <c r="E167" i="1"/>
  <c r="F167" i="1"/>
  <c r="G167" i="1"/>
  <c r="H167" i="1"/>
  <c r="D64" i="9" s="1"/>
  <c r="I167" i="1"/>
  <c r="J167" i="1"/>
  <c r="K167" i="1"/>
  <c r="E64" i="9" s="1"/>
  <c r="L167" i="1"/>
  <c r="M167" i="1"/>
  <c r="N167" i="1"/>
  <c r="O167" i="1"/>
  <c r="P167" i="1"/>
  <c r="Q167" i="1"/>
  <c r="G64" i="9" s="1"/>
  <c r="R167" i="1"/>
  <c r="S167" i="1"/>
  <c r="T167" i="1"/>
  <c r="H64" i="9" s="1"/>
  <c r="U167" i="1"/>
  <c r="V167" i="1"/>
  <c r="W167" i="1"/>
  <c r="I64" i="9" s="1"/>
  <c r="X167" i="1"/>
  <c r="Y167" i="1"/>
  <c r="Z167" i="1"/>
  <c r="AA167" i="1"/>
  <c r="AB167" i="1"/>
  <c r="AC167" i="1"/>
  <c r="K64" i="9" s="1"/>
  <c r="AD167" i="1"/>
  <c r="AE167" i="1"/>
  <c r="AF167" i="1"/>
  <c r="L64" i="9" s="1"/>
  <c r="AG167" i="1"/>
  <c r="AH167" i="1"/>
  <c r="AI167" i="1"/>
  <c r="M64" i="9" s="1"/>
  <c r="AJ167" i="1"/>
  <c r="AK167" i="1"/>
  <c r="AL167" i="1"/>
  <c r="AM167" i="1"/>
  <c r="AN167" i="1"/>
  <c r="AO167" i="1"/>
  <c r="O64" i="9" s="1"/>
  <c r="AP167" i="1"/>
  <c r="AQ167" i="1"/>
  <c r="AR167" i="1"/>
  <c r="P64" i="9" s="1"/>
  <c r="AS167" i="1"/>
  <c r="AT167" i="1"/>
  <c r="AU167" i="1"/>
  <c r="Q64" i="9" s="1"/>
  <c r="AV167" i="1"/>
  <c r="AW167" i="1"/>
  <c r="AX167" i="1"/>
  <c r="AY167" i="1"/>
  <c r="AZ167" i="1"/>
  <c r="BA167" i="1"/>
  <c r="S64" i="9" s="1"/>
  <c r="BB167" i="1"/>
  <c r="BC167" i="1"/>
  <c r="BD167" i="1"/>
  <c r="T64" i="9" s="1"/>
  <c r="BE167" i="1"/>
  <c r="BF167" i="1"/>
  <c r="BG167" i="1"/>
  <c r="U64" i="9" s="1"/>
  <c r="BH167" i="1"/>
  <c r="BI167" i="1"/>
  <c r="BJ167" i="1"/>
  <c r="BK167" i="1"/>
  <c r="BL167" i="1"/>
  <c r="BM167" i="1"/>
  <c r="W64" i="9" s="1"/>
  <c r="BN167" i="1"/>
  <c r="BO167" i="1"/>
  <c r="BP167" i="1"/>
  <c r="X64" i="9" s="1"/>
  <c r="BQ167" i="1"/>
  <c r="BR167" i="1"/>
  <c r="BS167" i="1"/>
  <c r="Y64" i="9" s="1"/>
  <c r="BT167" i="1"/>
  <c r="BU167" i="1"/>
  <c r="BV167" i="1"/>
  <c r="BW167" i="1"/>
  <c r="BX167" i="1"/>
  <c r="BY167" i="1"/>
  <c r="AA64" i="9" s="1"/>
  <c r="BZ167" i="1"/>
  <c r="CA167" i="1"/>
  <c r="CB167" i="1"/>
  <c r="AB64" i="9" s="1"/>
  <c r="CC167" i="1"/>
  <c r="CD167" i="1"/>
  <c r="CE167" i="1"/>
  <c r="AC64" i="9" s="1"/>
  <c r="CF167" i="1"/>
  <c r="CG167" i="1"/>
  <c r="CH167" i="1"/>
  <c r="CI167" i="1"/>
  <c r="CJ167" i="1"/>
  <c r="CQ167" i="1"/>
  <c r="AG64" i="9" s="1"/>
  <c r="CR167" i="1"/>
  <c r="CS167" i="1"/>
  <c r="E168" i="1"/>
  <c r="F168" i="1"/>
  <c r="G168" i="1"/>
  <c r="H168" i="1"/>
  <c r="D65" i="9" s="1"/>
  <c r="I168" i="1"/>
  <c r="J168" i="1"/>
  <c r="K168" i="1"/>
  <c r="L168" i="1"/>
  <c r="M168" i="1"/>
  <c r="N168" i="1"/>
  <c r="F65" i="9" s="1"/>
  <c r="O168" i="1"/>
  <c r="P168" i="1"/>
  <c r="Q168" i="1"/>
  <c r="G65" i="9" s="1"/>
  <c r="R168" i="1"/>
  <c r="S168" i="1"/>
  <c r="T168" i="1"/>
  <c r="H65" i="9" s="1"/>
  <c r="U168" i="1"/>
  <c r="V168" i="1"/>
  <c r="W168" i="1"/>
  <c r="X168" i="1"/>
  <c r="Y168" i="1"/>
  <c r="Z168" i="1"/>
  <c r="J65" i="9" s="1"/>
  <c r="AA168" i="1"/>
  <c r="AB168" i="1"/>
  <c r="AC168" i="1"/>
  <c r="K65" i="9" s="1"/>
  <c r="AD168" i="1"/>
  <c r="AE168" i="1"/>
  <c r="AF168" i="1"/>
  <c r="L65" i="9" s="1"/>
  <c r="AG168" i="1"/>
  <c r="AH168" i="1"/>
  <c r="AI168" i="1"/>
  <c r="AJ168" i="1"/>
  <c r="AK168" i="1"/>
  <c r="AL168" i="1"/>
  <c r="N65" i="9" s="1"/>
  <c r="AM168" i="1"/>
  <c r="AN168" i="1"/>
  <c r="AO168" i="1"/>
  <c r="O65" i="9" s="1"/>
  <c r="AP168" i="1"/>
  <c r="AQ168" i="1"/>
  <c r="AR168" i="1"/>
  <c r="P65" i="9" s="1"/>
  <c r="AS168" i="1"/>
  <c r="AT168" i="1"/>
  <c r="AU168" i="1"/>
  <c r="AV168" i="1"/>
  <c r="AW168" i="1"/>
  <c r="AX168" i="1"/>
  <c r="R65" i="9" s="1"/>
  <c r="AY168" i="1"/>
  <c r="AZ168" i="1"/>
  <c r="BA168" i="1"/>
  <c r="S65" i="9" s="1"/>
  <c r="BB168" i="1"/>
  <c r="BC168" i="1"/>
  <c r="BD168" i="1"/>
  <c r="T65" i="9" s="1"/>
  <c r="BE168" i="1"/>
  <c r="BF168" i="1"/>
  <c r="BH168" i="1"/>
  <c r="BI168" i="1"/>
  <c r="BJ168" i="1"/>
  <c r="V65" i="9" s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Z65" i="9" s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AD65" i="9" s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E66" i="9" s="1"/>
  <c r="L169" i="1"/>
  <c r="M169" i="1"/>
  <c r="N169" i="1"/>
  <c r="O169" i="1"/>
  <c r="P169" i="1"/>
  <c r="Q169" i="1"/>
  <c r="R169" i="1"/>
  <c r="S169" i="1"/>
  <c r="T169" i="1"/>
  <c r="U169" i="1"/>
  <c r="V169" i="1"/>
  <c r="W169" i="1"/>
  <c r="I66" i="9" s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M66" i="9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Q66" i="9" s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U66" i="9" s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Y66" i="9" s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AC66" i="9" s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67" i="9" s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G68" i="9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K68" i="9" s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O68" i="9" s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S68" i="9" s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W68" i="9" s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AA68" i="9" s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AG68" i="9" s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F69" i="9" s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69" i="9" s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N69" i="9" s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R69" i="9" s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V69" i="9" s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Z69" i="9" s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AD69" i="9" s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E70" i="9" s="1"/>
  <c r="L173" i="1"/>
  <c r="M173" i="1"/>
  <c r="N173" i="1"/>
  <c r="O173" i="1"/>
  <c r="P173" i="1"/>
  <c r="Q173" i="1"/>
  <c r="R173" i="1"/>
  <c r="S173" i="1"/>
  <c r="T173" i="1"/>
  <c r="U173" i="1"/>
  <c r="V173" i="1"/>
  <c r="W173" i="1"/>
  <c r="I70" i="9" s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M70" i="9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Q70" i="9" s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U70" i="9" s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Y70" i="9" s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AC70" i="9" s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D71" i="9" s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71" i="9" s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L71" i="9" s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P71" i="9" s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T71" i="9" s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71" i="9" s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B71" i="9" s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G72" i="9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K72" i="9" s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O72" i="9" s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S72" i="9" s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W72" i="9" s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AA72" i="9" s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AG72" i="9" s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F73" i="9" s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73" i="9" s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N73" i="9" s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R73" i="9" s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V73" i="9" s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Z73" i="9" s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AD73" i="9" s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E74" i="9" s="1"/>
  <c r="L177" i="1"/>
  <c r="M177" i="1"/>
  <c r="N177" i="1"/>
  <c r="O177" i="1"/>
  <c r="P177" i="1"/>
  <c r="Q177" i="1"/>
  <c r="R177" i="1"/>
  <c r="S177" i="1"/>
  <c r="T177" i="1"/>
  <c r="U177" i="1"/>
  <c r="V177" i="1"/>
  <c r="W177" i="1"/>
  <c r="I74" i="9" s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M74" i="9" s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Q74" i="9" s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U74" i="9" s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Y74" i="9" s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AC74" i="9" s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D75" i="9" s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75" i="9" s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L75" i="9" s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P75" i="9" s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T75" i="9" s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75" i="9" s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B75" i="9" s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D78" i="9" s="1"/>
  <c r="I181" i="1"/>
  <c r="J181" i="1"/>
  <c r="K181" i="1"/>
  <c r="L181" i="1"/>
  <c r="M181" i="1"/>
  <c r="N181" i="1"/>
  <c r="F78" i="9" s="1"/>
  <c r="O181" i="1"/>
  <c r="P181" i="1"/>
  <c r="Q181" i="1"/>
  <c r="G78" i="9" s="1"/>
  <c r="R181" i="1"/>
  <c r="S181" i="1"/>
  <c r="T181" i="1"/>
  <c r="H78" i="9" s="1"/>
  <c r="U181" i="1"/>
  <c r="V181" i="1"/>
  <c r="W181" i="1"/>
  <c r="X181" i="1"/>
  <c r="Y181" i="1"/>
  <c r="Z181" i="1"/>
  <c r="J78" i="9" s="1"/>
  <c r="AA181" i="1"/>
  <c r="AB181" i="1"/>
  <c r="AC181" i="1"/>
  <c r="K78" i="9" s="1"/>
  <c r="AD181" i="1"/>
  <c r="AE181" i="1"/>
  <c r="AF181" i="1"/>
  <c r="L78" i="9" s="1"/>
  <c r="AG181" i="1"/>
  <c r="AH181" i="1"/>
  <c r="AI181" i="1"/>
  <c r="AJ181" i="1"/>
  <c r="AK181" i="1"/>
  <c r="AL181" i="1"/>
  <c r="N78" i="9" s="1"/>
  <c r="AM181" i="1"/>
  <c r="AN181" i="1"/>
  <c r="AO181" i="1"/>
  <c r="O78" i="9" s="1"/>
  <c r="AP181" i="1"/>
  <c r="AQ181" i="1"/>
  <c r="AR181" i="1"/>
  <c r="P78" i="9" s="1"/>
  <c r="AS181" i="1"/>
  <c r="AT181" i="1"/>
  <c r="AU181" i="1"/>
  <c r="AV181" i="1"/>
  <c r="AW181" i="1"/>
  <c r="AX181" i="1"/>
  <c r="R78" i="9" s="1"/>
  <c r="AY181" i="1"/>
  <c r="AZ181" i="1"/>
  <c r="BA181" i="1"/>
  <c r="S78" i="9" s="1"/>
  <c r="BB181" i="1"/>
  <c r="BC181" i="1"/>
  <c r="BD181" i="1"/>
  <c r="T78" i="9" s="1"/>
  <c r="BE181" i="1"/>
  <c r="BF181" i="1"/>
  <c r="BG181" i="1"/>
  <c r="BH181" i="1"/>
  <c r="BI181" i="1"/>
  <c r="BJ181" i="1"/>
  <c r="V78" i="9" s="1"/>
  <c r="BK181" i="1"/>
  <c r="BL181" i="1"/>
  <c r="BM181" i="1"/>
  <c r="W78" i="9" s="1"/>
  <c r="BN181" i="1"/>
  <c r="BO181" i="1"/>
  <c r="BP181" i="1"/>
  <c r="X78" i="9" s="1"/>
  <c r="BQ181" i="1"/>
  <c r="BR181" i="1"/>
  <c r="BS181" i="1"/>
  <c r="BT181" i="1"/>
  <c r="BU181" i="1"/>
  <c r="BV181" i="1"/>
  <c r="Z78" i="9" s="1"/>
  <c r="BW181" i="1"/>
  <c r="BX181" i="1"/>
  <c r="BY181" i="1"/>
  <c r="AA78" i="9" s="1"/>
  <c r="BZ181" i="1"/>
  <c r="CA181" i="1"/>
  <c r="CB181" i="1"/>
  <c r="AB78" i="9" s="1"/>
  <c r="CC181" i="1"/>
  <c r="CD181" i="1"/>
  <c r="CE181" i="1"/>
  <c r="CF181" i="1"/>
  <c r="CG181" i="1"/>
  <c r="CH181" i="1"/>
  <c r="AD78" i="9" s="1"/>
  <c r="CI181" i="1"/>
  <c r="CJ181" i="1"/>
  <c r="CQ181" i="1"/>
  <c r="AG78" i="9" s="1"/>
  <c r="CR181" i="1"/>
  <c r="CS181" i="1"/>
  <c r="E151" i="1"/>
  <c r="F151" i="1"/>
  <c r="G151" i="1"/>
  <c r="H151" i="1"/>
  <c r="I151" i="1"/>
  <c r="J151" i="1"/>
  <c r="J182" i="1" s="1"/>
  <c r="K151" i="1"/>
  <c r="L151" i="1"/>
  <c r="M151" i="1"/>
  <c r="N151" i="1"/>
  <c r="F48" i="9" s="1"/>
  <c r="O151" i="1"/>
  <c r="P151" i="1"/>
  <c r="Q151" i="1"/>
  <c r="G48" i="9" s="1"/>
  <c r="R151" i="1"/>
  <c r="S151" i="1"/>
  <c r="T151" i="1"/>
  <c r="U151" i="1"/>
  <c r="V151" i="1"/>
  <c r="V182" i="1" s="1"/>
  <c r="W151" i="1"/>
  <c r="I48" i="9" s="1"/>
  <c r="X151" i="1"/>
  <c r="Y151" i="1"/>
  <c r="Z151" i="1"/>
  <c r="J48" i="9" s="1"/>
  <c r="AA151" i="1"/>
  <c r="AB151" i="1"/>
  <c r="AC151" i="1"/>
  <c r="AD151" i="1"/>
  <c r="AE151" i="1"/>
  <c r="AF151" i="1"/>
  <c r="AG151" i="1"/>
  <c r="AH151" i="1"/>
  <c r="AH182" i="1" s="1"/>
  <c r="AI151" i="1"/>
  <c r="M48" i="9" s="1"/>
  <c r="AJ151" i="1"/>
  <c r="AK151" i="1"/>
  <c r="AL151" i="1"/>
  <c r="N48" i="9" s="1"/>
  <c r="AM151" i="1"/>
  <c r="AN151" i="1"/>
  <c r="AO151" i="1"/>
  <c r="O48" i="9" s="1"/>
  <c r="AP151" i="1"/>
  <c r="AQ151" i="1"/>
  <c r="AR151" i="1"/>
  <c r="AS151" i="1"/>
  <c r="AT151" i="1"/>
  <c r="AU151" i="1"/>
  <c r="AV151" i="1"/>
  <c r="AW151" i="1"/>
  <c r="AX151" i="1"/>
  <c r="R48" i="9" s="1"/>
  <c r="AY151" i="1"/>
  <c r="AZ151" i="1"/>
  <c r="BA151" i="1"/>
  <c r="BB151" i="1"/>
  <c r="BC151" i="1"/>
  <c r="BD151" i="1"/>
  <c r="BE151" i="1"/>
  <c r="BF151" i="1"/>
  <c r="BF182" i="1" s="1"/>
  <c r="BG151" i="1"/>
  <c r="U48" i="9" s="1"/>
  <c r="BH151" i="1"/>
  <c r="BI151" i="1"/>
  <c r="BJ151" i="1"/>
  <c r="V48" i="9" s="1"/>
  <c r="BK151" i="1"/>
  <c r="BL151" i="1"/>
  <c r="BM151" i="1"/>
  <c r="W48" i="9" s="1"/>
  <c r="BN151" i="1"/>
  <c r="BO151" i="1"/>
  <c r="BP151" i="1"/>
  <c r="BQ151" i="1"/>
  <c r="BR151" i="1"/>
  <c r="BR182" i="1" s="1"/>
  <c r="BS151" i="1"/>
  <c r="Y48" i="9" s="1"/>
  <c r="BT151" i="1"/>
  <c r="BU151" i="1"/>
  <c r="BV151" i="1"/>
  <c r="BW151" i="1"/>
  <c r="BX151" i="1"/>
  <c r="BY151" i="1"/>
  <c r="AA48" i="9" s="1"/>
  <c r="BZ151" i="1"/>
  <c r="CA151" i="1"/>
  <c r="CB151" i="1"/>
  <c r="CC151" i="1"/>
  <c r="CD151" i="1"/>
  <c r="CD182" i="1" s="1"/>
  <c r="CE151" i="1"/>
  <c r="AC48" i="9" s="1"/>
  <c r="CF151" i="1"/>
  <c r="CG151" i="1"/>
  <c r="CH151" i="1"/>
  <c r="AD48" i="9" s="1"/>
  <c r="CI151" i="1"/>
  <c r="CJ151" i="1"/>
  <c r="CQ151" i="1"/>
  <c r="AG48" i="9" s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U154" i="1" l="1"/>
  <c r="CC182" i="1"/>
  <c r="BQ182" i="1"/>
  <c r="AS182" i="1"/>
  <c r="AG182" i="1"/>
  <c r="U182" i="1"/>
  <c r="I182" i="1"/>
  <c r="AD77" i="9"/>
  <c r="Z77" i="9"/>
  <c r="V77" i="9"/>
  <c r="R77" i="9"/>
  <c r="N77" i="9"/>
  <c r="J77" i="9"/>
  <c r="F77" i="9"/>
  <c r="AG76" i="9"/>
  <c r="AA76" i="9"/>
  <c r="W76" i="9"/>
  <c r="S76" i="9"/>
  <c r="O76" i="9"/>
  <c r="K76" i="9"/>
  <c r="G76" i="9"/>
  <c r="C72" i="9"/>
  <c r="CT175" i="1"/>
  <c r="X48" i="9"/>
  <c r="L48" i="9"/>
  <c r="AC78" i="9"/>
  <c r="Q78" i="9"/>
  <c r="E78" i="9"/>
  <c r="CU178" i="1"/>
  <c r="CU174" i="1"/>
  <c r="Q65" i="9"/>
  <c r="M65" i="9"/>
  <c r="I65" i="9"/>
  <c r="E65" i="9"/>
  <c r="AD64" i="9"/>
  <c r="Z64" i="9"/>
  <c r="V64" i="9"/>
  <c r="R64" i="9"/>
  <c r="CV162" i="1"/>
  <c r="AB48" i="9"/>
  <c r="P48" i="9"/>
  <c r="T182" i="1"/>
  <c r="H48" i="9"/>
  <c r="Y78" i="9"/>
  <c r="M78" i="9"/>
  <c r="CA182" i="1"/>
  <c r="BO182" i="1"/>
  <c r="BC182" i="1"/>
  <c r="AQ182" i="1"/>
  <c r="AE182" i="1"/>
  <c r="S182" i="1"/>
  <c r="G182" i="1"/>
  <c r="CV151" i="1"/>
  <c r="AG75" i="9"/>
  <c r="AA75" i="9"/>
  <c r="W75" i="9"/>
  <c r="S75" i="9"/>
  <c r="O75" i="9"/>
  <c r="K75" i="9"/>
  <c r="G75" i="9"/>
  <c r="C75" i="9"/>
  <c r="CT178" i="1"/>
  <c r="AB74" i="9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T48" i="9"/>
  <c r="D48" i="9"/>
  <c r="U78" i="9"/>
  <c r="I78" i="9"/>
  <c r="CS182" i="1"/>
  <c r="CR182" i="1"/>
  <c r="BZ182" i="1"/>
  <c r="BN182" i="1"/>
  <c r="BB182" i="1"/>
  <c r="AP182" i="1"/>
  <c r="AD182" i="1"/>
  <c r="R182" i="1"/>
  <c r="CU151" i="1"/>
  <c r="AC77" i="9"/>
  <c r="Y77" i="9"/>
  <c r="U77" i="9"/>
  <c r="Q77" i="9"/>
  <c r="M77" i="9"/>
  <c r="I77" i="9"/>
  <c r="E77" i="9"/>
  <c r="AD76" i="9"/>
  <c r="Z76" i="9"/>
  <c r="V76" i="9"/>
  <c r="R76" i="9"/>
  <c r="N76" i="9"/>
  <c r="J76" i="9"/>
  <c r="F76" i="9"/>
  <c r="CV177" i="1"/>
  <c r="CW177" i="1" s="1"/>
  <c r="K48" i="9"/>
  <c r="AC182" i="1"/>
  <c r="CU177" i="1"/>
  <c r="CU173" i="1"/>
  <c r="BK182" i="1"/>
  <c r="CU169" i="1"/>
  <c r="S48" i="9"/>
  <c r="BA182" i="1"/>
  <c r="CJ182" i="1"/>
  <c r="BX182" i="1"/>
  <c r="BL182" i="1"/>
  <c r="AZ182" i="1"/>
  <c r="AN182" i="1"/>
  <c r="AB182" i="1"/>
  <c r="P182" i="1"/>
  <c r="CV181" i="1"/>
  <c r="AD75" i="9"/>
  <c r="Z75" i="9"/>
  <c r="V75" i="9"/>
  <c r="R75" i="9"/>
  <c r="N75" i="9"/>
  <c r="J75" i="9"/>
  <c r="F75" i="9"/>
  <c r="AG74" i="9"/>
  <c r="AA74" i="9"/>
  <c r="W74" i="9"/>
  <c r="S74" i="9"/>
  <c r="O74" i="9"/>
  <c r="K74" i="9"/>
  <c r="G74" i="9"/>
  <c r="C74" i="9"/>
  <c r="CT177" i="1"/>
  <c r="AB73" i="9"/>
  <c r="CV166" i="1"/>
  <c r="CI182" i="1"/>
  <c r="BW182" i="1"/>
  <c r="AY182" i="1"/>
  <c r="AM182" i="1"/>
  <c r="AA182" i="1"/>
  <c r="O182" i="1"/>
  <c r="CT181" i="1"/>
  <c r="AB77" i="9"/>
  <c r="X77" i="9"/>
  <c r="T77" i="9"/>
  <c r="P77" i="9"/>
  <c r="L77" i="9"/>
  <c r="H77" i="9"/>
  <c r="D77" i="9"/>
  <c r="AC76" i="9"/>
  <c r="Y76" i="9"/>
  <c r="U76" i="9"/>
  <c r="Q76" i="9"/>
  <c r="M76" i="9"/>
  <c r="I76" i="9"/>
  <c r="E76" i="9"/>
  <c r="C68" i="9"/>
  <c r="CT171" i="1"/>
  <c r="CV158" i="1"/>
  <c r="Z48" i="9"/>
  <c r="BV182" i="1"/>
  <c r="CV180" i="1"/>
  <c r="CU176" i="1"/>
  <c r="CU172" i="1"/>
  <c r="CT179" i="1"/>
  <c r="CG182" i="1"/>
  <c r="AW182" i="1"/>
  <c r="AK182" i="1"/>
  <c r="Y182" i="1"/>
  <c r="M182" i="1"/>
  <c r="CU180" i="1"/>
  <c r="AC75" i="9"/>
  <c r="Y75" i="9"/>
  <c r="U75" i="9"/>
  <c r="Q75" i="9"/>
  <c r="M75" i="9"/>
  <c r="I75" i="9"/>
  <c r="E75" i="9"/>
  <c r="AD74" i="9"/>
  <c r="Z74" i="9"/>
  <c r="V74" i="9"/>
  <c r="R74" i="9"/>
  <c r="N74" i="9"/>
  <c r="J74" i="9"/>
  <c r="F74" i="9"/>
  <c r="AG73" i="9"/>
  <c r="AA73" i="9"/>
  <c r="BI182" i="1"/>
  <c r="CF182" i="1"/>
  <c r="BT182" i="1"/>
  <c r="BH182" i="1"/>
  <c r="AV182" i="1"/>
  <c r="AJ182" i="1"/>
  <c r="X182" i="1"/>
  <c r="L182" i="1"/>
  <c r="AG77" i="9"/>
  <c r="AA77" i="9"/>
  <c r="W77" i="9"/>
  <c r="S77" i="9"/>
  <c r="O77" i="9"/>
  <c r="K77" i="9"/>
  <c r="G77" i="9"/>
  <c r="C77" i="9"/>
  <c r="CT180" i="1"/>
  <c r="AB76" i="9"/>
  <c r="X76" i="9"/>
  <c r="T76" i="9"/>
  <c r="P76" i="9"/>
  <c r="L76" i="9"/>
  <c r="E182" i="1"/>
  <c r="C48" i="9"/>
  <c r="CT151" i="1"/>
  <c r="Q48" i="9"/>
  <c r="AU182" i="1"/>
  <c r="E48" i="9"/>
  <c r="K182" i="1"/>
  <c r="CV179" i="1"/>
  <c r="CU175" i="1"/>
  <c r="CU171" i="1"/>
  <c r="CV178" i="1"/>
  <c r="CW178" i="1" s="1"/>
  <c r="CV174" i="1"/>
  <c r="CU166" i="1"/>
  <c r="CU162" i="1"/>
  <c r="CU158" i="1"/>
  <c r="R52" i="9"/>
  <c r="N52" i="9"/>
  <c r="J52" i="9"/>
  <c r="F52" i="9"/>
  <c r="AG51" i="9"/>
  <c r="AA51" i="9"/>
  <c r="W51" i="9"/>
  <c r="S51" i="9"/>
  <c r="O51" i="9"/>
  <c r="K51" i="9"/>
  <c r="G51" i="9"/>
  <c r="C51" i="9"/>
  <c r="CT154" i="1"/>
  <c r="AB50" i="9"/>
  <c r="X50" i="9"/>
  <c r="T50" i="9"/>
  <c r="P50" i="9"/>
  <c r="L50" i="9"/>
  <c r="H50" i="9"/>
  <c r="D50" i="9"/>
  <c r="AC49" i="9"/>
  <c r="Y49" i="9"/>
  <c r="U49" i="9"/>
  <c r="Q49" i="9"/>
  <c r="M49" i="9"/>
  <c r="I49" i="9"/>
  <c r="E49" i="9"/>
  <c r="N64" i="9"/>
  <c r="J64" i="9"/>
  <c r="F64" i="9"/>
  <c r="AG63" i="9"/>
  <c r="AA63" i="9"/>
  <c r="W63" i="9"/>
  <c r="S63" i="9"/>
  <c r="O63" i="9"/>
  <c r="K63" i="9"/>
  <c r="G63" i="9"/>
  <c r="C63" i="9"/>
  <c r="CT166" i="1"/>
  <c r="AB62" i="9"/>
  <c r="X62" i="9"/>
  <c r="T62" i="9"/>
  <c r="P62" i="9"/>
  <c r="L62" i="9"/>
  <c r="H62" i="9"/>
  <c r="D62" i="9"/>
  <c r="AC61" i="9"/>
  <c r="Y61" i="9"/>
  <c r="U61" i="9"/>
  <c r="Q61" i="9"/>
  <c r="M61" i="9"/>
  <c r="I61" i="9"/>
  <c r="E61" i="9"/>
  <c r="AD60" i="9"/>
  <c r="Z60" i="9"/>
  <c r="V60" i="9"/>
  <c r="R60" i="9"/>
  <c r="N60" i="9"/>
  <c r="J60" i="9"/>
  <c r="F60" i="9"/>
  <c r="AG59" i="9"/>
  <c r="AA59" i="9"/>
  <c r="W59" i="9"/>
  <c r="S59" i="9"/>
  <c r="O59" i="9"/>
  <c r="K59" i="9"/>
  <c r="G59" i="9"/>
  <c r="C59" i="9"/>
  <c r="CT162" i="1"/>
  <c r="AB58" i="9"/>
  <c r="X58" i="9"/>
  <c r="T58" i="9"/>
  <c r="P58" i="9"/>
  <c r="L58" i="9"/>
  <c r="H58" i="9"/>
  <c r="D58" i="9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G55" i="9"/>
  <c r="AA55" i="9"/>
  <c r="W55" i="9"/>
  <c r="S55" i="9"/>
  <c r="O55" i="9"/>
  <c r="K55" i="9"/>
  <c r="G55" i="9"/>
  <c r="C55" i="9"/>
  <c r="CT158" i="1"/>
  <c r="AB54" i="9"/>
  <c r="X54" i="9"/>
  <c r="T54" i="9"/>
  <c r="P54" i="9"/>
  <c r="L54" i="9"/>
  <c r="H54" i="9"/>
  <c r="D54" i="9"/>
  <c r="AC53" i="9"/>
  <c r="Y53" i="9"/>
  <c r="U53" i="9"/>
  <c r="Q53" i="9"/>
  <c r="M53" i="9"/>
  <c r="I53" i="9"/>
  <c r="E53" i="9"/>
  <c r="AD52" i="9"/>
  <c r="Z52" i="9"/>
  <c r="V52" i="9"/>
  <c r="CV153" i="1"/>
  <c r="R72" i="9"/>
  <c r="N72" i="9"/>
  <c r="J72" i="9"/>
  <c r="F72" i="9"/>
  <c r="AG71" i="9"/>
  <c r="AA71" i="9"/>
  <c r="W71" i="9"/>
  <c r="S71" i="9"/>
  <c r="O71" i="9"/>
  <c r="K71" i="9"/>
  <c r="G71" i="9"/>
  <c r="C71" i="9"/>
  <c r="CT174" i="1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AD68" i="9"/>
  <c r="Z68" i="9"/>
  <c r="V68" i="9"/>
  <c r="R68" i="9"/>
  <c r="N68" i="9"/>
  <c r="J68" i="9"/>
  <c r="F68" i="9"/>
  <c r="S67" i="9"/>
  <c r="K67" i="9"/>
  <c r="C67" i="9"/>
  <c r="AB66" i="9"/>
  <c r="X66" i="9"/>
  <c r="T66" i="9"/>
  <c r="P66" i="9"/>
  <c r="L66" i="9"/>
  <c r="H66" i="9"/>
  <c r="D66" i="9"/>
  <c r="AC65" i="9"/>
  <c r="Y65" i="9"/>
  <c r="CV165" i="1"/>
  <c r="CV161" i="1"/>
  <c r="CV157" i="1"/>
  <c r="CU153" i="1"/>
  <c r="CV173" i="1"/>
  <c r="CV169" i="1"/>
  <c r="CU165" i="1"/>
  <c r="CU161" i="1"/>
  <c r="CU157" i="1"/>
  <c r="C50" i="9"/>
  <c r="CT153" i="1"/>
  <c r="X49" i="9"/>
  <c r="T49" i="9"/>
  <c r="P49" i="9"/>
  <c r="L49" i="9"/>
  <c r="H49" i="9"/>
  <c r="D49" i="9"/>
  <c r="C62" i="9"/>
  <c r="CT165" i="1"/>
  <c r="C58" i="9"/>
  <c r="CT161" i="1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G54" i="9"/>
  <c r="AA54" i="9"/>
  <c r="W54" i="9"/>
  <c r="S54" i="9"/>
  <c r="O54" i="9"/>
  <c r="K54" i="9"/>
  <c r="G54" i="9"/>
  <c r="C54" i="9"/>
  <c r="CT157" i="1"/>
  <c r="AB53" i="9"/>
  <c r="X53" i="9"/>
  <c r="T53" i="9"/>
  <c r="P53" i="9"/>
  <c r="L53" i="9"/>
  <c r="H53" i="9"/>
  <c r="D53" i="9"/>
  <c r="AC52" i="9"/>
  <c r="Y52" i="9"/>
  <c r="U52" i="9"/>
  <c r="CV152" i="1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G70" i="9"/>
  <c r="AA70" i="9"/>
  <c r="W70" i="9"/>
  <c r="S70" i="9"/>
  <c r="O70" i="9"/>
  <c r="K70" i="9"/>
  <c r="G70" i="9"/>
  <c r="C70" i="9"/>
  <c r="CT173" i="1"/>
  <c r="AB69" i="9"/>
  <c r="X69" i="9"/>
  <c r="T69" i="9"/>
  <c r="P69" i="9"/>
  <c r="L69" i="9"/>
  <c r="H69" i="9"/>
  <c r="D69" i="9"/>
  <c r="AC68" i="9"/>
  <c r="Y68" i="9"/>
  <c r="U68" i="9"/>
  <c r="Q68" i="9"/>
  <c r="M68" i="9"/>
  <c r="I68" i="9"/>
  <c r="E68" i="9"/>
  <c r="Z67" i="9"/>
  <c r="AG66" i="9"/>
  <c r="AA66" i="9"/>
  <c r="W66" i="9"/>
  <c r="S66" i="9"/>
  <c r="O66" i="9"/>
  <c r="K66" i="9"/>
  <c r="G66" i="9"/>
  <c r="C66" i="9"/>
  <c r="CT169" i="1"/>
  <c r="AB65" i="9"/>
  <c r="X65" i="9"/>
  <c r="CV168" i="1"/>
  <c r="CV164" i="1"/>
  <c r="CV160" i="1"/>
  <c r="CW160" i="1" s="1"/>
  <c r="CV156" i="1"/>
  <c r="CW156" i="1" s="1"/>
  <c r="CU152" i="1"/>
  <c r="CV176" i="1"/>
  <c r="CV172" i="1"/>
  <c r="BU182" i="1"/>
  <c r="CU168" i="1"/>
  <c r="CU164" i="1"/>
  <c r="CU160" i="1"/>
  <c r="CU156" i="1"/>
  <c r="AA49" i="9"/>
  <c r="W49" i="9"/>
  <c r="S49" i="9"/>
  <c r="O49" i="9"/>
  <c r="K49" i="9"/>
  <c r="G49" i="9"/>
  <c r="C49" i="9"/>
  <c r="CT152" i="1"/>
  <c r="C65" i="9"/>
  <c r="C61" i="9"/>
  <c r="CT164" i="1"/>
  <c r="E59" i="9"/>
  <c r="AD58" i="9"/>
  <c r="Z58" i="9"/>
  <c r="V58" i="9"/>
  <c r="R58" i="9"/>
  <c r="N58" i="9"/>
  <c r="J58" i="9"/>
  <c r="F58" i="9"/>
  <c r="AG57" i="9"/>
  <c r="AA57" i="9"/>
  <c r="W57" i="9"/>
  <c r="S57" i="9"/>
  <c r="O57" i="9"/>
  <c r="K57" i="9"/>
  <c r="G57" i="9"/>
  <c r="C57" i="9"/>
  <c r="CT160" i="1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G53" i="9"/>
  <c r="AA53" i="9"/>
  <c r="W53" i="9"/>
  <c r="S53" i="9"/>
  <c r="O53" i="9"/>
  <c r="K53" i="9"/>
  <c r="G53" i="9"/>
  <c r="C53" i="9"/>
  <c r="CT156" i="1"/>
  <c r="AB52" i="9"/>
  <c r="X52" i="9"/>
  <c r="CV155" i="1"/>
  <c r="W73" i="9"/>
  <c r="S73" i="9"/>
  <c r="O73" i="9"/>
  <c r="K73" i="9"/>
  <c r="G73" i="9"/>
  <c r="C73" i="9"/>
  <c r="CT176" i="1"/>
  <c r="AB72" i="9"/>
  <c r="X72" i="9"/>
  <c r="T72" i="9"/>
  <c r="P72" i="9"/>
  <c r="L72" i="9"/>
  <c r="H72" i="9"/>
  <c r="D72" i="9"/>
  <c r="AC71" i="9"/>
  <c r="Y71" i="9"/>
  <c r="U71" i="9"/>
  <c r="Q71" i="9"/>
  <c r="M71" i="9"/>
  <c r="I71" i="9"/>
  <c r="E71" i="9"/>
  <c r="AD70" i="9"/>
  <c r="Z70" i="9"/>
  <c r="V70" i="9"/>
  <c r="R70" i="9"/>
  <c r="N70" i="9"/>
  <c r="J70" i="9"/>
  <c r="F70" i="9"/>
  <c r="AG69" i="9"/>
  <c r="AA69" i="9"/>
  <c r="W69" i="9"/>
  <c r="S69" i="9"/>
  <c r="O69" i="9"/>
  <c r="K69" i="9"/>
  <c r="G69" i="9"/>
  <c r="C69" i="9"/>
  <c r="CT172" i="1"/>
  <c r="AB68" i="9"/>
  <c r="X68" i="9"/>
  <c r="T68" i="9"/>
  <c r="P68" i="9"/>
  <c r="L68" i="9"/>
  <c r="H68" i="9"/>
  <c r="D68" i="9"/>
  <c r="Q67" i="9"/>
  <c r="E67" i="9"/>
  <c r="AD66" i="9"/>
  <c r="Z66" i="9"/>
  <c r="V66" i="9"/>
  <c r="R66" i="9"/>
  <c r="N66" i="9"/>
  <c r="J66" i="9"/>
  <c r="F66" i="9"/>
  <c r="AG65" i="9"/>
  <c r="AA65" i="9"/>
  <c r="W65" i="9"/>
  <c r="CV167" i="1"/>
  <c r="CV163" i="1"/>
  <c r="CV159" i="1"/>
  <c r="CU155" i="1"/>
  <c r="H76" i="9"/>
  <c r="D76" i="9"/>
  <c r="CV175" i="1"/>
  <c r="CW175" i="1" s="1"/>
  <c r="CV171" i="1"/>
  <c r="CW171" i="1" s="1"/>
  <c r="CU167" i="1"/>
  <c r="CU163" i="1"/>
  <c r="CU159" i="1"/>
  <c r="C52" i="9"/>
  <c r="AD49" i="9"/>
  <c r="Z49" i="9"/>
  <c r="V49" i="9"/>
  <c r="R49" i="9"/>
  <c r="N49" i="9"/>
  <c r="J49" i="9"/>
  <c r="F49" i="9"/>
  <c r="C64" i="9"/>
  <c r="CT167" i="1"/>
  <c r="C60" i="9"/>
  <c r="CT163" i="1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G56" i="9"/>
  <c r="AA56" i="9"/>
  <c r="W56" i="9"/>
  <c r="S56" i="9"/>
  <c r="O56" i="9"/>
  <c r="K56" i="9"/>
  <c r="G56" i="9"/>
  <c r="C56" i="9"/>
  <c r="CT159" i="1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R53" i="9"/>
  <c r="N53" i="9"/>
  <c r="J53" i="9"/>
  <c r="F53" i="9"/>
  <c r="AG52" i="9"/>
  <c r="AA52" i="9"/>
  <c r="W52" i="9"/>
  <c r="CV154" i="1"/>
  <c r="CW154" i="1" s="1"/>
  <c r="G67" i="9"/>
  <c r="Q182" i="1"/>
  <c r="AG67" i="9"/>
  <c r="CQ182" i="1"/>
  <c r="R67" i="9"/>
  <c r="AX182" i="1"/>
  <c r="V67" i="9"/>
  <c r="BJ182" i="1"/>
  <c r="BE182" i="1"/>
  <c r="CU170" i="1"/>
  <c r="T67" i="9"/>
  <c r="Y67" i="9"/>
  <c r="BS182" i="1"/>
  <c r="AT182" i="1"/>
  <c r="CV170" i="1"/>
  <c r="AR182" i="1"/>
  <c r="P67" i="9"/>
  <c r="Z182" i="1"/>
  <c r="J67" i="9"/>
  <c r="N182" i="1"/>
  <c r="F67" i="9"/>
  <c r="D67" i="9"/>
  <c r="H182" i="1"/>
  <c r="W182" i="1"/>
  <c r="I67" i="9"/>
  <c r="BY182" i="1"/>
  <c r="AA67" i="9"/>
  <c r="BP182" i="1"/>
  <c r="X67" i="9"/>
  <c r="U67" i="9"/>
  <c r="AD67" i="9"/>
  <c r="CH182" i="1"/>
  <c r="N67" i="9"/>
  <c r="AL182" i="1"/>
  <c r="L67" i="9"/>
  <c r="AF182" i="1"/>
  <c r="AC67" i="9"/>
  <c r="CE182" i="1"/>
  <c r="M67" i="9"/>
  <c r="AI182" i="1"/>
  <c r="W67" i="9"/>
  <c r="BM182" i="1"/>
  <c r="AO182" i="1"/>
  <c r="O67" i="9"/>
  <c r="CT170" i="1"/>
  <c r="CB182" i="1"/>
  <c r="AB67" i="9"/>
  <c r="CW75" i="1"/>
  <c r="AL141" i="2"/>
  <c r="AG146" i="1"/>
  <c r="AN141" i="2"/>
  <c r="AB141" i="2"/>
  <c r="AR141" i="2"/>
  <c r="S146" i="1"/>
  <c r="AQ146" i="1"/>
  <c r="BQ146" i="1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CU141" i="1"/>
  <c r="CU139" i="1"/>
  <c r="CU137" i="1"/>
  <c r="CU135" i="1"/>
  <c r="AH141" i="2"/>
  <c r="BG146" i="1"/>
  <c r="CU133" i="1"/>
  <c r="BG168" i="1"/>
  <c r="U65" i="9" s="1"/>
  <c r="CU131" i="1"/>
  <c r="CU129" i="1"/>
  <c r="CU127" i="1"/>
  <c r="CU125" i="1"/>
  <c r="CU123" i="1"/>
  <c r="CU121" i="1"/>
  <c r="CU119" i="1"/>
  <c r="BD155" i="1"/>
  <c r="T52" i="9" s="1"/>
  <c r="CW118" i="1"/>
  <c r="CV75" i="1"/>
  <c r="CU75" i="1"/>
  <c r="CT75" i="1"/>
  <c r="CU117" i="1"/>
  <c r="AD141" i="2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CU145" i="1"/>
  <c r="F181" i="1"/>
  <c r="CU181" i="1" s="1"/>
  <c r="CU143" i="1"/>
  <c r="F179" i="1"/>
  <c r="CU179" i="1" s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AG79" i="9" l="1"/>
  <c r="BG182" i="1"/>
  <c r="CT168" i="1"/>
  <c r="CW158" i="1"/>
  <c r="CW179" i="1"/>
  <c r="CW166" i="1"/>
  <c r="CV182" i="1"/>
  <c r="M40" i="9" s="1"/>
  <c r="CW172" i="1"/>
  <c r="CW176" i="1"/>
  <c r="F182" i="1"/>
  <c r="CW152" i="1"/>
  <c r="CW169" i="1"/>
  <c r="BD182" i="1"/>
  <c r="CW173" i="1"/>
  <c r="C76" i="9"/>
  <c r="C78" i="9"/>
  <c r="CW151" i="1"/>
  <c r="AH48" i="9" s="1"/>
  <c r="L4" i="10" s="1"/>
  <c r="CW164" i="1"/>
  <c r="CW181" i="1"/>
  <c r="CW159" i="1"/>
  <c r="CW168" i="1"/>
  <c r="CW157" i="1"/>
  <c r="CW162" i="1"/>
  <c r="CW163" i="1"/>
  <c r="CW161" i="1"/>
  <c r="CW153" i="1"/>
  <c r="CW174" i="1"/>
  <c r="CW180" i="1"/>
  <c r="CT155" i="1"/>
  <c r="CW155" i="1" s="1"/>
  <c r="CW167" i="1"/>
  <c r="CW165" i="1"/>
  <c r="CW170" i="1"/>
  <c r="CW124" i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N10" i="16"/>
  <c r="N12" i="16" s="1"/>
  <c r="CW117" i="1"/>
  <c r="BB112" i="2" s="1"/>
  <c r="AD10" i="16"/>
  <c r="AD12" i="16" s="1"/>
  <c r="CU146" i="1"/>
  <c r="X10" i="16"/>
  <c r="X12" i="16" s="1"/>
  <c r="CW133" i="1"/>
  <c r="BB128" i="2" s="1"/>
  <c r="CW129" i="1"/>
  <c r="BB124" i="2" s="1"/>
  <c r="H79" i="9"/>
  <c r="AH75" i="9"/>
  <c r="L31" i="10" s="1"/>
  <c r="AB10" i="16"/>
  <c r="AB12" i="16" s="1"/>
  <c r="CW142" i="1"/>
  <c r="BB137" i="2" s="1"/>
  <c r="W10" i="16"/>
  <c r="W12" i="16" s="1"/>
  <c r="T10" i="16"/>
  <c r="T12" i="16" s="1"/>
  <c r="U79" i="9"/>
  <c r="T79" i="9"/>
  <c r="AD79" i="9"/>
  <c r="O79" i="9"/>
  <c r="AH58" i="9"/>
  <c r="L14" i="10" s="1"/>
  <c r="J79" i="9"/>
  <c r="W79" i="9"/>
  <c r="R79" i="9"/>
  <c r="CT146" i="1"/>
  <c r="CW134" i="1"/>
  <c r="BB129" i="2" s="1"/>
  <c r="CW141" i="1"/>
  <c r="BB136" i="2" s="1"/>
  <c r="Z10" i="16"/>
  <c r="Z12" i="16" s="1"/>
  <c r="CW138" i="1"/>
  <c r="BB133" i="2" s="1"/>
  <c r="CW137" i="1"/>
  <c r="BB132" i="2" s="1"/>
  <c r="R10" i="16"/>
  <c r="R12" i="16" s="1"/>
  <c r="BB121" i="2"/>
  <c r="BB113" i="2"/>
  <c r="CW135" i="1"/>
  <c r="BB130" i="2" s="1"/>
  <c r="AA10" i="16"/>
  <c r="AA12" i="16" s="1"/>
  <c r="S10" i="16"/>
  <c r="S12" i="16" s="1"/>
  <c r="CW119" i="1"/>
  <c r="BB114" i="2" s="1"/>
  <c r="N79" i="9"/>
  <c r="P10" i="16"/>
  <c r="P12" i="16" s="1"/>
  <c r="CW115" i="1"/>
  <c r="BB110" i="2" s="1"/>
  <c r="AC10" i="16"/>
  <c r="AC12" i="16" s="1"/>
  <c r="CW140" i="1"/>
  <c r="BB135" i="2" s="1"/>
  <c r="Y10" i="16"/>
  <c r="Y12" i="16" s="1"/>
  <c r="CW136" i="1"/>
  <c r="BB131" i="2" s="1"/>
  <c r="U10" i="16"/>
  <c r="U12" i="16" s="1"/>
  <c r="CW131" i="1"/>
  <c r="BB126" i="2" s="1"/>
  <c r="Q10" i="16"/>
  <c r="Q12" i="16" s="1"/>
  <c r="CW128" i="1"/>
  <c r="BB123" i="2" s="1"/>
  <c r="O10" i="16"/>
  <c r="O12" i="16" s="1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I79" i="9"/>
  <c r="CV146" i="1"/>
  <c r="AG10" i="16"/>
  <c r="AG12" i="16" s="1"/>
  <c r="C79" i="9"/>
  <c r="P79" i="9"/>
  <c r="X79" i="9"/>
  <c r="AB79" i="9"/>
  <c r="AE10" i="16"/>
  <c r="AE12" i="16" s="1"/>
  <c r="AE79" i="9"/>
  <c r="E79" i="9"/>
  <c r="M79" i="9"/>
  <c r="Q79" i="9"/>
  <c r="Y79" i="9"/>
  <c r="AC79" i="9"/>
  <c r="V79" i="9"/>
  <c r="Z79" i="9"/>
  <c r="D79" i="9"/>
  <c r="CW116" i="1"/>
  <c r="BB111" i="2" s="1"/>
  <c r="G79" i="9"/>
  <c r="K79" i="9"/>
  <c r="CW144" i="1"/>
  <c r="BB139" i="2" s="1"/>
  <c r="S79" i="9"/>
  <c r="AA79" i="9"/>
  <c r="F79" i="9"/>
  <c r="B182" i="1"/>
  <c r="CW182" i="1" l="1"/>
  <c r="AH67" i="9"/>
  <c r="L23" i="10" s="1"/>
  <c r="V10" i="16"/>
  <c r="CT182" i="1"/>
  <c r="M38" i="9" s="1"/>
  <c r="M13" i="16"/>
  <c r="M15" i="16" s="1"/>
  <c r="AH77" i="9"/>
  <c r="L33" i="10" s="1"/>
  <c r="CU182" i="1"/>
  <c r="M39" i="9" s="1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6" i="10"/>
  <c r="C36" i="10"/>
  <c r="L79" i="9"/>
  <c r="Q22" i="10"/>
  <c r="I36" i="10"/>
  <c r="J36" i="10"/>
  <c r="D36" i="10"/>
  <c r="Q15" i="10"/>
  <c r="AH51" i="9"/>
  <c r="L7" i="10" s="1"/>
  <c r="AH61" i="9"/>
  <c r="L17" i="10" s="1"/>
  <c r="AH72" i="9"/>
  <c r="L28" i="10" s="1"/>
  <c r="R5" i="10"/>
  <c r="R29" i="10"/>
  <c r="Q8" i="10"/>
  <c r="Q19" i="10"/>
  <c r="R21" i="10"/>
  <c r="R25" i="10"/>
  <c r="Q17" i="10"/>
  <c r="F36" i="10"/>
  <c r="R32" i="10"/>
  <c r="R31" i="10"/>
  <c r="Q30" i="10"/>
  <c r="R28" i="10"/>
  <c r="AH71" i="9"/>
  <c r="L27" i="10" s="1"/>
  <c r="Q26" i="10"/>
  <c r="AH69" i="9"/>
  <c r="L25" i="10" s="1"/>
  <c r="Q24" i="10"/>
  <c r="E36" i="10"/>
  <c r="AH68" i="9"/>
  <c r="L24" i="10" s="1"/>
  <c r="R23" i="10"/>
  <c r="AH65" i="9"/>
  <c r="L21" i="10" s="1"/>
  <c r="Q20" i="10"/>
  <c r="AH63" i="9"/>
  <c r="L19" i="10" s="1"/>
  <c r="Q18" i="10"/>
  <c r="Q16" i="10"/>
  <c r="AH59" i="9"/>
  <c r="L15" i="10" s="1"/>
  <c r="H36" i="10"/>
  <c r="Q14" i="10"/>
  <c r="Q13" i="10"/>
  <c r="AH57" i="9"/>
  <c r="L13" i="10" s="1"/>
  <c r="Q12" i="10"/>
  <c r="AH56" i="9"/>
  <c r="L12" i="10" s="1"/>
  <c r="R11" i="10"/>
  <c r="Q10" i="10"/>
  <c r="Q9" i="10"/>
  <c r="AH53" i="9"/>
  <c r="L9" i="10" s="1"/>
  <c r="AH52" i="9"/>
  <c r="L8" i="10" s="1"/>
  <c r="Q7" i="10"/>
  <c r="AH78" i="9"/>
  <c r="L34" i="10" s="1"/>
  <c r="AH76" i="9"/>
  <c r="L32" i="10" s="1"/>
  <c r="AH64" i="9"/>
  <c r="L20" i="10" s="1"/>
  <c r="AH66" i="9"/>
  <c r="L22" i="10" s="1"/>
  <c r="AH73" i="9"/>
  <c r="L29" i="10" s="1"/>
  <c r="AH50" i="9"/>
  <c r="L6" i="10" s="1"/>
  <c r="AH49" i="9"/>
  <c r="L5" i="10" s="1"/>
  <c r="AH74" i="9"/>
  <c r="L30" i="10" s="1"/>
  <c r="AH70" i="9"/>
  <c r="L26" i="10" s="1"/>
  <c r="AH54" i="9"/>
  <c r="L10" i="10" s="1"/>
  <c r="AH55" i="9"/>
  <c r="L11" i="10" s="1"/>
  <c r="AH62" i="9"/>
  <c r="L18" i="10" s="1"/>
  <c r="CW146" i="1"/>
  <c r="BB141" i="2" s="1"/>
  <c r="B79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7" i="10"/>
  <c r="Q6" i="10"/>
  <c r="Q31" i="10"/>
  <c r="R26" i="10"/>
  <c r="Q32" i="10"/>
  <c r="Q28" i="10"/>
  <c r="R24" i="10"/>
  <c r="R16" i="10"/>
  <c r="Q23" i="10"/>
  <c r="Q29" i="10"/>
  <c r="M42" i="9"/>
  <c r="AH60" i="9"/>
  <c r="R6" i="10"/>
  <c r="O13" i="16" l="1"/>
  <c r="O15" i="16" s="1"/>
  <c r="L16" i="10"/>
  <c r="AH13" i="16"/>
  <c r="AI13" i="16" s="1"/>
  <c r="V15" i="16"/>
  <c r="AA39" i="9"/>
  <c r="AH79" i="9"/>
  <c r="L36" i="10"/>
  <c r="Q36" i="10"/>
  <c r="R36" i="10"/>
  <c r="C15" i="16" l="1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<sst xmlns="http://schemas.openxmlformats.org/spreadsheetml/2006/main" count="1495" uniqueCount="144">
  <si>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</si>
  <si>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</si>
  <si>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</si>
  <si>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</si>
  <si>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</si>
  <si>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</si>
  <si>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</si>
  <si>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</si>
  <si>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</si>
  <si>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</si>
  <si>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</si>
  <si>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</si>
  <si>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</si>
  <si>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</si>
  <si>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</si>
  <si>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</si>
  <si>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</si>
  <si>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</si>
  <si>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</si>
  <si>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</si>
  <si>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</si>
  <si>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</si>
  <si>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</si>
  <si>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</si>
  <si>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</si>
  <si>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</si>
  <si>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</si>
  <si>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</si>
  <si>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</si>
  <si>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</si>
  <si>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</si>
  <si>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</si>
  <si>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</si>
  <si>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</si>
  <si>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</si>
  <si>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</si>
  <si>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</si>
  <si>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</si>
  <si>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</si>
  <si>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</si>
  <si>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</si>
  <si>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</si>
  <si>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TOTAL DES RECETTES PAR TARIFS</t>
  </si>
  <si>
    <t>MOIS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</si>
  <si>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</si>
  <si>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</si>
  <si>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</si>
  <si>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</si>
  <si>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</si>
  <si>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</si>
  <si>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</si>
  <si>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</si>
  <si>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</si>
  <si>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</si>
  <si>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</si>
  <si>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</si>
  <si>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</si>
  <si>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</si>
  <si>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</si>
  <si>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</si>
  <si>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</si>
  <si>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</si>
  <si>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</si>
  <si>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</si>
  <si>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</si>
  <si>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</si>
  <si>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</si>
  <si>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</si>
  <si>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</si>
  <si>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</si>
  <si>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</si>
  <si>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</si>
  <si>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</si>
  <si>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</si>
  <si>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</si>
  <si>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</si>
  <si>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</si>
  <si>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</si>
  <si>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</si>
  <si>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</si>
  <si>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</si>
  <si>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</si>
  <si>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</si>
  <si>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</si>
  <si>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</si>
  <si>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</si>
  <si>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</si>
  <si>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</si>
  <si>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</si>
  <si>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</si>
  <si>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</si>
  <si>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</si>
  <si>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</si>
  <si>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</si>
  <si>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</si>
  <si>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</si>
  <si>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</si>
  <si>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</si>
  <si>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</si>
  <si>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</si>
  <si>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</si>
  <si>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</si>
  <si>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</si>
  <si>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</si>
  <si>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</si>
  <si>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</si>
  <si>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</si>
  <si>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</si>
  <si>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</si>
  <si>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</si>
  <si>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</si>
  <si>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</si>
  <si>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</si>
  <si>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</si>
  <si>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</si>
  <si>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</si>
  <si>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</si>
  <si>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</si>
  <si>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</si>
  <si>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</si>
  <si>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</si>
  <si>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</si>
  <si>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AVRIL 2023(Ramadan)</t>
  </si>
  <si>
    <t>Avril</t>
  </si>
  <si>
    <t>RECETTE PAR BUS DU 01-30 Avril  2023(RAMADAN)</t>
  </si>
  <si>
    <t>مداخيل بيع بطاقة رحلات + الشحن 01-30 أفريل 2023</t>
  </si>
  <si>
    <t xml:space="preserve">  المداخيل الاجمالية من 30 -01 أفريل 2023</t>
  </si>
  <si>
    <t>01-30 avril 2023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</si>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</sst>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13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6" xfId="2" applyNumberFormat="1" applyFont="1" applyFill="1" applyBorder="1" applyAlignment="1">
      <alignment horizontal="center" vertical="center"/>
    </xf>
    <xf numFmtId="3" fontId="10" fillId="3" borderId="53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2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2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2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6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0" fillId="0" borderId="51" xfId="0" applyBorder="1"/>
    <xf numFmtId="0" fontId="1" fillId="2" borderId="55" xfId="0" applyFont="1" applyFill="1" applyBorder="1" applyAlignment="1">
      <alignment horizontal="center" vertical="center"/>
    </xf>
    <xf numFmtId="0" fontId="0" fillId="0" borderId="5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59" xfId="0" applyFont="1" applyBorder="1"/>
    <xf numFmtId="0" fontId="13" fillId="0" borderId="64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5" xfId="0" applyFont="1" applyBorder="1"/>
    <xf numFmtId="0" fontId="13" fillId="0" borderId="60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4" xfId="0" applyBorder="1"/>
    <xf numFmtId="0" fontId="0" fillId="0" borderId="6" xfId="0" applyBorder="1"/>
    <xf numFmtId="0" fontId="0" fillId="0" borderId="59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6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6" xfId="0" applyFont="1" applyFill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8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2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0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center" textRotation="90"/>
    </xf>
    <xf numFmtId="0" fontId="1" fillId="3" borderId="57" xfId="0" applyFont="1" applyFill="1" applyBorder="1" applyAlignment="1">
      <alignment horizontal="center" textRotation="90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1" xfId="0" applyBorder="1" applyAlignment="1">
      <alignment horizont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1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1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1" xfId="2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7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1" xfId="0" applyNumberFormat="1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52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9" fillId="3" borderId="42" xfId="0" applyNumberFormat="1" applyFont="1" applyFill="1" applyBorder="1" applyAlignment="1">
      <alignment horizontal="center" vertical="center"/>
    </xf>
    <xf numFmtId="3" fontId="9" fillId="3" borderId="44" xfId="0" applyNumberFormat="1" applyFont="1" applyFill="1" applyBorder="1" applyAlignment="1">
      <alignment horizontal="center" vertical="center"/>
    </xf>
    <xf numFmtId="3" fontId="9" fillId="3" borderId="43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8" xfId="2" applyNumberFormat="1" applyFont="1" applyFill="1" applyBorder="1" applyAlignment="1">
      <alignment horizontal="center" vertical="center"/>
    </xf>
    <xf numFmtId="3" fontId="2" fillId="3" borderId="56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 textRotation="45"/>
    </xf>
    <xf numFmtId="0" fontId="21" fillId="3" borderId="58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31" fillId="8" borderId="53" xfId="0" applyFont="1" applyFill="1" applyBorder="1" applyAlignment="1">
      <alignment horizontal="center" vertical="center"/>
    </xf>
    <xf numFmtId="0" fontId="31" fillId="8" borderId="5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3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3" fillId="3" borderId="57" xfId="0" applyFont="1" applyFill="1" applyBorder="1" applyAlignment="1">
      <alignment horizontal="center" vertical="center" textRotation="45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1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6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1" fontId="8" fillId="3" borderId="53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6" fillId="3" borderId="53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0" fontId="16" fillId="3" borderId="57" xfId="0" applyFont="1" applyFill="1" applyBorder="1" applyAlignment="1">
      <alignment horizontal="center" textRotation="45"/>
    </xf>
    <xf numFmtId="3" fontId="8" fillId="3" borderId="53" xfId="0" applyNumberFormat="1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DZ"/>
              <a:t>احصاء تطور المداخيل اليومي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المداخيل الصباحية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[1]BUS!$FL$8:$FL$38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B-4FE8-99EE-675E31AE67C9}"/>
            </c:ext>
          </c:extLst>
        </c:ser>
        <c:ser>
          <c:idx val="0"/>
          <c:order val="1"/>
          <c:tx>
            <c:v>المداخيل المسائية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5671296296296393E-2"/>
                  <c:y val="-1.1444921316165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56B-4FE8-99EE-675E31AE67C9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2.5727016125165387E-2"/>
                  <c:y val="-9.63019154526818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56B-4FE8-99EE-675E31AE67C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[1]BUS!$FL$44:$FL$74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B-4FE8-99EE-675E31AE67C9}"/>
            </c:ext>
          </c:extLst>
        </c:ser>
        <c:ser>
          <c:idx val="2"/>
          <c:order val="2"/>
          <c:tx>
            <c:v>المداخيل اليومية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042691174098847E-2"/>
                  <c:y val="5.7810432158016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56B-4FE8-99EE-675E31AE67C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'[1]RECAP 3'!$P$4:$P$34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B-4FE8-99EE-675E31AE6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08289584"/>
        <c:axId val="-1908289040"/>
      </c:lineChart>
      <c:catAx>
        <c:axId val="-19082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08289040"/>
        <c:crosses val="autoZero"/>
        <c:auto val="1"/>
        <c:lblAlgn val="ctr"/>
        <c:lblOffset val="100"/>
        <c:noMultiLvlLbl val="0"/>
      </c:catAx>
      <c:valAx>
        <c:axId val="-19082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08289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23</xdr:col>
      <xdr:colOff>531019</xdr:colOff>
      <xdr:row>37</xdr:row>
      <xdr:rowOff>113506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E964EA4-4FEE-498D-80A2-828CEDEC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Eta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_receveur"/>
      <sheetName val="BUS"/>
      <sheetName val="RECETTE LIGNE"/>
      <sheetName val="ROTATION-BUS"/>
      <sheetName val="ROTATION-LIGNE"/>
      <sheetName val="RECAP1"/>
      <sheetName val="RECAP 2"/>
      <sheetName val="RECAP 3"/>
      <sheetName val="RECAP 4"/>
      <sheetName val="RECAP 5"/>
      <sheetName val="RECAP 6"/>
      <sheetName val="Stat"/>
      <sheetName val="STATISTIQUES"/>
    </sheetNames>
    <sheetDataSet>
      <sheetData sheetId="0"/>
      <sheetData sheetId="1">
        <row r="8">
          <cell r="FL8">
            <v>0</v>
          </cell>
        </row>
        <row r="9">
          <cell r="FL9">
            <v>0</v>
          </cell>
        </row>
        <row r="10">
          <cell r="FL10">
            <v>0</v>
          </cell>
        </row>
        <row r="11">
          <cell r="FL11">
            <v>0</v>
          </cell>
        </row>
        <row r="12">
          <cell r="FL12">
            <v>0</v>
          </cell>
        </row>
        <row r="13">
          <cell r="FL13">
            <v>0</v>
          </cell>
        </row>
        <row r="14">
          <cell r="FL14">
            <v>0</v>
          </cell>
        </row>
        <row r="15">
          <cell r="FL15">
            <v>0</v>
          </cell>
        </row>
        <row r="16">
          <cell r="FL16">
            <v>0</v>
          </cell>
        </row>
        <row r="17">
          <cell r="FL17">
            <v>0</v>
          </cell>
        </row>
        <row r="18">
          <cell r="FL18">
            <v>0</v>
          </cell>
        </row>
        <row r="19">
          <cell r="FL19">
            <v>0</v>
          </cell>
        </row>
        <row r="20">
          <cell r="FL20">
            <v>0</v>
          </cell>
        </row>
        <row r="21">
          <cell r="FL21">
            <v>0</v>
          </cell>
        </row>
        <row r="22">
          <cell r="FL22">
            <v>0</v>
          </cell>
        </row>
        <row r="23">
          <cell r="FL23">
            <v>0</v>
          </cell>
        </row>
        <row r="24">
          <cell r="FL24">
            <v>0</v>
          </cell>
        </row>
        <row r="25">
          <cell r="FL25">
            <v>0</v>
          </cell>
        </row>
        <row r="26">
          <cell r="FL26">
            <v>0</v>
          </cell>
        </row>
        <row r="27">
          <cell r="FL27">
            <v>0</v>
          </cell>
        </row>
        <row r="28">
          <cell r="FL28">
            <v>0</v>
          </cell>
        </row>
        <row r="29">
          <cell r="FL29">
            <v>0</v>
          </cell>
        </row>
        <row r="30">
          <cell r="FL30">
            <v>0</v>
          </cell>
        </row>
        <row r="31">
          <cell r="FL31">
            <v>0</v>
          </cell>
        </row>
        <row r="32">
          <cell r="FL32">
            <v>0</v>
          </cell>
        </row>
        <row r="33">
          <cell r="FL33">
            <v>0</v>
          </cell>
        </row>
        <row r="34">
          <cell r="FL34">
            <v>0</v>
          </cell>
        </row>
        <row r="35">
          <cell r="FL35">
            <v>0</v>
          </cell>
        </row>
        <row r="36">
          <cell r="FL36">
            <v>0</v>
          </cell>
        </row>
        <row r="37">
          <cell r="FL37">
            <v>0</v>
          </cell>
        </row>
        <row r="38">
          <cell r="FL38">
            <v>0</v>
          </cell>
        </row>
        <row r="44">
          <cell r="FL44">
            <v>0</v>
          </cell>
        </row>
        <row r="45">
          <cell r="FL45">
            <v>0</v>
          </cell>
        </row>
        <row r="46">
          <cell r="FL46">
            <v>0</v>
          </cell>
        </row>
        <row r="47">
          <cell r="FL47">
            <v>0</v>
          </cell>
        </row>
        <row r="48">
          <cell r="FL48">
            <v>0</v>
          </cell>
        </row>
        <row r="49">
          <cell r="FL49">
            <v>0</v>
          </cell>
        </row>
        <row r="50">
          <cell r="FL50">
            <v>0</v>
          </cell>
        </row>
        <row r="51">
          <cell r="FL51">
            <v>0</v>
          </cell>
        </row>
        <row r="52">
          <cell r="FL52">
            <v>0</v>
          </cell>
        </row>
        <row r="53">
          <cell r="FL53">
            <v>0</v>
          </cell>
        </row>
        <row r="54">
          <cell r="FL54">
            <v>0</v>
          </cell>
        </row>
        <row r="55">
          <cell r="FL55">
            <v>0</v>
          </cell>
        </row>
        <row r="56">
          <cell r="FL56">
            <v>0</v>
          </cell>
        </row>
        <row r="57">
          <cell r="FL57">
            <v>0</v>
          </cell>
        </row>
        <row r="58">
          <cell r="FL58">
            <v>0</v>
          </cell>
        </row>
        <row r="59">
          <cell r="FL59">
            <v>0</v>
          </cell>
        </row>
        <row r="60">
          <cell r="FL60">
            <v>0</v>
          </cell>
        </row>
        <row r="61">
          <cell r="FL61">
            <v>0</v>
          </cell>
        </row>
        <row r="62">
          <cell r="FL62">
            <v>0</v>
          </cell>
        </row>
        <row r="63">
          <cell r="FL63">
            <v>0</v>
          </cell>
        </row>
        <row r="64">
          <cell r="FL64">
            <v>0</v>
          </cell>
        </row>
        <row r="65">
          <cell r="FL65">
            <v>0</v>
          </cell>
        </row>
        <row r="66">
          <cell r="FL66">
            <v>0</v>
          </cell>
        </row>
        <row r="67">
          <cell r="FL67">
            <v>0</v>
          </cell>
        </row>
        <row r="68">
          <cell r="FL68">
            <v>0</v>
          </cell>
        </row>
        <row r="69">
          <cell r="FL69">
            <v>0</v>
          </cell>
        </row>
        <row r="70">
          <cell r="FL70">
            <v>0</v>
          </cell>
        </row>
        <row r="71">
          <cell r="FL71">
            <v>0</v>
          </cell>
        </row>
        <row r="72">
          <cell r="FL72">
            <v>0</v>
          </cell>
        </row>
        <row r="73">
          <cell r="FL73">
            <v>0</v>
          </cell>
        </row>
        <row r="74">
          <cell r="FL74">
            <v>0</v>
          </cell>
        </row>
      </sheetData>
      <sheetData sheetId="2"/>
      <sheetData sheetId="3"/>
      <sheetData sheetId="4"/>
      <sheetData sheetId="5"/>
      <sheetData sheetId="6"/>
      <sheetData sheetId="7">
        <row r="4">
          <cell r="N4">
            <v>1</v>
          </cell>
          <cell r="O4" t="str">
            <v>MER.</v>
          </cell>
          <cell r="P4">
            <v>0</v>
          </cell>
        </row>
        <row r="5">
          <cell r="N5">
            <v>2</v>
          </cell>
          <cell r="O5" t="str">
            <v>JEU.</v>
          </cell>
          <cell r="P5">
            <v>0</v>
          </cell>
        </row>
        <row r="6">
          <cell r="N6">
            <v>3</v>
          </cell>
          <cell r="O6" t="str">
            <v>VEN.</v>
          </cell>
          <cell r="P6">
            <v>0</v>
          </cell>
        </row>
        <row r="7">
          <cell r="N7">
            <v>4</v>
          </cell>
          <cell r="O7" t="str">
            <v>SAM.</v>
          </cell>
          <cell r="P7">
            <v>0</v>
          </cell>
        </row>
        <row r="8">
          <cell r="N8">
            <v>5</v>
          </cell>
          <cell r="O8" t="str">
            <v>DIM.</v>
          </cell>
          <cell r="P8">
            <v>0</v>
          </cell>
        </row>
        <row r="9">
          <cell r="N9">
            <v>6</v>
          </cell>
          <cell r="O9" t="str">
            <v>LUN.</v>
          </cell>
          <cell r="P9">
            <v>0</v>
          </cell>
        </row>
        <row r="10">
          <cell r="N10">
            <v>7</v>
          </cell>
          <cell r="O10" t="str">
            <v>MAR.</v>
          </cell>
          <cell r="P10">
            <v>0</v>
          </cell>
        </row>
        <row r="11">
          <cell r="N11">
            <v>8</v>
          </cell>
          <cell r="O11" t="str">
            <v>MER.</v>
          </cell>
          <cell r="P11">
            <v>0</v>
          </cell>
        </row>
        <row r="12">
          <cell r="N12">
            <v>9</v>
          </cell>
          <cell r="O12" t="str">
            <v>JEU.</v>
          </cell>
          <cell r="P12">
            <v>0</v>
          </cell>
        </row>
        <row r="13">
          <cell r="N13">
            <v>10</v>
          </cell>
          <cell r="O13" t="str">
            <v>VEN.</v>
          </cell>
          <cell r="P13">
            <v>0</v>
          </cell>
        </row>
        <row r="14">
          <cell r="N14">
            <v>11</v>
          </cell>
          <cell r="O14" t="str">
            <v>SAM.</v>
          </cell>
          <cell r="P14">
            <v>0</v>
          </cell>
        </row>
        <row r="15">
          <cell r="N15">
            <v>12</v>
          </cell>
          <cell r="O15" t="str">
            <v>DIM.</v>
          </cell>
          <cell r="P15">
            <v>0</v>
          </cell>
        </row>
        <row r="16">
          <cell r="N16">
            <v>13</v>
          </cell>
          <cell r="O16" t="str">
            <v>LUN.</v>
          </cell>
          <cell r="P16">
            <v>0</v>
          </cell>
        </row>
        <row r="17">
          <cell r="N17">
            <v>14</v>
          </cell>
          <cell r="O17" t="str">
            <v>MAR.</v>
          </cell>
          <cell r="P17">
            <v>0</v>
          </cell>
        </row>
        <row r="18">
          <cell r="N18">
            <v>15</v>
          </cell>
          <cell r="O18" t="str">
            <v>MER.</v>
          </cell>
          <cell r="P18">
            <v>0</v>
          </cell>
        </row>
        <row r="19">
          <cell r="N19">
            <v>16</v>
          </cell>
          <cell r="O19" t="str">
            <v>JEU.</v>
          </cell>
          <cell r="P19">
            <v>0</v>
          </cell>
        </row>
        <row r="20">
          <cell r="N20">
            <v>17</v>
          </cell>
          <cell r="O20" t="str">
            <v>VEN.</v>
          </cell>
          <cell r="P20">
            <v>0</v>
          </cell>
        </row>
        <row r="21">
          <cell r="N21">
            <v>18</v>
          </cell>
          <cell r="O21" t="str">
            <v>SAM.</v>
          </cell>
          <cell r="P21">
            <v>0</v>
          </cell>
        </row>
        <row r="22">
          <cell r="N22">
            <v>19</v>
          </cell>
          <cell r="O22" t="str">
            <v>DIM.</v>
          </cell>
          <cell r="P22">
            <v>0</v>
          </cell>
        </row>
        <row r="23">
          <cell r="N23">
            <v>20</v>
          </cell>
          <cell r="O23" t="str">
            <v>LUN.</v>
          </cell>
          <cell r="P23">
            <v>0</v>
          </cell>
        </row>
        <row r="24">
          <cell r="N24">
            <v>21</v>
          </cell>
          <cell r="O24" t="str">
            <v>MAR.</v>
          </cell>
          <cell r="P24">
            <v>0</v>
          </cell>
        </row>
        <row r="25">
          <cell r="N25">
            <v>22</v>
          </cell>
          <cell r="O25" t="str">
            <v>MER.</v>
          </cell>
          <cell r="P25">
            <v>0</v>
          </cell>
        </row>
        <row r="26">
          <cell r="N26">
            <v>23</v>
          </cell>
          <cell r="O26" t="str">
            <v>JEU.</v>
          </cell>
          <cell r="P26">
            <v>0</v>
          </cell>
        </row>
        <row r="27">
          <cell r="N27">
            <v>24</v>
          </cell>
          <cell r="O27" t="str">
            <v>VEN.</v>
          </cell>
          <cell r="P27">
            <v>0</v>
          </cell>
        </row>
        <row r="28">
          <cell r="N28">
            <v>25</v>
          </cell>
          <cell r="O28" t="str">
            <v>SAM.</v>
          </cell>
          <cell r="P28">
            <v>0</v>
          </cell>
        </row>
        <row r="29">
          <cell r="N29">
            <v>26</v>
          </cell>
          <cell r="O29" t="str">
            <v>DIM.</v>
          </cell>
          <cell r="P29">
            <v>0</v>
          </cell>
        </row>
        <row r="30">
          <cell r="N30">
            <v>27</v>
          </cell>
          <cell r="O30" t="str">
            <v>LUN.</v>
          </cell>
          <cell r="P30">
            <v>0</v>
          </cell>
        </row>
        <row r="31">
          <cell r="N31">
            <v>28</v>
          </cell>
          <cell r="O31" t="str">
            <v>MAR.</v>
          </cell>
          <cell r="P31">
            <v>0</v>
          </cell>
        </row>
        <row r="32">
          <cell r="N32">
            <v>29</v>
          </cell>
          <cell r="O32" t="str">
            <v>MER.</v>
          </cell>
          <cell r="P32">
            <v>0</v>
          </cell>
        </row>
        <row r="33">
          <cell r="N33">
            <v>30</v>
          </cell>
          <cell r="O33" t="str">
            <v>JEU.</v>
          </cell>
          <cell r="P33">
            <v>0</v>
          </cell>
        </row>
        <row r="34">
          <cell r="N34">
            <v>31</v>
          </cell>
          <cell r="O34" t="str">
            <v>VEN.</v>
          </cell>
          <cell r="P34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O1" zoomScale="80" zoomScaleNormal="80" workbookViewId="0">
      <selection activeCell="B43" sqref="B43:AI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597" t="s">
        <v>125</v>
      </c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  <c r="U3" s="598"/>
      <c r="V3" s="598"/>
      <c r="W3" s="598"/>
      <c r="X3" s="598"/>
      <c r="Y3" s="598"/>
      <c r="Z3" s="598"/>
      <c r="AA3" s="598"/>
      <c r="AB3" s="598"/>
      <c r="AC3" s="598"/>
      <c r="AD3" s="598"/>
      <c r="AE3" s="598"/>
      <c r="AF3" s="598"/>
      <c r="AG3" s="599"/>
    </row>
    <row r="4" spans="1:33" ht="15.75" thickBot="1" x14ac:dyDescent="0.3">
      <c r="A4" s="600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  <c r="AB4" s="601"/>
      <c r="AC4" s="601"/>
      <c r="AD4" s="601"/>
      <c r="AE4" s="601"/>
      <c r="AF4" s="601"/>
      <c r="AG4" s="602"/>
    </row>
    <row r="5" spans="1:33" ht="27" thickBot="1" x14ac:dyDescent="0.3">
      <c r="A5" s="155" t="s">
        <v>118</v>
      </c>
      <c r="B5" s="129">
        <v>1</v>
      </c>
      <c r="C5" s="129">
        <v>2</v>
      </c>
      <c r="D5" s="129">
        <v>3</v>
      </c>
      <c r="E5" s="129">
        <v>4</v>
      </c>
      <c r="F5" s="129">
        <v>5</v>
      </c>
      <c r="G5" s="129">
        <v>6</v>
      </c>
      <c r="H5" s="129">
        <v>7</v>
      </c>
      <c r="I5" s="129">
        <v>8</v>
      </c>
      <c r="J5" s="129">
        <v>9</v>
      </c>
      <c r="K5" s="129">
        <v>10</v>
      </c>
      <c r="L5" s="129">
        <v>11</v>
      </c>
      <c r="M5" s="129">
        <v>12</v>
      </c>
      <c r="N5" s="129">
        <v>13</v>
      </c>
      <c r="O5" s="129">
        <v>14</v>
      </c>
      <c r="P5" s="129">
        <v>15</v>
      </c>
      <c r="Q5" s="129">
        <v>16</v>
      </c>
      <c r="R5" s="129">
        <v>17</v>
      </c>
      <c r="S5" s="129">
        <v>18</v>
      </c>
      <c r="T5" s="129">
        <v>19</v>
      </c>
      <c r="U5" s="129">
        <v>20</v>
      </c>
      <c r="V5" s="129">
        <v>21</v>
      </c>
      <c r="W5" s="129">
        <v>22</v>
      </c>
      <c r="X5" s="129">
        <v>23</v>
      </c>
      <c r="Y5" s="129">
        <v>24</v>
      </c>
      <c r="Z5" s="129">
        <v>25</v>
      </c>
      <c r="AA5" s="129">
        <v>26</v>
      </c>
      <c r="AB5" s="129">
        <v>27</v>
      </c>
      <c r="AC5" s="129">
        <v>28</v>
      </c>
      <c r="AD5" s="129">
        <v>29</v>
      </c>
      <c r="AE5" s="129">
        <v>30</v>
      </c>
      <c r="AF5" s="129">
        <v>31</v>
      </c>
      <c r="AG5" s="374" t="s">
        <v>142</v>
      </c>
    </row>
    <row r="6" spans="1:33" ht="21.75" thickBot="1" x14ac:dyDescent="0.4">
      <c r="A6" s="156" t="s">
        <v>119</v>
      </c>
      <c r="B6" s="366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1"/>
      <c r="Z6" s="370"/>
      <c r="AA6" s="370"/>
      <c r="AB6" s="370"/>
      <c r="AC6" s="370"/>
      <c r="AD6" s="370"/>
      <c r="AE6" s="370"/>
      <c r="AF6" s="370"/>
      <c r="AG6" s="375">
        <f>SUM(B6:AF6)</f>
        <v>0</v>
      </c>
    </row>
    <row r="7" spans="1:33" ht="21.75" thickBot="1" x14ac:dyDescent="0.4">
      <c r="A7" s="156" t="s">
        <v>120</v>
      </c>
      <c r="B7" s="372"/>
      <c r="C7" s="368"/>
      <c r="D7" s="369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75">
        <f t="shared" ref="AG7:AG8" si="0">SUM(B7:AF7)</f>
        <v>0</v>
      </c>
    </row>
    <row r="8" spans="1:33" ht="21.75" thickBot="1" x14ac:dyDescent="0.4">
      <c r="A8" s="156" t="s">
        <v>141</v>
      </c>
      <c r="B8" s="372"/>
      <c r="C8" s="368"/>
      <c r="D8" s="369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368"/>
      <c r="AG8" s="375">
        <f t="shared" si="0"/>
        <v>0</v>
      </c>
    </row>
    <row r="9" spans="1:33" ht="24" thickBot="1" x14ac:dyDescent="0.4">
      <c r="A9" s="128" t="s">
        <v>121</v>
      </c>
      <c r="B9" s="367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6">
        <f>SUM(AG6:AG8)</f>
        <v>0</v>
      </c>
    </row>
    <row r="13" spans="1:33" x14ac:dyDescent="0.25">
      <c r="AD13" t="s">
        <v>83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V13" sqref="V13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05"/>
      <c r="C7" s="597" t="s">
        <v>126</v>
      </c>
      <c r="D7" s="598"/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  <c r="AA7" s="598"/>
      <c r="AB7" s="598"/>
      <c r="AC7" s="598"/>
      <c r="AD7" s="598"/>
      <c r="AE7" s="598"/>
      <c r="AF7" s="598"/>
      <c r="AG7" s="599"/>
      <c r="AH7" s="608" t="s">
        <v>113</v>
      </c>
      <c r="AI7" s="608" t="s">
        <v>113</v>
      </c>
    </row>
    <row r="8" spans="2:35" ht="15.75" thickBot="1" x14ac:dyDescent="0.3">
      <c r="B8" s="606"/>
      <c r="C8" s="600"/>
      <c r="D8" s="601"/>
      <c r="E8" s="601"/>
      <c r="F8" s="601"/>
      <c r="G8" s="601"/>
      <c r="H8" s="601"/>
      <c r="I8" s="601"/>
      <c r="J8" s="601"/>
      <c r="K8" s="601"/>
      <c r="L8" s="601"/>
      <c r="M8" s="601"/>
      <c r="N8" s="601"/>
      <c r="O8" s="601"/>
      <c r="P8" s="601"/>
      <c r="Q8" s="601"/>
      <c r="R8" s="601"/>
      <c r="S8" s="601"/>
      <c r="T8" s="601"/>
      <c r="U8" s="601"/>
      <c r="V8" s="601"/>
      <c r="W8" s="601"/>
      <c r="X8" s="601"/>
      <c r="Y8" s="601"/>
      <c r="Z8" s="601"/>
      <c r="AA8" s="601"/>
      <c r="AB8" s="601"/>
      <c r="AC8" s="601"/>
      <c r="AD8" s="601"/>
      <c r="AE8" s="601"/>
      <c r="AF8" s="601"/>
      <c r="AG8" s="602"/>
      <c r="AH8" s="609"/>
      <c r="AI8" s="609"/>
    </row>
    <row r="9" spans="2:35" ht="15.75" thickBot="1" x14ac:dyDescent="0.3">
      <c r="B9" s="607"/>
      <c r="C9" s="142">
        <v>1</v>
      </c>
      <c r="D9" s="143">
        <v>2</v>
      </c>
      <c r="E9" s="143">
        <v>3</v>
      </c>
      <c r="F9" s="142">
        <v>4</v>
      </c>
      <c r="G9" s="143">
        <v>5</v>
      </c>
      <c r="H9" s="143">
        <v>6</v>
      </c>
      <c r="I9" s="172">
        <v>7</v>
      </c>
      <c r="J9" s="143">
        <v>8</v>
      </c>
      <c r="K9" s="143">
        <v>9</v>
      </c>
      <c r="L9" s="142">
        <v>10</v>
      </c>
      <c r="M9" s="143">
        <v>11</v>
      </c>
      <c r="N9" s="143">
        <v>12</v>
      </c>
      <c r="O9" s="142">
        <v>13</v>
      </c>
      <c r="P9" s="167">
        <v>14</v>
      </c>
      <c r="Q9" s="143">
        <v>15</v>
      </c>
      <c r="R9" s="142">
        <v>16</v>
      </c>
      <c r="S9" s="143">
        <v>17</v>
      </c>
      <c r="T9" s="143">
        <v>18</v>
      </c>
      <c r="U9" s="142">
        <v>19</v>
      </c>
      <c r="V9" s="143">
        <v>20</v>
      </c>
      <c r="W9" s="143">
        <v>21</v>
      </c>
      <c r="X9" s="142">
        <v>22</v>
      </c>
      <c r="Y9" s="143">
        <v>23</v>
      </c>
      <c r="Z9" s="143">
        <v>24</v>
      </c>
      <c r="AA9" s="142">
        <v>25</v>
      </c>
      <c r="AB9" s="143">
        <v>26</v>
      </c>
      <c r="AC9" s="143">
        <v>27</v>
      </c>
      <c r="AD9" s="142">
        <v>28</v>
      </c>
      <c r="AE9" s="143">
        <v>29</v>
      </c>
      <c r="AF9" s="143">
        <v>30</v>
      </c>
      <c r="AG9" s="142">
        <v>31</v>
      </c>
      <c r="AH9" s="610"/>
      <c r="AI9" s="610"/>
    </row>
    <row r="10" spans="2:35" ht="45.75" thickBot="1" x14ac:dyDescent="0.3">
      <c r="B10" s="144" t="s">
        <v>114</v>
      </c>
      <c r="C10" s="145">
        <f>RECAP1!AH4</f>
        <v>0</v>
      </c>
      <c r="D10" s="145">
        <f>RECAP1!AH5</f>
        <v>0</v>
      </c>
      <c r="E10" s="145">
        <f>RECAP1!AH6</f>
        <v>0</v>
      </c>
      <c r="F10" s="145">
        <f>RECAP1!AH7</f>
        <v>0</v>
      </c>
      <c r="G10" s="145">
        <f>RECAP1!AH8</f>
        <v>0</v>
      </c>
      <c r="H10" s="145">
        <f>RECAP1!AH9</f>
        <v>0</v>
      </c>
      <c r="I10" s="168">
        <f>RECAP1!AH10</f>
        <v>0</v>
      </c>
      <c r="J10" s="145">
        <f>RECAP1!AH11</f>
        <v>0</v>
      </c>
      <c r="K10" s="145">
        <f>RECAP1!AH12</f>
        <v>0</v>
      </c>
      <c r="L10" s="145">
        <f>RECAP1!AH13</f>
        <v>0</v>
      </c>
      <c r="M10" s="145">
        <f>RECAP1!AH14</f>
        <v>0</v>
      </c>
      <c r="N10" s="145">
        <f>RECAP1!AH15</f>
        <v>0</v>
      </c>
      <c r="O10" s="145">
        <f>RECAP1!AH16</f>
        <v>0</v>
      </c>
      <c r="P10" s="168">
        <f>RECAP1!AH17</f>
        <v>0</v>
      </c>
      <c r="Q10" s="145">
        <f>RECAP1!AH18</f>
        <v>0</v>
      </c>
      <c r="R10" s="145">
        <f>RECAP1!AH19</f>
        <v>0</v>
      </c>
      <c r="S10" s="145">
        <f>RECAP1!AH20</f>
        <v>0</v>
      </c>
      <c r="T10" s="145">
        <f>RECAP1!AH21</f>
        <v>0</v>
      </c>
      <c r="U10" s="145">
        <f>RECAP1!AH22</f>
        <v>0</v>
      </c>
      <c r="V10" s="145">
        <f>RECAP1!AH23</f>
        <v>0</v>
      </c>
      <c r="W10" s="145">
        <f>RECAP1!AH24</f>
        <v>0</v>
      </c>
      <c r="X10" s="145">
        <f>RECAP1!AH25</f>
        <v>0</v>
      </c>
      <c r="Y10" s="145">
        <f>RECAP1!AH26</f>
        <v>0</v>
      </c>
      <c r="Z10" s="145">
        <f>RECAP1!AH27</f>
        <v>0</v>
      </c>
      <c r="AA10" s="145">
        <f>RECAP1!AH28</f>
        <v>0</v>
      </c>
      <c r="AB10" s="145">
        <f>RECAP1!AH29</f>
        <v>0</v>
      </c>
      <c r="AC10" s="145">
        <f>RECAP1!AH30</f>
        <v>0</v>
      </c>
      <c r="AD10" s="145">
        <f>RECAP1!AH31</f>
        <v>0</v>
      </c>
      <c r="AE10" s="145">
        <f>RECAP1!AH32</f>
        <v>0</v>
      </c>
      <c r="AF10" s="145">
        <f>RECAP1!AH33</f>
        <v>0</v>
      </c>
      <c r="AG10" s="145">
        <f>RECAP1!AH34</f>
        <v>0</v>
      </c>
      <c r="AH10" s="146">
        <f>SUM(C10:AG10)</f>
        <v>0</v>
      </c>
      <c r="AI10" s="611">
        <f>SUM(AH10:AH11)</f>
        <v>0</v>
      </c>
    </row>
    <row r="11" spans="2:35" ht="30.75" thickBot="1" x14ac:dyDescent="0.3">
      <c r="B11" s="147" t="s">
        <v>115</v>
      </c>
      <c r="C11" s="145">
        <f>'RECAP 5'!B9</f>
        <v>0</v>
      </c>
      <c r="D11" s="145">
        <f>'RECAP 5'!C9</f>
        <v>0</v>
      </c>
      <c r="E11" s="148">
        <f>'RECAP 5'!D9</f>
        <v>0</v>
      </c>
      <c r="F11" s="148">
        <f>'RECAP 5'!E9</f>
        <v>0</v>
      </c>
      <c r="G11" s="148">
        <f>'RECAP 5'!F9</f>
        <v>0</v>
      </c>
      <c r="H11" s="148">
        <f>'RECAP 5'!G9</f>
        <v>0</v>
      </c>
      <c r="I11" s="169">
        <f>'RECAP 5'!H9</f>
        <v>0</v>
      </c>
      <c r="J11" s="148">
        <f>'RECAP 5'!I9</f>
        <v>0</v>
      </c>
      <c r="K11" s="148">
        <f>'RECAP 5'!J9</f>
        <v>0</v>
      </c>
      <c r="L11" s="148">
        <f>'RECAP 5'!K9</f>
        <v>0</v>
      </c>
      <c r="M11" s="148">
        <f>'RECAP 5'!L9</f>
        <v>0</v>
      </c>
      <c r="N11" s="148">
        <f>'RECAP 5'!M9</f>
        <v>0</v>
      </c>
      <c r="O11" s="148">
        <f>'RECAP 5'!N9</f>
        <v>0</v>
      </c>
      <c r="P11" s="169">
        <f>'RECAP 5'!O9</f>
        <v>0</v>
      </c>
      <c r="Q11" s="148">
        <f>'RECAP 5'!P9</f>
        <v>0</v>
      </c>
      <c r="R11" s="148">
        <f>'RECAP 5'!Q9</f>
        <v>0</v>
      </c>
      <c r="S11" s="148">
        <f>'RECAP 5'!R9</f>
        <v>0</v>
      </c>
      <c r="T11" s="148">
        <f>'RECAP 5'!S9</f>
        <v>0</v>
      </c>
      <c r="U11" s="148">
        <f>'RECAP 5'!T9</f>
        <v>0</v>
      </c>
      <c r="V11" s="148">
        <f>'RECAP 5'!U9</f>
        <v>0</v>
      </c>
      <c r="W11" s="148">
        <f>'RECAP 5'!V9</f>
        <v>0</v>
      </c>
      <c r="X11" s="148">
        <f>'RECAP 5'!W9</f>
        <v>0</v>
      </c>
      <c r="Y11" s="148">
        <f>'RECAP 5'!X9</f>
        <v>0</v>
      </c>
      <c r="Z11" s="148">
        <f>'RECAP 5'!Y9</f>
        <v>0</v>
      </c>
      <c r="AA11" s="148">
        <f>'RECAP 5'!Z9</f>
        <v>0</v>
      </c>
      <c r="AB11" s="148">
        <f>'RECAP 5'!AA9</f>
        <v>0</v>
      </c>
      <c r="AC11" s="148">
        <f>'RECAP 5'!AB9</f>
        <v>0</v>
      </c>
      <c r="AD11" s="148">
        <f>'RECAP 5'!AC9</f>
        <v>0</v>
      </c>
      <c r="AE11" s="148">
        <f>'RECAP 5'!AD9</f>
        <v>0</v>
      </c>
      <c r="AF11" s="148">
        <f>'RECAP 5'!AE9</f>
        <v>0</v>
      </c>
      <c r="AG11" s="148">
        <f>'RECAP 5'!AF9</f>
        <v>0</v>
      </c>
      <c r="AH11" s="149">
        <f>SUM(C11:AG11)</f>
        <v>0</v>
      </c>
      <c r="AI11" s="612"/>
    </row>
    <row r="12" spans="2:35" ht="19.5" thickBot="1" x14ac:dyDescent="0.3">
      <c r="B12" s="42" t="s">
        <v>97</v>
      </c>
      <c r="C12" s="145">
        <f>SUM(C10:C11)</f>
        <v>0</v>
      </c>
      <c r="D12" s="145">
        <f>SUM(D10:D11)</f>
        <v>0</v>
      </c>
      <c r="E12" s="145">
        <f t="shared" ref="E12:AG12" si="0">SUM(E10:E11)</f>
        <v>0</v>
      </c>
      <c r="F12" s="145">
        <f t="shared" si="0"/>
        <v>0</v>
      </c>
      <c r="G12" s="145">
        <f t="shared" si="0"/>
        <v>0</v>
      </c>
      <c r="H12" s="145">
        <f t="shared" si="0"/>
        <v>0</v>
      </c>
      <c r="I12" s="168">
        <f t="shared" si="0"/>
        <v>0</v>
      </c>
      <c r="J12" s="145">
        <f t="shared" si="0"/>
        <v>0</v>
      </c>
      <c r="K12" s="145">
        <f t="shared" si="0"/>
        <v>0</v>
      </c>
      <c r="L12" s="145">
        <f t="shared" si="0"/>
        <v>0</v>
      </c>
      <c r="M12" s="145">
        <f t="shared" si="0"/>
        <v>0</v>
      </c>
      <c r="N12" s="145">
        <f t="shared" si="0"/>
        <v>0</v>
      </c>
      <c r="O12" s="145">
        <f t="shared" si="0"/>
        <v>0</v>
      </c>
      <c r="P12" s="168">
        <f t="shared" si="0"/>
        <v>0</v>
      </c>
      <c r="Q12" s="145">
        <f t="shared" si="0"/>
        <v>0</v>
      </c>
      <c r="R12" s="145">
        <f t="shared" si="0"/>
        <v>0</v>
      </c>
      <c r="S12" s="145">
        <f t="shared" si="0"/>
        <v>0</v>
      </c>
      <c r="T12" s="145">
        <f t="shared" si="0"/>
        <v>0</v>
      </c>
      <c r="U12" s="145">
        <f t="shared" si="0"/>
        <v>0</v>
      </c>
      <c r="V12" s="145">
        <f t="shared" si="0"/>
        <v>0</v>
      </c>
      <c r="W12" s="145">
        <f t="shared" si="0"/>
        <v>0</v>
      </c>
      <c r="X12" s="145">
        <f t="shared" si="0"/>
        <v>0</v>
      </c>
      <c r="Y12" s="145">
        <f t="shared" si="0"/>
        <v>0</v>
      </c>
      <c r="Z12" s="145">
        <f t="shared" si="0"/>
        <v>0</v>
      </c>
      <c r="AA12" s="145">
        <f t="shared" si="0"/>
        <v>0</v>
      </c>
      <c r="AB12" s="145">
        <f t="shared" si="0"/>
        <v>0</v>
      </c>
      <c r="AC12" s="145">
        <f t="shared" si="0"/>
        <v>0</v>
      </c>
      <c r="AD12" s="145">
        <f t="shared" si="0"/>
        <v>0</v>
      </c>
      <c r="AE12" s="145">
        <f t="shared" si="0"/>
        <v>0</v>
      </c>
      <c r="AF12" s="145">
        <f t="shared" si="0"/>
        <v>0</v>
      </c>
      <c r="AG12" s="145">
        <f t="shared" si="0"/>
        <v>0</v>
      </c>
      <c r="AH12" s="149"/>
      <c r="AI12" s="150"/>
    </row>
    <row r="13" spans="2:35" ht="60.75" thickBot="1" x14ac:dyDescent="0.3">
      <c r="B13" s="147" t="s">
        <v>116</v>
      </c>
      <c r="C13" s="101">
        <f>RECAP1!AH48</f>
        <v>0</v>
      </c>
      <c r="D13" s="102">
        <f>RECAP1!AH49</f>
        <v>0</v>
      </c>
      <c r="E13" s="102">
        <f>RECAP1!AH50</f>
        <v>0</v>
      </c>
      <c r="F13" s="102">
        <f>RECAP1!AH51</f>
        <v>0</v>
      </c>
      <c r="G13" s="102">
        <f>RECAP1!AH52</f>
        <v>0</v>
      </c>
      <c r="H13" s="102">
        <f>RECAP1!AH53</f>
        <v>0</v>
      </c>
      <c r="I13" s="153">
        <f>RECAP1!AH54</f>
        <v>0</v>
      </c>
      <c r="J13" s="102">
        <f>RECAP1!AH55</f>
        <v>0</v>
      </c>
      <c r="K13" s="102">
        <f>RECAP1!AH56</f>
        <v>0</v>
      </c>
      <c r="L13" s="102">
        <f>RECAP1!AH57</f>
        <v>0</v>
      </c>
      <c r="M13" s="102">
        <f>RECAP1!AH58</f>
        <v>0</v>
      </c>
      <c r="N13" s="102">
        <f>RECAP1!AH59</f>
        <v>0</v>
      </c>
      <c r="O13" s="102">
        <f>RECAP1!AH60</f>
        <v>0</v>
      </c>
      <c r="P13" s="153">
        <f>RECAP1!AH61</f>
        <v>0</v>
      </c>
      <c r="Q13" s="102">
        <f>RECAP1!AH62</f>
        <v>0</v>
      </c>
      <c r="R13" s="102">
        <f>RECAP1!AH63</f>
        <v>0</v>
      </c>
      <c r="S13" s="102">
        <f>RECAP1!AH64</f>
        <v>0</v>
      </c>
      <c r="T13" s="102">
        <f>RECAP1!AH65</f>
        <v>0</v>
      </c>
      <c r="U13" s="102">
        <f>RECAP1!AH66</f>
        <v>0</v>
      </c>
      <c r="V13" s="102">
        <f>RECAP1!AH67</f>
        <v>0</v>
      </c>
      <c r="W13" s="102">
        <f>RECAP1!AH68</f>
        <v>0</v>
      </c>
      <c r="X13" s="102">
        <f>RECAP1!AH69</f>
        <v>0</v>
      </c>
      <c r="Y13" s="102">
        <f>RECAP1!AH70</f>
        <v>0</v>
      </c>
      <c r="Z13" s="102">
        <f>RECAP1!AH71</f>
        <v>0</v>
      </c>
      <c r="AA13" s="102">
        <f>RECAP1!AH72</f>
        <v>0</v>
      </c>
      <c r="AB13" s="102">
        <f>RECAP1!AH73</f>
        <v>0</v>
      </c>
      <c r="AC13" s="102">
        <f>RECAP1!AH74</f>
        <v>0</v>
      </c>
      <c r="AD13" s="102">
        <f>RECAP1!AH75</f>
        <v>0</v>
      </c>
      <c r="AE13" s="102">
        <f>RECAP1!AH76</f>
        <v>0</v>
      </c>
      <c r="AF13" s="102">
        <f>RECAP1!AH77</f>
        <v>0</v>
      </c>
      <c r="AG13" s="102">
        <f>RECAP1!AH78</f>
        <v>0</v>
      </c>
      <c r="AH13" s="161">
        <f>SUM(C13:AG13)</f>
        <v>0</v>
      </c>
      <c r="AI13" s="603">
        <f>SUM(AH13:AH14)</f>
        <v>0</v>
      </c>
    </row>
    <row r="14" spans="2:35" ht="60.75" thickBot="1" x14ac:dyDescent="0.3">
      <c r="B14" s="144" t="s">
        <v>117</v>
      </c>
      <c r="C14" s="151">
        <f>'RECAP 4'!A44</f>
        <v>0</v>
      </c>
      <c r="D14" s="151">
        <f>'RECAP 4'!A45</f>
        <v>0</v>
      </c>
      <c r="E14" s="151">
        <f>'RECAP 4'!A46</f>
        <v>0</v>
      </c>
      <c r="F14" s="151">
        <f>'RECAP 4'!A47</f>
        <v>0</v>
      </c>
      <c r="G14" s="152">
        <f>'RECAP 4'!A48</f>
        <v>0</v>
      </c>
      <c r="H14" s="158">
        <f>'RECAP 4'!A49</f>
        <v>0</v>
      </c>
      <c r="I14" s="170">
        <f>'RECAP 4'!A50</f>
        <v>0</v>
      </c>
      <c r="J14" s="158">
        <f>'RECAP 4'!A51</f>
        <v>0</v>
      </c>
      <c r="K14" s="158">
        <f>'RECAP 4'!A52</f>
        <v>0</v>
      </c>
      <c r="L14" s="158">
        <f>'RECAP 4'!A53</f>
        <v>0</v>
      </c>
      <c r="M14" s="158">
        <f>'RECAP 4'!A54</f>
        <v>0</v>
      </c>
      <c r="N14" s="158">
        <f>'RECAP 4'!A55</f>
        <v>0</v>
      </c>
      <c r="O14" s="158">
        <f>'RECAP 4'!A56</f>
        <v>0</v>
      </c>
      <c r="P14" s="170">
        <f>'RECAP 4'!A57</f>
        <v>0</v>
      </c>
      <c r="Q14" s="158">
        <f>'RECAP 4'!A58</f>
        <v>0</v>
      </c>
      <c r="R14" s="158">
        <f>'RECAP 4'!A59</f>
        <v>0</v>
      </c>
      <c r="S14" s="158">
        <f>'RECAP 4'!A60</f>
        <v>0</v>
      </c>
      <c r="T14" s="158">
        <f>'RECAP 4'!A61</f>
        <v>0</v>
      </c>
      <c r="U14" s="158">
        <f>'RECAP 4'!A62</f>
        <v>0</v>
      </c>
      <c r="V14" s="158">
        <f>'RECAP 4'!A63</f>
        <v>0</v>
      </c>
      <c r="W14" s="152">
        <f>'RECAP 4'!A64</f>
        <v>0</v>
      </c>
      <c r="X14" s="152">
        <f>'RECAP 4'!A65</f>
        <v>0</v>
      </c>
      <c r="Y14" s="152">
        <f>'RECAP 4'!A66</f>
        <v>0</v>
      </c>
      <c r="Z14" s="152">
        <f>'RECAP 4'!A67</f>
        <v>0</v>
      </c>
      <c r="AA14" s="152">
        <f>'RECAP 4'!A68</f>
        <v>0</v>
      </c>
      <c r="AB14" s="152">
        <f>'RECAP 4'!A69</f>
        <v>0</v>
      </c>
      <c r="AC14" s="152">
        <f>'RECAP 4'!A70</f>
        <v>0</v>
      </c>
      <c r="AD14" s="152">
        <f>'RECAP 4'!A71</f>
        <v>0</v>
      </c>
      <c r="AE14" s="152">
        <f>'RECAP 4'!A72</f>
        <v>0</v>
      </c>
      <c r="AF14" s="152">
        <f>'RECAP 4'!A73</f>
        <v>0</v>
      </c>
      <c r="AG14" s="152">
        <f>'RECAP 4'!A74</f>
        <v>0</v>
      </c>
      <c r="AH14" s="162">
        <f>SUM(C14:AG14)</f>
        <v>0</v>
      </c>
      <c r="AI14" s="604"/>
    </row>
    <row r="15" spans="2:35" ht="16.5" thickBot="1" x14ac:dyDescent="0.3">
      <c r="B15" s="42" t="s">
        <v>97</v>
      </c>
      <c r="C15" s="101">
        <f>SUM(C13:C14)</f>
        <v>0</v>
      </c>
      <c r="D15" s="101">
        <f t="shared" ref="D15:AG15" si="1">SUM(D13:D14)</f>
        <v>0</v>
      </c>
      <c r="E15" s="101">
        <f t="shared" si="1"/>
        <v>0</v>
      </c>
      <c r="F15" s="101">
        <f t="shared" si="1"/>
        <v>0</v>
      </c>
      <c r="G15" s="101">
        <f t="shared" si="1"/>
        <v>0</v>
      </c>
      <c r="H15" s="101">
        <f t="shared" si="1"/>
        <v>0</v>
      </c>
      <c r="I15" s="171">
        <f t="shared" si="1"/>
        <v>0</v>
      </c>
      <c r="J15" s="101">
        <f t="shared" si="1"/>
        <v>0</v>
      </c>
      <c r="K15" s="101">
        <f t="shared" si="1"/>
        <v>0</v>
      </c>
      <c r="L15" s="101">
        <f t="shared" si="1"/>
        <v>0</v>
      </c>
      <c r="M15" s="101">
        <f t="shared" si="1"/>
        <v>0</v>
      </c>
      <c r="N15" s="101">
        <f t="shared" si="1"/>
        <v>0</v>
      </c>
      <c r="O15" s="101">
        <f t="shared" si="1"/>
        <v>0</v>
      </c>
      <c r="P15" s="171">
        <f t="shared" si="1"/>
        <v>0</v>
      </c>
      <c r="Q15" s="101">
        <f t="shared" si="1"/>
        <v>0</v>
      </c>
      <c r="R15" s="101">
        <f t="shared" si="1"/>
        <v>0</v>
      </c>
      <c r="S15" s="101">
        <f t="shared" si="1"/>
        <v>0</v>
      </c>
      <c r="T15" s="101">
        <f t="shared" si="1"/>
        <v>0</v>
      </c>
      <c r="U15" s="101">
        <f t="shared" si="1"/>
        <v>0</v>
      </c>
      <c r="V15" s="101">
        <f t="shared" si="1"/>
        <v>0</v>
      </c>
      <c r="W15" s="101">
        <f t="shared" si="1"/>
        <v>0</v>
      </c>
      <c r="X15" s="101">
        <f t="shared" si="1"/>
        <v>0</v>
      </c>
      <c r="Y15" s="101">
        <f t="shared" si="1"/>
        <v>0</v>
      </c>
      <c r="Z15" s="101">
        <f t="shared" si="1"/>
        <v>0</v>
      </c>
      <c r="AA15" s="101">
        <f t="shared" si="1"/>
        <v>0</v>
      </c>
      <c r="AB15" s="101">
        <f t="shared" si="1"/>
        <v>0</v>
      </c>
      <c r="AC15" s="101">
        <f t="shared" si="1"/>
        <v>0</v>
      </c>
      <c r="AD15" s="101">
        <f t="shared" si="1"/>
        <v>0</v>
      </c>
      <c r="AE15" s="101">
        <f t="shared" si="1"/>
        <v>0</v>
      </c>
      <c r="AF15" s="101">
        <f t="shared" si="1"/>
        <v>0</v>
      </c>
      <c r="AG15" s="101">
        <f t="shared" si="1"/>
        <v>0</v>
      </c>
      <c r="AH15" s="153"/>
      <c r="AI15" s="154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topLeftCell="A55" zoomScale="77" zoomScaleNormal="77" workbookViewId="0">
      <selection activeCell="D100" sqref="D100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x14ac:dyDescent="0.25">
      <c r="A1" s="393" t="s">
        <v>43</v>
      </c>
      <c r="B1" s="394"/>
      <c r="C1" s="394"/>
      <c r="D1" s="395"/>
      <c r="E1" s="399"/>
      <c r="F1" s="399"/>
      <c r="G1" s="399"/>
    </row>
    <row r="2" spans="1:100" ht="15.75" thickBot="1" x14ac:dyDescent="0.3">
      <c r="A2" s="396"/>
      <c r="B2" s="397"/>
      <c r="C2" s="397"/>
      <c r="D2" s="398"/>
      <c r="E2" s="400"/>
      <c r="F2" s="400"/>
      <c r="G2" s="400"/>
    </row>
    <row r="3" spans="1:100" ht="15.75" thickBot="1" x14ac:dyDescent="0.3">
      <c r="A3" s="4" t="s">
        <v>77</v>
      </c>
    </row>
    <row r="4" spans="1:100" ht="15.75" thickBot="1" x14ac:dyDescent="0.3">
      <c r="C4" s="403" t="s">
        <v>62</v>
      </c>
      <c r="D4" s="404"/>
    </row>
    <row r="5" spans="1:100" ht="15.75" thickBot="1" x14ac:dyDescent="0.3"/>
    <row r="6" spans="1:100" ht="15.75" thickBot="1" x14ac:dyDescent="0.3">
      <c r="A6" s="401" t="s">
        <v>0</v>
      </c>
      <c r="B6" s="391" t="s">
        <v>1</v>
      </c>
      <c r="C6" s="389"/>
      <c r="D6" s="390"/>
      <c r="E6" s="391" t="s">
        <v>2</v>
      </c>
      <c r="F6" s="389"/>
      <c r="G6" s="392"/>
      <c r="H6" s="388" t="s">
        <v>3</v>
      </c>
      <c r="I6" s="389"/>
      <c r="J6" s="390"/>
      <c r="K6" s="391" t="s">
        <v>7</v>
      </c>
      <c r="L6" s="389"/>
      <c r="M6" s="392"/>
      <c r="N6" s="388" t="s">
        <v>8</v>
      </c>
      <c r="O6" s="389"/>
      <c r="P6" s="390"/>
      <c r="Q6" s="391" t="s">
        <v>9</v>
      </c>
      <c r="R6" s="389"/>
      <c r="S6" s="392"/>
      <c r="T6" s="388" t="s">
        <v>10</v>
      </c>
      <c r="U6" s="389"/>
      <c r="V6" s="390"/>
      <c r="W6" s="391" t="s">
        <v>11</v>
      </c>
      <c r="X6" s="389"/>
      <c r="Y6" s="392"/>
      <c r="Z6" s="388" t="s">
        <v>12</v>
      </c>
      <c r="AA6" s="389"/>
      <c r="AB6" s="390"/>
      <c r="AC6" s="391" t="s">
        <v>13</v>
      </c>
      <c r="AD6" s="389"/>
      <c r="AE6" s="392"/>
      <c r="AF6" s="388" t="s">
        <v>14</v>
      </c>
      <c r="AG6" s="389"/>
      <c r="AH6" s="390"/>
      <c r="AI6" s="391" t="s">
        <v>15</v>
      </c>
      <c r="AJ6" s="389"/>
      <c r="AK6" s="392"/>
      <c r="AL6" s="388" t="s">
        <v>16</v>
      </c>
      <c r="AM6" s="389"/>
      <c r="AN6" s="390"/>
      <c r="AO6" s="391" t="s">
        <v>17</v>
      </c>
      <c r="AP6" s="389"/>
      <c r="AQ6" s="392"/>
      <c r="AR6" s="388" t="s">
        <v>18</v>
      </c>
      <c r="AS6" s="389"/>
      <c r="AT6" s="390"/>
      <c r="AU6" s="401" t="s">
        <v>19</v>
      </c>
      <c r="AV6" s="411"/>
      <c r="AW6" s="412"/>
      <c r="AX6" s="411" t="s">
        <v>20</v>
      </c>
      <c r="AY6" s="411"/>
      <c r="AZ6" s="411"/>
      <c r="BA6" s="401" t="s">
        <v>21</v>
      </c>
      <c r="BB6" s="411"/>
      <c r="BC6" s="412"/>
      <c r="BD6" s="411" t="s">
        <v>22</v>
      </c>
      <c r="BE6" s="411"/>
      <c r="BF6" s="411"/>
      <c r="BG6" s="401" t="s">
        <v>23</v>
      </c>
      <c r="BH6" s="411"/>
      <c r="BI6" s="412"/>
      <c r="BJ6" s="411" t="s">
        <v>24</v>
      </c>
      <c r="BK6" s="411"/>
      <c r="BL6" s="411"/>
      <c r="BM6" s="401" t="s">
        <v>25</v>
      </c>
      <c r="BN6" s="411"/>
      <c r="BO6" s="412"/>
      <c r="BP6" s="411" t="s">
        <v>26</v>
      </c>
      <c r="BQ6" s="411"/>
      <c r="BR6" s="411"/>
      <c r="BS6" s="401" t="s">
        <v>27</v>
      </c>
      <c r="BT6" s="411"/>
      <c r="BU6" s="412"/>
      <c r="BV6" s="411" t="s">
        <v>28</v>
      </c>
      <c r="BW6" s="411"/>
      <c r="BX6" s="411"/>
      <c r="BY6" s="401" t="s">
        <v>29</v>
      </c>
      <c r="BZ6" s="411"/>
      <c r="CA6" s="412"/>
      <c r="CB6" s="411" t="s">
        <v>30</v>
      </c>
      <c r="CC6" s="411"/>
      <c r="CD6" s="411"/>
      <c r="CE6" s="401" t="s">
        <v>31</v>
      </c>
      <c r="CF6" s="411"/>
      <c r="CG6" s="412"/>
      <c r="CH6" s="411" t="s">
        <v>32</v>
      </c>
      <c r="CI6" s="411"/>
      <c r="CJ6" s="411"/>
      <c r="CK6" s="401" t="s">
        <v>33</v>
      </c>
      <c r="CL6" s="411"/>
      <c r="CM6" s="412"/>
      <c r="CN6" s="411" t="s">
        <v>128</v>
      </c>
      <c r="CO6" s="411"/>
      <c r="CP6" s="411"/>
      <c r="CQ6" s="401" t="s">
        <v>129</v>
      </c>
      <c r="CR6" s="411"/>
      <c r="CS6" s="412"/>
      <c r="CT6" s="408" t="s">
        <v>130</v>
      </c>
      <c r="CU6" s="409"/>
      <c r="CV6" s="410"/>
    </row>
    <row r="7" spans="1:100" ht="15.75" thickBot="1" x14ac:dyDescent="0.3">
      <c r="A7" s="402"/>
      <c r="B7" s="174" t="s">
        <v>4</v>
      </c>
      <c r="C7" s="10" t="s">
        <v>5</v>
      </c>
      <c r="D7" s="11" t="s">
        <v>6</v>
      </c>
      <c r="E7" s="174" t="s">
        <v>4</v>
      </c>
      <c r="F7" s="10" t="s">
        <v>5</v>
      </c>
      <c r="G7" s="11" t="s">
        <v>6</v>
      </c>
      <c r="H7" s="187" t="s">
        <v>4</v>
      </c>
      <c r="I7" s="10" t="s">
        <v>5</v>
      </c>
      <c r="J7" s="190" t="s">
        <v>6</v>
      </c>
      <c r="K7" s="174" t="s">
        <v>4</v>
      </c>
      <c r="L7" s="10" t="s">
        <v>5</v>
      </c>
      <c r="M7" s="11" t="s">
        <v>6</v>
      </c>
      <c r="N7" s="187" t="s">
        <v>4</v>
      </c>
      <c r="O7" s="10" t="s">
        <v>5</v>
      </c>
      <c r="P7" s="190" t="s">
        <v>6</v>
      </c>
      <c r="Q7" s="174" t="s">
        <v>4</v>
      </c>
      <c r="R7" s="10" t="s">
        <v>5</v>
      </c>
      <c r="S7" s="11" t="s">
        <v>6</v>
      </c>
      <c r="T7" s="187" t="s">
        <v>4</v>
      </c>
      <c r="U7" s="10" t="s">
        <v>5</v>
      </c>
      <c r="V7" s="190" t="s">
        <v>6</v>
      </c>
      <c r="W7" s="174" t="s">
        <v>4</v>
      </c>
      <c r="X7" s="10" t="s">
        <v>5</v>
      </c>
      <c r="Y7" s="11" t="s">
        <v>6</v>
      </c>
      <c r="Z7" s="187" t="s">
        <v>4</v>
      </c>
      <c r="AA7" s="10" t="s">
        <v>5</v>
      </c>
      <c r="AB7" s="190" t="s">
        <v>6</v>
      </c>
      <c r="AC7" s="174" t="s">
        <v>4</v>
      </c>
      <c r="AD7" s="10" t="s">
        <v>5</v>
      </c>
      <c r="AE7" s="11" t="s">
        <v>6</v>
      </c>
      <c r="AF7" s="187" t="s">
        <v>4</v>
      </c>
      <c r="AG7" s="10" t="s">
        <v>5</v>
      </c>
      <c r="AH7" s="190" t="s">
        <v>6</v>
      </c>
      <c r="AI7" s="174" t="s">
        <v>4</v>
      </c>
      <c r="AJ7" s="10" t="s">
        <v>5</v>
      </c>
      <c r="AK7" s="11" t="s">
        <v>6</v>
      </c>
      <c r="AL7" s="187" t="s">
        <v>4</v>
      </c>
      <c r="AM7" s="10" t="s">
        <v>5</v>
      </c>
      <c r="AN7" s="190" t="s">
        <v>6</v>
      </c>
      <c r="AO7" s="174" t="s">
        <v>4</v>
      </c>
      <c r="AP7" s="10" t="s">
        <v>5</v>
      </c>
      <c r="AQ7" s="11" t="s">
        <v>6</v>
      </c>
      <c r="AR7" s="187" t="s">
        <v>4</v>
      </c>
      <c r="AS7" s="10" t="s">
        <v>5</v>
      </c>
      <c r="AT7" s="190" t="s">
        <v>6</v>
      </c>
      <c r="AU7" s="174" t="s">
        <v>4</v>
      </c>
      <c r="AV7" s="10" t="s">
        <v>5</v>
      </c>
      <c r="AW7" s="11" t="s">
        <v>6</v>
      </c>
      <c r="AX7" s="187" t="s">
        <v>4</v>
      </c>
      <c r="AY7" s="10" t="s">
        <v>5</v>
      </c>
      <c r="AZ7" s="190" t="s">
        <v>6</v>
      </c>
      <c r="BA7" s="174" t="s">
        <v>4</v>
      </c>
      <c r="BB7" s="10" t="s">
        <v>5</v>
      </c>
      <c r="BC7" s="11" t="s">
        <v>6</v>
      </c>
      <c r="BD7" s="187" t="s">
        <v>4</v>
      </c>
      <c r="BE7" s="10" t="s">
        <v>5</v>
      </c>
      <c r="BF7" s="190" t="s">
        <v>6</v>
      </c>
      <c r="BG7" s="174" t="s">
        <v>4</v>
      </c>
      <c r="BH7" s="10" t="s">
        <v>5</v>
      </c>
      <c r="BI7" s="11" t="s">
        <v>6</v>
      </c>
      <c r="BJ7" s="187" t="s">
        <v>4</v>
      </c>
      <c r="BK7" s="10" t="s">
        <v>5</v>
      </c>
      <c r="BL7" s="190" t="s">
        <v>6</v>
      </c>
      <c r="BM7" s="174" t="s">
        <v>4</v>
      </c>
      <c r="BN7" s="10" t="s">
        <v>5</v>
      </c>
      <c r="BO7" s="11" t="s">
        <v>6</v>
      </c>
      <c r="BP7" s="187" t="s">
        <v>4</v>
      </c>
      <c r="BQ7" s="10" t="s">
        <v>5</v>
      </c>
      <c r="BR7" s="190" t="s">
        <v>6</v>
      </c>
      <c r="BS7" s="174" t="s">
        <v>4</v>
      </c>
      <c r="BT7" s="10" t="s">
        <v>5</v>
      </c>
      <c r="BU7" s="11" t="s">
        <v>6</v>
      </c>
      <c r="BV7" s="187" t="s">
        <v>4</v>
      </c>
      <c r="BW7" s="10" t="s">
        <v>5</v>
      </c>
      <c r="BX7" s="190" t="s">
        <v>6</v>
      </c>
      <c r="BY7" s="174" t="s">
        <v>4</v>
      </c>
      <c r="BZ7" s="10" t="s">
        <v>5</v>
      </c>
      <c r="CA7" s="11" t="s">
        <v>6</v>
      </c>
      <c r="CB7" s="187" t="s">
        <v>4</v>
      </c>
      <c r="CC7" s="10" t="s">
        <v>5</v>
      </c>
      <c r="CD7" s="190" t="s">
        <v>6</v>
      </c>
      <c r="CE7" s="174" t="s">
        <v>4</v>
      </c>
      <c r="CF7" s="10" t="s">
        <v>5</v>
      </c>
      <c r="CG7" s="11" t="s">
        <v>6</v>
      </c>
      <c r="CH7" s="187" t="s">
        <v>4</v>
      </c>
      <c r="CI7" s="10" t="s">
        <v>5</v>
      </c>
      <c r="CJ7" s="190" t="s">
        <v>6</v>
      </c>
      <c r="CK7" s="196" t="s">
        <v>4</v>
      </c>
      <c r="CL7" s="189" t="s">
        <v>5</v>
      </c>
      <c r="CM7" s="197" t="s">
        <v>6</v>
      </c>
      <c r="CN7" s="187" t="s">
        <v>4</v>
      </c>
      <c r="CO7" s="10" t="s">
        <v>5</v>
      </c>
      <c r="CP7" s="190" t="s">
        <v>6</v>
      </c>
      <c r="CQ7" s="174" t="s">
        <v>4</v>
      </c>
      <c r="CR7" s="10" t="s">
        <v>5</v>
      </c>
      <c r="CS7" s="11" t="s">
        <v>6</v>
      </c>
      <c r="CT7" s="191" t="s">
        <v>4</v>
      </c>
      <c r="CU7" s="12" t="s">
        <v>5</v>
      </c>
      <c r="CV7" s="12" t="s">
        <v>6</v>
      </c>
    </row>
    <row r="8" spans="1:100" ht="15.75" thickBot="1" x14ac:dyDescent="0.3">
      <c r="A8" s="185">
        <v>1</v>
      </c>
      <c r="B8" s="6"/>
      <c r="C8" s="3"/>
      <c r="D8" s="113"/>
      <c r="E8" s="195"/>
      <c r="F8" s="1"/>
      <c r="G8" s="181"/>
      <c r="H8" s="194"/>
      <c r="I8" s="1"/>
      <c r="J8" s="123"/>
      <c r="K8" s="195"/>
      <c r="L8" s="1"/>
      <c r="M8" s="181"/>
      <c r="N8" s="194"/>
      <c r="O8" s="1"/>
      <c r="P8" s="123"/>
      <c r="Q8" s="195"/>
      <c r="R8" s="1"/>
      <c r="S8" s="181"/>
      <c r="T8" s="194"/>
      <c r="U8" s="1"/>
      <c r="V8" s="123"/>
      <c r="W8" s="195"/>
      <c r="X8" s="1"/>
      <c r="Y8" s="181"/>
      <c r="Z8" s="194"/>
      <c r="AA8" s="1"/>
      <c r="AB8" s="123"/>
      <c r="AC8" s="195"/>
      <c r="AD8" s="1"/>
      <c r="AE8" s="181"/>
      <c r="AF8" s="194"/>
      <c r="AG8" s="1"/>
      <c r="AH8" s="123"/>
      <c r="AI8" s="195"/>
      <c r="AJ8" s="1"/>
      <c r="AK8" s="181"/>
      <c r="AL8" s="194"/>
      <c r="AM8" s="1"/>
      <c r="AN8" s="123"/>
      <c r="AO8" s="195"/>
      <c r="AP8" s="1"/>
      <c r="AQ8" s="181"/>
      <c r="AR8" s="194"/>
      <c r="AS8" s="1"/>
      <c r="AT8" s="123"/>
      <c r="AU8" s="195"/>
      <c r="AV8" s="1"/>
      <c r="AW8" s="181"/>
      <c r="AX8" s="194"/>
      <c r="AY8" s="1"/>
      <c r="AZ8" s="123"/>
      <c r="BA8" s="195"/>
      <c r="BB8" s="1"/>
      <c r="BC8" s="181"/>
      <c r="BD8" s="194"/>
      <c r="BE8" s="1"/>
      <c r="BF8" s="123"/>
      <c r="BG8" s="195"/>
      <c r="BH8" s="1"/>
      <c r="BI8" s="181"/>
      <c r="BJ8" s="194"/>
      <c r="BK8" s="1"/>
      <c r="BL8" s="123"/>
      <c r="BM8" s="195"/>
      <c r="BN8" s="1"/>
      <c r="BO8" s="181"/>
      <c r="BP8" s="194"/>
      <c r="BQ8" s="1"/>
      <c r="BR8" s="123"/>
      <c r="BS8" s="195"/>
      <c r="BT8" s="1"/>
      <c r="BU8" s="181"/>
      <c r="BV8" s="194"/>
      <c r="BW8" s="1"/>
      <c r="BX8" s="123"/>
      <c r="BY8" s="195"/>
      <c r="BZ8" s="1"/>
      <c r="CA8" s="181"/>
      <c r="CB8" s="194"/>
      <c r="CC8" s="1"/>
      <c r="CD8" s="123"/>
      <c r="CE8" s="195"/>
      <c r="CF8" s="1"/>
      <c r="CG8" s="181"/>
      <c r="CH8" s="194"/>
      <c r="CI8" s="1"/>
      <c r="CJ8" s="123"/>
      <c r="CK8" s="195"/>
      <c r="CL8" s="1"/>
      <c r="CM8" s="181"/>
      <c r="CN8" s="194"/>
      <c r="CO8" s="1"/>
      <c r="CP8" s="123"/>
      <c r="CQ8" s="195"/>
      <c r="CR8" s="1"/>
      <c r="CS8" s="181"/>
      <c r="CT8" s="192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85">
        <v>2</v>
      </c>
      <c r="B9" s="6"/>
      <c r="C9" s="3"/>
      <c r="D9" s="113"/>
      <c r="E9" s="195"/>
      <c r="F9" s="1"/>
      <c r="G9" s="181"/>
      <c r="H9" s="194"/>
      <c r="I9" s="1"/>
      <c r="J9" s="123"/>
      <c r="K9" s="195"/>
      <c r="L9" s="1"/>
      <c r="M9" s="181"/>
      <c r="N9" s="194"/>
      <c r="O9" s="1"/>
      <c r="P9" s="123"/>
      <c r="Q9" s="195"/>
      <c r="R9" s="1"/>
      <c r="S9" s="181"/>
      <c r="T9" s="194"/>
      <c r="U9" s="1"/>
      <c r="V9" s="123"/>
      <c r="W9" s="195"/>
      <c r="X9" s="1"/>
      <c r="Y9" s="181"/>
      <c r="Z9" s="194"/>
      <c r="AA9" s="1"/>
      <c r="AB9" s="123"/>
      <c r="AC9" s="195"/>
      <c r="AD9" s="1"/>
      <c r="AE9" s="181"/>
      <c r="AF9" s="194"/>
      <c r="AG9" s="1"/>
      <c r="AH9" s="123"/>
      <c r="AI9" s="195"/>
      <c r="AJ9" s="1"/>
      <c r="AK9" s="181"/>
      <c r="AL9" s="194"/>
      <c r="AM9" s="1"/>
      <c r="AN9" s="123"/>
      <c r="AO9" s="195"/>
      <c r="AP9" s="1"/>
      <c r="AQ9" s="181"/>
      <c r="AR9" s="194"/>
      <c r="AS9" s="1"/>
      <c r="AT9" s="123"/>
      <c r="AU9" s="195"/>
      <c r="AV9" s="1"/>
      <c r="AW9" s="181"/>
      <c r="AX9" s="194"/>
      <c r="AY9" s="1"/>
      <c r="AZ9" s="123"/>
      <c r="BA9" s="195"/>
      <c r="BB9" s="1"/>
      <c r="BC9" s="181"/>
      <c r="BD9" s="194"/>
      <c r="BE9" s="1"/>
      <c r="BF9" s="123"/>
      <c r="BG9" s="195"/>
      <c r="BH9" s="1"/>
      <c r="BI9" s="181"/>
      <c r="BJ9" s="194"/>
      <c r="BK9" s="1"/>
      <c r="BL9" s="123"/>
      <c r="BM9" s="195"/>
      <c r="BN9" s="1"/>
      <c r="BO9" s="181"/>
      <c r="BP9" s="194"/>
      <c r="BQ9" s="1"/>
      <c r="BR9" s="123"/>
      <c r="BS9" s="195"/>
      <c r="BT9" s="1"/>
      <c r="BU9" s="181"/>
      <c r="BV9" s="194"/>
      <c r="BW9" s="1"/>
      <c r="BX9" s="123"/>
      <c r="BY9" s="195"/>
      <c r="BZ9" s="1"/>
      <c r="CA9" s="181"/>
      <c r="CB9" s="194"/>
      <c r="CC9" s="1"/>
      <c r="CD9" s="123"/>
      <c r="CE9" s="195"/>
      <c r="CF9" s="1"/>
      <c r="CG9" s="181"/>
      <c r="CH9" s="194"/>
      <c r="CI9" s="1"/>
      <c r="CJ9" s="123"/>
      <c r="CK9" s="195"/>
      <c r="CL9" s="1"/>
      <c r="CM9" s="181"/>
      <c r="CN9" s="194"/>
      <c r="CO9" s="1"/>
      <c r="CP9" s="123"/>
      <c r="CQ9" s="195"/>
      <c r="CR9" s="1"/>
      <c r="CS9" s="181"/>
      <c r="CT9" s="192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85">
        <v>3</v>
      </c>
      <c r="B10" s="6"/>
      <c r="C10" s="3"/>
      <c r="D10" s="113"/>
      <c r="E10" s="195"/>
      <c r="F10" s="1"/>
      <c r="G10" s="181"/>
      <c r="H10" s="194"/>
      <c r="I10" s="1"/>
      <c r="J10" s="123"/>
      <c r="K10" s="195"/>
      <c r="L10" s="1"/>
      <c r="M10" s="181"/>
      <c r="N10" s="194"/>
      <c r="O10" s="1"/>
      <c r="P10" s="123"/>
      <c r="Q10" s="195"/>
      <c r="R10" s="1"/>
      <c r="S10" s="181"/>
      <c r="T10" s="194"/>
      <c r="U10" s="1"/>
      <c r="V10" s="123"/>
      <c r="W10" s="195"/>
      <c r="X10" s="1"/>
      <c r="Y10" s="181"/>
      <c r="Z10" s="194"/>
      <c r="AA10" s="1"/>
      <c r="AB10" s="123"/>
      <c r="AC10" s="195"/>
      <c r="AD10" s="1"/>
      <c r="AE10" s="181"/>
      <c r="AF10" s="194"/>
      <c r="AG10" s="1"/>
      <c r="AH10" s="123"/>
      <c r="AI10" s="195"/>
      <c r="AJ10" s="1"/>
      <c r="AK10" s="181"/>
      <c r="AL10" s="194"/>
      <c r="AM10" s="1"/>
      <c r="AN10" s="123"/>
      <c r="AO10" s="195"/>
      <c r="AP10" s="1"/>
      <c r="AQ10" s="181"/>
      <c r="AR10" s="194"/>
      <c r="AS10" s="1"/>
      <c r="AT10" s="123"/>
      <c r="AU10" s="195"/>
      <c r="AV10" s="1"/>
      <c r="AW10" s="181"/>
      <c r="AX10" s="194"/>
      <c r="AY10" s="1"/>
      <c r="AZ10" s="123"/>
      <c r="BA10" s="195"/>
      <c r="BB10" s="1"/>
      <c r="BC10" s="181"/>
      <c r="BD10" s="194"/>
      <c r="BE10" s="1"/>
      <c r="BF10" s="123"/>
      <c r="BG10" s="195"/>
      <c r="BH10" s="1"/>
      <c r="BI10" s="181"/>
      <c r="BJ10" s="194"/>
      <c r="BK10" s="1"/>
      <c r="BL10" s="123"/>
      <c r="BM10" s="195"/>
      <c r="BN10" s="1"/>
      <c r="BO10" s="181"/>
      <c r="BP10" s="194"/>
      <c r="BQ10" s="1"/>
      <c r="BR10" s="123"/>
      <c r="BS10" s="195"/>
      <c r="BT10" s="1"/>
      <c r="BU10" s="181"/>
      <c r="BV10" s="194"/>
      <c r="BW10" s="1"/>
      <c r="BX10" s="123"/>
      <c r="BY10" s="195"/>
      <c r="BZ10" s="1"/>
      <c r="CA10" s="181"/>
      <c r="CB10" s="194"/>
      <c r="CC10" s="1"/>
      <c r="CD10" s="123"/>
      <c r="CE10" s="195"/>
      <c r="CF10" s="1"/>
      <c r="CG10" s="181"/>
      <c r="CH10" s="194"/>
      <c r="CI10" s="1"/>
      <c r="CJ10" s="123"/>
      <c r="CK10" s="195"/>
      <c r="CL10" s="1"/>
      <c r="CM10" s="181"/>
      <c r="CN10" s="194"/>
      <c r="CO10" s="1"/>
      <c r="CP10" s="123"/>
      <c r="CQ10" s="195"/>
      <c r="CR10" s="1"/>
      <c r="CS10" s="181"/>
      <c r="CT10" s="192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85">
        <v>4</v>
      </c>
      <c r="B11" s="6"/>
      <c r="C11" s="3"/>
      <c r="D11" s="113"/>
      <c r="E11" s="195"/>
      <c r="F11" s="1"/>
      <c r="G11" s="181"/>
      <c r="H11" s="194"/>
      <c r="I11" s="1"/>
      <c r="J11" s="123"/>
      <c r="K11" s="195"/>
      <c r="L11" s="1"/>
      <c r="M11" s="181"/>
      <c r="N11" s="194"/>
      <c r="O11" s="1"/>
      <c r="P11" s="123"/>
      <c r="Q11" s="195"/>
      <c r="R11" s="1"/>
      <c r="S11" s="181"/>
      <c r="T11" s="194"/>
      <c r="U11" s="1"/>
      <c r="V11" s="123"/>
      <c r="W11" s="195"/>
      <c r="X11" s="1"/>
      <c r="Y11" s="181"/>
      <c r="Z11" s="194"/>
      <c r="AA11" s="1"/>
      <c r="AB11" s="123"/>
      <c r="AC11" s="195"/>
      <c r="AD11" s="1"/>
      <c r="AE11" s="181"/>
      <c r="AF11" s="194"/>
      <c r="AG11" s="1"/>
      <c r="AH11" s="123"/>
      <c r="AI11" s="195"/>
      <c r="AJ11" s="1"/>
      <c r="AK11" s="181"/>
      <c r="AL11" s="194"/>
      <c r="AM11" s="1"/>
      <c r="AN11" s="123"/>
      <c r="AO11" s="195"/>
      <c r="AP11" s="1"/>
      <c r="AQ11" s="181"/>
      <c r="AR11" s="194"/>
      <c r="AS11" s="1"/>
      <c r="AT11" s="123"/>
      <c r="AU11" s="195"/>
      <c r="AV11" s="1"/>
      <c r="AW11" s="181"/>
      <c r="AX11" s="194"/>
      <c r="AY11" s="1"/>
      <c r="AZ11" s="123"/>
      <c r="BA11" s="195"/>
      <c r="BB11" s="1"/>
      <c r="BC11" s="181"/>
      <c r="BD11" s="194"/>
      <c r="BE11" s="1"/>
      <c r="BF11" s="123"/>
      <c r="BG11" s="195"/>
      <c r="BH11" s="1"/>
      <c r="BI11" s="181"/>
      <c r="BJ11" s="194"/>
      <c r="BK11" s="1"/>
      <c r="BL11" s="123"/>
      <c r="BM11" s="195"/>
      <c r="BN11" s="1"/>
      <c r="BO11" s="181"/>
      <c r="BP11" s="194"/>
      <c r="BQ11" s="1"/>
      <c r="BR11" s="123"/>
      <c r="BS11" s="195"/>
      <c r="BT11" s="1"/>
      <c r="BU11" s="181"/>
      <c r="BV11" s="194"/>
      <c r="BW11" s="1"/>
      <c r="BX11" s="123"/>
      <c r="BY11" s="195"/>
      <c r="BZ11" s="1"/>
      <c r="CA11" s="181"/>
      <c r="CB11" s="194"/>
      <c r="CC11" s="1"/>
      <c r="CD11" s="123"/>
      <c r="CE11" s="195"/>
      <c r="CF11" s="1"/>
      <c r="CG11" s="181"/>
      <c r="CH11" s="194"/>
      <c r="CI11" s="1"/>
      <c r="CJ11" s="123"/>
      <c r="CK11" s="195"/>
      <c r="CL11" s="1"/>
      <c r="CM11" s="181"/>
      <c r="CN11" s="194"/>
      <c r="CO11" s="1"/>
      <c r="CP11" s="123"/>
      <c r="CQ11" s="195"/>
      <c r="CR11" s="1"/>
      <c r="CS11" s="181"/>
      <c r="CT11" s="192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85">
        <v>5</v>
      </c>
      <c r="B12" s="6"/>
      <c r="C12" s="3"/>
      <c r="D12" s="113"/>
      <c r="E12" s="195"/>
      <c r="F12" s="1"/>
      <c r="G12" s="181"/>
      <c r="H12" s="194"/>
      <c r="I12" s="1"/>
      <c r="J12" s="123"/>
      <c r="K12" s="195"/>
      <c r="L12" s="1"/>
      <c r="M12" s="181"/>
      <c r="N12" s="194"/>
      <c r="O12" s="1"/>
      <c r="P12" s="123"/>
      <c r="Q12" s="195"/>
      <c r="R12" s="1"/>
      <c r="S12" s="181"/>
      <c r="T12" s="194"/>
      <c r="U12" s="1"/>
      <c r="V12" s="123"/>
      <c r="W12" s="195"/>
      <c r="X12" s="1"/>
      <c r="Y12" s="181"/>
      <c r="Z12" s="194"/>
      <c r="AA12" s="1"/>
      <c r="AB12" s="123"/>
      <c r="AC12" s="195"/>
      <c r="AD12" s="1"/>
      <c r="AE12" s="181"/>
      <c r="AF12" s="194"/>
      <c r="AG12" s="1"/>
      <c r="AH12" s="123"/>
      <c r="AI12" s="195"/>
      <c r="AJ12" s="1"/>
      <c r="AK12" s="181"/>
      <c r="AL12" s="194"/>
      <c r="AM12" s="1"/>
      <c r="AN12" s="123"/>
      <c r="AO12" s="195"/>
      <c r="AP12" s="1"/>
      <c r="AQ12" s="181"/>
      <c r="AR12" s="194"/>
      <c r="AS12" s="1"/>
      <c r="AT12" s="123"/>
      <c r="AU12" s="195"/>
      <c r="AV12" s="1"/>
      <c r="AW12" s="181"/>
      <c r="AX12" s="194"/>
      <c r="AY12" s="1"/>
      <c r="AZ12" s="123"/>
      <c r="BA12" s="195"/>
      <c r="BB12" s="1"/>
      <c r="BC12" s="181"/>
      <c r="BD12" s="194"/>
      <c r="BE12" s="1"/>
      <c r="BF12" s="123"/>
      <c r="BG12" s="195"/>
      <c r="BH12" s="1"/>
      <c r="BI12" s="181"/>
      <c r="BJ12" s="194"/>
      <c r="BK12" s="1"/>
      <c r="BL12" s="123"/>
      <c r="BM12" s="195"/>
      <c r="BN12" s="1"/>
      <c r="BO12" s="181"/>
      <c r="BP12" s="194"/>
      <c r="BQ12" s="1"/>
      <c r="BR12" s="123"/>
      <c r="BS12" s="195"/>
      <c r="BT12" s="1"/>
      <c r="BU12" s="181"/>
      <c r="BV12" s="194"/>
      <c r="BW12" s="1"/>
      <c r="BX12" s="123"/>
      <c r="BY12" s="195"/>
      <c r="BZ12" s="1"/>
      <c r="CA12" s="181"/>
      <c r="CB12" s="194"/>
      <c r="CC12" s="1"/>
      <c r="CD12" s="123"/>
      <c r="CE12" s="195"/>
      <c r="CF12" s="1"/>
      <c r="CG12" s="181"/>
      <c r="CH12" s="194"/>
      <c r="CI12" s="1"/>
      <c r="CJ12" s="123"/>
      <c r="CK12" s="195"/>
      <c r="CL12" s="1"/>
      <c r="CM12" s="181"/>
      <c r="CN12" s="194"/>
      <c r="CO12" s="1"/>
      <c r="CP12" s="123"/>
      <c r="CQ12" s="195"/>
      <c r="CR12" s="1"/>
      <c r="CS12" s="181"/>
      <c r="CT12" s="192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85">
        <v>6</v>
      </c>
      <c r="B13" s="6"/>
      <c r="C13" s="3"/>
      <c r="D13" s="113"/>
      <c r="E13" s="195"/>
      <c r="F13" s="1"/>
      <c r="G13" s="181"/>
      <c r="H13" s="112"/>
      <c r="I13" s="3"/>
      <c r="J13" s="123"/>
      <c r="K13" s="195"/>
      <c r="L13" s="1"/>
      <c r="M13" s="181"/>
      <c r="N13" s="194"/>
      <c r="O13" s="1"/>
      <c r="P13" s="123"/>
      <c r="Q13" s="195"/>
      <c r="R13" s="1"/>
      <c r="S13" s="181"/>
      <c r="T13" s="194"/>
      <c r="U13" s="1"/>
      <c r="V13" s="123"/>
      <c r="W13" s="195"/>
      <c r="X13" s="1"/>
      <c r="Y13" s="181"/>
      <c r="Z13" s="194"/>
      <c r="AA13" s="1"/>
      <c r="AB13" s="123"/>
      <c r="AC13" s="195"/>
      <c r="AD13" s="1"/>
      <c r="AE13" s="181"/>
      <c r="AF13" s="194"/>
      <c r="AG13" s="1"/>
      <c r="AH13" s="123"/>
      <c r="AI13" s="195"/>
      <c r="AJ13" s="1"/>
      <c r="AK13" s="181"/>
      <c r="AL13" s="194"/>
      <c r="AM13" s="1"/>
      <c r="AN13" s="123"/>
      <c r="AO13" s="195"/>
      <c r="AP13" s="1"/>
      <c r="AQ13" s="181"/>
      <c r="AR13" s="194"/>
      <c r="AS13" s="1"/>
      <c r="AT13" s="123"/>
      <c r="AU13" s="195"/>
      <c r="AV13" s="1"/>
      <c r="AW13" s="181"/>
      <c r="AX13" s="194"/>
      <c r="AY13" s="1"/>
      <c r="AZ13" s="123"/>
      <c r="BA13" s="195"/>
      <c r="BB13" s="1"/>
      <c r="BC13" s="181"/>
      <c r="BD13" s="194"/>
      <c r="BE13" s="1"/>
      <c r="BF13" s="123"/>
      <c r="BG13" s="195"/>
      <c r="BH13" s="1"/>
      <c r="BI13" s="181"/>
      <c r="BJ13" s="194"/>
      <c r="BK13" s="1"/>
      <c r="BL13" s="123"/>
      <c r="BM13" s="195"/>
      <c r="BN13" s="1"/>
      <c r="BO13" s="181"/>
      <c r="BP13" s="194"/>
      <c r="BQ13" s="1"/>
      <c r="BR13" s="123"/>
      <c r="BS13" s="195"/>
      <c r="BT13" s="1"/>
      <c r="BU13" s="181"/>
      <c r="BV13" s="194"/>
      <c r="BW13" s="1"/>
      <c r="BX13" s="123"/>
      <c r="BY13" s="195"/>
      <c r="BZ13" s="1"/>
      <c r="CA13" s="181"/>
      <c r="CB13" s="194"/>
      <c r="CC13" s="1"/>
      <c r="CD13" s="123"/>
      <c r="CE13" s="195"/>
      <c r="CF13" s="1"/>
      <c r="CG13" s="181"/>
      <c r="CH13" s="194"/>
      <c r="CI13" s="1"/>
      <c r="CJ13" s="123"/>
      <c r="CK13" s="195"/>
      <c r="CL13" s="1"/>
      <c r="CM13" s="181"/>
      <c r="CN13" s="194"/>
      <c r="CO13" s="1"/>
      <c r="CP13" s="123"/>
      <c r="CQ13" s="195"/>
      <c r="CR13" s="1"/>
      <c r="CS13" s="181"/>
      <c r="CT13" s="192">
        <f t="shared" si="0"/>
        <v>0</v>
      </c>
      <c r="CU13" s="14">
        <f t="shared" si="1"/>
        <v>0</v>
      </c>
      <c r="CV13" s="14">
        <f t="shared" si="2"/>
        <v>0</v>
      </c>
    </row>
    <row r="14" spans="1:100" s="122" customFormat="1" ht="15.75" thickBot="1" x14ac:dyDescent="0.3">
      <c r="A14" s="186">
        <v>7</v>
      </c>
      <c r="B14" s="6"/>
      <c r="C14" s="3"/>
      <c r="D14" s="113"/>
      <c r="E14" s="195"/>
      <c r="F14" s="1"/>
      <c r="G14" s="181"/>
      <c r="H14" s="194"/>
      <c r="I14" s="1"/>
      <c r="J14" s="123"/>
      <c r="K14" s="195"/>
      <c r="L14" s="1"/>
      <c r="M14" s="181"/>
      <c r="N14" s="194"/>
      <c r="O14" s="1"/>
      <c r="P14" s="123"/>
      <c r="Q14" s="195"/>
      <c r="R14" s="1"/>
      <c r="S14" s="181"/>
      <c r="T14" s="194"/>
      <c r="U14" s="1"/>
      <c r="V14" s="123"/>
      <c r="W14" s="195"/>
      <c r="X14" s="1"/>
      <c r="Y14" s="181"/>
      <c r="Z14" s="194"/>
      <c r="AA14" s="1"/>
      <c r="AB14" s="123"/>
      <c r="AC14" s="195"/>
      <c r="AD14" s="1"/>
      <c r="AE14" s="181"/>
      <c r="AF14" s="194"/>
      <c r="AG14" s="1"/>
      <c r="AH14" s="123"/>
      <c r="AI14" s="195"/>
      <c r="AJ14" s="1"/>
      <c r="AK14" s="181"/>
      <c r="AL14" s="194"/>
      <c r="AM14" s="1"/>
      <c r="AN14" s="123"/>
      <c r="AO14" s="195"/>
      <c r="AP14" s="1"/>
      <c r="AQ14" s="181"/>
      <c r="AR14" s="194"/>
      <c r="AS14" s="1"/>
      <c r="AT14" s="123"/>
      <c r="AU14" s="195"/>
      <c r="AV14" s="1"/>
      <c r="AW14" s="181"/>
      <c r="AX14" s="194"/>
      <c r="AY14" s="1"/>
      <c r="AZ14" s="123"/>
      <c r="BA14" s="195"/>
      <c r="BB14" s="1"/>
      <c r="BC14" s="181"/>
      <c r="BD14" s="194"/>
      <c r="BE14" s="1"/>
      <c r="BF14" s="123"/>
      <c r="BG14" s="195"/>
      <c r="BH14" s="1"/>
      <c r="BI14" s="181"/>
      <c r="BJ14" s="194"/>
      <c r="BK14" s="1"/>
      <c r="BL14" s="123"/>
      <c r="BM14" s="195"/>
      <c r="BN14" s="1"/>
      <c r="BO14" s="181"/>
      <c r="BP14" s="194"/>
      <c r="BQ14" s="1"/>
      <c r="BR14" s="123"/>
      <c r="BS14" s="195"/>
      <c r="BT14" s="1"/>
      <c r="BU14" s="181"/>
      <c r="BV14" s="194"/>
      <c r="BW14" s="1"/>
      <c r="BX14" s="123"/>
      <c r="BY14" s="195"/>
      <c r="BZ14" s="1"/>
      <c r="CA14" s="181"/>
      <c r="CB14" s="194"/>
      <c r="CC14" s="1"/>
      <c r="CD14" s="123"/>
      <c r="CE14" s="195"/>
      <c r="CF14" s="1"/>
      <c r="CG14" s="181"/>
      <c r="CH14" s="194"/>
      <c r="CI14" s="1"/>
      <c r="CJ14" s="123"/>
      <c r="CK14" s="195"/>
      <c r="CL14" s="1"/>
      <c r="CM14" s="181"/>
      <c r="CN14" s="194"/>
      <c r="CO14" s="1"/>
      <c r="CP14" s="123"/>
      <c r="CQ14" s="195"/>
      <c r="CR14" s="1"/>
      <c r="CS14" s="181"/>
      <c r="CT14" s="192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85">
        <v>8</v>
      </c>
      <c r="B15" s="6"/>
      <c r="C15" s="3"/>
      <c r="D15" s="113"/>
      <c r="E15" s="195"/>
      <c r="F15" s="1"/>
      <c r="G15" s="181"/>
      <c r="H15" s="194"/>
      <c r="I15" s="1"/>
      <c r="J15" s="123"/>
      <c r="K15" s="195"/>
      <c r="L15" s="1"/>
      <c r="M15" s="181"/>
      <c r="N15" s="194"/>
      <c r="O15" s="1"/>
      <c r="P15" s="123"/>
      <c r="Q15" s="195"/>
      <c r="R15" s="1"/>
      <c r="S15" s="181"/>
      <c r="T15" s="194"/>
      <c r="U15" s="1"/>
      <c r="V15" s="123"/>
      <c r="W15" s="195"/>
      <c r="X15" s="1"/>
      <c r="Y15" s="181"/>
      <c r="Z15" s="194"/>
      <c r="AA15" s="1"/>
      <c r="AB15" s="123"/>
      <c r="AC15" s="195"/>
      <c r="AD15" s="1"/>
      <c r="AE15" s="181"/>
      <c r="AF15" s="194"/>
      <c r="AG15" s="1"/>
      <c r="AH15" s="123"/>
      <c r="AI15" s="195"/>
      <c r="AJ15" s="1"/>
      <c r="AK15" s="181"/>
      <c r="AL15" s="194"/>
      <c r="AM15" s="1"/>
      <c r="AN15" s="123"/>
      <c r="AO15" s="195"/>
      <c r="AP15" s="1"/>
      <c r="AQ15" s="181"/>
      <c r="AR15" s="194"/>
      <c r="AS15" s="1"/>
      <c r="AT15" s="123"/>
      <c r="AU15" s="195"/>
      <c r="AV15" s="1"/>
      <c r="AW15" s="181"/>
      <c r="AX15" s="194"/>
      <c r="AY15" s="1"/>
      <c r="AZ15" s="123"/>
      <c r="BA15" s="195"/>
      <c r="BB15" s="1"/>
      <c r="BC15" s="181"/>
      <c r="BD15" s="194"/>
      <c r="BE15" s="1"/>
      <c r="BF15" s="123"/>
      <c r="BG15" s="195"/>
      <c r="BH15" s="1"/>
      <c r="BI15" s="181"/>
      <c r="BJ15" s="194"/>
      <c r="BK15" s="1"/>
      <c r="BL15" s="123"/>
      <c r="BM15" s="195"/>
      <c r="BN15" s="1"/>
      <c r="BO15" s="181"/>
      <c r="BP15" s="194"/>
      <c r="BQ15" s="1"/>
      <c r="BR15" s="123"/>
      <c r="BS15" s="195"/>
      <c r="BT15" s="1"/>
      <c r="BU15" s="181"/>
      <c r="BV15" s="194"/>
      <c r="BW15" s="1"/>
      <c r="BX15" s="123"/>
      <c r="BY15" s="195"/>
      <c r="BZ15" s="1"/>
      <c r="CA15" s="181"/>
      <c r="CB15" s="194"/>
      <c r="CC15" s="1"/>
      <c r="CD15" s="123"/>
      <c r="CE15" s="195"/>
      <c r="CF15" s="1"/>
      <c r="CG15" s="181"/>
      <c r="CH15" s="194"/>
      <c r="CI15" s="1"/>
      <c r="CJ15" s="123"/>
      <c r="CK15" s="195"/>
      <c r="CL15" s="1"/>
      <c r="CM15" s="181"/>
      <c r="CN15" s="194"/>
      <c r="CO15" s="1"/>
      <c r="CP15" s="123"/>
      <c r="CQ15" s="195"/>
      <c r="CR15" s="1"/>
      <c r="CS15" s="181"/>
      <c r="CT15" s="192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85">
        <v>9</v>
      </c>
      <c r="B16" s="6"/>
      <c r="C16" s="3"/>
      <c r="D16" s="113"/>
      <c r="E16" s="195"/>
      <c r="F16" s="1"/>
      <c r="G16" s="181"/>
      <c r="H16" s="194"/>
      <c r="I16" s="1"/>
      <c r="J16" s="123"/>
      <c r="K16" s="195"/>
      <c r="L16" s="1"/>
      <c r="M16" s="181"/>
      <c r="N16" s="194"/>
      <c r="O16" s="1"/>
      <c r="P16" s="123"/>
      <c r="Q16" s="195"/>
      <c r="R16" s="1"/>
      <c r="S16" s="181"/>
      <c r="T16" s="194"/>
      <c r="U16" s="1"/>
      <c r="V16" s="123"/>
      <c r="W16" s="195"/>
      <c r="X16" s="1"/>
      <c r="Y16" s="181"/>
      <c r="Z16" s="194"/>
      <c r="AA16" s="1"/>
      <c r="AB16" s="123"/>
      <c r="AC16" s="195"/>
      <c r="AD16" s="1"/>
      <c r="AE16" s="181"/>
      <c r="AF16" s="194"/>
      <c r="AG16" s="1"/>
      <c r="AH16" s="123"/>
      <c r="AI16" s="195"/>
      <c r="AJ16" s="1"/>
      <c r="AK16" s="181"/>
      <c r="AL16" s="194"/>
      <c r="AM16" s="1"/>
      <c r="AN16" s="123"/>
      <c r="AO16" s="195"/>
      <c r="AP16" s="1"/>
      <c r="AQ16" s="181"/>
      <c r="AR16" s="194"/>
      <c r="AS16" s="1"/>
      <c r="AT16" s="123"/>
      <c r="AU16" s="195"/>
      <c r="AV16" s="1"/>
      <c r="AW16" s="181"/>
      <c r="AX16" s="194"/>
      <c r="AY16" s="1"/>
      <c r="AZ16" s="123"/>
      <c r="BA16" s="195"/>
      <c r="BB16" s="1"/>
      <c r="BC16" s="181"/>
      <c r="BD16" s="194"/>
      <c r="BE16" s="1"/>
      <c r="BF16" s="123"/>
      <c r="BG16" s="195"/>
      <c r="BH16" s="1"/>
      <c r="BI16" s="181"/>
      <c r="BJ16" s="194"/>
      <c r="BK16" s="1"/>
      <c r="BL16" s="123"/>
      <c r="BM16" s="195"/>
      <c r="BN16" s="1"/>
      <c r="BO16" s="181"/>
      <c r="BP16" s="194"/>
      <c r="BQ16" s="1"/>
      <c r="BR16" s="123"/>
      <c r="BS16" s="195"/>
      <c r="BT16" s="1"/>
      <c r="BU16" s="181"/>
      <c r="BV16" s="194"/>
      <c r="BW16" s="1"/>
      <c r="BX16" s="123"/>
      <c r="BY16" s="195"/>
      <c r="BZ16" s="1"/>
      <c r="CA16" s="181"/>
      <c r="CB16" s="194"/>
      <c r="CC16" s="1"/>
      <c r="CD16" s="123"/>
      <c r="CE16" s="195"/>
      <c r="CF16" s="1"/>
      <c r="CG16" s="181"/>
      <c r="CH16" s="194"/>
      <c r="CI16" s="1"/>
      <c r="CJ16" s="123"/>
      <c r="CK16" s="195"/>
      <c r="CL16" s="1"/>
      <c r="CM16" s="181"/>
      <c r="CN16" s="194"/>
      <c r="CO16" s="1"/>
      <c r="CP16" s="123"/>
      <c r="CQ16" s="195"/>
      <c r="CR16" s="1"/>
      <c r="CS16" s="181"/>
      <c r="CT16" s="192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85">
        <v>10</v>
      </c>
      <c r="B17" s="6"/>
      <c r="C17" s="3"/>
      <c r="D17" s="113"/>
      <c r="E17" s="195"/>
      <c r="F17" s="1"/>
      <c r="G17" s="181"/>
      <c r="H17" s="194"/>
      <c r="I17" s="1"/>
      <c r="J17" s="123"/>
      <c r="K17" s="195"/>
      <c r="L17" s="1"/>
      <c r="M17" s="181"/>
      <c r="N17" s="194"/>
      <c r="O17" s="1"/>
      <c r="P17" s="123"/>
      <c r="Q17" s="195"/>
      <c r="R17" s="1"/>
      <c r="S17" s="181"/>
      <c r="T17" s="194"/>
      <c r="U17" s="1"/>
      <c r="V17" s="123"/>
      <c r="W17" s="195"/>
      <c r="X17" s="1"/>
      <c r="Y17" s="181"/>
      <c r="Z17" s="194"/>
      <c r="AA17" s="1"/>
      <c r="AB17" s="123"/>
      <c r="AC17" s="195"/>
      <c r="AD17" s="1"/>
      <c r="AE17" s="181"/>
      <c r="AF17" s="194"/>
      <c r="AG17" s="1"/>
      <c r="AH17" s="123"/>
      <c r="AI17" s="195"/>
      <c r="AJ17" s="1"/>
      <c r="AK17" s="181"/>
      <c r="AL17" s="194"/>
      <c r="AM17" s="1"/>
      <c r="AN17" s="123"/>
      <c r="AO17" s="195"/>
      <c r="AP17" s="1"/>
      <c r="AQ17" s="181"/>
      <c r="AR17" s="194"/>
      <c r="AS17" s="1"/>
      <c r="AT17" s="123"/>
      <c r="AU17" s="195"/>
      <c r="AV17" s="1"/>
      <c r="AW17" s="181"/>
      <c r="AX17" s="194"/>
      <c r="AY17" s="1"/>
      <c r="AZ17" s="123"/>
      <c r="BA17" s="195"/>
      <c r="BB17" s="1"/>
      <c r="BC17" s="181"/>
      <c r="BD17" s="194"/>
      <c r="BE17" s="1"/>
      <c r="BF17" s="123"/>
      <c r="BG17" s="195"/>
      <c r="BH17" s="1"/>
      <c r="BI17" s="181"/>
      <c r="BJ17" s="194"/>
      <c r="BK17" s="1"/>
      <c r="BL17" s="123"/>
      <c r="BM17" s="195"/>
      <c r="BN17" s="1"/>
      <c r="BO17" s="181"/>
      <c r="BP17" s="194"/>
      <c r="BQ17" s="1"/>
      <c r="BR17" s="123"/>
      <c r="BS17" s="195"/>
      <c r="BT17" s="1"/>
      <c r="BU17" s="181"/>
      <c r="BV17" s="194"/>
      <c r="BW17" s="1"/>
      <c r="BX17" s="123"/>
      <c r="BY17" s="195"/>
      <c r="BZ17" s="1"/>
      <c r="CA17" s="181"/>
      <c r="CB17" s="194"/>
      <c r="CC17" s="1"/>
      <c r="CD17" s="123"/>
      <c r="CE17" s="195"/>
      <c r="CF17" s="1"/>
      <c r="CG17" s="181"/>
      <c r="CH17" s="194"/>
      <c r="CI17" s="1"/>
      <c r="CJ17" s="123"/>
      <c r="CK17" s="195"/>
      <c r="CL17" s="1"/>
      <c r="CM17" s="181"/>
      <c r="CN17" s="194"/>
      <c r="CO17" s="1"/>
      <c r="CP17" s="123"/>
      <c r="CQ17" s="195"/>
      <c r="CR17" s="1"/>
      <c r="CS17" s="181"/>
      <c r="CT17" s="192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85">
        <v>11</v>
      </c>
      <c r="B18" s="6"/>
      <c r="C18" s="3"/>
      <c r="D18" s="113"/>
      <c r="E18" s="195"/>
      <c r="F18" s="1"/>
      <c r="G18" s="181"/>
      <c r="H18" s="194"/>
      <c r="I18" s="1"/>
      <c r="J18" s="123"/>
      <c r="K18" s="195"/>
      <c r="L18" s="1"/>
      <c r="M18" s="181"/>
      <c r="N18" s="194"/>
      <c r="O18" s="1"/>
      <c r="P18" s="123"/>
      <c r="Q18" s="195"/>
      <c r="R18" s="1"/>
      <c r="S18" s="181"/>
      <c r="T18" s="194"/>
      <c r="U18" s="1"/>
      <c r="V18" s="123"/>
      <c r="W18" s="195"/>
      <c r="X18" s="1"/>
      <c r="Y18" s="181"/>
      <c r="Z18" s="194"/>
      <c r="AA18" s="1"/>
      <c r="AB18" s="123"/>
      <c r="AC18" s="195"/>
      <c r="AD18" s="1"/>
      <c r="AE18" s="181"/>
      <c r="AF18" s="194"/>
      <c r="AG18" s="1"/>
      <c r="AH18" s="123"/>
      <c r="AI18" s="195"/>
      <c r="AJ18" s="1"/>
      <c r="AK18" s="181"/>
      <c r="AL18" s="194"/>
      <c r="AM18" s="1"/>
      <c r="AN18" s="123"/>
      <c r="AO18" s="195"/>
      <c r="AP18" s="1"/>
      <c r="AQ18" s="181"/>
      <c r="AR18" s="194"/>
      <c r="AS18" s="1"/>
      <c r="AT18" s="123"/>
      <c r="AU18" s="195"/>
      <c r="AV18" s="1"/>
      <c r="AW18" s="181"/>
      <c r="AX18" s="194"/>
      <c r="AY18" s="1"/>
      <c r="AZ18" s="123"/>
      <c r="BA18" s="195"/>
      <c r="BB18" s="1"/>
      <c r="BC18" s="181"/>
      <c r="BD18" s="194"/>
      <c r="BE18" s="1"/>
      <c r="BF18" s="123"/>
      <c r="BG18" s="195"/>
      <c r="BH18" s="1"/>
      <c r="BI18" s="181"/>
      <c r="BJ18" s="194"/>
      <c r="BK18" s="1"/>
      <c r="BL18" s="123"/>
      <c r="BM18" s="195"/>
      <c r="BN18" s="1"/>
      <c r="BO18" s="181"/>
      <c r="BP18" s="194"/>
      <c r="BQ18" s="1"/>
      <c r="BR18" s="123"/>
      <c r="BS18" s="195"/>
      <c r="BT18" s="1"/>
      <c r="BU18" s="181"/>
      <c r="BV18" s="194"/>
      <c r="BW18" s="1"/>
      <c r="BX18" s="123"/>
      <c r="BY18" s="195"/>
      <c r="BZ18" s="1"/>
      <c r="CA18" s="181"/>
      <c r="CB18" s="194"/>
      <c r="CC18" s="1"/>
      <c r="CD18" s="123"/>
      <c r="CE18" s="195"/>
      <c r="CF18" s="1"/>
      <c r="CG18" s="181"/>
      <c r="CH18" s="194"/>
      <c r="CI18" s="1"/>
      <c r="CJ18" s="123"/>
      <c r="CK18" s="195"/>
      <c r="CL18" s="1"/>
      <c r="CM18" s="181"/>
      <c r="CN18" s="194"/>
      <c r="CO18" s="1"/>
      <c r="CP18" s="123"/>
      <c r="CQ18" s="195"/>
      <c r="CR18" s="1"/>
      <c r="CS18" s="181"/>
      <c r="CT18" s="192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85">
        <v>12</v>
      </c>
      <c r="B19" s="6"/>
      <c r="C19" s="3"/>
      <c r="D19" s="113"/>
      <c r="E19" s="195"/>
      <c r="F19" s="1"/>
      <c r="G19" s="181"/>
      <c r="H19" s="194"/>
      <c r="I19" s="1"/>
      <c r="J19" s="123"/>
      <c r="K19" s="195"/>
      <c r="L19" s="1"/>
      <c r="M19" s="181"/>
      <c r="N19" s="194"/>
      <c r="O19" s="1"/>
      <c r="P19" s="123"/>
      <c r="Q19" s="195"/>
      <c r="R19" s="1"/>
      <c r="S19" s="181"/>
      <c r="T19" s="194"/>
      <c r="U19" s="1"/>
      <c r="V19" s="123"/>
      <c r="W19" s="195"/>
      <c r="X19" s="1"/>
      <c r="Y19" s="181"/>
      <c r="Z19" s="194"/>
      <c r="AA19" s="1"/>
      <c r="AB19" s="123"/>
      <c r="AC19" s="195"/>
      <c r="AD19" s="1"/>
      <c r="AE19" s="181"/>
      <c r="AF19" s="194"/>
      <c r="AG19" s="1"/>
      <c r="AH19" s="123"/>
      <c r="AI19" s="195"/>
      <c r="AJ19" s="1"/>
      <c r="AK19" s="181"/>
      <c r="AL19" s="194"/>
      <c r="AM19" s="1"/>
      <c r="AN19" s="123"/>
      <c r="AO19" s="195"/>
      <c r="AP19" s="1"/>
      <c r="AQ19" s="181"/>
      <c r="AR19" s="194"/>
      <c r="AS19" s="1"/>
      <c r="AT19" s="123"/>
      <c r="AU19" s="195"/>
      <c r="AV19" s="1"/>
      <c r="AW19" s="181"/>
      <c r="AX19" s="194"/>
      <c r="AY19" s="1"/>
      <c r="AZ19" s="123"/>
      <c r="BA19" s="195"/>
      <c r="BB19" s="1"/>
      <c r="BC19" s="181"/>
      <c r="BD19" s="194"/>
      <c r="BE19" s="1"/>
      <c r="BF19" s="123"/>
      <c r="BG19" s="195"/>
      <c r="BH19" s="1"/>
      <c r="BI19" s="181"/>
      <c r="BJ19" s="194"/>
      <c r="BK19" s="1"/>
      <c r="BL19" s="123"/>
      <c r="BM19" s="195"/>
      <c r="BN19" s="1"/>
      <c r="BO19" s="181"/>
      <c r="BP19" s="194"/>
      <c r="BQ19" s="1"/>
      <c r="BR19" s="123"/>
      <c r="BS19" s="195"/>
      <c r="BT19" s="1"/>
      <c r="BU19" s="181"/>
      <c r="BV19" s="194"/>
      <c r="BW19" s="1"/>
      <c r="BX19" s="123"/>
      <c r="BY19" s="195"/>
      <c r="BZ19" s="1"/>
      <c r="CA19" s="181"/>
      <c r="CB19" s="194"/>
      <c r="CC19" s="1"/>
      <c r="CD19" s="123"/>
      <c r="CE19" s="195"/>
      <c r="CF19" s="1"/>
      <c r="CG19" s="181"/>
      <c r="CH19" s="194"/>
      <c r="CI19" s="1"/>
      <c r="CJ19" s="123"/>
      <c r="CK19" s="195"/>
      <c r="CL19" s="1"/>
      <c r="CM19" s="181"/>
      <c r="CN19" s="194"/>
      <c r="CO19" s="1"/>
      <c r="CP19" s="123"/>
      <c r="CQ19" s="195"/>
      <c r="CR19" s="1"/>
      <c r="CS19" s="181"/>
      <c r="CT19" s="192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85">
        <v>13</v>
      </c>
      <c r="B20" s="6"/>
      <c r="C20" s="3"/>
      <c r="D20" s="113"/>
      <c r="E20" s="195"/>
      <c r="F20" s="1"/>
      <c r="G20" s="181"/>
      <c r="H20" s="194"/>
      <c r="I20" s="1"/>
      <c r="J20" s="123"/>
      <c r="K20" s="195"/>
      <c r="L20" s="1"/>
      <c r="M20" s="181"/>
      <c r="N20" s="194"/>
      <c r="O20" s="1"/>
      <c r="P20" s="123"/>
      <c r="Q20" s="195"/>
      <c r="R20" s="1"/>
      <c r="S20" s="181"/>
      <c r="T20" s="194"/>
      <c r="U20" s="1"/>
      <c r="V20" s="123"/>
      <c r="W20" s="195"/>
      <c r="X20" s="1"/>
      <c r="Y20" s="181"/>
      <c r="Z20" s="194"/>
      <c r="AA20" s="1"/>
      <c r="AB20" s="123"/>
      <c r="AC20" s="195"/>
      <c r="AD20" s="1"/>
      <c r="AE20" s="181"/>
      <c r="AF20" s="194"/>
      <c r="AG20" s="1"/>
      <c r="AH20" s="123"/>
      <c r="AI20" s="195"/>
      <c r="AJ20" s="1"/>
      <c r="AK20" s="181"/>
      <c r="AL20" s="194"/>
      <c r="AM20" s="1"/>
      <c r="AN20" s="123"/>
      <c r="AO20" s="195"/>
      <c r="AP20" s="1"/>
      <c r="AQ20" s="181"/>
      <c r="AR20" s="194"/>
      <c r="AS20" s="1"/>
      <c r="AT20" s="123"/>
      <c r="AU20" s="195"/>
      <c r="AV20" s="1"/>
      <c r="AW20" s="181"/>
      <c r="AX20" s="194"/>
      <c r="AY20" s="1"/>
      <c r="AZ20" s="123"/>
      <c r="BA20" s="195"/>
      <c r="BB20" s="1"/>
      <c r="BC20" s="181"/>
      <c r="BD20" s="194"/>
      <c r="BE20" s="1"/>
      <c r="BF20" s="123"/>
      <c r="BG20" s="195"/>
      <c r="BH20" s="1"/>
      <c r="BI20" s="181"/>
      <c r="BJ20" s="194"/>
      <c r="BK20" s="1"/>
      <c r="BL20" s="123"/>
      <c r="BM20" s="195"/>
      <c r="BN20" s="1"/>
      <c r="BO20" s="181"/>
      <c r="BP20" s="194"/>
      <c r="BQ20" s="1"/>
      <c r="BR20" s="123"/>
      <c r="BS20" s="195"/>
      <c r="BT20" s="1"/>
      <c r="BU20" s="181"/>
      <c r="BV20" s="194"/>
      <c r="BW20" s="1"/>
      <c r="BX20" s="123"/>
      <c r="BY20" s="195"/>
      <c r="BZ20" s="1"/>
      <c r="CA20" s="181"/>
      <c r="CB20" s="194"/>
      <c r="CC20" s="1"/>
      <c r="CD20" s="123"/>
      <c r="CE20" s="195"/>
      <c r="CF20" s="1"/>
      <c r="CG20" s="181"/>
      <c r="CH20" s="194"/>
      <c r="CI20" s="1"/>
      <c r="CJ20" s="123"/>
      <c r="CK20" s="195"/>
      <c r="CL20" s="1"/>
      <c r="CM20" s="181"/>
      <c r="CN20" s="194"/>
      <c r="CO20" s="1"/>
      <c r="CP20" s="123"/>
      <c r="CQ20" s="195"/>
      <c r="CR20" s="1"/>
      <c r="CS20" s="181"/>
      <c r="CT20" s="192">
        <f t="shared" si="0"/>
        <v>0</v>
      </c>
      <c r="CU20" s="14">
        <f t="shared" si="1"/>
        <v>0</v>
      </c>
      <c r="CV20" s="14">
        <f t="shared" si="2"/>
        <v>0</v>
      </c>
    </row>
    <row r="21" spans="1:100" s="122" customFormat="1" ht="15.75" thickBot="1" x14ac:dyDescent="0.3">
      <c r="A21" s="186">
        <v>14</v>
      </c>
      <c r="B21" s="6"/>
      <c r="C21" s="3"/>
      <c r="D21" s="113"/>
      <c r="E21" s="195"/>
      <c r="F21" s="1"/>
      <c r="G21" s="181"/>
      <c r="H21" s="194"/>
      <c r="I21" s="1"/>
      <c r="J21" s="123"/>
      <c r="K21" s="195"/>
      <c r="L21" s="1"/>
      <c r="M21" s="181"/>
      <c r="N21" s="194"/>
      <c r="O21" s="1"/>
      <c r="P21" s="123"/>
      <c r="Q21" s="195"/>
      <c r="R21" s="1"/>
      <c r="S21" s="181"/>
      <c r="T21" s="194"/>
      <c r="U21" s="1"/>
      <c r="V21" s="123"/>
      <c r="W21" s="195"/>
      <c r="X21" s="1"/>
      <c r="Y21" s="181"/>
      <c r="Z21" s="194"/>
      <c r="AA21" s="1"/>
      <c r="AB21" s="123"/>
      <c r="AC21" s="195"/>
      <c r="AD21" s="1"/>
      <c r="AE21" s="181"/>
      <c r="AF21" s="194"/>
      <c r="AG21" s="1"/>
      <c r="AH21" s="123"/>
      <c r="AI21" s="195"/>
      <c r="AJ21" s="1"/>
      <c r="AK21" s="181"/>
      <c r="AL21" s="194"/>
      <c r="AM21" s="1"/>
      <c r="AN21" s="123"/>
      <c r="AO21" s="195"/>
      <c r="AP21" s="1"/>
      <c r="AQ21" s="181"/>
      <c r="AR21" s="194"/>
      <c r="AS21" s="1"/>
      <c r="AT21" s="123"/>
      <c r="AU21" s="195"/>
      <c r="AV21" s="1"/>
      <c r="AW21" s="181"/>
      <c r="AX21" s="194"/>
      <c r="AY21" s="1"/>
      <c r="AZ21" s="123"/>
      <c r="BA21" s="195"/>
      <c r="BB21" s="1"/>
      <c r="BC21" s="181"/>
      <c r="BD21" s="194"/>
      <c r="BE21" s="1"/>
      <c r="BF21" s="123"/>
      <c r="BG21" s="195"/>
      <c r="BH21" s="1"/>
      <c r="BI21" s="181"/>
      <c r="BJ21" s="194"/>
      <c r="BK21" s="1"/>
      <c r="BL21" s="123"/>
      <c r="BM21" s="195"/>
      <c r="BN21" s="1"/>
      <c r="BO21" s="181"/>
      <c r="BP21" s="194"/>
      <c r="BQ21" s="1"/>
      <c r="BR21" s="123"/>
      <c r="BS21" s="195"/>
      <c r="BT21" s="1"/>
      <c r="BU21" s="181"/>
      <c r="BV21" s="194"/>
      <c r="BW21" s="1"/>
      <c r="BX21" s="123"/>
      <c r="BY21" s="195"/>
      <c r="BZ21" s="1"/>
      <c r="CA21" s="181"/>
      <c r="CB21" s="194"/>
      <c r="CC21" s="1"/>
      <c r="CD21" s="123"/>
      <c r="CE21" s="195"/>
      <c r="CF21" s="1"/>
      <c r="CG21" s="181"/>
      <c r="CH21" s="194"/>
      <c r="CI21" s="1"/>
      <c r="CJ21" s="123"/>
      <c r="CK21" s="195"/>
      <c r="CL21" s="1"/>
      <c r="CM21" s="181"/>
      <c r="CN21" s="194"/>
      <c r="CO21" s="1"/>
      <c r="CP21" s="123"/>
      <c r="CQ21" s="195"/>
      <c r="CR21" s="1"/>
      <c r="CS21" s="181"/>
      <c r="CT21" s="192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85">
        <v>15</v>
      </c>
      <c r="B22" s="6"/>
      <c r="C22" s="3"/>
      <c r="D22" s="113"/>
      <c r="E22" s="195"/>
      <c r="F22" s="1"/>
      <c r="G22" s="181"/>
      <c r="H22" s="194"/>
      <c r="I22" s="1"/>
      <c r="J22" s="123"/>
      <c r="K22" s="195"/>
      <c r="L22" s="1"/>
      <c r="M22" s="181"/>
      <c r="N22" s="194"/>
      <c r="O22" s="1"/>
      <c r="P22" s="123"/>
      <c r="Q22" s="195"/>
      <c r="R22" s="1"/>
      <c r="S22" s="181"/>
      <c r="T22" s="194"/>
      <c r="U22" s="1"/>
      <c r="V22" s="123"/>
      <c r="W22" s="195"/>
      <c r="X22" s="1"/>
      <c r="Y22" s="181"/>
      <c r="Z22" s="194"/>
      <c r="AA22" s="1"/>
      <c r="AB22" s="123"/>
      <c r="AC22" s="195"/>
      <c r="AD22" s="1"/>
      <c r="AE22" s="181"/>
      <c r="AF22" s="194"/>
      <c r="AG22" s="1"/>
      <c r="AH22" s="123"/>
      <c r="AI22" s="195"/>
      <c r="AJ22" s="1"/>
      <c r="AK22" s="181"/>
      <c r="AL22" s="194"/>
      <c r="AM22" s="1"/>
      <c r="AN22" s="123"/>
      <c r="AO22" s="195"/>
      <c r="AP22" s="1"/>
      <c r="AQ22" s="181"/>
      <c r="AR22" s="194"/>
      <c r="AS22" s="1"/>
      <c r="AT22" s="123"/>
      <c r="AU22" s="195"/>
      <c r="AV22" s="1"/>
      <c r="AW22" s="181"/>
      <c r="AX22" s="194"/>
      <c r="AY22" s="1"/>
      <c r="AZ22" s="123"/>
      <c r="BA22" s="195"/>
      <c r="BB22" s="1"/>
      <c r="BC22" s="181"/>
      <c r="BD22" s="194"/>
      <c r="BE22" s="1"/>
      <c r="BF22" s="123"/>
      <c r="BG22" s="195"/>
      <c r="BH22" s="1"/>
      <c r="BI22" s="181"/>
      <c r="BJ22" s="194"/>
      <c r="BK22" s="1"/>
      <c r="BL22" s="123"/>
      <c r="BM22" s="195"/>
      <c r="BN22" s="1"/>
      <c r="BO22" s="181"/>
      <c r="BP22" s="194"/>
      <c r="BQ22" s="1"/>
      <c r="BR22" s="123"/>
      <c r="BS22" s="195"/>
      <c r="BT22" s="1"/>
      <c r="BU22" s="181"/>
      <c r="BV22" s="194"/>
      <c r="BW22" s="1"/>
      <c r="BX22" s="123"/>
      <c r="BY22" s="195"/>
      <c r="BZ22" s="1"/>
      <c r="CA22" s="181"/>
      <c r="CB22" s="194"/>
      <c r="CC22" s="1"/>
      <c r="CD22" s="123"/>
      <c r="CE22" s="195"/>
      <c r="CF22" s="1"/>
      <c r="CG22" s="181"/>
      <c r="CH22" s="194"/>
      <c r="CI22" s="1"/>
      <c r="CJ22" s="123"/>
      <c r="CK22" s="195"/>
      <c r="CL22" s="1"/>
      <c r="CM22" s="181"/>
      <c r="CN22" s="194"/>
      <c r="CO22" s="1"/>
      <c r="CP22" s="123"/>
      <c r="CQ22" s="195"/>
      <c r="CR22" s="1"/>
      <c r="CS22" s="181"/>
      <c r="CT22" s="192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85">
        <v>16</v>
      </c>
      <c r="B23" s="6"/>
      <c r="C23" s="3"/>
      <c r="D23" s="113"/>
      <c r="E23" s="195"/>
      <c r="F23" s="1"/>
      <c r="G23" s="181"/>
      <c r="H23" s="194"/>
      <c r="I23" s="1"/>
      <c r="J23" s="123"/>
      <c r="K23" s="195"/>
      <c r="L23" s="1"/>
      <c r="M23" s="181"/>
      <c r="N23" s="194"/>
      <c r="O23" s="1"/>
      <c r="P23" s="123"/>
      <c r="Q23" s="195"/>
      <c r="R23" s="1"/>
      <c r="S23" s="181"/>
      <c r="T23" s="194"/>
      <c r="U23" s="1"/>
      <c r="V23" s="123"/>
      <c r="W23" s="195"/>
      <c r="X23" s="1"/>
      <c r="Y23" s="181"/>
      <c r="Z23" s="194"/>
      <c r="AA23" s="1"/>
      <c r="AB23" s="123"/>
      <c r="AC23" s="195"/>
      <c r="AD23" s="1"/>
      <c r="AE23" s="181"/>
      <c r="AF23" s="194"/>
      <c r="AG23" s="1"/>
      <c r="AH23" s="123"/>
      <c r="AI23" s="195"/>
      <c r="AJ23" s="1"/>
      <c r="AK23" s="181"/>
      <c r="AL23" s="194"/>
      <c r="AM23" s="1"/>
      <c r="AN23" s="123"/>
      <c r="AO23" s="195"/>
      <c r="AP23" s="1"/>
      <c r="AQ23" s="181"/>
      <c r="AR23" s="194"/>
      <c r="AS23" s="1"/>
      <c r="AT23" s="123"/>
      <c r="AU23" s="195"/>
      <c r="AV23" s="1"/>
      <c r="AW23" s="181"/>
      <c r="AX23" s="194"/>
      <c r="AY23" s="1"/>
      <c r="AZ23" s="123"/>
      <c r="BA23" s="195"/>
      <c r="BB23" s="1"/>
      <c r="BC23" s="181"/>
      <c r="BD23" s="194"/>
      <c r="BE23" s="1"/>
      <c r="BF23" s="123"/>
      <c r="BG23" s="195"/>
      <c r="BH23" s="1"/>
      <c r="BI23" s="181"/>
      <c r="BJ23" s="194"/>
      <c r="BK23" s="1"/>
      <c r="BL23" s="123"/>
      <c r="BM23" s="195"/>
      <c r="BN23" s="1"/>
      <c r="BO23" s="181"/>
      <c r="BP23" s="194"/>
      <c r="BQ23" s="1"/>
      <c r="BR23" s="123"/>
      <c r="BS23" s="195"/>
      <c r="BT23" s="1"/>
      <c r="BU23" s="181"/>
      <c r="BV23" s="194"/>
      <c r="BW23" s="1"/>
      <c r="BX23" s="123"/>
      <c r="BY23" s="195"/>
      <c r="BZ23" s="1"/>
      <c r="CA23" s="181"/>
      <c r="CB23" s="194"/>
      <c r="CC23" s="1"/>
      <c r="CD23" s="123"/>
      <c r="CE23" s="195"/>
      <c r="CF23" s="1"/>
      <c r="CG23" s="181"/>
      <c r="CH23" s="194"/>
      <c r="CI23" s="1"/>
      <c r="CJ23" s="123"/>
      <c r="CK23" s="195"/>
      <c r="CL23" s="1"/>
      <c r="CM23" s="181"/>
      <c r="CN23" s="194"/>
      <c r="CO23" s="1"/>
      <c r="CP23" s="123"/>
      <c r="CQ23" s="195"/>
      <c r="CR23" s="1"/>
      <c r="CS23" s="181"/>
      <c r="CT23" s="192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85">
        <v>17</v>
      </c>
      <c r="B24" s="6"/>
      <c r="C24" s="3"/>
      <c r="D24" s="113"/>
      <c r="E24" s="195"/>
      <c r="F24" s="1"/>
      <c r="G24" s="181"/>
      <c r="H24" s="194"/>
      <c r="I24" s="1"/>
      <c r="J24" s="123"/>
      <c r="K24" s="195"/>
      <c r="L24" s="1"/>
      <c r="M24" s="181"/>
      <c r="N24" s="194"/>
      <c r="O24" s="1"/>
      <c r="P24" s="123"/>
      <c r="Q24" s="195"/>
      <c r="R24" s="1"/>
      <c r="S24" s="181"/>
      <c r="T24" s="194"/>
      <c r="U24" s="1"/>
      <c r="V24" s="123"/>
      <c r="W24" s="195"/>
      <c r="X24" s="1"/>
      <c r="Y24" s="181"/>
      <c r="Z24" s="194"/>
      <c r="AA24" s="1"/>
      <c r="AB24" s="123"/>
      <c r="AC24" s="195"/>
      <c r="AD24" s="1"/>
      <c r="AE24" s="181"/>
      <c r="AF24" s="194"/>
      <c r="AG24" s="1"/>
      <c r="AH24" s="123"/>
      <c r="AI24" s="195"/>
      <c r="AJ24" s="1"/>
      <c r="AK24" s="181"/>
      <c r="AL24" s="194"/>
      <c r="AM24" s="1"/>
      <c r="AN24" s="123"/>
      <c r="AO24" s="195"/>
      <c r="AP24" s="1"/>
      <c r="AQ24" s="181"/>
      <c r="AR24" s="194"/>
      <c r="AS24" s="1"/>
      <c r="AT24" s="123"/>
      <c r="AU24" s="195"/>
      <c r="AV24" s="1"/>
      <c r="AW24" s="181"/>
      <c r="AX24" s="194"/>
      <c r="AY24" s="1"/>
      <c r="AZ24" s="123"/>
      <c r="BA24" s="195"/>
      <c r="BB24" s="1"/>
      <c r="BC24" s="181"/>
      <c r="BD24" s="194"/>
      <c r="BE24" s="1"/>
      <c r="BF24" s="123"/>
      <c r="BG24" s="195"/>
      <c r="BH24" s="1"/>
      <c r="BI24" s="181"/>
      <c r="BJ24" s="194"/>
      <c r="BK24" s="1"/>
      <c r="BL24" s="123"/>
      <c r="BM24" s="195"/>
      <c r="BN24" s="1"/>
      <c r="BO24" s="181"/>
      <c r="BP24" s="194"/>
      <c r="BQ24" s="1"/>
      <c r="BR24" s="123"/>
      <c r="BS24" s="195"/>
      <c r="BT24" s="1"/>
      <c r="BU24" s="181"/>
      <c r="BV24" s="194"/>
      <c r="BW24" s="1"/>
      <c r="BX24" s="123"/>
      <c r="BY24" s="195"/>
      <c r="BZ24" s="1"/>
      <c r="CA24" s="181"/>
      <c r="CB24" s="194"/>
      <c r="CC24" s="1"/>
      <c r="CD24" s="123"/>
      <c r="CE24" s="195"/>
      <c r="CF24" s="1"/>
      <c r="CG24" s="181"/>
      <c r="CH24" s="194"/>
      <c r="CI24" s="1"/>
      <c r="CJ24" s="123"/>
      <c r="CK24" s="195"/>
      <c r="CL24" s="1"/>
      <c r="CM24" s="181"/>
      <c r="CN24" s="194"/>
      <c r="CO24" s="1"/>
      <c r="CP24" s="123"/>
      <c r="CQ24" s="195"/>
      <c r="CR24" s="1"/>
      <c r="CS24" s="181"/>
      <c r="CT24" s="192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85">
        <v>18</v>
      </c>
      <c r="B25" s="6"/>
      <c r="C25" s="3"/>
      <c r="D25" s="113"/>
      <c r="E25" s="195"/>
      <c r="F25" s="1"/>
      <c r="G25" s="181"/>
      <c r="H25" s="194"/>
      <c r="I25" s="1"/>
      <c r="J25" s="123"/>
      <c r="K25" s="195"/>
      <c r="L25" s="1"/>
      <c r="M25" s="181"/>
      <c r="N25" s="194"/>
      <c r="O25" s="1"/>
      <c r="P25" s="123"/>
      <c r="Q25" s="195"/>
      <c r="R25" s="1"/>
      <c r="S25" s="181"/>
      <c r="T25" s="194"/>
      <c r="U25" s="1"/>
      <c r="V25" s="123"/>
      <c r="W25" s="195"/>
      <c r="X25" s="1"/>
      <c r="Y25" s="181"/>
      <c r="Z25" s="194"/>
      <c r="AA25" s="1"/>
      <c r="AB25" s="123"/>
      <c r="AC25" s="195"/>
      <c r="AD25" s="1"/>
      <c r="AE25" s="181"/>
      <c r="AF25" s="194"/>
      <c r="AG25" s="1"/>
      <c r="AH25" s="123"/>
      <c r="AI25" s="195"/>
      <c r="AJ25" s="1"/>
      <c r="AK25" s="181"/>
      <c r="AL25" s="194"/>
      <c r="AM25" s="1"/>
      <c r="AN25" s="123"/>
      <c r="AO25" s="195"/>
      <c r="AP25" s="1"/>
      <c r="AQ25" s="181"/>
      <c r="AR25" s="194"/>
      <c r="AS25" s="1"/>
      <c r="AT25" s="123"/>
      <c r="AU25" s="195"/>
      <c r="AV25" s="1"/>
      <c r="AW25" s="181"/>
      <c r="AX25" s="194"/>
      <c r="AY25" s="1"/>
      <c r="AZ25" s="123"/>
      <c r="BA25" s="195"/>
      <c r="BB25" s="1"/>
      <c r="BC25" s="181"/>
      <c r="BD25" s="194"/>
      <c r="BE25" s="1"/>
      <c r="BF25" s="123"/>
      <c r="BG25" s="195"/>
      <c r="BH25" s="1"/>
      <c r="BI25" s="181"/>
      <c r="BJ25" s="194"/>
      <c r="BK25" s="1"/>
      <c r="BL25" s="123"/>
      <c r="BM25" s="195"/>
      <c r="BN25" s="1"/>
      <c r="BO25" s="181"/>
      <c r="BP25" s="194"/>
      <c r="BQ25" s="1"/>
      <c r="BR25" s="123"/>
      <c r="BS25" s="195"/>
      <c r="BT25" s="1"/>
      <c r="BU25" s="181"/>
      <c r="BV25" s="194"/>
      <c r="BW25" s="1"/>
      <c r="BX25" s="123"/>
      <c r="BY25" s="195"/>
      <c r="BZ25" s="1"/>
      <c r="CA25" s="181"/>
      <c r="CB25" s="194"/>
      <c r="CC25" s="1"/>
      <c r="CD25" s="123"/>
      <c r="CE25" s="195"/>
      <c r="CF25" s="1"/>
      <c r="CG25" s="181"/>
      <c r="CH25" s="194"/>
      <c r="CI25" s="1"/>
      <c r="CJ25" s="123"/>
      <c r="CK25" s="195"/>
      <c r="CL25" s="1"/>
      <c r="CM25" s="181"/>
      <c r="CN25" s="194"/>
      <c r="CO25" s="1"/>
      <c r="CP25" s="123"/>
      <c r="CQ25" s="195"/>
      <c r="CR25" s="1"/>
      <c r="CS25" s="181"/>
      <c r="CT25" s="192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85">
        <v>19</v>
      </c>
      <c r="B26" s="6"/>
      <c r="C26" s="3"/>
      <c r="D26" s="113"/>
      <c r="E26" s="195"/>
      <c r="F26" s="1"/>
      <c r="G26" s="181"/>
      <c r="H26" s="194"/>
      <c r="I26" s="1"/>
      <c r="J26" s="123"/>
      <c r="K26" s="195"/>
      <c r="L26" s="1"/>
      <c r="M26" s="181"/>
      <c r="N26" s="194"/>
      <c r="O26" s="1"/>
      <c r="P26" s="123"/>
      <c r="Q26" s="195"/>
      <c r="R26" s="1"/>
      <c r="S26" s="181"/>
      <c r="T26" s="194"/>
      <c r="U26" s="1"/>
      <c r="V26" s="123"/>
      <c r="W26" s="195"/>
      <c r="X26" s="1"/>
      <c r="Y26" s="181"/>
      <c r="Z26" s="194"/>
      <c r="AA26" s="1"/>
      <c r="AB26" s="123"/>
      <c r="AC26" s="195"/>
      <c r="AD26" s="1"/>
      <c r="AE26" s="181"/>
      <c r="AF26" s="194"/>
      <c r="AG26" s="1"/>
      <c r="AH26" s="123"/>
      <c r="AI26" s="195"/>
      <c r="AJ26" s="1"/>
      <c r="AK26" s="181"/>
      <c r="AL26" s="194"/>
      <c r="AM26" s="1"/>
      <c r="AN26" s="123"/>
      <c r="AO26" s="195"/>
      <c r="AP26" s="1"/>
      <c r="AQ26" s="181"/>
      <c r="AR26" s="194"/>
      <c r="AS26" s="1"/>
      <c r="AT26" s="123"/>
      <c r="AU26" s="195"/>
      <c r="AV26" s="1"/>
      <c r="AW26" s="181"/>
      <c r="AX26" s="194"/>
      <c r="AY26" s="1"/>
      <c r="AZ26" s="123"/>
      <c r="BA26" s="195"/>
      <c r="BB26" s="1"/>
      <c r="BC26" s="181"/>
      <c r="BD26" s="194"/>
      <c r="BE26" s="1"/>
      <c r="BF26" s="123"/>
      <c r="BG26" s="195"/>
      <c r="BH26" s="1"/>
      <c r="BI26" s="181"/>
      <c r="BJ26" s="194"/>
      <c r="BK26" s="1"/>
      <c r="BL26" s="123"/>
      <c r="BM26" s="195"/>
      <c r="BN26" s="1"/>
      <c r="BO26" s="181"/>
      <c r="BP26" s="194"/>
      <c r="BQ26" s="1"/>
      <c r="BR26" s="123"/>
      <c r="BS26" s="195"/>
      <c r="BT26" s="1"/>
      <c r="BU26" s="181"/>
      <c r="BV26" s="194"/>
      <c r="BW26" s="1"/>
      <c r="BX26" s="123"/>
      <c r="BY26" s="195"/>
      <c r="BZ26" s="1"/>
      <c r="CA26" s="181"/>
      <c r="CB26" s="194"/>
      <c r="CC26" s="1"/>
      <c r="CD26" s="123"/>
      <c r="CE26" s="195"/>
      <c r="CF26" s="1"/>
      <c r="CG26" s="181"/>
      <c r="CH26" s="194"/>
      <c r="CI26" s="1"/>
      <c r="CJ26" s="123"/>
      <c r="CK26" s="195"/>
      <c r="CL26" s="1"/>
      <c r="CM26" s="181"/>
      <c r="CN26" s="194"/>
      <c r="CO26" s="1"/>
      <c r="CP26" s="123"/>
      <c r="CQ26" s="195"/>
      <c r="CR26" s="1"/>
      <c r="CS26" s="181"/>
      <c r="CT26" s="192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85">
        <v>20</v>
      </c>
      <c r="B27" s="6"/>
      <c r="C27" s="3"/>
      <c r="D27" s="113"/>
      <c r="E27" s="195"/>
      <c r="F27" s="1"/>
      <c r="G27" s="181"/>
      <c r="H27" s="194"/>
      <c r="I27" s="1"/>
      <c r="J27" s="123"/>
      <c r="K27" s="195"/>
      <c r="L27" s="1"/>
      <c r="M27" s="181"/>
      <c r="N27" s="194"/>
      <c r="O27" s="1"/>
      <c r="P27" s="123"/>
      <c r="Q27" s="195"/>
      <c r="R27" s="1"/>
      <c r="S27" s="181"/>
      <c r="T27" s="194"/>
      <c r="U27" s="1"/>
      <c r="V27" s="123"/>
      <c r="W27" s="195"/>
      <c r="X27" s="1"/>
      <c r="Y27" s="181"/>
      <c r="Z27" s="194"/>
      <c r="AA27" s="1"/>
      <c r="AB27" s="123"/>
      <c r="AC27" s="195"/>
      <c r="AD27" s="1"/>
      <c r="AE27" s="181"/>
      <c r="AF27" s="194"/>
      <c r="AG27" s="1"/>
      <c r="AH27" s="123"/>
      <c r="AI27" s="195"/>
      <c r="AJ27" s="1"/>
      <c r="AK27" s="181"/>
      <c r="AL27" s="194"/>
      <c r="AM27" s="1"/>
      <c r="AN27" s="123"/>
      <c r="AO27" s="195"/>
      <c r="AP27" s="1"/>
      <c r="AQ27" s="181"/>
      <c r="AR27" s="194"/>
      <c r="AS27" s="1"/>
      <c r="AT27" s="123"/>
      <c r="AU27" s="195"/>
      <c r="AV27" s="1"/>
      <c r="AW27" s="181"/>
      <c r="AX27" s="194"/>
      <c r="AY27" s="1"/>
      <c r="AZ27" s="123"/>
      <c r="BA27" s="195"/>
      <c r="BB27" s="1"/>
      <c r="BC27" s="181"/>
      <c r="BD27" s="194"/>
      <c r="BE27" s="1"/>
      <c r="BF27" s="123"/>
      <c r="BG27" s="195"/>
      <c r="BH27" s="1"/>
      <c r="BI27" s="181"/>
      <c r="BJ27" s="194"/>
      <c r="BK27" s="1"/>
      <c r="BL27" s="123"/>
      <c r="BM27" s="195"/>
      <c r="BN27" s="1"/>
      <c r="BO27" s="181"/>
      <c r="BP27" s="194"/>
      <c r="BQ27" s="1"/>
      <c r="BR27" s="123"/>
      <c r="BS27" s="195"/>
      <c r="BT27" s="1"/>
      <c r="BU27" s="181"/>
      <c r="BV27" s="194"/>
      <c r="BW27" s="1"/>
      <c r="BX27" s="123"/>
      <c r="BY27" s="195"/>
      <c r="BZ27" s="1"/>
      <c r="CA27" s="181"/>
      <c r="CB27" s="194"/>
      <c r="CC27" s="1"/>
      <c r="CD27" s="123"/>
      <c r="CE27" s="195"/>
      <c r="CF27" s="1"/>
      <c r="CG27" s="181"/>
      <c r="CH27" s="194"/>
      <c r="CI27" s="1"/>
      <c r="CJ27" s="123"/>
      <c r="CK27" s="195"/>
      <c r="CL27" s="1"/>
      <c r="CM27" s="181"/>
      <c r="CN27" s="194"/>
      <c r="CO27" s="1"/>
      <c r="CP27" s="123"/>
      <c r="CQ27" s="195"/>
      <c r="CR27" s="1"/>
      <c r="CS27" s="181"/>
      <c r="CT27" s="192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85">
        <v>21</v>
      </c>
      <c r="B28" s="6"/>
      <c r="C28" s="3"/>
      <c r="D28" s="113"/>
      <c r="E28" s="195"/>
      <c r="F28" s="1"/>
      <c r="G28" s="181"/>
      <c r="H28" s="194"/>
      <c r="I28" s="1"/>
      <c r="J28" s="123"/>
      <c r="K28" s="195"/>
      <c r="L28" s="1"/>
      <c r="M28" s="181"/>
      <c r="N28" s="194"/>
      <c r="O28" s="1"/>
      <c r="P28" s="123"/>
      <c r="Q28" s="195"/>
      <c r="R28" s="1"/>
      <c r="S28" s="181"/>
      <c r="T28" s="194"/>
      <c r="U28" s="1"/>
      <c r="V28" s="123"/>
      <c r="W28" s="195"/>
      <c r="X28" s="1"/>
      <c r="Y28" s="181"/>
      <c r="Z28" s="194"/>
      <c r="AA28" s="1"/>
      <c r="AB28" s="123"/>
      <c r="AC28" s="195"/>
      <c r="AD28" s="1"/>
      <c r="AE28" s="181"/>
      <c r="AF28" s="194"/>
      <c r="AG28" s="1"/>
      <c r="AH28" s="123"/>
      <c r="AI28" s="195"/>
      <c r="AJ28" s="1"/>
      <c r="AK28" s="181"/>
      <c r="AL28" s="194"/>
      <c r="AM28" s="1"/>
      <c r="AN28" s="123"/>
      <c r="AO28" s="195"/>
      <c r="AP28" s="1"/>
      <c r="AQ28" s="181"/>
      <c r="AR28" s="194"/>
      <c r="AS28" s="1"/>
      <c r="AT28" s="123"/>
      <c r="AU28" s="195"/>
      <c r="AV28" s="1"/>
      <c r="AW28" s="181"/>
      <c r="AX28" s="194"/>
      <c r="AY28" s="1"/>
      <c r="AZ28" s="123"/>
      <c r="BA28" s="195"/>
      <c r="BB28" s="1"/>
      <c r="BC28" s="181"/>
      <c r="BD28" s="194"/>
      <c r="BE28" s="1"/>
      <c r="BF28" s="123"/>
      <c r="BG28" s="195"/>
      <c r="BH28" s="1"/>
      <c r="BI28" s="181"/>
      <c r="BJ28" s="194"/>
      <c r="BK28" s="1"/>
      <c r="BL28" s="123"/>
      <c r="BM28" s="195"/>
      <c r="BN28" s="1"/>
      <c r="BO28" s="181"/>
      <c r="BP28" s="194"/>
      <c r="BQ28" s="1"/>
      <c r="BR28" s="123"/>
      <c r="BS28" s="195"/>
      <c r="BT28" s="1"/>
      <c r="BU28" s="181"/>
      <c r="BV28" s="194"/>
      <c r="BW28" s="1"/>
      <c r="BX28" s="123"/>
      <c r="BY28" s="195"/>
      <c r="BZ28" s="1"/>
      <c r="CA28" s="181"/>
      <c r="CB28" s="194"/>
      <c r="CC28" s="1"/>
      <c r="CD28" s="123"/>
      <c r="CE28" s="195"/>
      <c r="CF28" s="1"/>
      <c r="CG28" s="181"/>
      <c r="CH28" s="194"/>
      <c r="CI28" s="1"/>
      <c r="CJ28" s="123"/>
      <c r="CK28" s="195"/>
      <c r="CL28" s="1"/>
      <c r="CM28" s="181"/>
      <c r="CN28" s="194"/>
      <c r="CO28" s="1"/>
      <c r="CP28" s="123"/>
      <c r="CQ28" s="195"/>
      <c r="CR28" s="1"/>
      <c r="CS28" s="181"/>
      <c r="CT28" s="192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85">
        <v>22</v>
      </c>
      <c r="B29" s="6"/>
      <c r="C29" s="3"/>
      <c r="D29" s="113"/>
      <c r="E29" s="195"/>
      <c r="F29" s="1"/>
      <c r="G29" s="181"/>
      <c r="H29" s="112"/>
      <c r="I29" s="3"/>
      <c r="J29" s="123"/>
      <c r="K29" s="195"/>
      <c r="L29" s="1"/>
      <c r="M29" s="181"/>
      <c r="N29" s="194"/>
      <c r="O29" s="1"/>
      <c r="P29" s="123"/>
      <c r="Q29" s="195"/>
      <c r="R29" s="1"/>
      <c r="S29" s="181"/>
      <c r="T29" s="194"/>
      <c r="U29" s="1"/>
      <c r="V29" s="123"/>
      <c r="W29" s="195"/>
      <c r="X29" s="1"/>
      <c r="Y29" s="181"/>
      <c r="Z29" s="194"/>
      <c r="AA29" s="1"/>
      <c r="AB29" s="123"/>
      <c r="AC29" s="195"/>
      <c r="AD29" s="1"/>
      <c r="AE29" s="181"/>
      <c r="AF29" s="194"/>
      <c r="AG29" s="1"/>
      <c r="AH29" s="123"/>
      <c r="AI29" s="195"/>
      <c r="AJ29" s="1"/>
      <c r="AK29" s="181"/>
      <c r="AL29" s="194"/>
      <c r="AM29" s="1"/>
      <c r="AN29" s="123"/>
      <c r="AO29" s="195"/>
      <c r="AP29" s="1"/>
      <c r="AQ29" s="181"/>
      <c r="AR29" s="194"/>
      <c r="AS29" s="1"/>
      <c r="AT29" s="123"/>
      <c r="AU29" s="195"/>
      <c r="AV29" s="1"/>
      <c r="AW29" s="181"/>
      <c r="AX29" s="194"/>
      <c r="AY29" s="1"/>
      <c r="AZ29" s="123"/>
      <c r="BA29" s="195"/>
      <c r="BB29" s="1"/>
      <c r="BC29" s="181"/>
      <c r="BD29" s="194"/>
      <c r="BE29" s="1"/>
      <c r="BF29" s="123"/>
      <c r="BG29" s="195"/>
      <c r="BH29" s="1"/>
      <c r="BI29" s="181"/>
      <c r="BJ29" s="194"/>
      <c r="BK29" s="1"/>
      <c r="BL29" s="123"/>
      <c r="BM29" s="195"/>
      <c r="BN29" s="1"/>
      <c r="BO29" s="181"/>
      <c r="BP29" s="194"/>
      <c r="BQ29" s="1"/>
      <c r="BR29" s="123"/>
      <c r="BS29" s="195"/>
      <c r="BT29" s="1"/>
      <c r="BU29" s="181"/>
      <c r="BV29" s="194"/>
      <c r="BW29" s="1"/>
      <c r="BX29" s="123"/>
      <c r="BY29" s="195"/>
      <c r="BZ29" s="1"/>
      <c r="CA29" s="181"/>
      <c r="CB29" s="194"/>
      <c r="CC29" s="1"/>
      <c r="CD29" s="123"/>
      <c r="CE29" s="195"/>
      <c r="CF29" s="1"/>
      <c r="CG29" s="181"/>
      <c r="CH29" s="194"/>
      <c r="CI29" s="1"/>
      <c r="CJ29" s="123"/>
      <c r="CK29" s="195"/>
      <c r="CL29" s="1"/>
      <c r="CM29" s="181"/>
      <c r="CN29" s="194"/>
      <c r="CO29" s="1"/>
      <c r="CP29" s="123"/>
      <c r="CQ29" s="195"/>
      <c r="CR29" s="1"/>
      <c r="CS29" s="181"/>
      <c r="CT29" s="192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85">
        <v>23</v>
      </c>
      <c r="B30" s="6"/>
      <c r="C30" s="3"/>
      <c r="D30" s="113"/>
      <c r="E30" s="195"/>
      <c r="F30" s="1"/>
      <c r="G30" s="181"/>
      <c r="H30" s="112"/>
      <c r="I30" s="3"/>
      <c r="J30" s="123"/>
      <c r="K30" s="195"/>
      <c r="L30" s="1"/>
      <c r="M30" s="181"/>
      <c r="N30" s="194"/>
      <c r="O30" s="1"/>
      <c r="P30" s="123"/>
      <c r="Q30" s="195"/>
      <c r="R30" s="1"/>
      <c r="S30" s="181"/>
      <c r="T30" s="194"/>
      <c r="U30" s="1"/>
      <c r="V30" s="123"/>
      <c r="W30" s="195"/>
      <c r="X30" s="1"/>
      <c r="Y30" s="181"/>
      <c r="Z30" s="194"/>
      <c r="AA30" s="1"/>
      <c r="AB30" s="123"/>
      <c r="AC30" s="195"/>
      <c r="AD30" s="1"/>
      <c r="AE30" s="181"/>
      <c r="AF30" s="194"/>
      <c r="AG30" s="1"/>
      <c r="AH30" s="123"/>
      <c r="AI30" s="195"/>
      <c r="AJ30" s="1"/>
      <c r="AK30" s="181"/>
      <c r="AL30" s="194"/>
      <c r="AM30" s="1"/>
      <c r="AN30" s="123"/>
      <c r="AO30" s="195"/>
      <c r="AP30" s="1"/>
      <c r="AQ30" s="181"/>
      <c r="AR30" s="194"/>
      <c r="AS30" s="1"/>
      <c r="AT30" s="123"/>
      <c r="AU30" s="195"/>
      <c r="AV30" s="1"/>
      <c r="AW30" s="181"/>
      <c r="AX30" s="194"/>
      <c r="AY30" s="1"/>
      <c r="AZ30" s="123"/>
      <c r="BA30" s="195"/>
      <c r="BB30" s="1"/>
      <c r="BC30" s="181"/>
      <c r="BD30" s="194"/>
      <c r="BE30" s="1"/>
      <c r="BF30" s="123"/>
      <c r="BG30" s="195"/>
      <c r="BH30" s="1"/>
      <c r="BI30" s="181"/>
      <c r="BJ30" s="194"/>
      <c r="BK30" s="1"/>
      <c r="BL30" s="123"/>
      <c r="BM30" s="195"/>
      <c r="BN30" s="1"/>
      <c r="BO30" s="181"/>
      <c r="BP30" s="194"/>
      <c r="BQ30" s="1"/>
      <c r="BR30" s="123"/>
      <c r="BS30" s="195"/>
      <c r="BT30" s="1"/>
      <c r="BU30" s="181"/>
      <c r="BV30" s="194"/>
      <c r="BW30" s="1"/>
      <c r="BX30" s="123"/>
      <c r="BY30" s="195"/>
      <c r="BZ30" s="1"/>
      <c r="CA30" s="181"/>
      <c r="CB30" s="194"/>
      <c r="CC30" s="1"/>
      <c r="CD30" s="123"/>
      <c r="CE30" s="195"/>
      <c r="CF30" s="1"/>
      <c r="CG30" s="181"/>
      <c r="CH30" s="194"/>
      <c r="CI30" s="1"/>
      <c r="CJ30" s="123"/>
      <c r="CK30" s="195"/>
      <c r="CL30" s="1"/>
      <c r="CM30" s="181"/>
      <c r="CN30" s="194"/>
      <c r="CO30" s="1"/>
      <c r="CP30" s="123"/>
      <c r="CQ30" s="195"/>
      <c r="CR30" s="1"/>
      <c r="CS30" s="181"/>
      <c r="CT30" s="192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85">
        <v>24</v>
      </c>
      <c r="B31" s="6"/>
      <c r="C31" s="3"/>
      <c r="D31" s="113"/>
      <c r="E31" s="195"/>
      <c r="F31" s="1"/>
      <c r="G31" s="181"/>
      <c r="H31" s="194"/>
      <c r="I31" s="1"/>
      <c r="J31" s="123"/>
      <c r="K31" s="195"/>
      <c r="L31" s="1"/>
      <c r="M31" s="181"/>
      <c r="N31" s="194"/>
      <c r="O31" s="1"/>
      <c r="P31" s="123"/>
      <c r="Q31" s="195"/>
      <c r="R31" s="1"/>
      <c r="S31" s="181"/>
      <c r="T31" s="194"/>
      <c r="U31" s="1"/>
      <c r="V31" s="123"/>
      <c r="W31" s="195"/>
      <c r="X31" s="1"/>
      <c r="Y31" s="181"/>
      <c r="Z31" s="194"/>
      <c r="AA31" s="1"/>
      <c r="AB31" s="123"/>
      <c r="AC31" s="195"/>
      <c r="AD31" s="1"/>
      <c r="AE31" s="181"/>
      <c r="AF31" s="194"/>
      <c r="AG31" s="1"/>
      <c r="AH31" s="123"/>
      <c r="AI31" s="195"/>
      <c r="AJ31" s="1"/>
      <c r="AK31" s="181"/>
      <c r="AL31" s="194"/>
      <c r="AM31" s="1"/>
      <c r="AN31" s="123"/>
      <c r="AO31" s="195"/>
      <c r="AP31" s="1"/>
      <c r="AQ31" s="181"/>
      <c r="AR31" s="194"/>
      <c r="AS31" s="1"/>
      <c r="AT31" s="123"/>
      <c r="AU31" s="195"/>
      <c r="AV31" s="1"/>
      <c r="AW31" s="181"/>
      <c r="AX31" s="194"/>
      <c r="AY31" s="1"/>
      <c r="AZ31" s="123"/>
      <c r="BA31" s="195"/>
      <c r="BB31" s="1"/>
      <c r="BC31" s="181"/>
      <c r="BD31" s="194"/>
      <c r="BE31" s="1"/>
      <c r="BF31" s="123"/>
      <c r="BG31" s="195"/>
      <c r="BH31" s="1"/>
      <c r="BI31" s="181"/>
      <c r="BJ31" s="194"/>
      <c r="BK31" s="1"/>
      <c r="BL31" s="123"/>
      <c r="BM31" s="195"/>
      <c r="BN31" s="1"/>
      <c r="BO31" s="181"/>
      <c r="BP31" s="194"/>
      <c r="BQ31" s="1"/>
      <c r="BR31" s="123"/>
      <c r="BS31" s="195"/>
      <c r="BT31" s="1"/>
      <c r="BU31" s="181"/>
      <c r="BV31" s="194"/>
      <c r="BW31" s="1"/>
      <c r="BX31" s="123"/>
      <c r="BY31" s="195"/>
      <c r="BZ31" s="1"/>
      <c r="CA31" s="181"/>
      <c r="CB31" s="194"/>
      <c r="CC31" s="1"/>
      <c r="CD31" s="123"/>
      <c r="CE31" s="195"/>
      <c r="CF31" s="1"/>
      <c r="CG31" s="181"/>
      <c r="CH31" s="194"/>
      <c r="CI31" s="1"/>
      <c r="CJ31" s="123"/>
      <c r="CK31" s="195"/>
      <c r="CL31" s="1"/>
      <c r="CM31" s="181"/>
      <c r="CN31" s="194"/>
      <c r="CO31" s="1"/>
      <c r="CP31" s="123"/>
      <c r="CQ31" s="195"/>
      <c r="CR31" s="1"/>
      <c r="CS31" s="181"/>
      <c r="CT31" s="192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85">
        <v>25</v>
      </c>
      <c r="B32" s="6"/>
      <c r="C32" s="3"/>
      <c r="D32" s="113"/>
      <c r="E32" s="195"/>
      <c r="F32" s="1"/>
      <c r="G32" s="181"/>
      <c r="H32" s="194"/>
      <c r="I32" s="1"/>
      <c r="J32" s="123"/>
      <c r="K32" s="195"/>
      <c r="L32" s="1"/>
      <c r="M32" s="181"/>
      <c r="N32" s="194"/>
      <c r="O32" s="1"/>
      <c r="P32" s="123"/>
      <c r="Q32" s="195"/>
      <c r="R32" s="1"/>
      <c r="S32" s="181"/>
      <c r="T32" s="194"/>
      <c r="U32" s="1"/>
      <c r="V32" s="123"/>
      <c r="W32" s="195"/>
      <c r="X32" s="1"/>
      <c r="Y32" s="181"/>
      <c r="Z32" s="194"/>
      <c r="AA32" s="1"/>
      <c r="AB32" s="123"/>
      <c r="AC32" s="195"/>
      <c r="AD32" s="1"/>
      <c r="AE32" s="181"/>
      <c r="AF32" s="194"/>
      <c r="AG32" s="1"/>
      <c r="AH32" s="123"/>
      <c r="AI32" s="195"/>
      <c r="AJ32" s="1"/>
      <c r="AK32" s="181"/>
      <c r="AL32" s="194"/>
      <c r="AM32" s="1"/>
      <c r="AN32" s="123"/>
      <c r="AO32" s="195"/>
      <c r="AP32" s="1"/>
      <c r="AQ32" s="181"/>
      <c r="AR32" s="194"/>
      <c r="AS32" s="1"/>
      <c r="AT32" s="123"/>
      <c r="AU32" s="195"/>
      <c r="AV32" s="1"/>
      <c r="AW32" s="181"/>
      <c r="AX32" s="194"/>
      <c r="AY32" s="1"/>
      <c r="AZ32" s="123"/>
      <c r="BA32" s="195"/>
      <c r="BB32" s="1"/>
      <c r="BC32" s="181"/>
      <c r="BD32" s="194"/>
      <c r="BE32" s="1"/>
      <c r="BF32" s="123"/>
      <c r="BG32" s="195"/>
      <c r="BH32" s="1"/>
      <c r="BI32" s="181"/>
      <c r="BJ32" s="194"/>
      <c r="BK32" s="1"/>
      <c r="BL32" s="123"/>
      <c r="BM32" s="195"/>
      <c r="BN32" s="1"/>
      <c r="BO32" s="181"/>
      <c r="BP32" s="194"/>
      <c r="BQ32" s="1"/>
      <c r="BR32" s="123"/>
      <c r="BS32" s="195"/>
      <c r="BT32" s="1"/>
      <c r="BU32" s="181"/>
      <c r="BV32" s="194"/>
      <c r="BW32" s="1"/>
      <c r="BX32" s="123"/>
      <c r="BY32" s="195"/>
      <c r="BZ32" s="1"/>
      <c r="CA32" s="181"/>
      <c r="CB32" s="194"/>
      <c r="CC32" s="1"/>
      <c r="CD32" s="123"/>
      <c r="CE32" s="195"/>
      <c r="CF32" s="1"/>
      <c r="CG32" s="181"/>
      <c r="CH32" s="194"/>
      <c r="CI32" s="1"/>
      <c r="CJ32" s="123"/>
      <c r="CK32" s="195"/>
      <c r="CL32" s="1"/>
      <c r="CM32" s="181"/>
      <c r="CN32" s="194"/>
      <c r="CO32" s="1"/>
      <c r="CP32" s="123"/>
      <c r="CQ32" s="195"/>
      <c r="CR32" s="1"/>
      <c r="CS32" s="181"/>
      <c r="CT32" s="192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85">
        <v>26</v>
      </c>
      <c r="B33" s="6"/>
      <c r="C33" s="3"/>
      <c r="D33" s="113"/>
      <c r="E33" s="195"/>
      <c r="F33" s="1"/>
      <c r="G33" s="181"/>
      <c r="H33" s="112"/>
      <c r="I33" s="1"/>
      <c r="J33" s="123"/>
      <c r="K33" s="195"/>
      <c r="L33" s="1"/>
      <c r="M33" s="181"/>
      <c r="N33" s="194"/>
      <c r="O33" s="1"/>
      <c r="P33" s="123"/>
      <c r="Q33" s="195"/>
      <c r="R33" s="1"/>
      <c r="S33" s="181"/>
      <c r="T33" s="194"/>
      <c r="U33" s="1"/>
      <c r="V33" s="123"/>
      <c r="W33" s="195"/>
      <c r="X33" s="1"/>
      <c r="Y33" s="181"/>
      <c r="Z33" s="194"/>
      <c r="AA33" s="1"/>
      <c r="AB33" s="123"/>
      <c r="AC33" s="195"/>
      <c r="AD33" s="1"/>
      <c r="AE33" s="181"/>
      <c r="AF33" s="194"/>
      <c r="AG33" s="1"/>
      <c r="AH33" s="123"/>
      <c r="AI33" s="195"/>
      <c r="AJ33" s="1"/>
      <c r="AK33" s="181"/>
      <c r="AL33" s="194"/>
      <c r="AM33" s="1"/>
      <c r="AN33" s="123"/>
      <c r="AO33" s="195"/>
      <c r="AP33" s="1"/>
      <c r="AQ33" s="181"/>
      <c r="AR33" s="194"/>
      <c r="AS33" s="1"/>
      <c r="AT33" s="123"/>
      <c r="AU33" s="195"/>
      <c r="AV33" s="1"/>
      <c r="AW33" s="181"/>
      <c r="AX33" s="194"/>
      <c r="AY33" s="1"/>
      <c r="AZ33" s="123"/>
      <c r="BA33" s="195"/>
      <c r="BB33" s="1"/>
      <c r="BC33" s="181"/>
      <c r="BD33" s="194"/>
      <c r="BE33" s="1"/>
      <c r="BF33" s="123"/>
      <c r="BG33" s="195"/>
      <c r="BH33" s="1"/>
      <c r="BI33" s="181"/>
      <c r="BJ33" s="194"/>
      <c r="BK33" s="1"/>
      <c r="BL33" s="123"/>
      <c r="BM33" s="195"/>
      <c r="BN33" s="1"/>
      <c r="BO33" s="181"/>
      <c r="BP33" s="194"/>
      <c r="BQ33" s="1"/>
      <c r="BR33" s="123"/>
      <c r="BS33" s="195"/>
      <c r="BT33" s="1"/>
      <c r="BU33" s="181"/>
      <c r="BV33" s="194"/>
      <c r="BW33" s="1"/>
      <c r="BX33" s="123"/>
      <c r="BY33" s="195"/>
      <c r="BZ33" s="1"/>
      <c r="CA33" s="181"/>
      <c r="CB33" s="194"/>
      <c r="CC33" s="1"/>
      <c r="CD33" s="123"/>
      <c r="CE33" s="195"/>
      <c r="CF33" s="1"/>
      <c r="CG33" s="181"/>
      <c r="CH33" s="194"/>
      <c r="CI33" s="1"/>
      <c r="CJ33" s="123"/>
      <c r="CK33" s="195"/>
      <c r="CL33" s="1"/>
      <c r="CM33" s="181"/>
      <c r="CN33" s="194"/>
      <c r="CO33" s="1"/>
      <c r="CP33" s="123"/>
      <c r="CQ33" s="195"/>
      <c r="CR33" s="1"/>
      <c r="CS33" s="181"/>
      <c r="CT33" s="192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85">
        <v>27</v>
      </c>
      <c r="B34" s="6"/>
      <c r="C34" s="3"/>
      <c r="D34" s="113"/>
      <c r="E34" s="195"/>
      <c r="F34" s="1"/>
      <c r="G34" s="181"/>
      <c r="H34" s="194"/>
      <c r="I34" s="1"/>
      <c r="J34" s="123"/>
      <c r="K34" s="195"/>
      <c r="L34" s="1"/>
      <c r="M34" s="181"/>
      <c r="N34" s="194"/>
      <c r="O34" s="1"/>
      <c r="P34" s="123"/>
      <c r="Q34" s="195"/>
      <c r="R34" s="1"/>
      <c r="S34" s="181"/>
      <c r="T34" s="194"/>
      <c r="U34" s="1"/>
      <c r="V34" s="123"/>
      <c r="W34" s="195"/>
      <c r="X34" s="1"/>
      <c r="Y34" s="181"/>
      <c r="Z34" s="194"/>
      <c r="AA34" s="1"/>
      <c r="AB34" s="123"/>
      <c r="AC34" s="195"/>
      <c r="AD34" s="1"/>
      <c r="AE34" s="181"/>
      <c r="AF34" s="194"/>
      <c r="AG34" s="1"/>
      <c r="AH34" s="123"/>
      <c r="AI34" s="195"/>
      <c r="AJ34" s="1"/>
      <c r="AK34" s="181"/>
      <c r="AL34" s="194"/>
      <c r="AM34" s="1"/>
      <c r="AN34" s="123"/>
      <c r="AO34" s="195"/>
      <c r="AP34" s="1"/>
      <c r="AQ34" s="181"/>
      <c r="AR34" s="194"/>
      <c r="AS34" s="1"/>
      <c r="AT34" s="123"/>
      <c r="AU34" s="195"/>
      <c r="AV34" s="1"/>
      <c r="AW34" s="181"/>
      <c r="AX34" s="194"/>
      <c r="AY34" s="1"/>
      <c r="AZ34" s="123"/>
      <c r="BA34" s="195"/>
      <c r="BB34" s="1"/>
      <c r="BC34" s="181"/>
      <c r="BD34" s="194"/>
      <c r="BE34" s="1"/>
      <c r="BF34" s="123"/>
      <c r="BG34" s="195"/>
      <c r="BH34" s="1"/>
      <c r="BI34" s="181"/>
      <c r="BJ34" s="194"/>
      <c r="BK34" s="1"/>
      <c r="BL34" s="123"/>
      <c r="BM34" s="195"/>
      <c r="BN34" s="1"/>
      <c r="BO34" s="181"/>
      <c r="BP34" s="194"/>
      <c r="BQ34" s="1"/>
      <c r="BR34" s="123"/>
      <c r="BS34" s="195"/>
      <c r="BT34" s="1"/>
      <c r="BU34" s="181"/>
      <c r="BV34" s="194"/>
      <c r="BW34" s="1"/>
      <c r="BX34" s="123"/>
      <c r="BY34" s="195"/>
      <c r="BZ34" s="1"/>
      <c r="CA34" s="181"/>
      <c r="CB34" s="194"/>
      <c r="CC34" s="1"/>
      <c r="CD34" s="123"/>
      <c r="CE34" s="195"/>
      <c r="CF34" s="1"/>
      <c r="CG34" s="181"/>
      <c r="CH34" s="194"/>
      <c r="CI34" s="1"/>
      <c r="CJ34" s="123"/>
      <c r="CK34" s="195"/>
      <c r="CL34" s="1"/>
      <c r="CM34" s="181"/>
      <c r="CN34" s="194"/>
      <c r="CO34" s="1"/>
      <c r="CP34" s="123"/>
      <c r="CQ34" s="195"/>
      <c r="CR34" s="1"/>
      <c r="CS34" s="181"/>
      <c r="CT34" s="192">
        <f t="shared" si="0"/>
        <v>0</v>
      </c>
      <c r="CU34" s="14">
        <f t="shared" si="1"/>
        <v>0</v>
      </c>
      <c r="CV34" s="14">
        <f t="shared" si="2"/>
        <v>0</v>
      </c>
      <c r="CW34" s="74">
        <f>SUM(B34:CS34)</f>
        <v>0</v>
      </c>
    </row>
    <row r="35" spans="1:101" ht="15.75" thickBot="1" x14ac:dyDescent="0.3">
      <c r="A35" s="185">
        <v>28</v>
      </c>
      <c r="B35" s="6"/>
      <c r="C35" s="3"/>
      <c r="D35" s="113"/>
      <c r="E35" s="195"/>
      <c r="F35" s="1"/>
      <c r="G35" s="181"/>
      <c r="H35" s="194"/>
      <c r="I35" s="1"/>
      <c r="J35" s="123"/>
      <c r="K35" s="195"/>
      <c r="L35" s="1"/>
      <c r="M35" s="181"/>
      <c r="N35" s="194"/>
      <c r="O35" s="1"/>
      <c r="P35" s="123"/>
      <c r="Q35" s="195"/>
      <c r="R35" s="1"/>
      <c r="S35" s="181"/>
      <c r="T35" s="194"/>
      <c r="U35" s="1"/>
      <c r="V35" s="123"/>
      <c r="W35" s="195"/>
      <c r="X35" s="1"/>
      <c r="Y35" s="181"/>
      <c r="Z35" s="194"/>
      <c r="AA35" s="1"/>
      <c r="AB35" s="123"/>
      <c r="AC35" s="195"/>
      <c r="AD35" s="1"/>
      <c r="AE35" s="181"/>
      <c r="AF35" s="194"/>
      <c r="AG35" s="1"/>
      <c r="AH35" s="123"/>
      <c r="AI35" s="195"/>
      <c r="AJ35" s="1"/>
      <c r="AK35" s="181"/>
      <c r="AL35" s="194"/>
      <c r="AM35" s="1"/>
      <c r="AN35" s="123"/>
      <c r="AO35" s="195"/>
      <c r="AP35" s="1"/>
      <c r="AQ35" s="181"/>
      <c r="AR35" s="194"/>
      <c r="AS35" s="1"/>
      <c r="AT35" s="123"/>
      <c r="AU35" s="195"/>
      <c r="AV35" s="1"/>
      <c r="AW35" s="181"/>
      <c r="AX35" s="194"/>
      <c r="AY35" s="1"/>
      <c r="AZ35" s="123"/>
      <c r="BA35" s="195"/>
      <c r="BB35" s="1"/>
      <c r="BC35" s="181"/>
      <c r="BD35" s="194"/>
      <c r="BE35" s="1"/>
      <c r="BF35" s="123"/>
      <c r="BG35" s="195"/>
      <c r="BH35" s="1"/>
      <c r="BI35" s="181"/>
      <c r="BJ35" s="194"/>
      <c r="BK35" s="1"/>
      <c r="BL35" s="123"/>
      <c r="BM35" s="195"/>
      <c r="BN35" s="1"/>
      <c r="BO35" s="181"/>
      <c r="BP35" s="194"/>
      <c r="BQ35" s="1"/>
      <c r="BR35" s="123"/>
      <c r="BS35" s="195"/>
      <c r="BT35" s="1"/>
      <c r="BU35" s="181"/>
      <c r="BV35" s="194"/>
      <c r="BW35" s="1"/>
      <c r="BX35" s="123"/>
      <c r="BY35" s="195"/>
      <c r="BZ35" s="1"/>
      <c r="CA35" s="181"/>
      <c r="CB35" s="194"/>
      <c r="CC35" s="1"/>
      <c r="CD35" s="123"/>
      <c r="CE35" s="195"/>
      <c r="CF35" s="1"/>
      <c r="CG35" s="181"/>
      <c r="CH35" s="194"/>
      <c r="CI35" s="1"/>
      <c r="CJ35" s="123"/>
      <c r="CK35" s="195"/>
      <c r="CL35" s="1"/>
      <c r="CM35" s="181"/>
      <c r="CN35" s="194"/>
      <c r="CO35" s="1"/>
      <c r="CP35" s="123"/>
      <c r="CQ35" s="195"/>
      <c r="CR35" s="1"/>
      <c r="CS35" s="181"/>
      <c r="CT35" s="192">
        <f t="shared" si="0"/>
        <v>0</v>
      </c>
      <c r="CU35" s="14">
        <f t="shared" si="1"/>
        <v>0</v>
      </c>
      <c r="CV35" s="14">
        <f t="shared" si="2"/>
        <v>0</v>
      </c>
      <c r="CW35" s="74">
        <f>SUM(B35:CS35)</f>
        <v>0</v>
      </c>
    </row>
    <row r="36" spans="1:101" ht="15.75" thickBot="1" x14ac:dyDescent="0.3">
      <c r="A36" s="185">
        <v>29</v>
      </c>
      <c r="B36" s="6"/>
      <c r="C36" s="3"/>
      <c r="D36" s="113"/>
      <c r="E36" s="195"/>
      <c r="F36" s="1"/>
      <c r="G36" s="181"/>
      <c r="H36" s="194"/>
      <c r="I36" s="1"/>
      <c r="J36" s="123"/>
      <c r="K36" s="195"/>
      <c r="L36" s="1"/>
      <c r="M36" s="181"/>
      <c r="N36" s="194"/>
      <c r="O36" s="1"/>
      <c r="P36" s="123"/>
      <c r="Q36" s="195"/>
      <c r="R36" s="1"/>
      <c r="S36" s="181"/>
      <c r="T36" s="194"/>
      <c r="U36" s="1"/>
      <c r="V36" s="123"/>
      <c r="W36" s="195"/>
      <c r="X36" s="1"/>
      <c r="Y36" s="181"/>
      <c r="Z36" s="194"/>
      <c r="AA36" s="1"/>
      <c r="AB36" s="123"/>
      <c r="AC36" s="195"/>
      <c r="AD36" s="1"/>
      <c r="AE36" s="181"/>
      <c r="AF36" s="194"/>
      <c r="AG36" s="1"/>
      <c r="AH36" s="123"/>
      <c r="AI36" s="195"/>
      <c r="AJ36" s="1"/>
      <c r="AK36" s="181"/>
      <c r="AL36" s="194"/>
      <c r="AM36" s="1"/>
      <c r="AN36" s="123"/>
      <c r="AO36" s="195"/>
      <c r="AP36" s="1"/>
      <c r="AQ36" s="181"/>
      <c r="AR36" s="194"/>
      <c r="AS36" s="1"/>
      <c r="AT36" s="123"/>
      <c r="AU36" s="195"/>
      <c r="AV36" s="1"/>
      <c r="AW36" s="181"/>
      <c r="AX36" s="194"/>
      <c r="AY36" s="1"/>
      <c r="AZ36" s="123"/>
      <c r="BA36" s="195"/>
      <c r="BB36" s="1"/>
      <c r="BC36" s="181"/>
      <c r="BD36" s="194"/>
      <c r="BE36" s="1"/>
      <c r="BF36" s="123"/>
      <c r="BG36" s="195"/>
      <c r="BH36" s="1"/>
      <c r="BI36" s="181"/>
      <c r="BJ36" s="194"/>
      <c r="BK36" s="1"/>
      <c r="BL36" s="123"/>
      <c r="BM36" s="195"/>
      <c r="BN36" s="1"/>
      <c r="BO36" s="181"/>
      <c r="BP36" s="194"/>
      <c r="BQ36" s="1"/>
      <c r="BR36" s="123"/>
      <c r="BS36" s="195"/>
      <c r="BT36" s="1"/>
      <c r="BU36" s="181"/>
      <c r="BV36" s="194"/>
      <c r="BW36" s="1"/>
      <c r="BX36" s="123"/>
      <c r="BY36" s="195"/>
      <c r="BZ36" s="1"/>
      <c r="CA36" s="181"/>
      <c r="CB36" s="194"/>
      <c r="CC36" s="1"/>
      <c r="CD36" s="123"/>
      <c r="CE36" s="195"/>
      <c r="CF36" s="1"/>
      <c r="CG36" s="181"/>
      <c r="CH36" s="194"/>
      <c r="CI36" s="1"/>
      <c r="CJ36" s="123"/>
      <c r="CK36" s="195"/>
      <c r="CL36" s="1"/>
      <c r="CM36" s="181"/>
      <c r="CN36" s="194"/>
      <c r="CO36" s="1"/>
      <c r="CP36" s="123"/>
      <c r="CQ36" s="195"/>
      <c r="CR36" s="1"/>
      <c r="CS36" s="181"/>
      <c r="CT36" s="192">
        <f t="shared" si="0"/>
        <v>0</v>
      </c>
      <c r="CU36" s="14">
        <f t="shared" si="1"/>
        <v>0</v>
      </c>
      <c r="CV36" s="14">
        <f t="shared" si="2"/>
        <v>0</v>
      </c>
      <c r="CW36" s="74">
        <f>SUM(B36:CS36)</f>
        <v>0</v>
      </c>
    </row>
    <row r="37" spans="1:101" ht="15.75" thickBot="1" x14ac:dyDescent="0.3">
      <c r="A37" s="185">
        <v>30</v>
      </c>
      <c r="B37" s="6"/>
      <c r="C37" s="3"/>
      <c r="D37" s="113"/>
      <c r="E37" s="195"/>
      <c r="F37" s="1"/>
      <c r="G37" s="181"/>
      <c r="H37" s="194"/>
      <c r="I37" s="1"/>
      <c r="J37" s="123"/>
      <c r="K37" s="195"/>
      <c r="L37" s="1"/>
      <c r="M37" s="181"/>
      <c r="N37" s="194"/>
      <c r="O37" s="1"/>
      <c r="P37" s="123"/>
      <c r="Q37" s="195"/>
      <c r="R37" s="1"/>
      <c r="S37" s="181"/>
      <c r="T37" s="194"/>
      <c r="U37" s="1"/>
      <c r="V37" s="123"/>
      <c r="W37" s="195"/>
      <c r="X37" s="1"/>
      <c r="Y37" s="181"/>
      <c r="Z37" s="194"/>
      <c r="AA37" s="1"/>
      <c r="AB37" s="123"/>
      <c r="AC37" s="195"/>
      <c r="AD37" s="1"/>
      <c r="AE37" s="181"/>
      <c r="AF37" s="194"/>
      <c r="AG37" s="1"/>
      <c r="AH37" s="123"/>
      <c r="AI37" s="195"/>
      <c r="AJ37" s="1"/>
      <c r="AK37" s="181"/>
      <c r="AL37" s="194"/>
      <c r="AM37" s="1"/>
      <c r="AN37" s="123"/>
      <c r="AO37" s="195"/>
      <c r="AP37" s="1"/>
      <c r="AQ37" s="181"/>
      <c r="AR37" s="194"/>
      <c r="AS37" s="1"/>
      <c r="AT37" s="123"/>
      <c r="AU37" s="195"/>
      <c r="AV37" s="1"/>
      <c r="AW37" s="181"/>
      <c r="AX37" s="194"/>
      <c r="AY37" s="1"/>
      <c r="AZ37" s="123"/>
      <c r="BA37" s="195"/>
      <c r="BB37" s="1"/>
      <c r="BC37" s="181"/>
      <c r="BD37" s="194"/>
      <c r="BE37" s="1"/>
      <c r="BF37" s="123"/>
      <c r="BG37" s="195"/>
      <c r="BH37" s="1"/>
      <c r="BI37" s="181"/>
      <c r="BJ37" s="194"/>
      <c r="BK37" s="1"/>
      <c r="BL37" s="123"/>
      <c r="BM37" s="195"/>
      <c r="BN37" s="1"/>
      <c r="BO37" s="181"/>
      <c r="BP37" s="194"/>
      <c r="BQ37" s="1"/>
      <c r="BR37" s="123"/>
      <c r="BS37" s="195"/>
      <c r="BT37" s="1"/>
      <c r="BU37" s="181"/>
      <c r="BV37" s="194"/>
      <c r="BW37" s="1"/>
      <c r="BX37" s="123"/>
      <c r="BY37" s="195"/>
      <c r="BZ37" s="1"/>
      <c r="CA37" s="181"/>
      <c r="CB37" s="194"/>
      <c r="CC37" s="1"/>
      <c r="CD37" s="123"/>
      <c r="CE37" s="195"/>
      <c r="CF37" s="1"/>
      <c r="CG37" s="181"/>
      <c r="CH37" s="194"/>
      <c r="CI37" s="1"/>
      <c r="CJ37" s="123"/>
      <c r="CK37" s="195"/>
      <c r="CL37" s="1"/>
      <c r="CM37" s="181"/>
      <c r="CN37" s="194"/>
      <c r="CO37" s="1"/>
      <c r="CP37" s="123"/>
      <c r="CQ37" s="195"/>
      <c r="CR37" s="1"/>
      <c r="CS37" s="181"/>
      <c r="CT37" s="192">
        <f t="shared" si="0"/>
        <v>0</v>
      </c>
      <c r="CU37" s="14">
        <f t="shared" si="1"/>
        <v>0</v>
      </c>
      <c r="CV37" s="14">
        <f t="shared" si="2"/>
        <v>0</v>
      </c>
      <c r="CW37" s="74">
        <f>SUM(B37:CS37)</f>
        <v>0</v>
      </c>
    </row>
    <row r="38" spans="1:101" ht="15.75" thickBot="1" x14ac:dyDescent="0.3">
      <c r="A38" s="185">
        <v>31</v>
      </c>
      <c r="B38" s="188"/>
      <c r="C38" s="3"/>
      <c r="D38" s="113"/>
      <c r="E38" s="195"/>
      <c r="F38" s="1"/>
      <c r="G38" s="181"/>
      <c r="H38" s="194"/>
      <c r="I38" s="1"/>
      <c r="J38" s="123"/>
      <c r="K38" s="195"/>
      <c r="L38" s="1"/>
      <c r="M38" s="181"/>
      <c r="N38" s="194"/>
      <c r="O38" s="1"/>
      <c r="P38" s="123"/>
      <c r="Q38" s="195"/>
      <c r="R38" s="1"/>
      <c r="S38" s="181"/>
      <c r="T38" s="194"/>
      <c r="U38" s="1"/>
      <c r="V38" s="123"/>
      <c r="W38" s="195"/>
      <c r="X38" s="1"/>
      <c r="Y38" s="181"/>
      <c r="Z38" s="194"/>
      <c r="AA38" s="1"/>
      <c r="AB38" s="123"/>
      <c r="AC38" s="195"/>
      <c r="AD38" s="1"/>
      <c r="AE38" s="181"/>
      <c r="AF38" s="194"/>
      <c r="AG38" s="1"/>
      <c r="AH38" s="123"/>
      <c r="AI38" s="195"/>
      <c r="AJ38" s="1"/>
      <c r="AK38" s="181"/>
      <c r="AL38" s="194"/>
      <c r="AM38" s="1"/>
      <c r="AN38" s="123"/>
      <c r="AO38" s="195"/>
      <c r="AP38" s="1"/>
      <c r="AQ38" s="181"/>
      <c r="AR38" s="194"/>
      <c r="AS38" s="1"/>
      <c r="AT38" s="123"/>
      <c r="AU38" s="195"/>
      <c r="AV38" s="1"/>
      <c r="AW38" s="181"/>
      <c r="AX38" s="194"/>
      <c r="AY38" s="1"/>
      <c r="AZ38" s="123"/>
      <c r="BA38" s="195"/>
      <c r="BB38" s="1"/>
      <c r="BC38" s="181"/>
      <c r="BD38" s="194"/>
      <c r="BE38" s="1"/>
      <c r="BF38" s="123"/>
      <c r="BG38" s="195"/>
      <c r="BH38" s="1"/>
      <c r="BI38" s="181"/>
      <c r="BJ38" s="194"/>
      <c r="BK38" s="1"/>
      <c r="BL38" s="123"/>
      <c r="BM38" s="195"/>
      <c r="BN38" s="1"/>
      <c r="BO38" s="181"/>
      <c r="BP38" s="194"/>
      <c r="BQ38" s="1"/>
      <c r="BR38" s="123"/>
      <c r="BS38" s="195"/>
      <c r="BT38" s="1"/>
      <c r="BU38" s="181"/>
      <c r="BV38" s="194"/>
      <c r="BW38" s="1"/>
      <c r="BX38" s="123"/>
      <c r="BY38" s="195"/>
      <c r="BZ38" s="1"/>
      <c r="CA38" s="181"/>
      <c r="CB38" s="194"/>
      <c r="CC38" s="1"/>
      <c r="CD38" s="123"/>
      <c r="CE38" s="195"/>
      <c r="CF38" s="1"/>
      <c r="CG38" s="181"/>
      <c r="CH38" s="194"/>
      <c r="CI38" s="1"/>
      <c r="CJ38" s="123"/>
      <c r="CK38" s="195"/>
      <c r="CL38" s="1"/>
      <c r="CM38" s="181"/>
      <c r="CN38" s="194"/>
      <c r="CO38" s="1"/>
      <c r="CP38" s="123"/>
      <c r="CQ38" s="195"/>
      <c r="CR38" s="1"/>
      <c r="CS38" s="181"/>
      <c r="CT38" s="192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193">
        <f>SUM(CT8:CT38)</f>
        <v>0</v>
      </c>
      <c r="CU39" s="193">
        <f t="shared" ref="CU39:CV39" si="6">SUM(CU8:CU38)</f>
        <v>0</v>
      </c>
      <c r="CV39" s="193">
        <f t="shared" si="6"/>
        <v>0</v>
      </c>
    </row>
    <row r="40" spans="1:101" ht="15.75" thickBot="1" x14ac:dyDescent="0.3"/>
    <row r="41" spans="1:101" ht="15.75" thickBot="1" x14ac:dyDescent="0.3">
      <c r="D41" s="211" t="s">
        <v>79</v>
      </c>
    </row>
    <row r="42" spans="1:101" ht="15.75" thickBot="1" x14ac:dyDescent="0.3">
      <c r="A42" s="401" t="s">
        <v>0</v>
      </c>
      <c r="B42" s="391" t="s">
        <v>1</v>
      </c>
      <c r="C42" s="389"/>
      <c r="D42" s="392"/>
      <c r="E42" s="391" t="s">
        <v>2</v>
      </c>
      <c r="F42" s="389"/>
      <c r="G42" s="392"/>
      <c r="H42" s="388" t="s">
        <v>3</v>
      </c>
      <c r="I42" s="389"/>
      <c r="J42" s="390"/>
      <c r="K42" s="391" t="s">
        <v>7</v>
      </c>
      <c r="L42" s="389"/>
      <c r="M42" s="392"/>
      <c r="N42" s="388" t="s">
        <v>8</v>
      </c>
      <c r="O42" s="389"/>
      <c r="P42" s="390"/>
      <c r="Q42" s="391" t="s">
        <v>9</v>
      </c>
      <c r="R42" s="389"/>
      <c r="S42" s="392"/>
      <c r="T42" s="388" t="s">
        <v>10</v>
      </c>
      <c r="U42" s="389"/>
      <c r="V42" s="390"/>
      <c r="W42" s="391" t="s">
        <v>11</v>
      </c>
      <c r="X42" s="389"/>
      <c r="Y42" s="392"/>
      <c r="Z42" s="388" t="s">
        <v>12</v>
      </c>
      <c r="AA42" s="389"/>
      <c r="AB42" s="390"/>
      <c r="AC42" s="391" t="s">
        <v>13</v>
      </c>
      <c r="AD42" s="389"/>
      <c r="AE42" s="392"/>
      <c r="AF42" s="388" t="s">
        <v>14</v>
      </c>
      <c r="AG42" s="389"/>
      <c r="AH42" s="390"/>
      <c r="AI42" s="391" t="s">
        <v>15</v>
      </c>
      <c r="AJ42" s="389"/>
      <c r="AK42" s="392"/>
      <c r="AL42" s="388" t="s">
        <v>16</v>
      </c>
      <c r="AM42" s="389"/>
      <c r="AN42" s="390"/>
      <c r="AO42" s="391" t="s">
        <v>17</v>
      </c>
      <c r="AP42" s="389"/>
      <c r="AQ42" s="392"/>
      <c r="AR42" s="388" t="s">
        <v>18</v>
      </c>
      <c r="AS42" s="389"/>
      <c r="AT42" s="390"/>
      <c r="AU42" s="401" t="s">
        <v>19</v>
      </c>
      <c r="AV42" s="411"/>
      <c r="AW42" s="412"/>
      <c r="AX42" s="411" t="s">
        <v>20</v>
      </c>
      <c r="AY42" s="411"/>
      <c r="AZ42" s="411"/>
      <c r="BA42" s="401" t="s">
        <v>21</v>
      </c>
      <c r="BB42" s="411"/>
      <c r="BC42" s="412"/>
      <c r="BD42" s="411" t="s">
        <v>22</v>
      </c>
      <c r="BE42" s="411"/>
      <c r="BF42" s="411"/>
      <c r="BG42" s="401" t="s">
        <v>23</v>
      </c>
      <c r="BH42" s="411"/>
      <c r="BI42" s="412"/>
      <c r="BJ42" s="411" t="s">
        <v>24</v>
      </c>
      <c r="BK42" s="411"/>
      <c r="BL42" s="411"/>
      <c r="BM42" s="401" t="s">
        <v>25</v>
      </c>
      <c r="BN42" s="411"/>
      <c r="BO42" s="412"/>
      <c r="BP42" s="411" t="s">
        <v>26</v>
      </c>
      <c r="BQ42" s="411"/>
      <c r="BR42" s="411"/>
      <c r="BS42" s="401" t="s">
        <v>27</v>
      </c>
      <c r="BT42" s="411"/>
      <c r="BU42" s="412"/>
      <c r="BV42" s="411" t="s">
        <v>28</v>
      </c>
      <c r="BW42" s="411"/>
      <c r="BX42" s="411"/>
      <c r="BY42" s="401" t="s">
        <v>29</v>
      </c>
      <c r="BZ42" s="411"/>
      <c r="CA42" s="412"/>
      <c r="CB42" s="411" t="s">
        <v>30</v>
      </c>
      <c r="CC42" s="411"/>
      <c r="CD42" s="411"/>
      <c r="CE42" s="401" t="s">
        <v>31</v>
      </c>
      <c r="CF42" s="411"/>
      <c r="CG42" s="412"/>
      <c r="CH42" s="411" t="s">
        <v>32</v>
      </c>
      <c r="CI42" s="411"/>
      <c r="CJ42" s="411"/>
      <c r="CK42" s="401" t="s">
        <v>33</v>
      </c>
      <c r="CL42" s="411"/>
      <c r="CM42" s="412"/>
      <c r="CN42" s="411" t="s">
        <v>128</v>
      </c>
      <c r="CO42" s="411"/>
      <c r="CP42" s="411"/>
      <c r="CQ42" s="405" t="s">
        <v>129</v>
      </c>
      <c r="CR42" s="406"/>
      <c r="CS42" s="407"/>
      <c r="CT42" s="408" t="s">
        <v>130</v>
      </c>
      <c r="CU42" s="409"/>
      <c r="CV42" s="410"/>
    </row>
    <row r="43" spans="1:101" ht="15.75" thickBot="1" x14ac:dyDescent="0.3">
      <c r="A43" s="402"/>
      <c r="B43" s="174" t="s">
        <v>4</v>
      </c>
      <c r="C43" s="10" t="s">
        <v>5</v>
      </c>
      <c r="D43" s="11" t="s">
        <v>6</v>
      </c>
      <c r="E43" s="174" t="s">
        <v>4</v>
      </c>
      <c r="F43" s="10" t="s">
        <v>5</v>
      </c>
      <c r="G43" s="11" t="s">
        <v>6</v>
      </c>
      <c r="H43" s="187" t="s">
        <v>4</v>
      </c>
      <c r="I43" s="10" t="s">
        <v>5</v>
      </c>
      <c r="J43" s="190" t="s">
        <v>6</v>
      </c>
      <c r="K43" s="174" t="s">
        <v>4</v>
      </c>
      <c r="L43" s="10" t="s">
        <v>5</v>
      </c>
      <c r="M43" s="11" t="s">
        <v>6</v>
      </c>
      <c r="N43" s="187" t="s">
        <v>4</v>
      </c>
      <c r="O43" s="10" t="s">
        <v>5</v>
      </c>
      <c r="P43" s="190" t="s">
        <v>6</v>
      </c>
      <c r="Q43" s="174" t="s">
        <v>4</v>
      </c>
      <c r="R43" s="10" t="s">
        <v>5</v>
      </c>
      <c r="S43" s="11" t="s">
        <v>6</v>
      </c>
      <c r="T43" s="187" t="s">
        <v>4</v>
      </c>
      <c r="U43" s="10" t="s">
        <v>5</v>
      </c>
      <c r="V43" s="190" t="s">
        <v>6</v>
      </c>
      <c r="W43" s="174" t="s">
        <v>4</v>
      </c>
      <c r="X43" s="10" t="s">
        <v>5</v>
      </c>
      <c r="Y43" s="11" t="s">
        <v>6</v>
      </c>
      <c r="Z43" s="187" t="s">
        <v>4</v>
      </c>
      <c r="AA43" s="10" t="s">
        <v>5</v>
      </c>
      <c r="AB43" s="190" t="s">
        <v>6</v>
      </c>
      <c r="AC43" s="174" t="s">
        <v>4</v>
      </c>
      <c r="AD43" s="10" t="s">
        <v>5</v>
      </c>
      <c r="AE43" s="11" t="s">
        <v>6</v>
      </c>
      <c r="AF43" s="187" t="s">
        <v>4</v>
      </c>
      <c r="AG43" s="10" t="s">
        <v>5</v>
      </c>
      <c r="AH43" s="190" t="s">
        <v>6</v>
      </c>
      <c r="AI43" s="174" t="s">
        <v>4</v>
      </c>
      <c r="AJ43" s="10" t="s">
        <v>5</v>
      </c>
      <c r="AK43" s="11" t="s">
        <v>6</v>
      </c>
      <c r="AL43" s="187" t="s">
        <v>4</v>
      </c>
      <c r="AM43" s="10" t="s">
        <v>5</v>
      </c>
      <c r="AN43" s="190" t="s">
        <v>6</v>
      </c>
      <c r="AO43" s="174" t="s">
        <v>4</v>
      </c>
      <c r="AP43" s="10" t="s">
        <v>5</v>
      </c>
      <c r="AQ43" s="11" t="s">
        <v>6</v>
      </c>
      <c r="AR43" s="187" t="s">
        <v>4</v>
      </c>
      <c r="AS43" s="10" t="s">
        <v>5</v>
      </c>
      <c r="AT43" s="190" t="s">
        <v>6</v>
      </c>
      <c r="AU43" s="174" t="s">
        <v>4</v>
      </c>
      <c r="AV43" s="10" t="s">
        <v>5</v>
      </c>
      <c r="AW43" s="11" t="s">
        <v>6</v>
      </c>
      <c r="AX43" s="187" t="s">
        <v>4</v>
      </c>
      <c r="AY43" s="10" t="s">
        <v>5</v>
      </c>
      <c r="AZ43" s="190" t="s">
        <v>6</v>
      </c>
      <c r="BA43" s="174" t="s">
        <v>4</v>
      </c>
      <c r="BB43" s="10" t="s">
        <v>5</v>
      </c>
      <c r="BC43" s="11" t="s">
        <v>6</v>
      </c>
      <c r="BD43" s="187" t="s">
        <v>4</v>
      </c>
      <c r="BE43" s="10" t="s">
        <v>5</v>
      </c>
      <c r="BF43" s="190" t="s">
        <v>6</v>
      </c>
      <c r="BG43" s="174" t="s">
        <v>4</v>
      </c>
      <c r="BH43" s="10" t="s">
        <v>5</v>
      </c>
      <c r="BI43" s="11" t="s">
        <v>6</v>
      </c>
      <c r="BJ43" s="187" t="s">
        <v>4</v>
      </c>
      <c r="BK43" s="10" t="s">
        <v>5</v>
      </c>
      <c r="BL43" s="190" t="s">
        <v>6</v>
      </c>
      <c r="BM43" s="174" t="s">
        <v>4</v>
      </c>
      <c r="BN43" s="10" t="s">
        <v>5</v>
      </c>
      <c r="BO43" s="11" t="s">
        <v>6</v>
      </c>
      <c r="BP43" s="187" t="s">
        <v>4</v>
      </c>
      <c r="BQ43" s="10" t="s">
        <v>5</v>
      </c>
      <c r="BR43" s="190" t="s">
        <v>6</v>
      </c>
      <c r="BS43" s="174" t="s">
        <v>4</v>
      </c>
      <c r="BT43" s="10" t="s">
        <v>5</v>
      </c>
      <c r="BU43" s="11" t="s">
        <v>6</v>
      </c>
      <c r="BV43" s="187" t="s">
        <v>4</v>
      </c>
      <c r="BW43" s="10" t="s">
        <v>5</v>
      </c>
      <c r="BX43" s="190" t="s">
        <v>6</v>
      </c>
      <c r="BY43" s="174" t="s">
        <v>4</v>
      </c>
      <c r="BZ43" s="10" t="s">
        <v>5</v>
      </c>
      <c r="CA43" s="11" t="s">
        <v>6</v>
      </c>
      <c r="CB43" s="187" t="s">
        <v>4</v>
      </c>
      <c r="CC43" s="10" t="s">
        <v>5</v>
      </c>
      <c r="CD43" s="190" t="s">
        <v>6</v>
      </c>
      <c r="CE43" s="174" t="s">
        <v>4</v>
      </c>
      <c r="CF43" s="10" t="s">
        <v>5</v>
      </c>
      <c r="CG43" s="11" t="s">
        <v>6</v>
      </c>
      <c r="CH43" s="187" t="s">
        <v>4</v>
      </c>
      <c r="CI43" s="10" t="s">
        <v>5</v>
      </c>
      <c r="CJ43" s="190" t="s">
        <v>6</v>
      </c>
      <c r="CK43" s="174" t="s">
        <v>4</v>
      </c>
      <c r="CL43" s="10" t="s">
        <v>5</v>
      </c>
      <c r="CM43" s="11" t="s">
        <v>6</v>
      </c>
      <c r="CN43" s="187" t="s">
        <v>4</v>
      </c>
      <c r="CO43" s="10" t="s">
        <v>5</v>
      </c>
      <c r="CP43" s="190" t="s">
        <v>6</v>
      </c>
      <c r="CQ43" s="196" t="s">
        <v>4</v>
      </c>
      <c r="CR43" s="189" t="s">
        <v>5</v>
      </c>
      <c r="CS43" s="197" t="s">
        <v>6</v>
      </c>
      <c r="CT43" s="199" t="s">
        <v>4</v>
      </c>
      <c r="CU43" s="16" t="s">
        <v>5</v>
      </c>
      <c r="CV43" s="16" t="s">
        <v>6</v>
      </c>
    </row>
    <row r="44" spans="1:101" ht="15.75" thickBot="1" x14ac:dyDescent="0.3">
      <c r="A44" s="209">
        <v>1</v>
      </c>
      <c r="B44" s="8"/>
      <c r="C44" s="9"/>
      <c r="D44" s="138"/>
      <c r="E44" s="201"/>
      <c r="F44" s="182"/>
      <c r="G44" s="183"/>
      <c r="H44" s="200"/>
      <c r="I44" s="182"/>
      <c r="J44" s="198"/>
      <c r="K44" s="201"/>
      <c r="L44" s="182"/>
      <c r="M44" s="183"/>
      <c r="N44" s="200"/>
      <c r="O44" s="182"/>
      <c r="P44" s="198"/>
      <c r="Q44" s="201"/>
      <c r="R44" s="182"/>
      <c r="S44" s="183"/>
      <c r="T44" s="200"/>
      <c r="U44" s="182"/>
      <c r="V44" s="198"/>
      <c r="W44" s="201"/>
      <c r="X44" s="182"/>
      <c r="Y44" s="183"/>
      <c r="Z44" s="200"/>
      <c r="AA44" s="182"/>
      <c r="AB44" s="198"/>
      <c r="AC44" s="201"/>
      <c r="AD44" s="182"/>
      <c r="AE44" s="183"/>
      <c r="AF44" s="200"/>
      <c r="AG44" s="182"/>
      <c r="AH44" s="198"/>
      <c r="AI44" s="201"/>
      <c r="AJ44" s="182"/>
      <c r="AK44" s="183"/>
      <c r="AL44" s="200"/>
      <c r="AM44" s="182"/>
      <c r="AN44" s="198"/>
      <c r="AO44" s="201"/>
      <c r="AP44" s="182"/>
      <c r="AQ44" s="183"/>
      <c r="AR44" s="200"/>
      <c r="AS44" s="182"/>
      <c r="AT44" s="198"/>
      <c r="AU44" s="201"/>
      <c r="AV44" s="182"/>
      <c r="AW44" s="183"/>
      <c r="AX44" s="200"/>
      <c r="AY44" s="182"/>
      <c r="AZ44" s="198"/>
      <c r="BA44" s="201"/>
      <c r="BB44" s="182"/>
      <c r="BC44" s="183"/>
      <c r="BD44" s="200"/>
      <c r="BE44" s="182"/>
      <c r="BF44" s="198"/>
      <c r="BG44" s="201"/>
      <c r="BH44" s="182"/>
      <c r="BI44" s="183"/>
      <c r="BJ44" s="200"/>
      <c r="BK44" s="182"/>
      <c r="BL44" s="198"/>
      <c r="BM44" s="201"/>
      <c r="BN44" s="182"/>
      <c r="BO44" s="183"/>
      <c r="BP44" s="200"/>
      <c r="BQ44" s="182"/>
      <c r="BR44" s="198"/>
      <c r="BS44" s="201"/>
      <c r="BT44" s="182"/>
      <c r="BU44" s="183"/>
      <c r="BV44" s="200"/>
      <c r="BW44" s="182"/>
      <c r="BX44" s="198"/>
      <c r="BY44" s="201"/>
      <c r="BZ44" s="182"/>
      <c r="CA44" s="183"/>
      <c r="CB44" s="200"/>
      <c r="CC44" s="182"/>
      <c r="CD44" s="198"/>
      <c r="CE44" s="201"/>
      <c r="CF44" s="182"/>
      <c r="CG44" s="183"/>
      <c r="CH44" s="200"/>
      <c r="CI44" s="182"/>
      <c r="CJ44" s="198"/>
      <c r="CK44" s="201"/>
      <c r="CL44" s="182"/>
      <c r="CM44" s="183"/>
      <c r="CN44" s="200"/>
      <c r="CO44" s="182"/>
      <c r="CP44" s="198"/>
      <c r="CQ44" s="201"/>
      <c r="CR44" s="182"/>
      <c r="CS44" s="183"/>
      <c r="CT44" s="192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85">
        <v>2</v>
      </c>
      <c r="B45" s="6"/>
      <c r="C45" s="3"/>
      <c r="D45" s="19"/>
      <c r="E45" s="195"/>
      <c r="F45" s="1"/>
      <c r="G45" s="181"/>
      <c r="H45" s="194"/>
      <c r="I45" s="1"/>
      <c r="J45" s="123"/>
      <c r="K45" s="195"/>
      <c r="L45" s="1"/>
      <c r="M45" s="181"/>
      <c r="N45" s="194"/>
      <c r="O45" s="1"/>
      <c r="P45" s="123"/>
      <c r="Q45" s="195"/>
      <c r="R45" s="1"/>
      <c r="S45" s="181"/>
      <c r="T45" s="194"/>
      <c r="U45" s="1"/>
      <c r="V45" s="123"/>
      <c r="W45" s="195"/>
      <c r="X45" s="1"/>
      <c r="Y45" s="181"/>
      <c r="Z45" s="194"/>
      <c r="AA45" s="1"/>
      <c r="AB45" s="123"/>
      <c r="AC45" s="195"/>
      <c r="AD45" s="1"/>
      <c r="AE45" s="181"/>
      <c r="AF45" s="194"/>
      <c r="AG45" s="1"/>
      <c r="AH45" s="123"/>
      <c r="AI45" s="195"/>
      <c r="AJ45" s="1"/>
      <c r="AK45" s="181"/>
      <c r="AL45" s="194"/>
      <c r="AM45" s="1"/>
      <c r="AN45" s="123"/>
      <c r="AO45" s="195"/>
      <c r="AP45" s="1"/>
      <c r="AQ45" s="181"/>
      <c r="AR45" s="194"/>
      <c r="AS45" s="1"/>
      <c r="AT45" s="123"/>
      <c r="AU45" s="195"/>
      <c r="AV45" s="1"/>
      <c r="AW45" s="181"/>
      <c r="AX45" s="194"/>
      <c r="AY45" s="1"/>
      <c r="AZ45" s="123"/>
      <c r="BA45" s="195"/>
      <c r="BB45" s="1"/>
      <c r="BC45" s="181"/>
      <c r="BD45" s="194"/>
      <c r="BE45" s="1"/>
      <c r="BF45" s="123"/>
      <c r="BG45" s="195"/>
      <c r="BH45" s="1"/>
      <c r="BI45" s="181"/>
      <c r="BJ45" s="194"/>
      <c r="BK45" s="1"/>
      <c r="BL45" s="123"/>
      <c r="BM45" s="195"/>
      <c r="BN45" s="1"/>
      <c r="BO45" s="181"/>
      <c r="BP45" s="194"/>
      <c r="BQ45" s="1"/>
      <c r="BR45" s="123"/>
      <c r="BS45" s="195"/>
      <c r="BT45" s="1"/>
      <c r="BU45" s="181"/>
      <c r="BV45" s="194"/>
      <c r="BW45" s="1"/>
      <c r="BX45" s="123"/>
      <c r="BY45" s="195"/>
      <c r="BZ45" s="1"/>
      <c r="CA45" s="181"/>
      <c r="CB45" s="194"/>
      <c r="CC45" s="1"/>
      <c r="CD45" s="123"/>
      <c r="CE45" s="195"/>
      <c r="CF45" s="1"/>
      <c r="CG45" s="181"/>
      <c r="CH45" s="194"/>
      <c r="CI45" s="1"/>
      <c r="CJ45" s="123"/>
      <c r="CK45" s="195"/>
      <c r="CL45" s="1"/>
      <c r="CM45" s="181"/>
      <c r="CN45" s="194"/>
      <c r="CO45" s="1"/>
      <c r="CP45" s="123"/>
      <c r="CQ45" s="195"/>
      <c r="CR45" s="1"/>
      <c r="CS45" s="181"/>
      <c r="CT45" s="192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85">
        <v>3</v>
      </c>
      <c r="B46" s="6"/>
      <c r="C46" s="3"/>
      <c r="D46" s="19"/>
      <c r="E46" s="195"/>
      <c r="F46" s="1"/>
      <c r="G46" s="181"/>
      <c r="H46" s="194"/>
      <c r="I46" s="1"/>
      <c r="J46" s="123"/>
      <c r="K46" s="195"/>
      <c r="L46" s="1"/>
      <c r="M46" s="181"/>
      <c r="N46" s="194"/>
      <c r="O46" s="1"/>
      <c r="P46" s="123"/>
      <c r="Q46" s="195"/>
      <c r="R46" s="1"/>
      <c r="S46" s="181"/>
      <c r="T46" s="194"/>
      <c r="U46" s="1"/>
      <c r="V46" s="123"/>
      <c r="W46" s="195"/>
      <c r="X46" s="1"/>
      <c r="Y46" s="181"/>
      <c r="Z46" s="194"/>
      <c r="AA46" s="1"/>
      <c r="AB46" s="123"/>
      <c r="AC46" s="195"/>
      <c r="AD46" s="1"/>
      <c r="AE46" s="181"/>
      <c r="AF46" s="194"/>
      <c r="AG46" s="1"/>
      <c r="AH46" s="123"/>
      <c r="AI46" s="195"/>
      <c r="AJ46" s="1"/>
      <c r="AK46" s="181"/>
      <c r="AL46" s="194"/>
      <c r="AM46" s="1"/>
      <c r="AN46" s="123"/>
      <c r="AO46" s="195"/>
      <c r="AP46" s="1"/>
      <c r="AQ46" s="181"/>
      <c r="AR46" s="194"/>
      <c r="AS46" s="1"/>
      <c r="AT46" s="123"/>
      <c r="AU46" s="195"/>
      <c r="AV46" s="1"/>
      <c r="AW46" s="181"/>
      <c r="AX46" s="194"/>
      <c r="AY46" s="1"/>
      <c r="AZ46" s="123"/>
      <c r="BA46" s="195"/>
      <c r="BB46" s="1"/>
      <c r="BC46" s="181"/>
      <c r="BD46" s="194"/>
      <c r="BE46" s="1"/>
      <c r="BF46" s="123"/>
      <c r="BG46" s="195"/>
      <c r="BH46" s="1"/>
      <c r="BI46" s="181"/>
      <c r="BJ46" s="194"/>
      <c r="BK46" s="1"/>
      <c r="BL46" s="123"/>
      <c r="BM46" s="195"/>
      <c r="BN46" s="1"/>
      <c r="BO46" s="181"/>
      <c r="BP46" s="205"/>
      <c r="BQ46" s="184"/>
      <c r="BR46" s="123"/>
      <c r="BS46" s="195"/>
      <c r="BT46" s="1"/>
      <c r="BU46" s="181"/>
      <c r="BV46" s="194"/>
      <c r="BW46" s="1"/>
      <c r="BX46" s="123"/>
      <c r="BY46" s="195"/>
      <c r="BZ46" s="1"/>
      <c r="CA46" s="181"/>
      <c r="CB46" s="194"/>
      <c r="CC46" s="1"/>
      <c r="CD46" s="123"/>
      <c r="CE46" s="195"/>
      <c r="CF46" s="1"/>
      <c r="CG46" s="181"/>
      <c r="CH46" s="194"/>
      <c r="CI46" s="1"/>
      <c r="CJ46" s="123"/>
      <c r="CK46" s="195"/>
      <c r="CL46" s="1"/>
      <c r="CM46" s="181"/>
      <c r="CN46" s="194"/>
      <c r="CO46" s="1"/>
      <c r="CP46" s="123"/>
      <c r="CQ46" s="195"/>
      <c r="CR46" s="1"/>
      <c r="CS46" s="181"/>
      <c r="CT46" s="192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09">
        <v>4</v>
      </c>
      <c r="B47" s="6"/>
      <c r="C47" s="3"/>
      <c r="D47" s="19"/>
      <c r="E47" s="195"/>
      <c r="F47" s="1"/>
      <c r="G47" s="181"/>
      <c r="H47" s="194"/>
      <c r="I47" s="1"/>
      <c r="J47" s="123"/>
      <c r="K47" s="195"/>
      <c r="L47" s="1"/>
      <c r="M47" s="181"/>
      <c r="N47" s="194"/>
      <c r="O47" s="1"/>
      <c r="P47" s="123"/>
      <c r="Q47" s="195"/>
      <c r="R47" s="1"/>
      <c r="S47" s="181"/>
      <c r="T47" s="194"/>
      <c r="U47" s="1"/>
      <c r="V47" s="123"/>
      <c r="W47" s="195"/>
      <c r="X47" s="1"/>
      <c r="Y47" s="181"/>
      <c r="Z47" s="194"/>
      <c r="AA47" s="1"/>
      <c r="AB47" s="123"/>
      <c r="AC47" s="195"/>
      <c r="AD47" s="1"/>
      <c r="AE47" s="181"/>
      <c r="AF47" s="194"/>
      <c r="AG47" s="1"/>
      <c r="AH47" s="123"/>
      <c r="AI47" s="195"/>
      <c r="AJ47" s="1"/>
      <c r="AK47" s="181"/>
      <c r="AL47" s="194"/>
      <c r="AM47" s="1"/>
      <c r="AN47" s="123"/>
      <c r="AO47" s="195"/>
      <c r="AP47" s="1"/>
      <c r="AQ47" s="181"/>
      <c r="AR47" s="194"/>
      <c r="AS47" s="1"/>
      <c r="AT47" s="123"/>
      <c r="AU47" s="195"/>
      <c r="AV47" s="1"/>
      <c r="AW47" s="181"/>
      <c r="AX47" s="194"/>
      <c r="AY47" s="1"/>
      <c r="AZ47" s="123"/>
      <c r="BA47" s="195"/>
      <c r="BB47" s="1"/>
      <c r="BC47" s="181"/>
      <c r="BD47" s="194"/>
      <c r="BE47" s="1"/>
      <c r="BF47" s="123"/>
      <c r="BG47" s="195"/>
      <c r="BH47" s="1"/>
      <c r="BI47" s="181"/>
      <c r="BJ47" s="194"/>
      <c r="BK47" s="1"/>
      <c r="BL47" s="123"/>
      <c r="BM47" s="195"/>
      <c r="BN47" s="1"/>
      <c r="BO47" s="181"/>
      <c r="BP47" s="194"/>
      <c r="BQ47" s="1"/>
      <c r="BR47" s="123"/>
      <c r="BS47" s="195"/>
      <c r="BT47" s="1"/>
      <c r="BU47" s="181"/>
      <c r="BV47" s="194"/>
      <c r="BW47" s="1"/>
      <c r="BX47" s="123"/>
      <c r="BY47" s="195"/>
      <c r="BZ47" s="1"/>
      <c r="CA47" s="181"/>
      <c r="CB47" s="194"/>
      <c r="CC47" s="1"/>
      <c r="CD47" s="123"/>
      <c r="CE47" s="195"/>
      <c r="CF47" s="1"/>
      <c r="CG47" s="181"/>
      <c r="CH47" s="194"/>
      <c r="CI47" s="1"/>
      <c r="CJ47" s="123"/>
      <c r="CK47" s="195"/>
      <c r="CL47" s="1"/>
      <c r="CM47" s="181"/>
      <c r="CN47" s="194"/>
      <c r="CO47" s="1"/>
      <c r="CP47" s="123"/>
      <c r="CQ47" s="195"/>
      <c r="CR47" s="1"/>
      <c r="CS47" s="181"/>
      <c r="CT47" s="192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85">
        <v>5</v>
      </c>
      <c r="B48" s="6"/>
      <c r="C48" s="3"/>
      <c r="D48" s="19"/>
      <c r="E48" s="195"/>
      <c r="F48" s="1"/>
      <c r="G48" s="181"/>
      <c r="H48" s="194"/>
      <c r="I48" s="1"/>
      <c r="J48" s="123"/>
      <c r="K48" s="195"/>
      <c r="L48" s="1"/>
      <c r="M48" s="181"/>
      <c r="N48" s="194"/>
      <c r="O48" s="1"/>
      <c r="P48" s="123"/>
      <c r="Q48" s="195"/>
      <c r="R48" s="1"/>
      <c r="S48" s="181"/>
      <c r="T48" s="194"/>
      <c r="U48" s="1"/>
      <c r="V48" s="123"/>
      <c r="W48" s="195"/>
      <c r="X48" s="1"/>
      <c r="Y48" s="181"/>
      <c r="Z48" s="194"/>
      <c r="AA48" s="1"/>
      <c r="AB48" s="123"/>
      <c r="AC48" s="195"/>
      <c r="AD48" s="1"/>
      <c r="AE48" s="181"/>
      <c r="AF48" s="194"/>
      <c r="AG48" s="1"/>
      <c r="AH48" s="123"/>
      <c r="AI48" s="195"/>
      <c r="AJ48" s="1"/>
      <c r="AK48" s="181"/>
      <c r="AL48" s="194"/>
      <c r="AM48" s="1"/>
      <c r="AN48" s="123"/>
      <c r="AO48" s="195"/>
      <c r="AP48" s="1"/>
      <c r="AQ48" s="181"/>
      <c r="AR48" s="194"/>
      <c r="AS48" s="1"/>
      <c r="AT48" s="123"/>
      <c r="AU48" s="195"/>
      <c r="AV48" s="1"/>
      <c r="AW48" s="181"/>
      <c r="AX48" s="194"/>
      <c r="AY48" s="1"/>
      <c r="AZ48" s="123"/>
      <c r="BA48" s="195"/>
      <c r="BB48" s="1"/>
      <c r="BC48" s="181"/>
      <c r="BD48" s="194"/>
      <c r="BE48" s="1"/>
      <c r="BF48" s="123"/>
      <c r="BG48" s="195"/>
      <c r="BH48" s="1"/>
      <c r="BI48" s="181"/>
      <c r="BJ48" s="194"/>
      <c r="BK48" s="1"/>
      <c r="BL48" s="123"/>
      <c r="BM48" s="195"/>
      <c r="BN48" s="1"/>
      <c r="BO48" s="181"/>
      <c r="BP48" s="194"/>
      <c r="BQ48" s="1"/>
      <c r="BR48" s="123"/>
      <c r="BS48" s="195"/>
      <c r="BT48" s="1"/>
      <c r="BU48" s="181"/>
      <c r="BV48" s="194"/>
      <c r="BW48" s="1"/>
      <c r="BX48" s="123"/>
      <c r="BY48" s="195"/>
      <c r="BZ48" s="1"/>
      <c r="CA48" s="181"/>
      <c r="CB48" s="194"/>
      <c r="CC48" s="1"/>
      <c r="CD48" s="123"/>
      <c r="CE48" s="195"/>
      <c r="CF48" s="1"/>
      <c r="CG48" s="181"/>
      <c r="CH48" s="194"/>
      <c r="CI48" s="1"/>
      <c r="CJ48" s="123"/>
      <c r="CK48" s="195"/>
      <c r="CL48" s="1"/>
      <c r="CM48" s="181"/>
      <c r="CN48" s="194"/>
      <c r="CO48" s="1"/>
      <c r="CP48" s="123"/>
      <c r="CQ48" s="195"/>
      <c r="CR48" s="1"/>
      <c r="CS48" s="181"/>
      <c r="CT48" s="192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85">
        <v>6</v>
      </c>
      <c r="B49" s="6"/>
      <c r="C49" s="3"/>
      <c r="D49" s="19"/>
      <c r="E49" s="195"/>
      <c r="F49" s="1"/>
      <c r="G49" s="181"/>
      <c r="H49" s="194"/>
      <c r="I49" s="1"/>
      <c r="J49" s="123"/>
      <c r="K49" s="195"/>
      <c r="L49" s="1"/>
      <c r="M49" s="181"/>
      <c r="N49" s="194"/>
      <c r="O49" s="1"/>
      <c r="P49" s="123"/>
      <c r="Q49" s="195"/>
      <c r="R49" s="1"/>
      <c r="S49" s="181"/>
      <c r="T49" s="194"/>
      <c r="U49" s="1"/>
      <c r="V49" s="123"/>
      <c r="W49" s="195"/>
      <c r="X49" s="1"/>
      <c r="Y49" s="181"/>
      <c r="Z49" s="194"/>
      <c r="AA49" s="1"/>
      <c r="AB49" s="123"/>
      <c r="AC49" s="195"/>
      <c r="AD49" s="1"/>
      <c r="AE49" s="181"/>
      <c r="AF49" s="194"/>
      <c r="AG49" s="1"/>
      <c r="AH49" s="123"/>
      <c r="AI49" s="195"/>
      <c r="AJ49" s="1"/>
      <c r="AK49" s="181"/>
      <c r="AL49" s="194"/>
      <c r="AM49" s="1"/>
      <c r="AN49" s="123"/>
      <c r="AO49" s="195"/>
      <c r="AP49" s="1"/>
      <c r="AQ49" s="181"/>
      <c r="AR49" s="194"/>
      <c r="AS49" s="1"/>
      <c r="AT49" s="123"/>
      <c r="AU49" s="195"/>
      <c r="AV49" s="1"/>
      <c r="AW49" s="181"/>
      <c r="AX49" s="194"/>
      <c r="AY49" s="1"/>
      <c r="AZ49" s="123"/>
      <c r="BA49" s="195"/>
      <c r="BB49" s="1"/>
      <c r="BC49" s="181"/>
      <c r="BD49" s="194"/>
      <c r="BE49" s="1"/>
      <c r="BF49" s="123"/>
      <c r="BG49" s="195"/>
      <c r="BH49" s="1"/>
      <c r="BI49" s="181"/>
      <c r="BJ49" s="194"/>
      <c r="BK49" s="1"/>
      <c r="BL49" s="123"/>
      <c r="BM49" s="195"/>
      <c r="BN49" s="1"/>
      <c r="BO49" s="181"/>
      <c r="BP49" s="194"/>
      <c r="BQ49" s="1"/>
      <c r="BR49" s="123"/>
      <c r="BS49" s="195"/>
      <c r="BT49" s="1"/>
      <c r="BU49" s="181"/>
      <c r="BV49" s="194"/>
      <c r="BW49" s="1"/>
      <c r="BX49" s="123"/>
      <c r="BY49" s="195"/>
      <c r="BZ49" s="1"/>
      <c r="CA49" s="181"/>
      <c r="CB49" s="194"/>
      <c r="CC49" s="1"/>
      <c r="CD49" s="123"/>
      <c r="CE49" s="195"/>
      <c r="CF49" s="1"/>
      <c r="CG49" s="181"/>
      <c r="CH49" s="194"/>
      <c r="CI49" s="1"/>
      <c r="CJ49" s="123"/>
      <c r="CK49" s="195"/>
      <c r="CL49" s="1"/>
      <c r="CM49" s="181"/>
      <c r="CN49" s="194"/>
      <c r="CO49" s="1"/>
      <c r="CP49" s="123"/>
      <c r="CQ49" s="195"/>
      <c r="CR49" s="1"/>
      <c r="CS49" s="181"/>
      <c r="CT49" s="192">
        <f t="shared" si="7"/>
        <v>0</v>
      </c>
      <c r="CU49" s="14">
        <f t="shared" si="8"/>
        <v>0</v>
      </c>
      <c r="CV49" s="14">
        <f t="shared" si="9"/>
        <v>0</v>
      </c>
    </row>
    <row r="50" spans="1:100" s="122" customFormat="1" ht="15.75" thickBot="1" x14ac:dyDescent="0.3">
      <c r="A50" s="210">
        <v>7</v>
      </c>
      <c r="B50" s="6"/>
      <c r="C50" s="3"/>
      <c r="D50" s="19"/>
      <c r="E50" s="195"/>
      <c r="F50" s="1"/>
      <c r="G50" s="181"/>
      <c r="H50" s="194"/>
      <c r="I50" s="1"/>
      <c r="J50" s="123"/>
      <c r="K50" s="195"/>
      <c r="L50" s="1"/>
      <c r="M50" s="181"/>
      <c r="N50" s="194"/>
      <c r="O50" s="1"/>
      <c r="P50" s="123"/>
      <c r="Q50" s="195"/>
      <c r="R50" s="1"/>
      <c r="S50" s="181"/>
      <c r="T50" s="194"/>
      <c r="U50" s="1"/>
      <c r="V50" s="123"/>
      <c r="W50" s="195"/>
      <c r="X50" s="1"/>
      <c r="Y50" s="181"/>
      <c r="Z50" s="194"/>
      <c r="AA50" s="1"/>
      <c r="AB50" s="123"/>
      <c r="AC50" s="195"/>
      <c r="AD50" s="1"/>
      <c r="AE50" s="181"/>
      <c r="AF50" s="194"/>
      <c r="AG50" s="1"/>
      <c r="AH50" s="123"/>
      <c r="AI50" s="195"/>
      <c r="AJ50" s="1"/>
      <c r="AK50" s="181"/>
      <c r="AL50" s="194"/>
      <c r="AM50" s="1"/>
      <c r="AN50" s="123"/>
      <c r="AO50" s="195"/>
      <c r="AP50" s="1"/>
      <c r="AQ50" s="181"/>
      <c r="AR50" s="194"/>
      <c r="AS50" s="1"/>
      <c r="AT50" s="123"/>
      <c r="AU50" s="195"/>
      <c r="AV50" s="1"/>
      <c r="AW50" s="181"/>
      <c r="AX50" s="194"/>
      <c r="AY50" s="1"/>
      <c r="AZ50" s="123"/>
      <c r="BA50" s="195"/>
      <c r="BB50" s="1"/>
      <c r="BC50" s="181"/>
      <c r="BD50" s="194"/>
      <c r="BE50" s="1"/>
      <c r="BF50" s="123"/>
      <c r="BG50" s="195"/>
      <c r="BH50" s="1"/>
      <c r="BI50" s="181"/>
      <c r="BJ50" s="194"/>
      <c r="BK50" s="1"/>
      <c r="BL50" s="123"/>
      <c r="BM50" s="195"/>
      <c r="BN50" s="1"/>
      <c r="BO50" s="181"/>
      <c r="BP50" s="194"/>
      <c r="BQ50" s="1"/>
      <c r="BR50" s="123"/>
      <c r="BS50" s="195"/>
      <c r="BT50" s="1"/>
      <c r="BU50" s="181"/>
      <c r="BV50" s="194"/>
      <c r="BW50" s="1"/>
      <c r="BX50" s="123"/>
      <c r="BY50" s="195"/>
      <c r="BZ50" s="1"/>
      <c r="CA50" s="181"/>
      <c r="CB50" s="194"/>
      <c r="CC50" s="1"/>
      <c r="CD50" s="123"/>
      <c r="CE50" s="195"/>
      <c r="CF50" s="1"/>
      <c r="CG50" s="181"/>
      <c r="CH50" s="194"/>
      <c r="CI50" s="1"/>
      <c r="CJ50" s="123"/>
      <c r="CK50" s="195"/>
      <c r="CL50" s="1"/>
      <c r="CM50" s="181"/>
      <c r="CN50" s="194"/>
      <c r="CO50" s="1"/>
      <c r="CP50" s="123"/>
      <c r="CQ50" s="195"/>
      <c r="CR50" s="1"/>
      <c r="CS50" s="181"/>
      <c r="CT50" s="192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85">
        <v>8</v>
      </c>
      <c r="B51" s="6"/>
      <c r="C51" s="3"/>
      <c r="D51" s="19"/>
      <c r="E51" s="195"/>
      <c r="F51" s="1"/>
      <c r="G51" s="181"/>
      <c r="H51" s="112"/>
      <c r="I51" s="3"/>
      <c r="J51" s="123"/>
      <c r="K51" s="195"/>
      <c r="L51" s="1"/>
      <c r="M51" s="181"/>
      <c r="N51" s="194"/>
      <c r="O51" s="1"/>
      <c r="P51" s="123"/>
      <c r="Q51" s="195"/>
      <c r="R51" s="1"/>
      <c r="S51" s="181"/>
      <c r="T51" s="194"/>
      <c r="U51" s="1"/>
      <c r="V51" s="123"/>
      <c r="W51" s="195"/>
      <c r="X51" s="1"/>
      <c r="Y51" s="181"/>
      <c r="Z51" s="194"/>
      <c r="AA51" s="1"/>
      <c r="AB51" s="123"/>
      <c r="AC51" s="195"/>
      <c r="AD51" s="1"/>
      <c r="AE51" s="181"/>
      <c r="AF51" s="194"/>
      <c r="AG51" s="1"/>
      <c r="AH51" s="123"/>
      <c r="AI51" s="195"/>
      <c r="AJ51" s="1"/>
      <c r="AK51" s="181"/>
      <c r="AL51" s="194"/>
      <c r="AM51" s="1"/>
      <c r="AN51" s="123"/>
      <c r="AO51" s="195"/>
      <c r="AP51" s="1"/>
      <c r="AQ51" s="181"/>
      <c r="AR51" s="194"/>
      <c r="AS51" s="1"/>
      <c r="AT51" s="123"/>
      <c r="AU51" s="195"/>
      <c r="AV51" s="1"/>
      <c r="AW51" s="181"/>
      <c r="AX51" s="194"/>
      <c r="AY51" s="1"/>
      <c r="AZ51" s="123"/>
      <c r="BA51" s="195"/>
      <c r="BB51" s="1"/>
      <c r="BC51" s="181"/>
      <c r="BD51" s="194"/>
      <c r="BE51" s="1"/>
      <c r="BF51" s="123"/>
      <c r="BG51" s="195"/>
      <c r="BH51" s="1"/>
      <c r="BI51" s="181"/>
      <c r="BJ51" s="194"/>
      <c r="BK51" s="1"/>
      <c r="BL51" s="123"/>
      <c r="BM51" s="195"/>
      <c r="BN51" s="1"/>
      <c r="BO51" s="181"/>
      <c r="BP51" s="194"/>
      <c r="BQ51" s="1"/>
      <c r="BR51" s="123"/>
      <c r="BS51" s="195"/>
      <c r="BT51" s="1"/>
      <c r="BU51" s="181"/>
      <c r="BV51" s="194"/>
      <c r="BW51" s="1"/>
      <c r="BX51" s="123"/>
      <c r="BY51" s="195"/>
      <c r="BZ51" s="1"/>
      <c r="CA51" s="181"/>
      <c r="CB51" s="194"/>
      <c r="CC51" s="1"/>
      <c r="CD51" s="123"/>
      <c r="CE51" s="195"/>
      <c r="CF51" s="1"/>
      <c r="CG51" s="181"/>
      <c r="CH51" s="194"/>
      <c r="CI51" s="1"/>
      <c r="CJ51" s="123"/>
      <c r="CK51" s="195"/>
      <c r="CL51" s="1"/>
      <c r="CM51" s="181"/>
      <c r="CN51" s="194"/>
      <c r="CO51" s="1"/>
      <c r="CP51" s="123"/>
      <c r="CQ51" s="195"/>
      <c r="CR51" s="1"/>
      <c r="CS51" s="181"/>
      <c r="CT51" s="192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85">
        <v>9</v>
      </c>
      <c r="B52" s="6"/>
      <c r="C52" s="3"/>
      <c r="D52" s="19"/>
      <c r="E52" s="195"/>
      <c r="F52" s="1"/>
      <c r="G52" s="181"/>
      <c r="H52" s="194"/>
      <c r="I52" s="1"/>
      <c r="J52" s="123"/>
      <c r="K52" s="195"/>
      <c r="L52" s="1"/>
      <c r="M52" s="181"/>
      <c r="N52" s="194"/>
      <c r="O52" s="1"/>
      <c r="P52" s="123"/>
      <c r="Q52" s="195"/>
      <c r="R52" s="1"/>
      <c r="S52" s="181"/>
      <c r="T52" s="194"/>
      <c r="U52" s="1"/>
      <c r="V52" s="123"/>
      <c r="W52" s="195"/>
      <c r="X52" s="1"/>
      <c r="Y52" s="181"/>
      <c r="Z52" s="194"/>
      <c r="AA52" s="1"/>
      <c r="AB52" s="123"/>
      <c r="AC52" s="195"/>
      <c r="AD52" s="1"/>
      <c r="AE52" s="181"/>
      <c r="AF52" s="194"/>
      <c r="AG52" s="1"/>
      <c r="AH52" s="123"/>
      <c r="AI52" s="195"/>
      <c r="AJ52" s="1"/>
      <c r="AK52" s="181"/>
      <c r="AL52" s="194"/>
      <c r="AM52" s="1"/>
      <c r="AN52" s="123"/>
      <c r="AO52" s="195"/>
      <c r="AP52" s="1"/>
      <c r="AQ52" s="181"/>
      <c r="AR52" s="194"/>
      <c r="AS52" s="1"/>
      <c r="AT52" s="123"/>
      <c r="AU52" s="195"/>
      <c r="AV52" s="1"/>
      <c r="AW52" s="181"/>
      <c r="AX52" s="194"/>
      <c r="AY52" s="1"/>
      <c r="AZ52" s="123"/>
      <c r="BA52" s="195"/>
      <c r="BB52" s="1"/>
      <c r="BC52" s="181"/>
      <c r="BD52" s="194"/>
      <c r="BE52" s="1"/>
      <c r="BF52" s="123"/>
      <c r="BG52" s="195"/>
      <c r="BH52" s="1"/>
      <c r="BI52" s="181"/>
      <c r="BJ52" s="194"/>
      <c r="BK52" s="1"/>
      <c r="BL52" s="123"/>
      <c r="BM52" s="195"/>
      <c r="BN52" s="1"/>
      <c r="BO52" s="181"/>
      <c r="BP52" s="194"/>
      <c r="BQ52" s="1"/>
      <c r="BR52" s="123"/>
      <c r="BS52" s="195"/>
      <c r="BT52" s="1"/>
      <c r="BU52" s="181"/>
      <c r="BV52" s="194"/>
      <c r="BW52" s="1"/>
      <c r="BX52" s="123"/>
      <c r="BY52" s="195"/>
      <c r="BZ52" s="1"/>
      <c r="CA52" s="181"/>
      <c r="CB52" s="194"/>
      <c r="CC52" s="1"/>
      <c r="CD52" s="123"/>
      <c r="CE52" s="195"/>
      <c r="CF52" s="1"/>
      <c r="CG52" s="181"/>
      <c r="CH52" s="194"/>
      <c r="CI52" s="1"/>
      <c r="CJ52" s="123"/>
      <c r="CK52" s="195"/>
      <c r="CL52" s="1"/>
      <c r="CM52" s="181"/>
      <c r="CN52" s="194"/>
      <c r="CO52" s="1"/>
      <c r="CP52" s="123"/>
      <c r="CQ52" s="195"/>
      <c r="CR52" s="1"/>
      <c r="CS52" s="181"/>
      <c r="CT52" s="192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09">
        <v>10</v>
      </c>
      <c r="B53" s="6"/>
      <c r="C53" s="3"/>
      <c r="D53" s="19"/>
      <c r="E53" s="195"/>
      <c r="F53" s="1"/>
      <c r="G53" s="181"/>
      <c r="H53" s="194"/>
      <c r="I53" s="1"/>
      <c r="J53" s="123"/>
      <c r="K53" s="195"/>
      <c r="L53" s="1"/>
      <c r="M53" s="181"/>
      <c r="N53" s="194"/>
      <c r="O53" s="1"/>
      <c r="P53" s="123"/>
      <c r="Q53" s="195"/>
      <c r="R53" s="1"/>
      <c r="S53" s="181"/>
      <c r="T53" s="194"/>
      <c r="U53" s="1"/>
      <c r="V53" s="123"/>
      <c r="W53" s="195"/>
      <c r="X53" s="1"/>
      <c r="Y53" s="181"/>
      <c r="Z53" s="194"/>
      <c r="AA53" s="1"/>
      <c r="AB53" s="123"/>
      <c r="AC53" s="195"/>
      <c r="AD53" s="1"/>
      <c r="AE53" s="181"/>
      <c r="AF53" s="194"/>
      <c r="AG53" s="1"/>
      <c r="AH53" s="123"/>
      <c r="AI53" s="195"/>
      <c r="AJ53" s="1"/>
      <c r="AK53" s="181"/>
      <c r="AL53" s="194"/>
      <c r="AM53" s="1"/>
      <c r="AN53" s="123"/>
      <c r="AO53" s="195"/>
      <c r="AP53" s="1"/>
      <c r="AQ53" s="181"/>
      <c r="AR53" s="194"/>
      <c r="AS53" s="1"/>
      <c r="AT53" s="123"/>
      <c r="AU53" s="195"/>
      <c r="AV53" s="1"/>
      <c r="AW53" s="181"/>
      <c r="AX53" s="194"/>
      <c r="AY53" s="1"/>
      <c r="AZ53" s="123"/>
      <c r="BA53" s="195"/>
      <c r="BB53" s="1"/>
      <c r="BC53" s="181"/>
      <c r="BD53" s="194"/>
      <c r="BE53" s="1"/>
      <c r="BF53" s="123"/>
      <c r="BG53" s="195"/>
      <c r="BH53" s="1"/>
      <c r="BI53" s="181"/>
      <c r="BJ53" s="194"/>
      <c r="BK53" s="1"/>
      <c r="BL53" s="123"/>
      <c r="BM53" s="195"/>
      <c r="BN53" s="1"/>
      <c r="BO53" s="181"/>
      <c r="BP53" s="194"/>
      <c r="BQ53" s="1"/>
      <c r="BR53" s="123"/>
      <c r="BS53" s="195"/>
      <c r="BT53" s="1"/>
      <c r="BU53" s="181"/>
      <c r="BV53" s="194"/>
      <c r="BW53" s="1"/>
      <c r="BX53" s="123"/>
      <c r="BY53" s="195"/>
      <c r="BZ53" s="1"/>
      <c r="CA53" s="181"/>
      <c r="CB53" s="194"/>
      <c r="CC53" s="1"/>
      <c r="CD53" s="123"/>
      <c r="CE53" s="195"/>
      <c r="CF53" s="1"/>
      <c r="CG53" s="181"/>
      <c r="CH53" s="194"/>
      <c r="CI53" s="1"/>
      <c r="CJ53" s="123"/>
      <c r="CK53" s="195"/>
      <c r="CL53" s="1"/>
      <c r="CM53" s="181"/>
      <c r="CN53" s="194"/>
      <c r="CO53" s="1"/>
      <c r="CP53" s="123"/>
      <c r="CQ53" s="195"/>
      <c r="CR53" s="1"/>
      <c r="CS53" s="181"/>
      <c r="CT53" s="192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85">
        <v>11</v>
      </c>
      <c r="B54" s="6"/>
      <c r="C54" s="3"/>
      <c r="D54" s="19"/>
      <c r="E54" s="195"/>
      <c r="F54" s="1"/>
      <c r="G54" s="181"/>
      <c r="H54" s="194"/>
      <c r="I54" s="1"/>
      <c r="J54" s="123"/>
      <c r="K54" s="195"/>
      <c r="L54" s="1"/>
      <c r="M54" s="181"/>
      <c r="N54" s="194"/>
      <c r="O54" s="1"/>
      <c r="P54" s="123"/>
      <c r="Q54" s="195"/>
      <c r="R54" s="1"/>
      <c r="S54" s="181"/>
      <c r="T54" s="194"/>
      <c r="U54" s="1"/>
      <c r="V54" s="123"/>
      <c r="W54" s="195"/>
      <c r="X54" s="1"/>
      <c r="Y54" s="181"/>
      <c r="Z54" s="194"/>
      <c r="AA54" s="1"/>
      <c r="AB54" s="123"/>
      <c r="AC54" s="195"/>
      <c r="AD54" s="1"/>
      <c r="AE54" s="181"/>
      <c r="AF54" s="194"/>
      <c r="AG54" s="1"/>
      <c r="AH54" s="123"/>
      <c r="AI54" s="195"/>
      <c r="AJ54" s="1"/>
      <c r="AK54" s="181"/>
      <c r="AL54" s="194"/>
      <c r="AM54" s="1"/>
      <c r="AN54" s="123"/>
      <c r="AO54" s="195"/>
      <c r="AP54" s="1"/>
      <c r="AQ54" s="181"/>
      <c r="AR54" s="194"/>
      <c r="AS54" s="1"/>
      <c r="AT54" s="123"/>
      <c r="AU54" s="195"/>
      <c r="AV54" s="1"/>
      <c r="AW54" s="181"/>
      <c r="AX54" s="194"/>
      <c r="AY54" s="1"/>
      <c r="AZ54" s="123"/>
      <c r="BA54" s="195"/>
      <c r="BB54" s="1"/>
      <c r="BC54" s="181"/>
      <c r="BD54" s="194"/>
      <c r="BE54" s="1"/>
      <c r="BF54" s="123"/>
      <c r="BG54" s="195"/>
      <c r="BH54" s="1"/>
      <c r="BI54" s="181"/>
      <c r="BJ54" s="194"/>
      <c r="BK54" s="1"/>
      <c r="BL54" s="123"/>
      <c r="BM54" s="195"/>
      <c r="BN54" s="1"/>
      <c r="BO54" s="181"/>
      <c r="BP54" s="194"/>
      <c r="BQ54" s="1"/>
      <c r="BR54" s="123"/>
      <c r="BS54" s="195"/>
      <c r="BT54" s="1"/>
      <c r="BU54" s="181"/>
      <c r="BV54" s="194"/>
      <c r="BW54" s="1"/>
      <c r="BX54" s="123"/>
      <c r="BY54" s="195"/>
      <c r="BZ54" s="1"/>
      <c r="CA54" s="181"/>
      <c r="CB54" s="194"/>
      <c r="CC54" s="1"/>
      <c r="CD54" s="123"/>
      <c r="CE54" s="195"/>
      <c r="CF54" s="1"/>
      <c r="CG54" s="181"/>
      <c r="CH54" s="194"/>
      <c r="CI54" s="1"/>
      <c r="CJ54" s="123"/>
      <c r="CK54" s="195"/>
      <c r="CL54" s="1"/>
      <c r="CM54" s="181"/>
      <c r="CN54" s="194"/>
      <c r="CO54" s="1"/>
      <c r="CP54" s="123"/>
      <c r="CQ54" s="195"/>
      <c r="CR54" s="1"/>
      <c r="CS54" s="181"/>
      <c r="CT54" s="192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85">
        <v>12</v>
      </c>
      <c r="B55" s="6"/>
      <c r="C55" s="3"/>
      <c r="D55" s="19"/>
      <c r="E55" s="195"/>
      <c r="F55" s="1"/>
      <c r="G55" s="181"/>
      <c r="H55" s="194"/>
      <c r="I55" s="1"/>
      <c r="J55" s="123"/>
      <c r="K55" s="195"/>
      <c r="L55" s="1"/>
      <c r="M55" s="181"/>
      <c r="N55" s="194"/>
      <c r="O55" s="1"/>
      <c r="P55" s="123"/>
      <c r="Q55" s="195"/>
      <c r="R55" s="1"/>
      <c r="S55" s="181"/>
      <c r="T55" s="194"/>
      <c r="U55" s="1"/>
      <c r="V55" s="123"/>
      <c r="W55" s="195"/>
      <c r="X55" s="1"/>
      <c r="Y55" s="181"/>
      <c r="Z55" s="194"/>
      <c r="AA55" s="1"/>
      <c r="AB55" s="123"/>
      <c r="AC55" s="195"/>
      <c r="AD55" s="1"/>
      <c r="AE55" s="181"/>
      <c r="AF55" s="194"/>
      <c r="AG55" s="1"/>
      <c r="AH55" s="123"/>
      <c r="AI55" s="195"/>
      <c r="AJ55" s="1"/>
      <c r="AK55" s="181"/>
      <c r="AL55" s="194"/>
      <c r="AM55" s="1"/>
      <c r="AN55" s="123"/>
      <c r="AO55" s="195"/>
      <c r="AP55" s="1"/>
      <c r="AQ55" s="181"/>
      <c r="AR55" s="194"/>
      <c r="AS55" s="1"/>
      <c r="AT55" s="123"/>
      <c r="AU55" s="195"/>
      <c r="AV55" s="1"/>
      <c r="AW55" s="181"/>
      <c r="AX55" s="194"/>
      <c r="AY55" s="1"/>
      <c r="AZ55" s="123"/>
      <c r="BA55" s="195"/>
      <c r="BB55" s="1"/>
      <c r="BC55" s="181"/>
      <c r="BD55" s="194"/>
      <c r="BE55" s="1"/>
      <c r="BF55" s="123"/>
      <c r="BG55" s="195"/>
      <c r="BH55" s="1"/>
      <c r="BI55" s="181"/>
      <c r="BJ55" s="194"/>
      <c r="BK55" s="1"/>
      <c r="BL55" s="123"/>
      <c r="BM55" s="195"/>
      <c r="BN55" s="1"/>
      <c r="BO55" s="181"/>
      <c r="BP55" s="194"/>
      <c r="BQ55" s="1"/>
      <c r="BR55" s="123"/>
      <c r="BS55" s="195"/>
      <c r="BT55" s="1"/>
      <c r="BU55" s="181"/>
      <c r="BV55" s="194"/>
      <c r="BW55" s="1"/>
      <c r="BX55" s="123"/>
      <c r="BY55" s="195"/>
      <c r="BZ55" s="1"/>
      <c r="CA55" s="181"/>
      <c r="CB55" s="194"/>
      <c r="CC55" s="1"/>
      <c r="CD55" s="123"/>
      <c r="CE55" s="195"/>
      <c r="CF55" s="1"/>
      <c r="CG55" s="181"/>
      <c r="CH55" s="194"/>
      <c r="CI55" s="1"/>
      <c r="CJ55" s="123"/>
      <c r="CK55" s="195"/>
      <c r="CL55" s="1"/>
      <c r="CM55" s="181"/>
      <c r="CN55" s="194"/>
      <c r="CO55" s="1"/>
      <c r="CP55" s="123"/>
      <c r="CQ55" s="195"/>
      <c r="CR55" s="1"/>
      <c r="CS55" s="181"/>
      <c r="CT55" s="192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09">
        <v>13</v>
      </c>
      <c r="B56" s="6"/>
      <c r="C56" s="3"/>
      <c r="D56" s="19"/>
      <c r="E56" s="195"/>
      <c r="F56" s="1"/>
      <c r="G56" s="181"/>
      <c r="H56" s="194"/>
      <c r="I56" s="1"/>
      <c r="J56" s="123"/>
      <c r="K56" s="195"/>
      <c r="L56" s="1"/>
      <c r="M56" s="181"/>
      <c r="N56" s="194"/>
      <c r="O56" s="1"/>
      <c r="P56" s="123"/>
      <c r="Q56" s="195"/>
      <c r="R56" s="1"/>
      <c r="S56" s="181"/>
      <c r="T56" s="194"/>
      <c r="U56" s="1"/>
      <c r="V56" s="123"/>
      <c r="W56" s="195"/>
      <c r="X56" s="1"/>
      <c r="Y56" s="181"/>
      <c r="Z56" s="194"/>
      <c r="AA56" s="1"/>
      <c r="AB56" s="123"/>
      <c r="AC56" s="195"/>
      <c r="AD56" s="1"/>
      <c r="AE56" s="181"/>
      <c r="AF56" s="194"/>
      <c r="AG56" s="1"/>
      <c r="AH56" s="123"/>
      <c r="AI56" s="195"/>
      <c r="AJ56" s="1"/>
      <c r="AK56" s="181"/>
      <c r="AL56" s="194"/>
      <c r="AM56" s="1"/>
      <c r="AN56" s="123"/>
      <c r="AO56" s="195"/>
      <c r="AP56" s="1"/>
      <c r="AQ56" s="181"/>
      <c r="AR56" s="194"/>
      <c r="AS56" s="1"/>
      <c r="AT56" s="123"/>
      <c r="AU56" s="195"/>
      <c r="AV56" s="1"/>
      <c r="AW56" s="181"/>
      <c r="AX56" s="194"/>
      <c r="AY56" s="1"/>
      <c r="AZ56" s="123"/>
      <c r="BA56" s="195"/>
      <c r="BB56" s="1"/>
      <c r="BC56" s="181"/>
      <c r="BD56" s="194"/>
      <c r="BE56" s="1"/>
      <c r="BF56" s="123"/>
      <c r="BG56" s="195"/>
      <c r="BH56" s="1"/>
      <c r="BI56" s="181"/>
      <c r="BJ56" s="194"/>
      <c r="BK56" s="1"/>
      <c r="BL56" s="123"/>
      <c r="BM56" s="195"/>
      <c r="BN56" s="1"/>
      <c r="BO56" s="181"/>
      <c r="BP56" s="194"/>
      <c r="BQ56" s="1"/>
      <c r="BR56" s="123"/>
      <c r="BS56" s="195"/>
      <c r="BT56" s="1"/>
      <c r="BU56" s="181"/>
      <c r="BV56" s="194"/>
      <c r="BW56" s="1"/>
      <c r="BX56" s="123"/>
      <c r="BY56" s="195"/>
      <c r="BZ56" s="1"/>
      <c r="CA56" s="181"/>
      <c r="CB56" s="194"/>
      <c r="CC56" s="1"/>
      <c r="CD56" s="123"/>
      <c r="CE56" s="195"/>
      <c r="CF56" s="1"/>
      <c r="CG56" s="181"/>
      <c r="CH56" s="194"/>
      <c r="CI56" s="1"/>
      <c r="CJ56" s="123"/>
      <c r="CK56" s="195"/>
      <c r="CL56" s="1"/>
      <c r="CM56" s="181"/>
      <c r="CN56" s="194"/>
      <c r="CO56" s="1"/>
      <c r="CP56" s="123"/>
      <c r="CQ56" s="195"/>
      <c r="CR56" s="1"/>
      <c r="CS56" s="181"/>
      <c r="CT56" s="192">
        <f t="shared" si="7"/>
        <v>0</v>
      </c>
      <c r="CU56" s="14">
        <f t="shared" si="8"/>
        <v>0</v>
      </c>
      <c r="CV56" s="14">
        <f t="shared" si="9"/>
        <v>0</v>
      </c>
    </row>
    <row r="57" spans="1:100" s="122" customFormat="1" ht="15.75" thickBot="1" x14ac:dyDescent="0.3">
      <c r="A57" s="186">
        <v>14</v>
      </c>
      <c r="B57" s="6"/>
      <c r="C57" s="3"/>
      <c r="D57" s="19"/>
      <c r="E57" s="195"/>
      <c r="F57" s="1"/>
      <c r="G57" s="181"/>
      <c r="H57" s="194"/>
      <c r="I57" s="1"/>
      <c r="J57" s="123"/>
      <c r="K57" s="195"/>
      <c r="L57" s="1"/>
      <c r="M57" s="181"/>
      <c r="N57" s="194"/>
      <c r="O57" s="1"/>
      <c r="P57" s="123"/>
      <c r="Q57" s="195"/>
      <c r="R57" s="1"/>
      <c r="S57" s="181"/>
      <c r="T57" s="194"/>
      <c r="U57" s="1"/>
      <c r="V57" s="123"/>
      <c r="W57" s="195"/>
      <c r="X57" s="1"/>
      <c r="Y57" s="181"/>
      <c r="Z57" s="194"/>
      <c r="AA57" s="1"/>
      <c r="AB57" s="123"/>
      <c r="AC57" s="195"/>
      <c r="AD57" s="1"/>
      <c r="AE57" s="181"/>
      <c r="AF57" s="194"/>
      <c r="AG57" s="1"/>
      <c r="AH57" s="123"/>
      <c r="AI57" s="195"/>
      <c r="AJ57" s="1"/>
      <c r="AK57" s="181"/>
      <c r="AL57" s="194"/>
      <c r="AM57" s="1"/>
      <c r="AN57" s="123"/>
      <c r="AO57" s="195"/>
      <c r="AP57" s="1"/>
      <c r="AQ57" s="181"/>
      <c r="AR57" s="194"/>
      <c r="AS57" s="1"/>
      <c r="AT57" s="123"/>
      <c r="AU57" s="195"/>
      <c r="AV57" s="1"/>
      <c r="AW57" s="181"/>
      <c r="AX57" s="194"/>
      <c r="AY57" s="1"/>
      <c r="AZ57" s="123"/>
      <c r="BA57" s="195"/>
      <c r="BB57" s="1"/>
      <c r="BC57" s="181"/>
      <c r="BD57" s="194"/>
      <c r="BE57" s="1"/>
      <c r="BF57" s="123"/>
      <c r="BG57" s="195"/>
      <c r="BH57" s="1"/>
      <c r="BI57" s="181"/>
      <c r="BJ57" s="194"/>
      <c r="BK57" s="1"/>
      <c r="BL57" s="123"/>
      <c r="BM57" s="195"/>
      <c r="BN57" s="1"/>
      <c r="BO57" s="181"/>
      <c r="BP57" s="194"/>
      <c r="BQ57" s="1"/>
      <c r="BR57" s="123"/>
      <c r="BS57" s="195"/>
      <c r="BT57" s="1"/>
      <c r="BU57" s="181"/>
      <c r="BV57" s="194"/>
      <c r="BW57" s="1"/>
      <c r="BX57" s="123"/>
      <c r="BY57" s="195"/>
      <c r="BZ57" s="1"/>
      <c r="CA57" s="181"/>
      <c r="CB57" s="194"/>
      <c r="CC57" s="1"/>
      <c r="CD57" s="123"/>
      <c r="CE57" s="195"/>
      <c r="CF57" s="1"/>
      <c r="CG57" s="181"/>
      <c r="CH57" s="194"/>
      <c r="CI57" s="1"/>
      <c r="CJ57" s="123"/>
      <c r="CK57" s="195"/>
      <c r="CL57" s="1"/>
      <c r="CM57" s="181"/>
      <c r="CN57" s="194"/>
      <c r="CO57" s="1"/>
      <c r="CP57" s="123"/>
      <c r="CQ57" s="195"/>
      <c r="CR57" s="1"/>
      <c r="CS57" s="181"/>
      <c r="CT57" s="192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85">
        <v>15</v>
      </c>
      <c r="B58" s="6"/>
      <c r="C58" s="3"/>
      <c r="D58" s="19"/>
      <c r="E58" s="195"/>
      <c r="F58" s="1"/>
      <c r="G58" s="181"/>
      <c r="H58" s="194"/>
      <c r="I58" s="1"/>
      <c r="J58" s="123"/>
      <c r="K58" s="195"/>
      <c r="L58" s="1"/>
      <c r="M58" s="181"/>
      <c r="N58" s="194"/>
      <c r="O58" s="1"/>
      <c r="P58" s="123"/>
      <c r="Q58" s="195"/>
      <c r="R58" s="1"/>
      <c r="S58" s="181"/>
      <c r="T58" s="194"/>
      <c r="U58" s="1"/>
      <c r="V58" s="123"/>
      <c r="W58" s="195"/>
      <c r="X58" s="1"/>
      <c r="Y58" s="181"/>
      <c r="Z58" s="194"/>
      <c r="AA58" s="1"/>
      <c r="AB58" s="123"/>
      <c r="AC58" s="195"/>
      <c r="AD58" s="1"/>
      <c r="AE58" s="181"/>
      <c r="AF58" s="194"/>
      <c r="AG58" s="1"/>
      <c r="AH58" s="123"/>
      <c r="AI58" s="195"/>
      <c r="AJ58" s="1"/>
      <c r="AK58" s="181"/>
      <c r="AL58" s="194"/>
      <c r="AM58" s="1"/>
      <c r="AN58" s="123"/>
      <c r="AO58" s="195"/>
      <c r="AP58" s="1"/>
      <c r="AQ58" s="181"/>
      <c r="AR58" s="194"/>
      <c r="AS58" s="1"/>
      <c r="AT58" s="123"/>
      <c r="AU58" s="195"/>
      <c r="AV58" s="1"/>
      <c r="AW58" s="181"/>
      <c r="AX58" s="194"/>
      <c r="AY58" s="1"/>
      <c r="AZ58" s="123"/>
      <c r="BA58" s="195"/>
      <c r="BB58" s="1"/>
      <c r="BC58" s="181"/>
      <c r="BD58" s="194"/>
      <c r="BE58" s="1"/>
      <c r="BF58" s="123"/>
      <c r="BG58" s="195"/>
      <c r="BH58" s="1"/>
      <c r="BI58" s="181"/>
      <c r="BJ58" s="194"/>
      <c r="BK58" s="1"/>
      <c r="BL58" s="123"/>
      <c r="BM58" s="195"/>
      <c r="BN58" s="1"/>
      <c r="BO58" s="181"/>
      <c r="BP58" s="194"/>
      <c r="BQ58" s="1"/>
      <c r="BR58" s="123"/>
      <c r="BS58" s="195"/>
      <c r="BT58" s="1"/>
      <c r="BU58" s="181"/>
      <c r="BV58" s="194"/>
      <c r="BW58" s="1"/>
      <c r="BX58" s="123"/>
      <c r="BY58" s="195"/>
      <c r="BZ58" s="1"/>
      <c r="CA58" s="181"/>
      <c r="CB58" s="194"/>
      <c r="CC58" s="1"/>
      <c r="CD58" s="123"/>
      <c r="CE58" s="195"/>
      <c r="CF58" s="1"/>
      <c r="CG58" s="181"/>
      <c r="CH58" s="194"/>
      <c r="CI58" s="1"/>
      <c r="CJ58" s="123"/>
      <c r="CK58" s="195"/>
      <c r="CL58" s="1"/>
      <c r="CM58" s="181"/>
      <c r="CN58" s="194"/>
      <c r="CO58" s="1"/>
      <c r="CP58" s="123"/>
      <c r="CQ58" s="195"/>
      <c r="CR58" s="1"/>
      <c r="CS58" s="181"/>
      <c r="CT58" s="192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09">
        <v>16</v>
      </c>
      <c r="B59" s="6"/>
      <c r="C59" s="3"/>
      <c r="D59" s="19"/>
      <c r="E59" s="195"/>
      <c r="F59" s="1"/>
      <c r="G59" s="181"/>
      <c r="H59" s="194"/>
      <c r="I59" s="1"/>
      <c r="J59" s="123"/>
      <c r="K59" s="195"/>
      <c r="L59" s="1"/>
      <c r="M59" s="181"/>
      <c r="N59" s="194"/>
      <c r="O59" s="1"/>
      <c r="P59" s="123"/>
      <c r="Q59" s="195"/>
      <c r="R59" s="1"/>
      <c r="S59" s="181"/>
      <c r="T59" s="194"/>
      <c r="U59" s="1"/>
      <c r="V59" s="123"/>
      <c r="W59" s="195"/>
      <c r="X59" s="1"/>
      <c r="Y59" s="181"/>
      <c r="Z59" s="194"/>
      <c r="AA59" s="1"/>
      <c r="AB59" s="123"/>
      <c r="AC59" s="195"/>
      <c r="AD59" s="1"/>
      <c r="AE59" s="181"/>
      <c r="AF59" s="194"/>
      <c r="AG59" s="1"/>
      <c r="AH59" s="123"/>
      <c r="AI59" s="195"/>
      <c r="AJ59" s="1"/>
      <c r="AK59" s="181"/>
      <c r="AL59" s="194"/>
      <c r="AM59" s="1"/>
      <c r="AN59" s="123"/>
      <c r="AO59" s="195"/>
      <c r="AP59" s="1"/>
      <c r="AQ59" s="181"/>
      <c r="AR59" s="194"/>
      <c r="AS59" s="1"/>
      <c r="AT59" s="123"/>
      <c r="AU59" s="195"/>
      <c r="AV59" s="1"/>
      <c r="AW59" s="181"/>
      <c r="AX59" s="194"/>
      <c r="AY59" s="1"/>
      <c r="AZ59" s="123"/>
      <c r="BA59" s="195"/>
      <c r="BB59" s="1"/>
      <c r="BC59" s="181"/>
      <c r="BD59" s="194"/>
      <c r="BE59" s="1"/>
      <c r="BF59" s="123"/>
      <c r="BG59" s="195"/>
      <c r="BH59" s="1"/>
      <c r="BI59" s="181"/>
      <c r="BJ59" s="194"/>
      <c r="BK59" s="1"/>
      <c r="BL59" s="123"/>
      <c r="BM59" s="195"/>
      <c r="BN59" s="1"/>
      <c r="BO59" s="181"/>
      <c r="BP59" s="194"/>
      <c r="BQ59" s="1"/>
      <c r="BR59" s="123"/>
      <c r="BS59" s="195"/>
      <c r="BT59" s="1"/>
      <c r="BU59" s="181"/>
      <c r="BV59" s="194"/>
      <c r="BW59" s="1"/>
      <c r="BX59" s="123"/>
      <c r="BY59" s="195"/>
      <c r="BZ59" s="1"/>
      <c r="CA59" s="181"/>
      <c r="CB59" s="194"/>
      <c r="CC59" s="1"/>
      <c r="CD59" s="123"/>
      <c r="CE59" s="195"/>
      <c r="CF59" s="1"/>
      <c r="CG59" s="181"/>
      <c r="CH59" s="194"/>
      <c r="CI59" s="1"/>
      <c r="CJ59" s="123"/>
      <c r="CK59" s="195"/>
      <c r="CL59" s="1"/>
      <c r="CM59" s="181"/>
      <c r="CN59" s="194"/>
      <c r="CO59" s="1"/>
      <c r="CP59" s="123"/>
      <c r="CQ59" s="195"/>
      <c r="CR59" s="1"/>
      <c r="CS59" s="181"/>
      <c r="CT59" s="192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85">
        <v>17</v>
      </c>
      <c r="B60" s="6"/>
      <c r="C60" s="3"/>
      <c r="D60" s="19"/>
      <c r="E60" s="195"/>
      <c r="F60" s="1"/>
      <c r="G60" s="181"/>
      <c r="H60" s="194"/>
      <c r="I60" s="1"/>
      <c r="J60" s="123"/>
      <c r="K60" s="195"/>
      <c r="L60" s="1"/>
      <c r="M60" s="181"/>
      <c r="N60" s="194"/>
      <c r="O60" s="1"/>
      <c r="P60" s="123"/>
      <c r="Q60" s="195"/>
      <c r="R60" s="1"/>
      <c r="S60" s="181"/>
      <c r="T60" s="194"/>
      <c r="U60" s="1"/>
      <c r="V60" s="123"/>
      <c r="W60" s="195"/>
      <c r="X60" s="1"/>
      <c r="Y60" s="181"/>
      <c r="Z60" s="194"/>
      <c r="AA60" s="1"/>
      <c r="AB60" s="123"/>
      <c r="AC60" s="195"/>
      <c r="AD60" s="1"/>
      <c r="AE60" s="181"/>
      <c r="AF60" s="194"/>
      <c r="AG60" s="1"/>
      <c r="AH60" s="123"/>
      <c r="AI60" s="195"/>
      <c r="AJ60" s="1"/>
      <c r="AK60" s="181"/>
      <c r="AL60" s="194"/>
      <c r="AM60" s="1"/>
      <c r="AN60" s="123"/>
      <c r="AO60" s="195"/>
      <c r="AP60" s="1"/>
      <c r="AQ60" s="181"/>
      <c r="AR60" s="194"/>
      <c r="AS60" s="1"/>
      <c r="AT60" s="123"/>
      <c r="AU60" s="195"/>
      <c r="AV60" s="1"/>
      <c r="AW60" s="181"/>
      <c r="AX60" s="194"/>
      <c r="AY60" s="1"/>
      <c r="AZ60" s="123"/>
      <c r="BA60" s="195"/>
      <c r="BB60" s="1"/>
      <c r="BC60" s="181"/>
      <c r="BD60" s="194"/>
      <c r="BE60" s="1"/>
      <c r="BF60" s="123"/>
      <c r="BG60" s="195"/>
      <c r="BH60" s="1"/>
      <c r="BI60" s="181"/>
      <c r="BJ60" s="194"/>
      <c r="BK60" s="1"/>
      <c r="BL60" s="123"/>
      <c r="BM60" s="195"/>
      <c r="BN60" s="1"/>
      <c r="BO60" s="181"/>
      <c r="BP60" s="194"/>
      <c r="BQ60" s="1"/>
      <c r="BR60" s="123"/>
      <c r="BS60" s="195"/>
      <c r="BT60" s="1"/>
      <c r="BU60" s="181"/>
      <c r="BV60" s="194"/>
      <c r="BW60" s="1"/>
      <c r="BX60" s="123"/>
      <c r="BY60" s="195"/>
      <c r="BZ60" s="1"/>
      <c r="CA60" s="181"/>
      <c r="CB60" s="194"/>
      <c r="CC60" s="1"/>
      <c r="CD60" s="123"/>
      <c r="CE60" s="195"/>
      <c r="CF60" s="1"/>
      <c r="CG60" s="181"/>
      <c r="CH60" s="194"/>
      <c r="CI60" s="1"/>
      <c r="CJ60" s="123"/>
      <c r="CK60" s="195"/>
      <c r="CL60" s="1"/>
      <c r="CM60" s="181"/>
      <c r="CN60" s="194"/>
      <c r="CO60" s="1"/>
      <c r="CP60" s="123"/>
      <c r="CQ60" s="195"/>
      <c r="CR60" s="1"/>
      <c r="CS60" s="181"/>
      <c r="CT60" s="192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85">
        <v>18</v>
      </c>
      <c r="B61" s="6"/>
      <c r="C61" s="3"/>
      <c r="D61" s="19"/>
      <c r="E61" s="195"/>
      <c r="F61" s="1"/>
      <c r="G61" s="181"/>
      <c r="H61" s="194"/>
      <c r="I61" s="1"/>
      <c r="J61" s="123"/>
      <c r="K61" s="195"/>
      <c r="L61" s="1"/>
      <c r="M61" s="181"/>
      <c r="N61" s="194"/>
      <c r="O61" s="1"/>
      <c r="P61" s="123"/>
      <c r="Q61" s="195"/>
      <c r="R61" s="1"/>
      <c r="S61" s="181"/>
      <c r="T61" s="194"/>
      <c r="U61" s="1"/>
      <c r="V61" s="123"/>
      <c r="W61" s="195"/>
      <c r="X61" s="1"/>
      <c r="Y61" s="181"/>
      <c r="Z61" s="194"/>
      <c r="AA61" s="1"/>
      <c r="AB61" s="123"/>
      <c r="AC61" s="195"/>
      <c r="AD61" s="1"/>
      <c r="AE61" s="181"/>
      <c r="AF61" s="194"/>
      <c r="AG61" s="1"/>
      <c r="AH61" s="123"/>
      <c r="AI61" s="195"/>
      <c r="AJ61" s="1"/>
      <c r="AK61" s="181"/>
      <c r="AL61" s="194"/>
      <c r="AM61" s="1"/>
      <c r="AN61" s="123"/>
      <c r="AO61" s="195"/>
      <c r="AP61" s="1"/>
      <c r="AQ61" s="181"/>
      <c r="AR61" s="194"/>
      <c r="AS61" s="1"/>
      <c r="AT61" s="123"/>
      <c r="AU61" s="195"/>
      <c r="AV61" s="1"/>
      <c r="AW61" s="181"/>
      <c r="AX61" s="194"/>
      <c r="AY61" s="1"/>
      <c r="AZ61" s="123"/>
      <c r="BA61" s="195"/>
      <c r="BB61" s="1"/>
      <c r="BC61" s="181"/>
      <c r="BD61" s="194"/>
      <c r="BE61" s="1"/>
      <c r="BF61" s="123"/>
      <c r="BG61" s="195"/>
      <c r="BH61" s="1"/>
      <c r="BI61" s="181"/>
      <c r="BJ61" s="194"/>
      <c r="BK61" s="1"/>
      <c r="BL61" s="123"/>
      <c r="BM61" s="195"/>
      <c r="BN61" s="1"/>
      <c r="BO61" s="181"/>
      <c r="BP61" s="194"/>
      <c r="BQ61" s="1"/>
      <c r="BR61" s="123"/>
      <c r="BS61" s="195"/>
      <c r="BT61" s="1"/>
      <c r="BU61" s="181"/>
      <c r="BV61" s="194"/>
      <c r="BW61" s="1"/>
      <c r="BX61" s="123"/>
      <c r="BY61" s="195"/>
      <c r="BZ61" s="1"/>
      <c r="CA61" s="181"/>
      <c r="CB61" s="194"/>
      <c r="CC61" s="1"/>
      <c r="CD61" s="123"/>
      <c r="CE61" s="195"/>
      <c r="CF61" s="1"/>
      <c r="CG61" s="181"/>
      <c r="CH61" s="194"/>
      <c r="CI61" s="1"/>
      <c r="CJ61" s="123"/>
      <c r="CK61" s="195"/>
      <c r="CL61" s="1"/>
      <c r="CM61" s="181"/>
      <c r="CN61" s="194"/>
      <c r="CO61" s="1"/>
      <c r="CP61" s="123"/>
      <c r="CQ61" s="195"/>
      <c r="CR61" s="1"/>
      <c r="CS61" s="181"/>
      <c r="CT61" s="192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09">
        <v>19</v>
      </c>
      <c r="B62" s="6"/>
      <c r="C62" s="3"/>
      <c r="D62" s="19"/>
      <c r="E62" s="195"/>
      <c r="F62" s="1"/>
      <c r="G62" s="181"/>
      <c r="H62" s="194"/>
      <c r="I62" s="1"/>
      <c r="J62" s="123"/>
      <c r="K62" s="195"/>
      <c r="L62" s="1"/>
      <c r="M62" s="181"/>
      <c r="N62" s="194"/>
      <c r="O62" s="1"/>
      <c r="P62" s="123"/>
      <c r="Q62" s="195"/>
      <c r="R62" s="1"/>
      <c r="S62" s="181"/>
      <c r="T62" s="194"/>
      <c r="U62" s="1"/>
      <c r="V62" s="123"/>
      <c r="W62" s="195"/>
      <c r="X62" s="1"/>
      <c r="Y62" s="181"/>
      <c r="Z62" s="194"/>
      <c r="AA62" s="1"/>
      <c r="AB62" s="123"/>
      <c r="AC62" s="195"/>
      <c r="AD62" s="1"/>
      <c r="AE62" s="181"/>
      <c r="AF62" s="194"/>
      <c r="AG62" s="1"/>
      <c r="AH62" s="123"/>
      <c r="AI62" s="195"/>
      <c r="AJ62" s="1"/>
      <c r="AK62" s="181"/>
      <c r="AL62" s="194"/>
      <c r="AM62" s="1"/>
      <c r="AN62" s="123"/>
      <c r="AO62" s="195"/>
      <c r="AP62" s="1"/>
      <c r="AQ62" s="181"/>
      <c r="AR62" s="194"/>
      <c r="AS62" s="1"/>
      <c r="AT62" s="123"/>
      <c r="AU62" s="195"/>
      <c r="AV62" s="1"/>
      <c r="AW62" s="181"/>
      <c r="AX62" s="194"/>
      <c r="AY62" s="1"/>
      <c r="AZ62" s="123"/>
      <c r="BA62" s="195"/>
      <c r="BB62" s="1"/>
      <c r="BC62" s="181"/>
      <c r="BD62" s="194"/>
      <c r="BE62" s="1"/>
      <c r="BF62" s="123"/>
      <c r="BG62" s="195"/>
      <c r="BH62" s="1"/>
      <c r="BI62" s="181"/>
      <c r="BJ62" s="194"/>
      <c r="BK62" s="1"/>
      <c r="BL62" s="123"/>
      <c r="BM62" s="195"/>
      <c r="BN62" s="1"/>
      <c r="BO62" s="181"/>
      <c r="BP62" s="194"/>
      <c r="BQ62" s="1"/>
      <c r="BR62" s="123"/>
      <c r="BS62" s="195"/>
      <c r="BT62" s="1"/>
      <c r="BU62" s="181"/>
      <c r="BV62" s="194"/>
      <c r="BW62" s="1"/>
      <c r="BX62" s="123"/>
      <c r="BY62" s="195"/>
      <c r="BZ62" s="1"/>
      <c r="CA62" s="181"/>
      <c r="CB62" s="194"/>
      <c r="CC62" s="1"/>
      <c r="CD62" s="123"/>
      <c r="CE62" s="195"/>
      <c r="CF62" s="1"/>
      <c r="CG62" s="181"/>
      <c r="CH62" s="194"/>
      <c r="CI62" s="1"/>
      <c r="CJ62" s="123"/>
      <c r="CK62" s="195"/>
      <c r="CL62" s="1"/>
      <c r="CM62" s="181"/>
      <c r="CN62" s="194"/>
      <c r="CO62" s="1"/>
      <c r="CP62" s="123"/>
      <c r="CQ62" s="195"/>
      <c r="CR62" s="1"/>
      <c r="CS62" s="181"/>
      <c r="CT62" s="192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85">
        <v>20</v>
      </c>
      <c r="B63" s="6"/>
      <c r="C63" s="3"/>
      <c r="D63" s="19"/>
      <c r="E63" s="195"/>
      <c r="F63" s="1"/>
      <c r="G63" s="181"/>
      <c r="H63" s="194"/>
      <c r="I63" s="1"/>
      <c r="J63" s="123"/>
      <c r="K63" s="195"/>
      <c r="L63" s="1"/>
      <c r="M63" s="181"/>
      <c r="N63" s="194"/>
      <c r="O63" s="1"/>
      <c r="P63" s="123"/>
      <c r="Q63" s="195"/>
      <c r="R63" s="1"/>
      <c r="S63" s="181"/>
      <c r="T63" s="194"/>
      <c r="U63" s="1"/>
      <c r="V63" s="123"/>
      <c r="W63" s="195"/>
      <c r="X63" s="1"/>
      <c r="Y63" s="181"/>
      <c r="Z63" s="194"/>
      <c r="AA63" s="1"/>
      <c r="AB63" s="123"/>
      <c r="AC63" s="195"/>
      <c r="AD63" s="1"/>
      <c r="AE63" s="181"/>
      <c r="AF63" s="194"/>
      <c r="AG63" s="1"/>
      <c r="AH63" s="123"/>
      <c r="AI63" s="195"/>
      <c r="AJ63" s="1"/>
      <c r="AK63" s="181"/>
      <c r="AL63" s="194"/>
      <c r="AM63" s="1"/>
      <c r="AN63" s="123"/>
      <c r="AO63" s="195"/>
      <c r="AP63" s="1"/>
      <c r="AQ63" s="181"/>
      <c r="AR63" s="194"/>
      <c r="AS63" s="1"/>
      <c r="AT63" s="123"/>
      <c r="AU63" s="195"/>
      <c r="AV63" s="1"/>
      <c r="AW63" s="181"/>
      <c r="AX63" s="194"/>
      <c r="AY63" s="1"/>
      <c r="AZ63" s="123"/>
      <c r="BA63" s="195"/>
      <c r="BB63" s="1"/>
      <c r="BC63" s="181"/>
      <c r="BD63" s="194"/>
      <c r="BE63" s="1"/>
      <c r="BF63" s="123"/>
      <c r="BG63" s="195"/>
      <c r="BH63" s="1"/>
      <c r="BI63" s="181"/>
      <c r="BJ63" s="194"/>
      <c r="BK63" s="1"/>
      <c r="BL63" s="123"/>
      <c r="BM63" s="195"/>
      <c r="BN63" s="1"/>
      <c r="BO63" s="181"/>
      <c r="BP63" s="194"/>
      <c r="BQ63" s="1"/>
      <c r="BR63" s="123"/>
      <c r="BS63" s="195"/>
      <c r="BT63" s="1"/>
      <c r="BU63" s="181"/>
      <c r="BV63" s="194"/>
      <c r="BW63" s="1"/>
      <c r="BX63" s="123"/>
      <c r="BY63" s="195"/>
      <c r="BZ63" s="1"/>
      <c r="CA63" s="181"/>
      <c r="CB63" s="194"/>
      <c r="CC63" s="1"/>
      <c r="CD63" s="123"/>
      <c r="CE63" s="195"/>
      <c r="CF63" s="1"/>
      <c r="CG63" s="181"/>
      <c r="CH63" s="194"/>
      <c r="CI63" s="1"/>
      <c r="CJ63" s="123"/>
      <c r="CK63" s="195"/>
      <c r="CL63" s="1"/>
      <c r="CM63" s="181"/>
      <c r="CN63" s="194"/>
      <c r="CO63" s="1"/>
      <c r="CP63" s="123"/>
      <c r="CQ63" s="195"/>
      <c r="CR63" s="1"/>
      <c r="CS63" s="181"/>
      <c r="CT63" s="192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85">
        <v>21</v>
      </c>
      <c r="B64" s="6"/>
      <c r="C64" s="3"/>
      <c r="D64" s="19"/>
      <c r="E64" s="195"/>
      <c r="F64" s="1"/>
      <c r="G64" s="181"/>
      <c r="H64" s="194"/>
      <c r="I64" s="1"/>
      <c r="J64" s="123"/>
      <c r="K64" s="195"/>
      <c r="L64" s="1"/>
      <c r="M64" s="181"/>
      <c r="N64" s="194"/>
      <c r="O64" s="1"/>
      <c r="P64" s="123"/>
      <c r="Q64" s="195"/>
      <c r="R64" s="1"/>
      <c r="S64" s="181"/>
      <c r="T64" s="194"/>
      <c r="U64" s="1"/>
      <c r="V64" s="123"/>
      <c r="W64" s="195"/>
      <c r="X64" s="1"/>
      <c r="Y64" s="181"/>
      <c r="Z64" s="194"/>
      <c r="AA64" s="1"/>
      <c r="AB64" s="123"/>
      <c r="AC64" s="195"/>
      <c r="AD64" s="1"/>
      <c r="AE64" s="181"/>
      <c r="AF64" s="194"/>
      <c r="AG64" s="1"/>
      <c r="AH64" s="123"/>
      <c r="AI64" s="195"/>
      <c r="AJ64" s="1"/>
      <c r="AK64" s="181"/>
      <c r="AL64" s="194"/>
      <c r="AM64" s="1"/>
      <c r="AN64" s="123"/>
      <c r="AO64" s="195"/>
      <c r="AP64" s="1"/>
      <c r="AQ64" s="181"/>
      <c r="AR64" s="194"/>
      <c r="AS64" s="1"/>
      <c r="AT64" s="123"/>
      <c r="AU64" s="195"/>
      <c r="AV64" s="1"/>
      <c r="AW64" s="181"/>
      <c r="AX64" s="194"/>
      <c r="AY64" s="1"/>
      <c r="AZ64" s="123"/>
      <c r="BA64" s="195"/>
      <c r="BB64" s="1"/>
      <c r="BC64" s="181"/>
      <c r="BD64" s="194"/>
      <c r="BE64" s="1"/>
      <c r="BF64" s="123"/>
      <c r="BG64" s="195"/>
      <c r="BH64" s="1"/>
      <c r="BI64" s="181"/>
      <c r="BJ64" s="194"/>
      <c r="BK64" s="1"/>
      <c r="BL64" s="123"/>
      <c r="BM64" s="195"/>
      <c r="BN64" s="1"/>
      <c r="BO64" s="181"/>
      <c r="BP64" s="194"/>
      <c r="BQ64" s="1"/>
      <c r="BR64" s="123"/>
      <c r="BS64" s="195"/>
      <c r="BT64" s="1"/>
      <c r="BU64" s="181"/>
      <c r="BV64" s="194"/>
      <c r="BW64" s="1"/>
      <c r="BX64" s="123"/>
      <c r="BY64" s="195"/>
      <c r="BZ64" s="1"/>
      <c r="CA64" s="181"/>
      <c r="CB64" s="194"/>
      <c r="CC64" s="1"/>
      <c r="CD64" s="123"/>
      <c r="CE64" s="195"/>
      <c r="CF64" s="1"/>
      <c r="CG64" s="181"/>
      <c r="CH64" s="194"/>
      <c r="CI64" s="1"/>
      <c r="CJ64" s="123"/>
      <c r="CK64" s="195"/>
      <c r="CL64" s="1"/>
      <c r="CM64" s="181"/>
      <c r="CN64" s="194"/>
      <c r="CO64" s="1"/>
      <c r="CP64" s="123"/>
      <c r="CQ64" s="195"/>
      <c r="CR64" s="1"/>
      <c r="CS64" s="181"/>
      <c r="CT64" s="192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09">
        <v>22</v>
      </c>
      <c r="B65" s="6"/>
      <c r="C65" s="3"/>
      <c r="D65" s="19"/>
      <c r="E65" s="195"/>
      <c r="F65" s="1"/>
      <c r="G65" s="181"/>
      <c r="H65" s="194"/>
      <c r="I65" s="1"/>
      <c r="J65" s="123"/>
      <c r="K65" s="195"/>
      <c r="L65" s="1"/>
      <c r="M65" s="181"/>
      <c r="N65" s="194"/>
      <c r="O65" s="1"/>
      <c r="P65" s="123"/>
      <c r="Q65" s="195"/>
      <c r="R65" s="1"/>
      <c r="S65" s="181"/>
      <c r="T65" s="194"/>
      <c r="U65" s="1"/>
      <c r="V65" s="123"/>
      <c r="W65" s="195"/>
      <c r="X65" s="1"/>
      <c r="Y65" s="181"/>
      <c r="Z65" s="194"/>
      <c r="AA65" s="1"/>
      <c r="AB65" s="123"/>
      <c r="AC65" s="195"/>
      <c r="AD65" s="1"/>
      <c r="AE65" s="181"/>
      <c r="AF65" s="194"/>
      <c r="AG65" s="1"/>
      <c r="AH65" s="123"/>
      <c r="AI65" s="195"/>
      <c r="AJ65" s="1"/>
      <c r="AK65" s="181"/>
      <c r="AL65" s="194"/>
      <c r="AM65" s="1"/>
      <c r="AN65" s="123"/>
      <c r="AO65" s="195"/>
      <c r="AP65" s="1"/>
      <c r="AQ65" s="181"/>
      <c r="AR65" s="194"/>
      <c r="AS65" s="1"/>
      <c r="AT65" s="123"/>
      <c r="AU65" s="195"/>
      <c r="AV65" s="1"/>
      <c r="AW65" s="181"/>
      <c r="AX65" s="194"/>
      <c r="AY65" s="1"/>
      <c r="AZ65" s="123"/>
      <c r="BA65" s="195"/>
      <c r="BB65" s="1"/>
      <c r="BC65" s="181"/>
      <c r="BD65" s="194"/>
      <c r="BE65" s="1"/>
      <c r="BF65" s="123"/>
      <c r="BG65" s="195"/>
      <c r="BH65" s="1"/>
      <c r="BI65" s="181"/>
      <c r="BJ65" s="194"/>
      <c r="BK65" s="1"/>
      <c r="BL65" s="123"/>
      <c r="BM65" s="195"/>
      <c r="BN65" s="1"/>
      <c r="BO65" s="181"/>
      <c r="BP65" s="194"/>
      <c r="BQ65" s="1"/>
      <c r="BR65" s="123"/>
      <c r="BS65" s="195"/>
      <c r="BT65" s="1"/>
      <c r="BU65" s="181"/>
      <c r="BV65" s="194"/>
      <c r="BW65" s="1"/>
      <c r="BX65" s="123"/>
      <c r="BY65" s="195"/>
      <c r="BZ65" s="1"/>
      <c r="CA65" s="181"/>
      <c r="CB65" s="194"/>
      <c r="CC65" s="1"/>
      <c r="CD65" s="123"/>
      <c r="CE65" s="195"/>
      <c r="CF65" s="1"/>
      <c r="CG65" s="181"/>
      <c r="CH65" s="194"/>
      <c r="CI65" s="1"/>
      <c r="CJ65" s="123"/>
      <c r="CK65" s="195"/>
      <c r="CL65" s="1"/>
      <c r="CM65" s="181"/>
      <c r="CN65" s="194"/>
      <c r="CO65" s="1"/>
      <c r="CP65" s="123"/>
      <c r="CQ65" s="195"/>
      <c r="CR65" s="1"/>
      <c r="CS65" s="181"/>
      <c r="CT65" s="192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85">
        <v>23</v>
      </c>
      <c r="B66" s="6"/>
      <c r="C66" s="3"/>
      <c r="D66" s="19"/>
      <c r="E66" s="195"/>
      <c r="F66" s="1"/>
      <c r="G66" s="181"/>
      <c r="H66" s="194"/>
      <c r="I66" s="1"/>
      <c r="J66" s="123"/>
      <c r="K66" s="195"/>
      <c r="L66" s="1"/>
      <c r="M66" s="181"/>
      <c r="N66" s="194"/>
      <c r="O66" s="1"/>
      <c r="P66" s="123"/>
      <c r="Q66" s="195"/>
      <c r="R66" s="1"/>
      <c r="S66" s="181"/>
      <c r="T66" s="194"/>
      <c r="U66" s="1"/>
      <c r="V66" s="123"/>
      <c r="W66" s="195"/>
      <c r="X66" s="1"/>
      <c r="Y66" s="181"/>
      <c r="Z66" s="194"/>
      <c r="AA66" s="1"/>
      <c r="AB66" s="123"/>
      <c r="AC66" s="195"/>
      <c r="AD66" s="1"/>
      <c r="AE66" s="181"/>
      <c r="AF66" s="194"/>
      <c r="AG66" s="1"/>
      <c r="AH66" s="123"/>
      <c r="AI66" s="195"/>
      <c r="AJ66" s="1"/>
      <c r="AK66" s="181"/>
      <c r="AL66" s="194"/>
      <c r="AM66" s="1"/>
      <c r="AN66" s="123"/>
      <c r="AO66" s="195"/>
      <c r="AP66" s="1"/>
      <c r="AQ66" s="181"/>
      <c r="AR66" s="194"/>
      <c r="AS66" s="1"/>
      <c r="AT66" s="123"/>
      <c r="AU66" s="195"/>
      <c r="AV66" s="1"/>
      <c r="AW66" s="181"/>
      <c r="AX66" s="194"/>
      <c r="AY66" s="1"/>
      <c r="AZ66" s="123"/>
      <c r="BA66" s="195"/>
      <c r="BB66" s="1"/>
      <c r="BC66" s="181"/>
      <c r="BD66" s="194"/>
      <c r="BE66" s="1"/>
      <c r="BF66" s="123"/>
      <c r="BG66" s="195"/>
      <c r="BH66" s="1"/>
      <c r="BI66" s="181"/>
      <c r="BJ66" s="194"/>
      <c r="BK66" s="1"/>
      <c r="BL66" s="123"/>
      <c r="BM66" s="195"/>
      <c r="BN66" s="1"/>
      <c r="BO66" s="181"/>
      <c r="BP66" s="194"/>
      <c r="BQ66" s="1"/>
      <c r="BR66" s="123"/>
      <c r="BS66" s="195"/>
      <c r="BT66" s="1"/>
      <c r="BU66" s="181"/>
      <c r="BV66" s="194"/>
      <c r="BW66" s="1"/>
      <c r="BX66" s="123"/>
      <c r="BY66" s="195"/>
      <c r="BZ66" s="1"/>
      <c r="CA66" s="181"/>
      <c r="CB66" s="194"/>
      <c r="CC66" s="1"/>
      <c r="CD66" s="123"/>
      <c r="CE66" s="195"/>
      <c r="CF66" s="1"/>
      <c r="CG66" s="181"/>
      <c r="CH66" s="194"/>
      <c r="CI66" s="1"/>
      <c r="CJ66" s="123"/>
      <c r="CK66" s="195"/>
      <c r="CL66" s="1"/>
      <c r="CM66" s="181"/>
      <c r="CN66" s="194"/>
      <c r="CO66" s="1"/>
      <c r="CP66" s="123"/>
      <c r="CQ66" s="195"/>
      <c r="CR66" s="1"/>
      <c r="CS66" s="181"/>
      <c r="CT66" s="192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85">
        <v>24</v>
      </c>
      <c r="B67" s="6"/>
      <c r="C67" s="3"/>
      <c r="D67" s="19"/>
      <c r="E67" s="195"/>
      <c r="F67" s="1"/>
      <c r="G67" s="181"/>
      <c r="H67" s="194"/>
      <c r="I67" s="1"/>
      <c r="J67" s="123"/>
      <c r="K67" s="195"/>
      <c r="L67" s="1"/>
      <c r="M67" s="181"/>
      <c r="N67" s="194"/>
      <c r="O67" s="1"/>
      <c r="P67" s="123"/>
      <c r="Q67" s="195"/>
      <c r="R67" s="1"/>
      <c r="S67" s="181"/>
      <c r="T67" s="194"/>
      <c r="U67" s="1"/>
      <c r="V67" s="123"/>
      <c r="W67" s="195"/>
      <c r="X67" s="1"/>
      <c r="Y67" s="181"/>
      <c r="Z67" s="194"/>
      <c r="AA67" s="1"/>
      <c r="AB67" s="123"/>
      <c r="AC67" s="195"/>
      <c r="AD67" s="1"/>
      <c r="AE67" s="181"/>
      <c r="AF67" s="194"/>
      <c r="AG67" s="1"/>
      <c r="AH67" s="123"/>
      <c r="AI67" s="195"/>
      <c r="AJ67" s="1"/>
      <c r="AK67" s="181"/>
      <c r="AL67" s="194"/>
      <c r="AM67" s="1"/>
      <c r="AN67" s="123"/>
      <c r="AO67" s="195"/>
      <c r="AP67" s="1"/>
      <c r="AQ67" s="181"/>
      <c r="AR67" s="194"/>
      <c r="AS67" s="1"/>
      <c r="AT67" s="123"/>
      <c r="AU67" s="195"/>
      <c r="AV67" s="1"/>
      <c r="AW67" s="181"/>
      <c r="AX67" s="194"/>
      <c r="AY67" s="1"/>
      <c r="AZ67" s="123"/>
      <c r="BA67" s="195"/>
      <c r="BB67" s="1"/>
      <c r="BC67" s="181"/>
      <c r="BD67" s="194"/>
      <c r="BE67" s="1"/>
      <c r="BF67" s="123"/>
      <c r="BG67" s="195"/>
      <c r="BH67" s="1"/>
      <c r="BI67" s="181"/>
      <c r="BJ67" s="194"/>
      <c r="BK67" s="1"/>
      <c r="BL67" s="123"/>
      <c r="BM67" s="195"/>
      <c r="BN67" s="1"/>
      <c r="BO67" s="181"/>
      <c r="BP67" s="194"/>
      <c r="BQ67" s="1"/>
      <c r="BR67" s="123"/>
      <c r="BS67" s="195"/>
      <c r="BT67" s="1"/>
      <c r="BU67" s="181"/>
      <c r="BV67" s="194"/>
      <c r="BW67" s="1"/>
      <c r="BX67" s="123"/>
      <c r="BY67" s="195"/>
      <c r="BZ67" s="1"/>
      <c r="CA67" s="181"/>
      <c r="CB67" s="194"/>
      <c r="CC67" s="1"/>
      <c r="CD67" s="123"/>
      <c r="CE67" s="195"/>
      <c r="CF67" s="1"/>
      <c r="CG67" s="181"/>
      <c r="CH67" s="194"/>
      <c r="CI67" s="1"/>
      <c r="CJ67" s="123"/>
      <c r="CK67" s="195"/>
      <c r="CL67" s="1"/>
      <c r="CM67" s="181"/>
      <c r="CN67" s="194"/>
      <c r="CO67" s="1"/>
      <c r="CP67" s="123"/>
      <c r="CQ67" s="195"/>
      <c r="CR67" s="1"/>
      <c r="CS67" s="181"/>
      <c r="CT67" s="192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09">
        <v>25</v>
      </c>
      <c r="B68" s="6"/>
      <c r="C68" s="3"/>
      <c r="D68" s="19"/>
      <c r="E68" s="195"/>
      <c r="F68" s="1"/>
      <c r="G68" s="181"/>
      <c r="H68" s="194"/>
      <c r="I68" s="1"/>
      <c r="J68" s="123"/>
      <c r="K68" s="195"/>
      <c r="L68" s="1"/>
      <c r="M68" s="181"/>
      <c r="N68" s="194"/>
      <c r="O68" s="1"/>
      <c r="P68" s="123"/>
      <c r="Q68" s="195"/>
      <c r="R68" s="1"/>
      <c r="S68" s="181"/>
      <c r="T68" s="194"/>
      <c r="U68" s="1"/>
      <c r="V68" s="123"/>
      <c r="W68" s="195"/>
      <c r="X68" s="1"/>
      <c r="Y68" s="181"/>
      <c r="Z68" s="194"/>
      <c r="AA68" s="1"/>
      <c r="AB68" s="123"/>
      <c r="AC68" s="195"/>
      <c r="AD68" s="1"/>
      <c r="AE68" s="181"/>
      <c r="AF68" s="194"/>
      <c r="AG68" s="1"/>
      <c r="AH68" s="123"/>
      <c r="AI68" s="195"/>
      <c r="AJ68" s="1"/>
      <c r="AK68" s="181"/>
      <c r="AL68" s="194"/>
      <c r="AM68" s="1"/>
      <c r="AN68" s="123"/>
      <c r="AO68" s="195"/>
      <c r="AP68" s="1"/>
      <c r="AQ68" s="181"/>
      <c r="AR68" s="194"/>
      <c r="AS68" s="1"/>
      <c r="AT68" s="123"/>
      <c r="AU68" s="195"/>
      <c r="AV68" s="1"/>
      <c r="AW68" s="181"/>
      <c r="AX68" s="194"/>
      <c r="AY68" s="1"/>
      <c r="AZ68" s="123"/>
      <c r="BA68" s="195"/>
      <c r="BB68" s="1"/>
      <c r="BC68" s="181"/>
      <c r="BD68" s="194"/>
      <c r="BE68" s="1"/>
      <c r="BF68" s="123"/>
      <c r="BG68" s="195"/>
      <c r="BH68" s="1"/>
      <c r="BI68" s="181"/>
      <c r="BJ68" s="194"/>
      <c r="BK68" s="1"/>
      <c r="BL68" s="123"/>
      <c r="BM68" s="195"/>
      <c r="BN68" s="1"/>
      <c r="BO68" s="181"/>
      <c r="BP68" s="194"/>
      <c r="BQ68" s="1"/>
      <c r="BR68" s="123"/>
      <c r="BS68" s="195"/>
      <c r="BT68" s="1"/>
      <c r="BU68" s="181"/>
      <c r="BV68" s="194"/>
      <c r="BW68" s="1"/>
      <c r="BX68" s="123"/>
      <c r="BY68" s="195"/>
      <c r="BZ68" s="1"/>
      <c r="CA68" s="181"/>
      <c r="CB68" s="194"/>
      <c r="CC68" s="1"/>
      <c r="CD68" s="123"/>
      <c r="CE68" s="195"/>
      <c r="CF68" s="1"/>
      <c r="CG68" s="181"/>
      <c r="CH68" s="194"/>
      <c r="CI68" s="1"/>
      <c r="CJ68" s="123"/>
      <c r="CK68" s="195"/>
      <c r="CL68" s="1"/>
      <c r="CM68" s="181"/>
      <c r="CN68" s="194"/>
      <c r="CO68" s="1"/>
      <c r="CP68" s="123"/>
      <c r="CQ68" s="195"/>
      <c r="CR68" s="1"/>
      <c r="CS68" s="181"/>
      <c r="CT68" s="192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85">
        <v>26</v>
      </c>
      <c r="B69" s="6"/>
      <c r="C69" s="3"/>
      <c r="D69" s="19"/>
      <c r="E69" s="195"/>
      <c r="F69" s="1"/>
      <c r="G69" s="181"/>
      <c r="H69" s="194"/>
      <c r="I69" s="1"/>
      <c r="J69" s="123"/>
      <c r="K69" s="195"/>
      <c r="L69" s="1"/>
      <c r="M69" s="181"/>
      <c r="N69" s="194"/>
      <c r="O69" s="1"/>
      <c r="P69" s="123"/>
      <c r="Q69" s="195"/>
      <c r="R69" s="1"/>
      <c r="S69" s="181"/>
      <c r="T69" s="194"/>
      <c r="U69" s="1"/>
      <c r="V69" s="123"/>
      <c r="W69" s="195"/>
      <c r="X69" s="1"/>
      <c r="Y69" s="181"/>
      <c r="Z69" s="194"/>
      <c r="AA69" s="1"/>
      <c r="AB69" s="123"/>
      <c r="AC69" s="195"/>
      <c r="AD69" s="1"/>
      <c r="AE69" s="181"/>
      <c r="AF69" s="194"/>
      <c r="AG69" s="1"/>
      <c r="AH69" s="123"/>
      <c r="AI69" s="195"/>
      <c r="AJ69" s="1"/>
      <c r="AK69" s="181"/>
      <c r="AL69" s="194"/>
      <c r="AM69" s="1"/>
      <c r="AN69" s="123"/>
      <c r="AO69" s="195"/>
      <c r="AP69" s="1"/>
      <c r="AQ69" s="181"/>
      <c r="AR69" s="194"/>
      <c r="AS69" s="1"/>
      <c r="AT69" s="123"/>
      <c r="AU69" s="195"/>
      <c r="AV69" s="1"/>
      <c r="AW69" s="181"/>
      <c r="AX69" s="194"/>
      <c r="AY69" s="1"/>
      <c r="AZ69" s="123"/>
      <c r="BA69" s="195"/>
      <c r="BB69" s="1"/>
      <c r="BC69" s="181"/>
      <c r="BD69" s="194"/>
      <c r="BE69" s="1"/>
      <c r="BF69" s="123"/>
      <c r="BG69" s="195"/>
      <c r="BH69" s="1"/>
      <c r="BI69" s="181"/>
      <c r="BJ69" s="194"/>
      <c r="BK69" s="1"/>
      <c r="BL69" s="123"/>
      <c r="BM69" s="195"/>
      <c r="BN69" s="1"/>
      <c r="BO69" s="181"/>
      <c r="BP69" s="194"/>
      <c r="BQ69" s="1"/>
      <c r="BR69" s="123"/>
      <c r="BS69" s="195"/>
      <c r="BT69" s="1"/>
      <c r="BU69" s="181"/>
      <c r="BV69" s="194"/>
      <c r="BW69" s="1"/>
      <c r="BX69" s="123"/>
      <c r="BY69" s="195"/>
      <c r="BZ69" s="1"/>
      <c r="CA69" s="181"/>
      <c r="CB69" s="194"/>
      <c r="CC69" s="1"/>
      <c r="CD69" s="123"/>
      <c r="CE69" s="195"/>
      <c r="CF69" s="1"/>
      <c r="CG69" s="181"/>
      <c r="CH69" s="194"/>
      <c r="CI69" s="1"/>
      <c r="CJ69" s="123"/>
      <c r="CK69" s="195"/>
      <c r="CL69" s="1"/>
      <c r="CM69" s="181"/>
      <c r="CN69" s="194"/>
      <c r="CO69" s="1"/>
      <c r="CP69" s="123"/>
      <c r="CQ69" s="195"/>
      <c r="CR69" s="1"/>
      <c r="CS69" s="181"/>
      <c r="CT69" s="192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85">
        <v>27</v>
      </c>
      <c r="B70" s="6"/>
      <c r="C70" s="3"/>
      <c r="D70" s="19"/>
      <c r="E70" s="195"/>
      <c r="F70" s="1"/>
      <c r="G70" s="181"/>
      <c r="H70" s="194"/>
      <c r="I70" s="1"/>
      <c r="J70" s="123"/>
      <c r="K70" s="195"/>
      <c r="L70" s="1"/>
      <c r="M70" s="181"/>
      <c r="N70" s="194"/>
      <c r="O70" s="1"/>
      <c r="P70" s="123"/>
      <c r="Q70" s="195"/>
      <c r="R70" s="1"/>
      <c r="S70" s="181"/>
      <c r="T70" s="194"/>
      <c r="U70" s="1"/>
      <c r="V70" s="123"/>
      <c r="W70" s="195"/>
      <c r="X70" s="1"/>
      <c r="Y70" s="181"/>
      <c r="Z70" s="194"/>
      <c r="AA70" s="1"/>
      <c r="AB70" s="123"/>
      <c r="AC70" s="195"/>
      <c r="AD70" s="1"/>
      <c r="AE70" s="181"/>
      <c r="AF70" s="194"/>
      <c r="AG70" s="1"/>
      <c r="AH70" s="123"/>
      <c r="AI70" s="195"/>
      <c r="AJ70" s="1"/>
      <c r="AK70" s="181"/>
      <c r="AL70" s="194"/>
      <c r="AM70" s="1"/>
      <c r="AN70" s="123"/>
      <c r="AO70" s="195"/>
      <c r="AP70" s="1"/>
      <c r="AQ70" s="181"/>
      <c r="AR70" s="194"/>
      <c r="AS70" s="1"/>
      <c r="AT70" s="123"/>
      <c r="AU70" s="195"/>
      <c r="AV70" s="1"/>
      <c r="AW70" s="181"/>
      <c r="AX70" s="194"/>
      <c r="AY70" s="1"/>
      <c r="AZ70" s="123"/>
      <c r="BA70" s="195"/>
      <c r="BB70" s="1"/>
      <c r="BC70" s="181"/>
      <c r="BD70" s="194"/>
      <c r="BE70" s="1"/>
      <c r="BF70" s="123"/>
      <c r="BG70" s="195"/>
      <c r="BH70" s="1"/>
      <c r="BI70" s="181"/>
      <c r="BJ70" s="194"/>
      <c r="BK70" s="1"/>
      <c r="BL70" s="123"/>
      <c r="BM70" s="195"/>
      <c r="BN70" s="1"/>
      <c r="BO70" s="181"/>
      <c r="BP70" s="194"/>
      <c r="BQ70" s="1"/>
      <c r="BR70" s="123"/>
      <c r="BS70" s="195"/>
      <c r="BT70" s="1"/>
      <c r="BU70" s="181"/>
      <c r="BV70" s="194"/>
      <c r="BW70" s="1"/>
      <c r="BX70" s="123"/>
      <c r="BY70" s="195"/>
      <c r="BZ70" s="1"/>
      <c r="CA70" s="181"/>
      <c r="CB70" s="194"/>
      <c r="CC70" s="1"/>
      <c r="CD70" s="123"/>
      <c r="CE70" s="195"/>
      <c r="CF70" s="1"/>
      <c r="CG70" s="181"/>
      <c r="CH70" s="194"/>
      <c r="CI70" s="1"/>
      <c r="CJ70" s="123"/>
      <c r="CK70" s="195"/>
      <c r="CL70" s="1"/>
      <c r="CM70" s="181"/>
      <c r="CN70" s="194"/>
      <c r="CO70" s="1"/>
      <c r="CP70" s="123"/>
      <c r="CQ70" s="195"/>
      <c r="CR70" s="1"/>
      <c r="CS70" s="181"/>
      <c r="CT70" s="192">
        <f t="shared" si="7"/>
        <v>0</v>
      </c>
      <c r="CU70" s="14">
        <f t="shared" si="8"/>
        <v>0</v>
      </c>
      <c r="CV70" s="14">
        <f t="shared" si="9"/>
        <v>0</v>
      </c>
      <c r="CW70" s="74">
        <f t="shared" ref="CW70:CW111" si="10">SUM(B70:CR70)</f>
        <v>0</v>
      </c>
    </row>
    <row r="71" spans="1:101" ht="15.75" thickBot="1" x14ac:dyDescent="0.3">
      <c r="A71" s="209">
        <v>28</v>
      </c>
      <c r="B71" s="6"/>
      <c r="C71" s="3"/>
      <c r="D71" s="19"/>
      <c r="E71" s="195"/>
      <c r="F71" s="1"/>
      <c r="G71" s="181"/>
      <c r="H71" s="194"/>
      <c r="I71" s="1"/>
      <c r="J71" s="123"/>
      <c r="K71" s="195"/>
      <c r="L71" s="1"/>
      <c r="M71" s="181"/>
      <c r="N71" s="194"/>
      <c r="O71" s="1"/>
      <c r="P71" s="123"/>
      <c r="Q71" s="195"/>
      <c r="R71" s="1"/>
      <c r="S71" s="181"/>
      <c r="T71" s="194"/>
      <c r="U71" s="1"/>
      <c r="V71" s="123"/>
      <c r="W71" s="195"/>
      <c r="X71" s="1"/>
      <c r="Y71" s="181"/>
      <c r="Z71" s="194"/>
      <c r="AA71" s="1"/>
      <c r="AB71" s="123"/>
      <c r="AC71" s="195"/>
      <c r="AD71" s="1"/>
      <c r="AE71" s="181"/>
      <c r="AF71" s="194"/>
      <c r="AG71" s="1"/>
      <c r="AH71" s="123"/>
      <c r="AI71" s="195"/>
      <c r="AJ71" s="1"/>
      <c r="AK71" s="181"/>
      <c r="AL71" s="194"/>
      <c r="AM71" s="1"/>
      <c r="AN71" s="123"/>
      <c r="AO71" s="195"/>
      <c r="AP71" s="1"/>
      <c r="AQ71" s="181"/>
      <c r="AR71" s="194"/>
      <c r="AS71" s="1"/>
      <c r="AT71" s="123"/>
      <c r="AU71" s="195"/>
      <c r="AV71" s="1"/>
      <c r="AW71" s="181"/>
      <c r="AX71" s="194"/>
      <c r="AY71" s="1"/>
      <c r="AZ71" s="123"/>
      <c r="BA71" s="195"/>
      <c r="BB71" s="1"/>
      <c r="BC71" s="181"/>
      <c r="BD71" s="194"/>
      <c r="BE71" s="1"/>
      <c r="BF71" s="123"/>
      <c r="BG71" s="195"/>
      <c r="BH71" s="1"/>
      <c r="BI71" s="181"/>
      <c r="BJ71" s="194"/>
      <c r="BK71" s="1"/>
      <c r="BL71" s="123"/>
      <c r="BM71" s="195"/>
      <c r="BN71" s="1"/>
      <c r="BO71" s="181"/>
      <c r="BP71" s="194"/>
      <c r="BQ71" s="1"/>
      <c r="BR71" s="123"/>
      <c r="BS71" s="195"/>
      <c r="BT71" s="1"/>
      <c r="BU71" s="181"/>
      <c r="BV71" s="194"/>
      <c r="BW71" s="1"/>
      <c r="BX71" s="123"/>
      <c r="BY71" s="195"/>
      <c r="BZ71" s="1"/>
      <c r="CA71" s="181"/>
      <c r="CB71" s="194"/>
      <c r="CC71" s="1"/>
      <c r="CD71" s="123"/>
      <c r="CE71" s="195"/>
      <c r="CF71" s="1"/>
      <c r="CG71" s="181"/>
      <c r="CH71" s="194"/>
      <c r="CI71" s="1"/>
      <c r="CJ71" s="123"/>
      <c r="CK71" s="195"/>
      <c r="CL71" s="1"/>
      <c r="CM71" s="181"/>
      <c r="CN71" s="194"/>
      <c r="CO71" s="1"/>
      <c r="CP71" s="123"/>
      <c r="CQ71" s="195"/>
      <c r="CR71" s="1"/>
      <c r="CS71" s="181"/>
      <c r="CT71" s="192">
        <f t="shared" si="7"/>
        <v>0</v>
      </c>
      <c r="CU71" s="14">
        <f t="shared" si="8"/>
        <v>0</v>
      </c>
      <c r="CV71" s="14">
        <f t="shared" si="9"/>
        <v>0</v>
      </c>
      <c r="CW71" s="74">
        <f t="shared" si="10"/>
        <v>0</v>
      </c>
    </row>
    <row r="72" spans="1:101" ht="15.75" thickBot="1" x14ac:dyDescent="0.3">
      <c r="A72" s="185">
        <v>29</v>
      </c>
      <c r="B72" s="6"/>
      <c r="C72" s="3"/>
      <c r="D72" s="19"/>
      <c r="E72" s="195"/>
      <c r="F72" s="1"/>
      <c r="G72" s="181"/>
      <c r="H72" s="194"/>
      <c r="I72" s="1"/>
      <c r="J72" s="123"/>
      <c r="K72" s="195"/>
      <c r="L72" s="1"/>
      <c r="M72" s="181"/>
      <c r="N72" s="194"/>
      <c r="O72" s="1"/>
      <c r="P72" s="123"/>
      <c r="Q72" s="195"/>
      <c r="R72" s="1"/>
      <c r="S72" s="181"/>
      <c r="T72" s="194"/>
      <c r="U72" s="1"/>
      <c r="V72" s="123"/>
      <c r="W72" s="195"/>
      <c r="X72" s="1"/>
      <c r="Y72" s="181"/>
      <c r="Z72" s="194"/>
      <c r="AA72" s="1"/>
      <c r="AB72" s="123"/>
      <c r="AC72" s="195"/>
      <c r="AD72" s="1"/>
      <c r="AE72" s="181"/>
      <c r="AF72" s="194"/>
      <c r="AG72" s="1"/>
      <c r="AH72" s="123"/>
      <c r="AI72" s="195"/>
      <c r="AJ72" s="1"/>
      <c r="AK72" s="181"/>
      <c r="AL72" s="194"/>
      <c r="AM72" s="1"/>
      <c r="AN72" s="123"/>
      <c r="AO72" s="195"/>
      <c r="AP72" s="1"/>
      <c r="AQ72" s="181"/>
      <c r="AR72" s="194"/>
      <c r="AS72" s="1"/>
      <c r="AT72" s="123"/>
      <c r="AU72" s="195"/>
      <c r="AV72" s="1"/>
      <c r="AW72" s="181"/>
      <c r="AX72" s="194"/>
      <c r="AY72" s="1"/>
      <c r="AZ72" s="123"/>
      <c r="BA72" s="195"/>
      <c r="BB72" s="1"/>
      <c r="BC72" s="181"/>
      <c r="BD72" s="194"/>
      <c r="BE72" s="1"/>
      <c r="BF72" s="123"/>
      <c r="BG72" s="195"/>
      <c r="BH72" s="1"/>
      <c r="BI72" s="181"/>
      <c r="BJ72" s="194"/>
      <c r="BK72" s="1"/>
      <c r="BL72" s="123"/>
      <c r="BM72" s="195"/>
      <c r="BN72" s="1"/>
      <c r="BO72" s="181"/>
      <c r="BP72" s="194"/>
      <c r="BQ72" s="1"/>
      <c r="BR72" s="123"/>
      <c r="BS72" s="195"/>
      <c r="BT72" s="1"/>
      <c r="BU72" s="181"/>
      <c r="BV72" s="194"/>
      <c r="BW72" s="1"/>
      <c r="BX72" s="123"/>
      <c r="BY72" s="195"/>
      <c r="BZ72" s="1"/>
      <c r="CA72" s="181"/>
      <c r="CB72" s="194"/>
      <c r="CC72" s="1"/>
      <c r="CD72" s="123"/>
      <c r="CE72" s="195"/>
      <c r="CF72" s="1"/>
      <c r="CG72" s="181"/>
      <c r="CH72" s="194"/>
      <c r="CI72" s="1"/>
      <c r="CJ72" s="123"/>
      <c r="CK72" s="195"/>
      <c r="CL72" s="1"/>
      <c r="CM72" s="181"/>
      <c r="CN72" s="194"/>
      <c r="CO72" s="1"/>
      <c r="CP72" s="123"/>
      <c r="CQ72" s="195"/>
      <c r="CR72" s="1"/>
      <c r="CS72" s="181"/>
      <c r="CT72" s="192">
        <f t="shared" si="7"/>
        <v>0</v>
      </c>
      <c r="CU72" s="14">
        <f t="shared" si="8"/>
        <v>0</v>
      </c>
      <c r="CV72" s="14">
        <f t="shared" si="9"/>
        <v>0</v>
      </c>
      <c r="CW72" s="74">
        <f t="shared" si="10"/>
        <v>0</v>
      </c>
    </row>
    <row r="73" spans="1:101" ht="15.75" thickBot="1" x14ac:dyDescent="0.3">
      <c r="A73" s="185">
        <v>30</v>
      </c>
      <c r="B73" s="6"/>
      <c r="C73" s="3"/>
      <c r="D73" s="19"/>
      <c r="E73" s="195"/>
      <c r="F73" s="1"/>
      <c r="G73" s="181"/>
      <c r="H73" s="194"/>
      <c r="I73" s="1"/>
      <c r="J73" s="123"/>
      <c r="K73" s="195"/>
      <c r="L73" s="1"/>
      <c r="M73" s="181"/>
      <c r="N73" s="194"/>
      <c r="O73" s="1"/>
      <c r="P73" s="123"/>
      <c r="Q73" s="195"/>
      <c r="R73" s="1"/>
      <c r="S73" s="181"/>
      <c r="T73" s="194"/>
      <c r="U73" s="1"/>
      <c r="V73" s="123"/>
      <c r="W73" s="195"/>
      <c r="X73" s="1"/>
      <c r="Y73" s="181"/>
      <c r="Z73" s="194"/>
      <c r="AA73" s="1"/>
      <c r="AB73" s="123"/>
      <c r="AC73" s="195"/>
      <c r="AD73" s="1"/>
      <c r="AE73" s="181"/>
      <c r="AF73" s="194"/>
      <c r="AG73" s="1"/>
      <c r="AH73" s="123"/>
      <c r="AI73" s="195"/>
      <c r="AJ73" s="1"/>
      <c r="AK73" s="181"/>
      <c r="AL73" s="194"/>
      <c r="AM73" s="1"/>
      <c r="AN73" s="123"/>
      <c r="AO73" s="195"/>
      <c r="AP73" s="1"/>
      <c r="AQ73" s="181"/>
      <c r="AR73" s="194"/>
      <c r="AS73" s="1"/>
      <c r="AT73" s="123"/>
      <c r="AU73" s="195"/>
      <c r="AV73" s="1"/>
      <c r="AW73" s="181"/>
      <c r="AX73" s="194"/>
      <c r="AY73" s="1"/>
      <c r="AZ73" s="123"/>
      <c r="BA73" s="195"/>
      <c r="BB73" s="1"/>
      <c r="BC73" s="181"/>
      <c r="BD73" s="194"/>
      <c r="BE73" s="1"/>
      <c r="BF73" s="123"/>
      <c r="BG73" s="195"/>
      <c r="BH73" s="1"/>
      <c r="BI73" s="181"/>
      <c r="BJ73" s="194"/>
      <c r="BK73" s="1"/>
      <c r="BL73" s="123"/>
      <c r="BM73" s="195"/>
      <c r="BN73" s="1"/>
      <c r="BO73" s="181"/>
      <c r="BP73" s="194"/>
      <c r="BQ73" s="1"/>
      <c r="BR73" s="123"/>
      <c r="BS73" s="195"/>
      <c r="BT73" s="1"/>
      <c r="BU73" s="181"/>
      <c r="BV73" s="194"/>
      <c r="BW73" s="1"/>
      <c r="BX73" s="123"/>
      <c r="BY73" s="195"/>
      <c r="BZ73" s="1"/>
      <c r="CA73" s="181"/>
      <c r="CB73" s="194"/>
      <c r="CC73" s="1"/>
      <c r="CD73" s="123"/>
      <c r="CE73" s="195"/>
      <c r="CF73" s="1"/>
      <c r="CG73" s="181"/>
      <c r="CH73" s="194"/>
      <c r="CI73" s="1"/>
      <c r="CJ73" s="123"/>
      <c r="CK73" s="195"/>
      <c r="CL73" s="1"/>
      <c r="CM73" s="181"/>
      <c r="CN73" s="194"/>
      <c r="CO73" s="1"/>
      <c r="CP73" s="123"/>
      <c r="CQ73" s="195"/>
      <c r="CR73" s="1"/>
      <c r="CS73" s="181"/>
      <c r="CT73" s="192">
        <f t="shared" si="7"/>
        <v>0</v>
      </c>
      <c r="CU73" s="14">
        <f t="shared" si="8"/>
        <v>0</v>
      </c>
      <c r="CV73" s="14">
        <f t="shared" si="9"/>
        <v>0</v>
      </c>
      <c r="CW73" s="74">
        <f t="shared" si="10"/>
        <v>0</v>
      </c>
    </row>
    <row r="74" spans="1:101" ht="15.75" thickBot="1" x14ac:dyDescent="0.3">
      <c r="A74" s="209">
        <v>31</v>
      </c>
      <c r="B74" s="6"/>
      <c r="C74" s="3"/>
      <c r="D74" s="19"/>
      <c r="E74" s="195"/>
      <c r="F74" s="1"/>
      <c r="G74" s="181"/>
      <c r="H74" s="194"/>
      <c r="I74" s="1"/>
      <c r="J74" s="123"/>
      <c r="K74" s="195"/>
      <c r="L74" s="1"/>
      <c r="M74" s="181"/>
      <c r="N74" s="194"/>
      <c r="O74" s="1"/>
      <c r="P74" s="123"/>
      <c r="Q74" s="195"/>
      <c r="R74" s="1"/>
      <c r="S74" s="181"/>
      <c r="T74" s="194"/>
      <c r="U74" s="1"/>
      <c r="V74" s="123"/>
      <c r="W74" s="195"/>
      <c r="X74" s="1"/>
      <c r="Y74" s="181"/>
      <c r="Z74" s="194"/>
      <c r="AA74" s="1"/>
      <c r="AB74" s="123"/>
      <c r="AC74" s="195"/>
      <c r="AD74" s="1"/>
      <c r="AE74" s="181"/>
      <c r="AF74" s="194"/>
      <c r="AG74" s="1"/>
      <c r="AH74" s="123"/>
      <c r="AI74" s="195"/>
      <c r="AJ74" s="1"/>
      <c r="AK74" s="181"/>
      <c r="AL74" s="194"/>
      <c r="AM74" s="1"/>
      <c r="AN74" s="123"/>
      <c r="AO74" s="195"/>
      <c r="AP74" s="1"/>
      <c r="AQ74" s="181"/>
      <c r="AR74" s="194"/>
      <c r="AS74" s="1"/>
      <c r="AT74" s="123"/>
      <c r="AU74" s="195"/>
      <c r="AV74" s="1"/>
      <c r="AW74" s="181"/>
      <c r="AX74" s="194"/>
      <c r="AY74" s="1"/>
      <c r="AZ74" s="123"/>
      <c r="BA74" s="195"/>
      <c r="BB74" s="1"/>
      <c r="BC74" s="181"/>
      <c r="BD74" s="194"/>
      <c r="BE74" s="1"/>
      <c r="BF74" s="123"/>
      <c r="BG74" s="195"/>
      <c r="BH74" s="1"/>
      <c r="BI74" s="181"/>
      <c r="BJ74" s="194"/>
      <c r="BK74" s="1"/>
      <c r="BL74" s="123"/>
      <c r="BM74" s="195"/>
      <c r="BN74" s="1"/>
      <c r="BO74" s="181"/>
      <c r="BP74" s="194"/>
      <c r="BQ74" s="1"/>
      <c r="BR74" s="123"/>
      <c r="BS74" s="195"/>
      <c r="BT74" s="1"/>
      <c r="BU74" s="181"/>
      <c r="BV74" s="194"/>
      <c r="BW74" s="1"/>
      <c r="BX74" s="123"/>
      <c r="BY74" s="195"/>
      <c r="BZ74" s="1"/>
      <c r="CA74" s="181"/>
      <c r="CB74" s="194"/>
      <c r="CC74" s="1"/>
      <c r="CD74" s="123"/>
      <c r="CE74" s="195"/>
      <c r="CF74" s="1"/>
      <c r="CG74" s="181"/>
      <c r="CH74" s="194"/>
      <c r="CI74" s="1"/>
      <c r="CJ74" s="123"/>
      <c r="CK74" s="202"/>
      <c r="CL74" s="203"/>
      <c r="CM74" s="204"/>
      <c r="CN74" s="194"/>
      <c r="CO74" s="1"/>
      <c r="CP74" s="123"/>
      <c r="CQ74" s="195"/>
      <c r="CR74" s="1"/>
      <c r="CS74" s="181"/>
      <c r="CT74" s="192">
        <f t="shared" si="7"/>
        <v>0</v>
      </c>
      <c r="CU74" s="14">
        <f t="shared" si="8"/>
        <v>0</v>
      </c>
      <c r="CV74" s="14">
        <f t="shared" si="9"/>
        <v>0</v>
      </c>
      <c r="CW74" s="74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76">
        <f t="shared" ref="H75" si="16">SUM(H44:H74)</f>
        <v>0</v>
      </c>
      <c r="I75" s="5">
        <f t="shared" ref="I75" si="17">SUM(I44:I74)</f>
        <v>0</v>
      </c>
      <c r="J75" s="175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76">
        <f t="shared" ref="N75" si="22">SUM(N44:N74)</f>
        <v>0</v>
      </c>
      <c r="O75" s="5">
        <f t="shared" ref="O75" si="23">SUM(O44:O74)</f>
        <v>0</v>
      </c>
      <c r="P75" s="175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76">
        <f t="shared" ref="T75" si="28">SUM(T44:T74)</f>
        <v>0</v>
      </c>
      <c r="U75" s="5">
        <f t="shared" ref="U75" si="29">SUM(U44:U74)</f>
        <v>0</v>
      </c>
      <c r="V75" s="175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76">
        <f t="shared" ref="Z75" si="34">SUM(Z44:Z74)</f>
        <v>0</v>
      </c>
      <c r="AA75" s="5">
        <f t="shared" ref="AA75" si="35">SUM(AA44:AA74)</f>
        <v>0</v>
      </c>
      <c r="AB75" s="175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76">
        <f t="shared" ref="AF75" si="40">SUM(AF44:AF74)</f>
        <v>0</v>
      </c>
      <c r="AG75" s="5">
        <f t="shared" ref="AG75" si="41">SUM(AG44:AG74)</f>
        <v>0</v>
      </c>
      <c r="AH75" s="175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76">
        <f t="shared" ref="AL75" si="46">SUM(AL44:AL74)</f>
        <v>0</v>
      </c>
      <c r="AM75" s="5">
        <f t="shared" ref="AM75" si="47">SUM(AM44:AM74)</f>
        <v>0</v>
      </c>
      <c r="AN75" s="175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76">
        <f t="shared" ref="AR75" si="52">SUM(AR44:AR74)</f>
        <v>0</v>
      </c>
      <c r="AS75" s="5">
        <f t="shared" ref="AS75" si="53">SUM(AS44:AS74)</f>
        <v>0</v>
      </c>
      <c r="AT75" s="175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76">
        <f t="shared" ref="AX75" si="58">SUM(AX44:AX74)</f>
        <v>0</v>
      </c>
      <c r="AY75" s="5">
        <f t="shared" ref="AY75" si="59">SUM(AY44:AY74)</f>
        <v>0</v>
      </c>
      <c r="AZ75" s="175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76">
        <f t="shared" ref="BD75" si="64">SUM(BD44:BD74)</f>
        <v>0</v>
      </c>
      <c r="BE75" s="5">
        <f t="shared" ref="BE75" si="65">SUM(BE44:BE74)</f>
        <v>0</v>
      </c>
      <c r="BF75" s="175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76">
        <f t="shared" ref="BJ75" si="70">SUM(BJ44:BJ74)</f>
        <v>0</v>
      </c>
      <c r="BK75" s="5">
        <f t="shared" ref="BK75" si="71">SUM(BK44:BK74)</f>
        <v>0</v>
      </c>
      <c r="BL75" s="175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76">
        <f t="shared" ref="BP75" si="76">SUM(BP44:BP74)</f>
        <v>0</v>
      </c>
      <c r="BQ75" s="5">
        <f t="shared" ref="BQ75" si="77">SUM(BQ44:BQ74)</f>
        <v>0</v>
      </c>
      <c r="BR75" s="175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76">
        <f t="shared" ref="BV75" si="82">SUM(BV44:BV74)</f>
        <v>0</v>
      </c>
      <c r="BW75" s="5">
        <f t="shared" ref="BW75" si="83">SUM(BW44:BW74)</f>
        <v>0</v>
      </c>
      <c r="BX75" s="175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76">
        <f t="shared" ref="CB75" si="88">SUM(CB44:CB74)</f>
        <v>0</v>
      </c>
      <c r="CC75" s="5">
        <f t="shared" ref="CC75" si="89">SUM(CC44:CC74)</f>
        <v>0</v>
      </c>
      <c r="CD75" s="175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76">
        <f t="shared" ref="CH75" si="94">SUM(CH44:CH74)</f>
        <v>0</v>
      </c>
      <c r="CI75" s="5">
        <f t="shared" ref="CI75" si="95">SUM(CI44:CI74)</f>
        <v>0</v>
      </c>
      <c r="CJ75" s="175">
        <f t="shared" ref="CJ75:CS75" si="96">SUM(CJ44:CJ74)</f>
        <v>0</v>
      </c>
      <c r="CK75" s="175">
        <f t="shared" si="96"/>
        <v>0</v>
      </c>
      <c r="CL75" s="175">
        <f t="shared" si="96"/>
        <v>0</v>
      </c>
      <c r="CM75" s="175">
        <f t="shared" si="96"/>
        <v>0</v>
      </c>
      <c r="CN75" s="175">
        <f t="shared" si="96"/>
        <v>0</v>
      </c>
      <c r="CO75" s="175">
        <f t="shared" si="96"/>
        <v>0</v>
      </c>
      <c r="CP75" s="175">
        <f t="shared" si="96"/>
        <v>0</v>
      </c>
      <c r="CQ75" s="175">
        <f t="shared" si="96"/>
        <v>0</v>
      </c>
      <c r="CR75" s="175">
        <f t="shared" si="96"/>
        <v>0</v>
      </c>
      <c r="CS75" s="175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74">
        <f t="shared" si="10"/>
        <v>0</v>
      </c>
    </row>
    <row r="76" spans="1:101" s="106" customFormat="1" ht="15.75" thickBot="1" x14ac:dyDescent="0.3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206"/>
      <c r="L76" s="207"/>
      <c r="M76" s="208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5"/>
      <c r="CU76" s="105"/>
      <c r="CV76" s="105"/>
      <c r="CW76" s="74">
        <f t="shared" si="10"/>
        <v>0</v>
      </c>
    </row>
    <row r="77" spans="1:101" s="106" customFormat="1" ht="15.75" thickBot="1" x14ac:dyDescent="0.3">
      <c r="A77" s="104"/>
      <c r="B77" s="104"/>
      <c r="C77" s="104"/>
      <c r="D77" s="111" t="s">
        <v>81</v>
      </c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5"/>
      <c r="CU77" s="105"/>
      <c r="CV77" s="105"/>
      <c r="CW77" s="74">
        <f t="shared" si="10"/>
        <v>0</v>
      </c>
    </row>
    <row r="78" spans="1:101" ht="15.75" thickBot="1" x14ac:dyDescent="0.3">
      <c r="A78" s="401" t="s">
        <v>0</v>
      </c>
      <c r="B78" s="391" t="s">
        <v>1</v>
      </c>
      <c r="C78" s="389"/>
      <c r="D78" s="392"/>
      <c r="E78" s="388" t="s">
        <v>2</v>
      </c>
      <c r="F78" s="389"/>
      <c r="G78" s="390"/>
      <c r="H78" s="391" t="s">
        <v>3</v>
      </c>
      <c r="I78" s="389"/>
      <c r="J78" s="392"/>
      <c r="K78" s="388" t="s">
        <v>7</v>
      </c>
      <c r="L78" s="389"/>
      <c r="M78" s="390"/>
      <c r="N78" s="391" t="s">
        <v>8</v>
      </c>
      <c r="O78" s="389"/>
      <c r="P78" s="392"/>
      <c r="Q78" s="388" t="s">
        <v>9</v>
      </c>
      <c r="R78" s="389"/>
      <c r="S78" s="390"/>
      <c r="T78" s="391" t="s">
        <v>10</v>
      </c>
      <c r="U78" s="389"/>
      <c r="V78" s="392"/>
      <c r="W78" s="388" t="s">
        <v>11</v>
      </c>
      <c r="X78" s="389"/>
      <c r="Y78" s="390"/>
      <c r="Z78" s="391" t="s">
        <v>12</v>
      </c>
      <c r="AA78" s="389"/>
      <c r="AB78" s="392"/>
      <c r="AC78" s="388" t="s">
        <v>13</v>
      </c>
      <c r="AD78" s="389"/>
      <c r="AE78" s="390"/>
      <c r="AF78" s="391" t="s">
        <v>14</v>
      </c>
      <c r="AG78" s="389"/>
      <c r="AH78" s="392"/>
      <c r="AI78" s="388" t="s">
        <v>15</v>
      </c>
      <c r="AJ78" s="389"/>
      <c r="AK78" s="390"/>
      <c r="AL78" s="391" t="s">
        <v>16</v>
      </c>
      <c r="AM78" s="389"/>
      <c r="AN78" s="392"/>
      <c r="AO78" s="388" t="s">
        <v>17</v>
      </c>
      <c r="AP78" s="389"/>
      <c r="AQ78" s="390"/>
      <c r="AR78" s="391" t="s">
        <v>18</v>
      </c>
      <c r="AS78" s="389"/>
      <c r="AT78" s="392"/>
      <c r="AU78" s="411" t="s">
        <v>19</v>
      </c>
      <c r="AV78" s="411"/>
      <c r="AW78" s="411"/>
      <c r="AX78" s="401" t="s">
        <v>20</v>
      </c>
      <c r="AY78" s="411"/>
      <c r="AZ78" s="412"/>
      <c r="BA78" s="411" t="s">
        <v>21</v>
      </c>
      <c r="BB78" s="411"/>
      <c r="BC78" s="411"/>
      <c r="BD78" s="401" t="s">
        <v>22</v>
      </c>
      <c r="BE78" s="411"/>
      <c r="BF78" s="412"/>
      <c r="BG78" s="411" t="s">
        <v>23</v>
      </c>
      <c r="BH78" s="411"/>
      <c r="BI78" s="411"/>
      <c r="BJ78" s="401" t="s">
        <v>24</v>
      </c>
      <c r="BK78" s="411"/>
      <c r="BL78" s="412"/>
      <c r="BM78" s="411" t="s">
        <v>25</v>
      </c>
      <c r="BN78" s="411"/>
      <c r="BO78" s="411"/>
      <c r="BP78" s="401" t="s">
        <v>26</v>
      </c>
      <c r="BQ78" s="411"/>
      <c r="BR78" s="412"/>
      <c r="BS78" s="411" t="s">
        <v>27</v>
      </c>
      <c r="BT78" s="411"/>
      <c r="BU78" s="411"/>
      <c r="BV78" s="401" t="s">
        <v>28</v>
      </c>
      <c r="BW78" s="411"/>
      <c r="BX78" s="412"/>
      <c r="BY78" s="411" t="s">
        <v>29</v>
      </c>
      <c r="BZ78" s="411"/>
      <c r="CA78" s="411"/>
      <c r="CB78" s="401" t="s">
        <v>30</v>
      </c>
      <c r="CC78" s="411"/>
      <c r="CD78" s="412"/>
      <c r="CE78" s="411" t="s">
        <v>31</v>
      </c>
      <c r="CF78" s="411"/>
      <c r="CG78" s="411"/>
      <c r="CH78" s="401" t="s">
        <v>32</v>
      </c>
      <c r="CI78" s="411"/>
      <c r="CJ78" s="412"/>
      <c r="CK78" s="411" t="s">
        <v>33</v>
      </c>
      <c r="CL78" s="411"/>
      <c r="CM78" s="411"/>
      <c r="CN78" s="401" t="s">
        <v>128</v>
      </c>
      <c r="CO78" s="411"/>
      <c r="CP78" s="412"/>
      <c r="CQ78" s="405" t="s">
        <v>129</v>
      </c>
      <c r="CR78" s="406"/>
      <c r="CS78" s="407"/>
      <c r="CT78" s="408" t="s">
        <v>130</v>
      </c>
      <c r="CU78" s="409"/>
      <c r="CV78" s="410"/>
      <c r="CW78" s="74">
        <f t="shared" si="10"/>
        <v>0</v>
      </c>
    </row>
    <row r="79" spans="1:101" ht="15.75" thickBot="1" x14ac:dyDescent="0.3">
      <c r="A79" s="402"/>
      <c r="B79" s="174" t="s">
        <v>4</v>
      </c>
      <c r="C79" s="10" t="s">
        <v>5</v>
      </c>
      <c r="D79" s="11" t="s">
        <v>6</v>
      </c>
      <c r="E79" s="187" t="s">
        <v>4</v>
      </c>
      <c r="F79" s="10" t="s">
        <v>5</v>
      </c>
      <c r="G79" s="190" t="s">
        <v>6</v>
      </c>
      <c r="H79" s="174" t="s">
        <v>4</v>
      </c>
      <c r="I79" s="10" t="s">
        <v>5</v>
      </c>
      <c r="J79" s="11" t="s">
        <v>6</v>
      </c>
      <c r="K79" s="187" t="s">
        <v>4</v>
      </c>
      <c r="L79" s="10" t="s">
        <v>5</v>
      </c>
      <c r="M79" s="190" t="s">
        <v>6</v>
      </c>
      <c r="N79" s="174" t="s">
        <v>4</v>
      </c>
      <c r="O79" s="10" t="s">
        <v>5</v>
      </c>
      <c r="P79" s="11" t="s">
        <v>6</v>
      </c>
      <c r="Q79" s="187" t="s">
        <v>4</v>
      </c>
      <c r="R79" s="10" t="s">
        <v>5</v>
      </c>
      <c r="S79" s="190" t="s">
        <v>6</v>
      </c>
      <c r="T79" s="174" t="s">
        <v>4</v>
      </c>
      <c r="U79" s="10" t="s">
        <v>5</v>
      </c>
      <c r="V79" s="11" t="s">
        <v>6</v>
      </c>
      <c r="W79" s="187" t="s">
        <v>4</v>
      </c>
      <c r="X79" s="10" t="s">
        <v>5</v>
      </c>
      <c r="Y79" s="190" t="s">
        <v>6</v>
      </c>
      <c r="Z79" s="174" t="s">
        <v>4</v>
      </c>
      <c r="AA79" s="10" t="s">
        <v>5</v>
      </c>
      <c r="AB79" s="11" t="s">
        <v>6</v>
      </c>
      <c r="AC79" s="187" t="s">
        <v>4</v>
      </c>
      <c r="AD79" s="10" t="s">
        <v>5</v>
      </c>
      <c r="AE79" s="190" t="s">
        <v>6</v>
      </c>
      <c r="AF79" s="174" t="s">
        <v>4</v>
      </c>
      <c r="AG79" s="10" t="s">
        <v>5</v>
      </c>
      <c r="AH79" s="11" t="s">
        <v>6</v>
      </c>
      <c r="AI79" s="187" t="s">
        <v>4</v>
      </c>
      <c r="AJ79" s="10" t="s">
        <v>5</v>
      </c>
      <c r="AK79" s="190" t="s">
        <v>6</v>
      </c>
      <c r="AL79" s="174" t="s">
        <v>4</v>
      </c>
      <c r="AM79" s="10" t="s">
        <v>5</v>
      </c>
      <c r="AN79" s="11" t="s">
        <v>6</v>
      </c>
      <c r="AO79" s="187" t="s">
        <v>4</v>
      </c>
      <c r="AP79" s="10" t="s">
        <v>5</v>
      </c>
      <c r="AQ79" s="190" t="s">
        <v>6</v>
      </c>
      <c r="AR79" s="174" t="s">
        <v>4</v>
      </c>
      <c r="AS79" s="10" t="s">
        <v>5</v>
      </c>
      <c r="AT79" s="11" t="s">
        <v>6</v>
      </c>
      <c r="AU79" s="187" t="s">
        <v>4</v>
      </c>
      <c r="AV79" s="10" t="s">
        <v>5</v>
      </c>
      <c r="AW79" s="190" t="s">
        <v>6</v>
      </c>
      <c r="AX79" s="174" t="s">
        <v>4</v>
      </c>
      <c r="AY79" s="10" t="s">
        <v>5</v>
      </c>
      <c r="AZ79" s="11" t="s">
        <v>6</v>
      </c>
      <c r="BA79" s="187" t="s">
        <v>4</v>
      </c>
      <c r="BB79" s="10" t="s">
        <v>5</v>
      </c>
      <c r="BC79" s="190" t="s">
        <v>6</v>
      </c>
      <c r="BD79" s="174" t="s">
        <v>4</v>
      </c>
      <c r="BE79" s="10" t="s">
        <v>5</v>
      </c>
      <c r="BF79" s="11" t="s">
        <v>6</v>
      </c>
      <c r="BG79" s="187" t="s">
        <v>4</v>
      </c>
      <c r="BH79" s="10" t="s">
        <v>5</v>
      </c>
      <c r="BI79" s="190" t="s">
        <v>6</v>
      </c>
      <c r="BJ79" s="174" t="s">
        <v>4</v>
      </c>
      <c r="BK79" s="10" t="s">
        <v>5</v>
      </c>
      <c r="BL79" s="11" t="s">
        <v>6</v>
      </c>
      <c r="BM79" s="187" t="s">
        <v>4</v>
      </c>
      <c r="BN79" s="10" t="s">
        <v>5</v>
      </c>
      <c r="BO79" s="190" t="s">
        <v>6</v>
      </c>
      <c r="BP79" s="174" t="s">
        <v>4</v>
      </c>
      <c r="BQ79" s="10" t="s">
        <v>5</v>
      </c>
      <c r="BR79" s="11" t="s">
        <v>6</v>
      </c>
      <c r="BS79" s="187" t="s">
        <v>4</v>
      </c>
      <c r="BT79" s="10" t="s">
        <v>5</v>
      </c>
      <c r="BU79" s="190" t="s">
        <v>6</v>
      </c>
      <c r="BV79" s="174" t="s">
        <v>4</v>
      </c>
      <c r="BW79" s="10" t="s">
        <v>5</v>
      </c>
      <c r="BX79" s="11" t="s">
        <v>6</v>
      </c>
      <c r="BY79" s="187" t="s">
        <v>4</v>
      </c>
      <c r="BZ79" s="10" t="s">
        <v>5</v>
      </c>
      <c r="CA79" s="190" t="s">
        <v>6</v>
      </c>
      <c r="CB79" s="174" t="s">
        <v>4</v>
      </c>
      <c r="CC79" s="10" t="s">
        <v>5</v>
      </c>
      <c r="CD79" s="11" t="s">
        <v>6</v>
      </c>
      <c r="CE79" s="187" t="s">
        <v>4</v>
      </c>
      <c r="CF79" s="10" t="s">
        <v>5</v>
      </c>
      <c r="CG79" s="190" t="s">
        <v>6</v>
      </c>
      <c r="CH79" s="174" t="s">
        <v>4</v>
      </c>
      <c r="CI79" s="10" t="s">
        <v>5</v>
      </c>
      <c r="CJ79" s="11" t="s">
        <v>6</v>
      </c>
      <c r="CK79" s="187" t="s">
        <v>4</v>
      </c>
      <c r="CL79" s="10" t="s">
        <v>5</v>
      </c>
      <c r="CM79" s="190" t="s">
        <v>6</v>
      </c>
      <c r="CN79" s="174" t="s">
        <v>4</v>
      </c>
      <c r="CO79" s="10" t="s">
        <v>5</v>
      </c>
      <c r="CP79" s="11" t="s">
        <v>6</v>
      </c>
      <c r="CQ79" s="196" t="s">
        <v>4</v>
      </c>
      <c r="CR79" s="189" t="s">
        <v>5</v>
      </c>
      <c r="CS79" s="197" t="s">
        <v>6</v>
      </c>
      <c r="CT79" s="199" t="s">
        <v>4</v>
      </c>
      <c r="CU79" s="16" t="s">
        <v>5</v>
      </c>
      <c r="CV79" s="16" t="s">
        <v>6</v>
      </c>
      <c r="CW79" s="74">
        <f t="shared" si="10"/>
        <v>0</v>
      </c>
    </row>
    <row r="80" spans="1:101" ht="15.75" thickBot="1" x14ac:dyDescent="0.3">
      <c r="A80" s="209">
        <v>1</v>
      </c>
      <c r="B80" s="8"/>
      <c r="C80" s="9"/>
      <c r="D80" s="138"/>
      <c r="E80" s="200"/>
      <c r="F80" s="182"/>
      <c r="G80" s="198"/>
      <c r="H80" s="201"/>
      <c r="I80" s="182"/>
      <c r="J80" s="183"/>
      <c r="K80" s="200"/>
      <c r="L80" s="182"/>
      <c r="M80" s="198"/>
      <c r="N80" s="201"/>
      <c r="O80" s="182"/>
      <c r="P80" s="183"/>
      <c r="Q80" s="200"/>
      <c r="R80" s="182"/>
      <c r="S80" s="198"/>
      <c r="T80" s="201"/>
      <c r="U80" s="182"/>
      <c r="V80" s="183"/>
      <c r="W80" s="200"/>
      <c r="X80" s="182"/>
      <c r="Y80" s="198"/>
      <c r="Z80" s="201"/>
      <c r="AA80" s="182"/>
      <c r="AB80" s="183"/>
      <c r="AC80" s="200"/>
      <c r="AD80" s="182"/>
      <c r="AE80" s="198"/>
      <c r="AF80" s="201"/>
      <c r="AG80" s="182"/>
      <c r="AH80" s="183"/>
      <c r="AI80" s="200"/>
      <c r="AJ80" s="182"/>
      <c r="AK80" s="198"/>
      <c r="AL80" s="201"/>
      <c r="AM80" s="182"/>
      <c r="AN80" s="183"/>
      <c r="AO80" s="200"/>
      <c r="AP80" s="182"/>
      <c r="AQ80" s="198"/>
      <c r="AR80" s="201"/>
      <c r="AS80" s="182"/>
      <c r="AT80" s="183"/>
      <c r="AU80" s="200"/>
      <c r="AV80" s="182"/>
      <c r="AW80" s="198"/>
      <c r="AX80" s="201"/>
      <c r="AY80" s="182"/>
      <c r="AZ80" s="183"/>
      <c r="BA80" s="200"/>
      <c r="BB80" s="182"/>
      <c r="BC80" s="198"/>
      <c r="BD80" s="201"/>
      <c r="BE80" s="182"/>
      <c r="BF80" s="183"/>
      <c r="BG80" s="200"/>
      <c r="BH80" s="182"/>
      <c r="BI80" s="198"/>
      <c r="BJ80" s="201"/>
      <c r="BK80" s="182"/>
      <c r="BL80" s="183"/>
      <c r="BM80" s="200"/>
      <c r="BN80" s="182"/>
      <c r="BO80" s="198"/>
      <c r="BP80" s="201"/>
      <c r="BQ80" s="182"/>
      <c r="BR80" s="183"/>
      <c r="BS80" s="200"/>
      <c r="BT80" s="182"/>
      <c r="BU80" s="198"/>
      <c r="BV80" s="201"/>
      <c r="BW80" s="182"/>
      <c r="BX80" s="183"/>
      <c r="BY80" s="200"/>
      <c r="BZ80" s="182"/>
      <c r="CA80" s="198"/>
      <c r="CB80" s="201"/>
      <c r="CC80" s="182"/>
      <c r="CD80" s="183"/>
      <c r="CE80" s="200"/>
      <c r="CF80" s="182"/>
      <c r="CG80" s="198"/>
      <c r="CH80" s="201"/>
      <c r="CI80" s="182"/>
      <c r="CJ80" s="183"/>
      <c r="CK80" s="200"/>
      <c r="CL80" s="182"/>
      <c r="CM80" s="198"/>
      <c r="CN80" s="201"/>
      <c r="CO80" s="182"/>
      <c r="CP80" s="183"/>
      <c r="CQ80" s="201"/>
      <c r="CR80" s="182"/>
      <c r="CS80" s="183"/>
      <c r="CT80" s="192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74">
        <f t="shared" si="10"/>
        <v>0</v>
      </c>
    </row>
    <row r="81" spans="1:101" ht="15.75" thickBot="1" x14ac:dyDescent="0.3">
      <c r="A81" s="185">
        <v>2</v>
      </c>
      <c r="B81" s="6"/>
      <c r="C81" s="3"/>
      <c r="D81" s="19"/>
      <c r="E81" s="194"/>
      <c r="F81" s="1"/>
      <c r="G81" s="123"/>
      <c r="H81" s="195"/>
      <c r="I81" s="1"/>
      <c r="J81" s="181"/>
      <c r="K81" s="194"/>
      <c r="L81" s="1"/>
      <c r="M81" s="123"/>
      <c r="N81" s="195"/>
      <c r="O81" s="1"/>
      <c r="P81" s="181"/>
      <c r="Q81" s="194"/>
      <c r="R81" s="1"/>
      <c r="S81" s="123"/>
      <c r="T81" s="195"/>
      <c r="U81" s="1"/>
      <c r="V81" s="181"/>
      <c r="W81" s="194"/>
      <c r="X81" s="1"/>
      <c r="Y81" s="123"/>
      <c r="Z81" s="195"/>
      <c r="AA81" s="1"/>
      <c r="AB81" s="181"/>
      <c r="AC81" s="194"/>
      <c r="AD81" s="1"/>
      <c r="AE81" s="123"/>
      <c r="AF81" s="195"/>
      <c r="AG81" s="1"/>
      <c r="AH81" s="181"/>
      <c r="AI81" s="194"/>
      <c r="AJ81" s="1"/>
      <c r="AK81" s="123"/>
      <c r="AL81" s="195"/>
      <c r="AM81" s="1"/>
      <c r="AN81" s="181"/>
      <c r="AO81" s="194"/>
      <c r="AP81" s="1"/>
      <c r="AQ81" s="123"/>
      <c r="AR81" s="195"/>
      <c r="AS81" s="1"/>
      <c r="AT81" s="181"/>
      <c r="AU81" s="194"/>
      <c r="AV81" s="1"/>
      <c r="AW81" s="123"/>
      <c r="AX81" s="195"/>
      <c r="AY81" s="1"/>
      <c r="AZ81" s="181"/>
      <c r="BA81" s="194"/>
      <c r="BB81" s="1"/>
      <c r="BC81" s="123"/>
      <c r="BD81" s="195"/>
      <c r="BE81" s="1"/>
      <c r="BF81" s="181"/>
      <c r="BG81" s="194"/>
      <c r="BH81" s="1"/>
      <c r="BI81" s="123"/>
      <c r="BJ81" s="195"/>
      <c r="BK81" s="1"/>
      <c r="BL81" s="181"/>
      <c r="BM81" s="194"/>
      <c r="BN81" s="1"/>
      <c r="BO81" s="123"/>
      <c r="BP81" s="195"/>
      <c r="BQ81" s="1"/>
      <c r="BR81" s="181"/>
      <c r="BS81" s="194"/>
      <c r="BT81" s="1"/>
      <c r="BU81" s="123"/>
      <c r="BV81" s="195"/>
      <c r="BW81" s="1"/>
      <c r="BX81" s="181"/>
      <c r="BY81" s="194"/>
      <c r="BZ81" s="1"/>
      <c r="CA81" s="123"/>
      <c r="CB81" s="195"/>
      <c r="CC81" s="1"/>
      <c r="CD81" s="181"/>
      <c r="CE81" s="194"/>
      <c r="CF81" s="1"/>
      <c r="CG81" s="123"/>
      <c r="CH81" s="195"/>
      <c r="CI81" s="1"/>
      <c r="CJ81" s="181"/>
      <c r="CK81" s="194"/>
      <c r="CL81" s="1"/>
      <c r="CM81" s="123"/>
      <c r="CN81" s="195"/>
      <c r="CO81" s="1"/>
      <c r="CP81" s="181"/>
      <c r="CQ81" s="195"/>
      <c r="CR81" s="1"/>
      <c r="CS81" s="181"/>
      <c r="CT81" s="192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74">
        <f t="shared" si="10"/>
        <v>0</v>
      </c>
    </row>
    <row r="82" spans="1:101" ht="15.75" thickBot="1" x14ac:dyDescent="0.3">
      <c r="A82" s="185">
        <v>3</v>
      </c>
      <c r="B82" s="6"/>
      <c r="C82" s="3"/>
      <c r="D82" s="19"/>
      <c r="E82" s="194"/>
      <c r="F82" s="1"/>
      <c r="G82" s="123"/>
      <c r="H82" s="195"/>
      <c r="I82" s="1"/>
      <c r="J82" s="181"/>
      <c r="K82" s="194"/>
      <c r="L82" s="1"/>
      <c r="M82" s="123"/>
      <c r="N82" s="195"/>
      <c r="O82" s="1"/>
      <c r="P82" s="181"/>
      <c r="Q82" s="194"/>
      <c r="R82" s="1"/>
      <c r="S82" s="123"/>
      <c r="T82" s="195"/>
      <c r="U82" s="1"/>
      <c r="V82" s="181"/>
      <c r="W82" s="194"/>
      <c r="X82" s="1"/>
      <c r="Y82" s="123"/>
      <c r="Z82" s="195"/>
      <c r="AA82" s="1"/>
      <c r="AB82" s="181"/>
      <c r="AC82" s="194"/>
      <c r="AD82" s="1"/>
      <c r="AE82" s="123"/>
      <c r="AF82" s="195"/>
      <c r="AG82" s="1"/>
      <c r="AH82" s="181"/>
      <c r="AI82" s="194"/>
      <c r="AJ82" s="1"/>
      <c r="AK82" s="123"/>
      <c r="AL82" s="195"/>
      <c r="AM82" s="1"/>
      <c r="AN82" s="181"/>
      <c r="AO82" s="194"/>
      <c r="AP82" s="1"/>
      <c r="AQ82" s="123"/>
      <c r="AR82" s="195"/>
      <c r="AS82" s="1"/>
      <c r="AT82" s="181"/>
      <c r="AU82" s="194"/>
      <c r="AV82" s="1"/>
      <c r="AW82" s="123"/>
      <c r="AX82" s="195"/>
      <c r="AY82" s="1"/>
      <c r="AZ82" s="181"/>
      <c r="BA82" s="194"/>
      <c r="BB82" s="1"/>
      <c r="BC82" s="123"/>
      <c r="BD82" s="195"/>
      <c r="BE82" s="1"/>
      <c r="BF82" s="181"/>
      <c r="BG82" s="194"/>
      <c r="BH82" s="1"/>
      <c r="BI82" s="123"/>
      <c r="BJ82" s="195"/>
      <c r="BK82" s="1"/>
      <c r="BL82" s="181"/>
      <c r="BM82" s="194"/>
      <c r="BN82" s="1"/>
      <c r="BO82" s="123"/>
      <c r="BP82" s="213"/>
      <c r="BQ82" s="212"/>
      <c r="BR82" s="181"/>
      <c r="BS82" s="194"/>
      <c r="BT82" s="1"/>
      <c r="BU82" s="123"/>
      <c r="BV82" s="195"/>
      <c r="BW82" s="1"/>
      <c r="BX82" s="181"/>
      <c r="BY82" s="194"/>
      <c r="BZ82" s="1"/>
      <c r="CA82" s="123"/>
      <c r="CB82" s="195"/>
      <c r="CC82" s="1"/>
      <c r="CD82" s="181"/>
      <c r="CE82" s="194"/>
      <c r="CF82" s="1"/>
      <c r="CG82" s="123"/>
      <c r="CH82" s="195"/>
      <c r="CI82" s="1"/>
      <c r="CJ82" s="181"/>
      <c r="CK82" s="194"/>
      <c r="CL82" s="1"/>
      <c r="CM82" s="123"/>
      <c r="CN82" s="195"/>
      <c r="CO82" s="1"/>
      <c r="CP82" s="181"/>
      <c r="CQ82" s="195"/>
      <c r="CR82" s="1"/>
      <c r="CS82" s="181"/>
      <c r="CT82" s="192">
        <f t="shared" si="100"/>
        <v>0</v>
      </c>
      <c r="CU82" s="14">
        <f t="shared" si="101"/>
        <v>0</v>
      </c>
      <c r="CV82" s="14">
        <f t="shared" si="102"/>
        <v>0</v>
      </c>
      <c r="CW82" s="74">
        <f t="shared" si="10"/>
        <v>0</v>
      </c>
    </row>
    <row r="83" spans="1:101" ht="15.75" thickBot="1" x14ac:dyDescent="0.3">
      <c r="A83" s="209">
        <v>4</v>
      </c>
      <c r="B83" s="6"/>
      <c r="C83" s="3"/>
      <c r="D83" s="19"/>
      <c r="E83" s="194"/>
      <c r="F83" s="1"/>
      <c r="G83" s="123"/>
      <c r="H83" s="195"/>
      <c r="I83" s="1"/>
      <c r="J83" s="181"/>
      <c r="K83" s="194"/>
      <c r="L83" s="1"/>
      <c r="M83" s="123"/>
      <c r="N83" s="195"/>
      <c r="O83" s="1"/>
      <c r="P83" s="181"/>
      <c r="Q83" s="194"/>
      <c r="R83" s="1"/>
      <c r="S83" s="123"/>
      <c r="T83" s="195"/>
      <c r="U83" s="1"/>
      <c r="V83" s="181"/>
      <c r="W83" s="194"/>
      <c r="X83" s="1"/>
      <c r="Y83" s="123"/>
      <c r="Z83" s="195"/>
      <c r="AA83" s="1"/>
      <c r="AB83" s="181"/>
      <c r="AC83" s="194"/>
      <c r="AD83" s="1"/>
      <c r="AE83" s="123"/>
      <c r="AF83" s="195"/>
      <c r="AG83" s="1"/>
      <c r="AH83" s="181"/>
      <c r="AI83" s="194"/>
      <c r="AJ83" s="1"/>
      <c r="AK83" s="123"/>
      <c r="AL83" s="195"/>
      <c r="AM83" s="1"/>
      <c r="AN83" s="181"/>
      <c r="AO83" s="194"/>
      <c r="AP83" s="1"/>
      <c r="AQ83" s="123"/>
      <c r="AR83" s="195"/>
      <c r="AS83" s="1"/>
      <c r="AT83" s="181"/>
      <c r="AU83" s="194"/>
      <c r="AV83" s="1"/>
      <c r="AW83" s="123"/>
      <c r="AX83" s="195"/>
      <c r="AY83" s="1"/>
      <c r="AZ83" s="181"/>
      <c r="BA83" s="194"/>
      <c r="BB83" s="1"/>
      <c r="BC83" s="123"/>
      <c r="BD83" s="195"/>
      <c r="BE83" s="1"/>
      <c r="BF83" s="181"/>
      <c r="BG83" s="194"/>
      <c r="BH83" s="1"/>
      <c r="BI83" s="123"/>
      <c r="BJ83" s="195"/>
      <c r="BK83" s="1"/>
      <c r="BL83" s="181"/>
      <c r="BM83" s="194"/>
      <c r="BN83" s="1"/>
      <c r="BO83" s="123"/>
      <c r="BP83" s="195"/>
      <c r="BQ83" s="1"/>
      <c r="BR83" s="181"/>
      <c r="BS83" s="194"/>
      <c r="BT83" s="1"/>
      <c r="BU83" s="123"/>
      <c r="BV83" s="195"/>
      <c r="BW83" s="1"/>
      <c r="BX83" s="181"/>
      <c r="BY83" s="194"/>
      <c r="BZ83" s="1"/>
      <c r="CA83" s="123"/>
      <c r="CB83" s="195"/>
      <c r="CC83" s="1"/>
      <c r="CD83" s="181"/>
      <c r="CE83" s="194"/>
      <c r="CF83" s="1"/>
      <c r="CG83" s="123"/>
      <c r="CH83" s="195"/>
      <c r="CI83" s="1"/>
      <c r="CJ83" s="181"/>
      <c r="CK83" s="194"/>
      <c r="CL83" s="1"/>
      <c r="CM83" s="123"/>
      <c r="CN83" s="195"/>
      <c r="CO83" s="1"/>
      <c r="CP83" s="181"/>
      <c r="CQ83" s="195"/>
      <c r="CR83" s="1"/>
      <c r="CS83" s="181"/>
      <c r="CT83" s="192">
        <f t="shared" si="100"/>
        <v>0</v>
      </c>
      <c r="CU83" s="14">
        <f t="shared" si="101"/>
        <v>0</v>
      </c>
      <c r="CV83" s="14">
        <f t="shared" si="102"/>
        <v>0</v>
      </c>
      <c r="CW83" s="74">
        <f t="shared" si="10"/>
        <v>0</v>
      </c>
    </row>
    <row r="84" spans="1:101" ht="15.75" thickBot="1" x14ac:dyDescent="0.3">
      <c r="A84" s="185">
        <v>5</v>
      </c>
      <c r="B84" s="6"/>
      <c r="C84" s="3"/>
      <c r="D84" s="19"/>
      <c r="E84" s="194"/>
      <c r="F84" s="1"/>
      <c r="G84" s="123"/>
      <c r="H84" s="195"/>
      <c r="I84" s="1"/>
      <c r="J84" s="181"/>
      <c r="K84" s="194"/>
      <c r="L84" s="1"/>
      <c r="M84" s="123"/>
      <c r="N84" s="195"/>
      <c r="O84" s="1"/>
      <c r="P84" s="181"/>
      <c r="Q84" s="194"/>
      <c r="R84" s="1"/>
      <c r="S84" s="123"/>
      <c r="T84" s="195"/>
      <c r="U84" s="1"/>
      <c r="V84" s="181"/>
      <c r="W84" s="194"/>
      <c r="X84" s="1"/>
      <c r="Y84" s="123"/>
      <c r="Z84" s="195"/>
      <c r="AA84" s="1"/>
      <c r="AB84" s="181"/>
      <c r="AC84" s="194"/>
      <c r="AD84" s="1"/>
      <c r="AE84" s="123"/>
      <c r="AF84" s="195"/>
      <c r="AG84" s="1"/>
      <c r="AH84" s="181"/>
      <c r="AI84" s="194"/>
      <c r="AJ84" s="1"/>
      <c r="AK84" s="123"/>
      <c r="AL84" s="195"/>
      <c r="AM84" s="1"/>
      <c r="AN84" s="181"/>
      <c r="AO84" s="194"/>
      <c r="AP84" s="1"/>
      <c r="AQ84" s="123"/>
      <c r="AR84" s="195"/>
      <c r="AS84" s="1"/>
      <c r="AT84" s="181"/>
      <c r="AU84" s="194"/>
      <c r="AV84" s="1"/>
      <c r="AW84" s="123"/>
      <c r="AX84" s="195"/>
      <c r="AY84" s="1"/>
      <c r="AZ84" s="181"/>
      <c r="BA84" s="194"/>
      <c r="BB84" s="1"/>
      <c r="BC84" s="123"/>
      <c r="BD84" s="195"/>
      <c r="BE84" s="1"/>
      <c r="BF84" s="181"/>
      <c r="BG84" s="194"/>
      <c r="BH84" s="1"/>
      <c r="BI84" s="123"/>
      <c r="BJ84" s="195"/>
      <c r="BK84" s="1"/>
      <c r="BL84" s="181"/>
      <c r="BM84" s="194"/>
      <c r="BN84" s="1"/>
      <c r="BO84" s="123"/>
      <c r="BP84" s="195"/>
      <c r="BQ84" s="1"/>
      <c r="BR84" s="181"/>
      <c r="BS84" s="194"/>
      <c r="BT84" s="1"/>
      <c r="BU84" s="123"/>
      <c r="BV84" s="195"/>
      <c r="BW84" s="1"/>
      <c r="BX84" s="181"/>
      <c r="BY84" s="194"/>
      <c r="BZ84" s="1"/>
      <c r="CA84" s="123"/>
      <c r="CB84" s="195"/>
      <c r="CC84" s="1"/>
      <c r="CD84" s="181"/>
      <c r="CE84" s="194"/>
      <c r="CF84" s="1"/>
      <c r="CG84" s="123"/>
      <c r="CH84" s="195"/>
      <c r="CI84" s="1"/>
      <c r="CJ84" s="181"/>
      <c r="CK84" s="194"/>
      <c r="CL84" s="1"/>
      <c r="CM84" s="123"/>
      <c r="CN84" s="195"/>
      <c r="CO84" s="1"/>
      <c r="CP84" s="181"/>
      <c r="CQ84" s="195"/>
      <c r="CR84" s="1"/>
      <c r="CS84" s="181"/>
      <c r="CT84" s="192">
        <f t="shared" si="100"/>
        <v>0</v>
      </c>
      <c r="CU84" s="14">
        <f t="shared" si="101"/>
        <v>0</v>
      </c>
      <c r="CV84" s="14">
        <f t="shared" si="102"/>
        <v>0</v>
      </c>
      <c r="CW84" s="74">
        <f t="shared" si="10"/>
        <v>0</v>
      </c>
    </row>
    <row r="85" spans="1:101" ht="15.75" thickBot="1" x14ac:dyDescent="0.3">
      <c r="A85" s="185">
        <v>6</v>
      </c>
      <c r="B85" s="6"/>
      <c r="C85" s="3"/>
      <c r="D85" s="19"/>
      <c r="E85" s="194"/>
      <c r="F85" s="1"/>
      <c r="G85" s="123"/>
      <c r="H85" s="195"/>
      <c r="I85" s="1"/>
      <c r="J85" s="181"/>
      <c r="K85" s="194"/>
      <c r="L85" s="1"/>
      <c r="M85" s="123"/>
      <c r="N85" s="195"/>
      <c r="O85" s="1"/>
      <c r="P85" s="181"/>
      <c r="Q85" s="194"/>
      <c r="R85" s="1"/>
      <c r="S85" s="123"/>
      <c r="T85" s="195"/>
      <c r="U85" s="1"/>
      <c r="V85" s="181"/>
      <c r="W85" s="194"/>
      <c r="X85" s="1"/>
      <c r="Y85" s="123"/>
      <c r="Z85" s="195"/>
      <c r="AA85" s="1"/>
      <c r="AB85" s="181"/>
      <c r="AC85" s="194"/>
      <c r="AD85" s="1"/>
      <c r="AE85" s="123"/>
      <c r="AF85" s="195"/>
      <c r="AG85" s="1"/>
      <c r="AH85" s="181"/>
      <c r="AI85" s="194"/>
      <c r="AJ85" s="1"/>
      <c r="AK85" s="123"/>
      <c r="AL85" s="195"/>
      <c r="AM85" s="1"/>
      <c r="AN85" s="181"/>
      <c r="AO85" s="194"/>
      <c r="AP85" s="1"/>
      <c r="AQ85" s="123"/>
      <c r="AR85" s="195"/>
      <c r="AS85" s="1"/>
      <c r="AT85" s="181"/>
      <c r="AU85" s="194"/>
      <c r="AV85" s="1"/>
      <c r="AW85" s="123"/>
      <c r="AX85" s="195"/>
      <c r="AY85" s="1"/>
      <c r="AZ85" s="181"/>
      <c r="BA85" s="194"/>
      <c r="BB85" s="1"/>
      <c r="BC85" s="123"/>
      <c r="BD85" s="195"/>
      <c r="BE85" s="1"/>
      <c r="BF85" s="181"/>
      <c r="BG85" s="194"/>
      <c r="BH85" s="1"/>
      <c r="BI85" s="123"/>
      <c r="BJ85" s="195"/>
      <c r="BK85" s="1"/>
      <c r="BL85" s="181"/>
      <c r="BM85" s="194"/>
      <c r="BN85" s="1"/>
      <c r="BO85" s="123"/>
      <c r="BP85" s="195"/>
      <c r="BQ85" s="1"/>
      <c r="BR85" s="181"/>
      <c r="BS85" s="194"/>
      <c r="BT85" s="1"/>
      <c r="BU85" s="123"/>
      <c r="BV85" s="195"/>
      <c r="BW85" s="1"/>
      <c r="BX85" s="181"/>
      <c r="BY85" s="194"/>
      <c r="BZ85" s="1"/>
      <c r="CA85" s="123"/>
      <c r="CB85" s="195"/>
      <c r="CC85" s="1"/>
      <c r="CD85" s="181"/>
      <c r="CE85" s="194"/>
      <c r="CF85" s="1"/>
      <c r="CG85" s="123"/>
      <c r="CH85" s="195"/>
      <c r="CI85" s="1"/>
      <c r="CJ85" s="181"/>
      <c r="CK85" s="194"/>
      <c r="CL85" s="1"/>
      <c r="CM85" s="123"/>
      <c r="CN85" s="195"/>
      <c r="CO85" s="1"/>
      <c r="CP85" s="181"/>
      <c r="CQ85" s="195"/>
      <c r="CR85" s="1"/>
      <c r="CS85" s="181"/>
      <c r="CT85" s="192">
        <f t="shared" si="100"/>
        <v>0</v>
      </c>
      <c r="CU85" s="14">
        <f t="shared" si="101"/>
        <v>0</v>
      </c>
      <c r="CV85" s="14">
        <f t="shared" si="102"/>
        <v>0</v>
      </c>
      <c r="CW85" s="74">
        <f t="shared" si="10"/>
        <v>0</v>
      </c>
    </row>
    <row r="86" spans="1:101" ht="15.75" thickBot="1" x14ac:dyDescent="0.3">
      <c r="A86" s="209">
        <v>7</v>
      </c>
      <c r="B86" s="6"/>
      <c r="C86" s="3"/>
      <c r="D86" s="19"/>
      <c r="E86" s="194"/>
      <c r="F86" s="1"/>
      <c r="G86" s="123"/>
      <c r="H86" s="195"/>
      <c r="I86" s="1"/>
      <c r="J86" s="181"/>
      <c r="K86" s="194"/>
      <c r="L86" s="1"/>
      <c r="M86" s="123"/>
      <c r="N86" s="195"/>
      <c r="O86" s="1"/>
      <c r="P86" s="181"/>
      <c r="Q86" s="194"/>
      <c r="R86" s="1"/>
      <c r="S86" s="123"/>
      <c r="T86" s="195"/>
      <c r="U86" s="1"/>
      <c r="V86" s="181"/>
      <c r="W86" s="194"/>
      <c r="X86" s="1"/>
      <c r="Y86" s="123"/>
      <c r="Z86" s="195"/>
      <c r="AA86" s="1"/>
      <c r="AB86" s="181"/>
      <c r="AC86" s="194"/>
      <c r="AD86" s="1"/>
      <c r="AE86" s="123"/>
      <c r="AF86" s="195"/>
      <c r="AG86" s="1"/>
      <c r="AH86" s="181"/>
      <c r="AI86" s="194"/>
      <c r="AJ86" s="1"/>
      <c r="AK86" s="123"/>
      <c r="AL86" s="195"/>
      <c r="AM86" s="1"/>
      <c r="AN86" s="181"/>
      <c r="AO86" s="194"/>
      <c r="AP86" s="1"/>
      <c r="AQ86" s="123"/>
      <c r="AR86" s="195"/>
      <c r="AS86" s="1"/>
      <c r="AT86" s="181"/>
      <c r="AU86" s="194"/>
      <c r="AV86" s="1"/>
      <c r="AW86" s="123"/>
      <c r="AX86" s="195"/>
      <c r="AY86" s="1"/>
      <c r="AZ86" s="181"/>
      <c r="BA86" s="194"/>
      <c r="BB86" s="1"/>
      <c r="BC86" s="123"/>
      <c r="BD86" s="195"/>
      <c r="BE86" s="1"/>
      <c r="BF86" s="181"/>
      <c r="BG86" s="194"/>
      <c r="BH86" s="1"/>
      <c r="BI86" s="123"/>
      <c r="BJ86" s="195"/>
      <c r="BK86" s="1"/>
      <c r="BL86" s="181"/>
      <c r="BM86" s="194"/>
      <c r="BN86" s="1"/>
      <c r="BO86" s="123"/>
      <c r="BP86" s="195"/>
      <c r="BQ86" s="1"/>
      <c r="BR86" s="181"/>
      <c r="BS86" s="194"/>
      <c r="BT86" s="1"/>
      <c r="BU86" s="123"/>
      <c r="BV86" s="195"/>
      <c r="BW86" s="1"/>
      <c r="BX86" s="181"/>
      <c r="BY86" s="194"/>
      <c r="BZ86" s="1"/>
      <c r="CA86" s="123"/>
      <c r="CB86" s="195"/>
      <c r="CC86" s="1"/>
      <c r="CD86" s="181"/>
      <c r="CE86" s="194"/>
      <c r="CF86" s="1"/>
      <c r="CG86" s="123"/>
      <c r="CH86" s="195"/>
      <c r="CI86" s="1"/>
      <c r="CJ86" s="181"/>
      <c r="CK86" s="194"/>
      <c r="CL86" s="1"/>
      <c r="CM86" s="123"/>
      <c r="CN86" s="195"/>
      <c r="CO86" s="1"/>
      <c r="CP86" s="181"/>
      <c r="CQ86" s="195"/>
      <c r="CR86" s="1"/>
      <c r="CS86" s="181"/>
      <c r="CT86" s="192">
        <f t="shared" si="100"/>
        <v>0</v>
      </c>
      <c r="CU86" s="14">
        <f t="shared" si="101"/>
        <v>0</v>
      </c>
      <c r="CV86" s="14">
        <f t="shared" si="102"/>
        <v>0</v>
      </c>
      <c r="CW86" s="74">
        <f t="shared" si="10"/>
        <v>0</v>
      </c>
    </row>
    <row r="87" spans="1:101" ht="15.75" thickBot="1" x14ac:dyDescent="0.3">
      <c r="A87" s="185">
        <v>8</v>
      </c>
      <c r="B87" s="6"/>
      <c r="C87" s="3"/>
      <c r="D87" s="19"/>
      <c r="E87" s="194"/>
      <c r="F87" s="1"/>
      <c r="G87" s="123"/>
      <c r="H87" s="6"/>
      <c r="I87" s="3"/>
      <c r="J87" s="181"/>
      <c r="K87" s="194"/>
      <c r="L87" s="1"/>
      <c r="M87" s="123"/>
      <c r="N87" s="195"/>
      <c r="O87" s="1"/>
      <c r="P87" s="181"/>
      <c r="Q87" s="194"/>
      <c r="R87" s="1"/>
      <c r="S87" s="123"/>
      <c r="T87" s="195"/>
      <c r="U87" s="1"/>
      <c r="V87" s="181"/>
      <c r="W87" s="194"/>
      <c r="X87" s="1"/>
      <c r="Y87" s="123"/>
      <c r="Z87" s="195"/>
      <c r="AA87" s="1"/>
      <c r="AB87" s="181"/>
      <c r="AC87" s="194"/>
      <c r="AD87" s="1"/>
      <c r="AE87" s="123"/>
      <c r="AF87" s="195"/>
      <c r="AG87" s="1"/>
      <c r="AH87" s="181"/>
      <c r="AI87" s="194"/>
      <c r="AJ87" s="1"/>
      <c r="AK87" s="123"/>
      <c r="AL87" s="195"/>
      <c r="AM87" s="1"/>
      <c r="AN87" s="181"/>
      <c r="AO87" s="194"/>
      <c r="AP87" s="1"/>
      <c r="AQ87" s="123"/>
      <c r="AR87" s="195"/>
      <c r="AS87" s="1"/>
      <c r="AT87" s="181"/>
      <c r="AU87" s="194"/>
      <c r="AV87" s="1"/>
      <c r="AW87" s="123"/>
      <c r="AX87" s="195"/>
      <c r="AY87" s="1"/>
      <c r="AZ87" s="181"/>
      <c r="BA87" s="194"/>
      <c r="BB87" s="1"/>
      <c r="BC87" s="123"/>
      <c r="BD87" s="195"/>
      <c r="BE87" s="1"/>
      <c r="BF87" s="181"/>
      <c r="BG87" s="194"/>
      <c r="BH87" s="1"/>
      <c r="BI87" s="123"/>
      <c r="BJ87" s="195"/>
      <c r="BK87" s="1"/>
      <c r="BL87" s="181"/>
      <c r="BM87" s="194"/>
      <c r="BN87" s="1"/>
      <c r="BO87" s="123"/>
      <c r="BP87" s="195"/>
      <c r="BQ87" s="1"/>
      <c r="BR87" s="181"/>
      <c r="BS87" s="194"/>
      <c r="BT87" s="1"/>
      <c r="BU87" s="123"/>
      <c r="BV87" s="195"/>
      <c r="BW87" s="1"/>
      <c r="BX87" s="181"/>
      <c r="BY87" s="194"/>
      <c r="BZ87" s="1"/>
      <c r="CA87" s="123"/>
      <c r="CB87" s="195"/>
      <c r="CC87" s="1"/>
      <c r="CD87" s="181"/>
      <c r="CE87" s="194"/>
      <c r="CF87" s="1"/>
      <c r="CG87" s="123"/>
      <c r="CH87" s="195"/>
      <c r="CI87" s="1"/>
      <c r="CJ87" s="181"/>
      <c r="CK87" s="194"/>
      <c r="CL87" s="1"/>
      <c r="CM87" s="123"/>
      <c r="CN87" s="195"/>
      <c r="CO87" s="1"/>
      <c r="CP87" s="181"/>
      <c r="CQ87" s="195"/>
      <c r="CR87" s="1"/>
      <c r="CS87" s="181"/>
      <c r="CT87" s="192">
        <f t="shared" si="100"/>
        <v>0</v>
      </c>
      <c r="CU87" s="14">
        <f t="shared" si="101"/>
        <v>0</v>
      </c>
      <c r="CV87" s="14">
        <f t="shared" si="102"/>
        <v>0</v>
      </c>
      <c r="CW87" s="74">
        <f t="shared" si="10"/>
        <v>0</v>
      </c>
    </row>
    <row r="88" spans="1:101" ht="15.75" thickBot="1" x14ac:dyDescent="0.3">
      <c r="A88" s="185">
        <v>9</v>
      </c>
      <c r="B88" s="6"/>
      <c r="C88" s="3"/>
      <c r="D88" s="19"/>
      <c r="E88" s="194"/>
      <c r="F88" s="1"/>
      <c r="G88" s="123"/>
      <c r="H88" s="195"/>
      <c r="I88" s="1"/>
      <c r="J88" s="181"/>
      <c r="K88" s="194"/>
      <c r="L88" s="1"/>
      <c r="M88" s="123"/>
      <c r="N88" s="195"/>
      <c r="O88" s="1"/>
      <c r="P88" s="181"/>
      <c r="Q88" s="194"/>
      <c r="R88" s="1"/>
      <c r="S88" s="123"/>
      <c r="T88" s="195"/>
      <c r="U88" s="1"/>
      <c r="V88" s="181"/>
      <c r="W88" s="194"/>
      <c r="X88" s="1"/>
      <c r="Y88" s="123"/>
      <c r="Z88" s="195"/>
      <c r="AA88" s="1"/>
      <c r="AB88" s="181"/>
      <c r="AC88" s="194"/>
      <c r="AD88" s="1"/>
      <c r="AE88" s="123"/>
      <c r="AF88" s="195"/>
      <c r="AG88" s="1"/>
      <c r="AH88" s="181"/>
      <c r="AI88" s="194"/>
      <c r="AJ88" s="1"/>
      <c r="AK88" s="123"/>
      <c r="AL88" s="195"/>
      <c r="AM88" s="1"/>
      <c r="AN88" s="181"/>
      <c r="AO88" s="194"/>
      <c r="AP88" s="1"/>
      <c r="AQ88" s="123"/>
      <c r="AR88" s="195"/>
      <c r="AS88" s="1"/>
      <c r="AT88" s="181"/>
      <c r="AU88" s="194"/>
      <c r="AV88" s="1"/>
      <c r="AW88" s="123"/>
      <c r="AX88" s="195"/>
      <c r="AY88" s="1"/>
      <c r="AZ88" s="181"/>
      <c r="BA88" s="194"/>
      <c r="BB88" s="1"/>
      <c r="BC88" s="123"/>
      <c r="BD88" s="195"/>
      <c r="BE88" s="1"/>
      <c r="BF88" s="181"/>
      <c r="BG88" s="194"/>
      <c r="BH88" s="1"/>
      <c r="BI88" s="123"/>
      <c r="BJ88" s="195"/>
      <c r="BK88" s="1"/>
      <c r="BL88" s="181"/>
      <c r="BM88" s="194"/>
      <c r="BN88" s="1"/>
      <c r="BO88" s="123"/>
      <c r="BP88" s="195"/>
      <c r="BQ88" s="1"/>
      <c r="BR88" s="181"/>
      <c r="BS88" s="194"/>
      <c r="BT88" s="1"/>
      <c r="BU88" s="123"/>
      <c r="BV88" s="195"/>
      <c r="BW88" s="1"/>
      <c r="BX88" s="181"/>
      <c r="BY88" s="194"/>
      <c r="BZ88" s="1"/>
      <c r="CA88" s="123"/>
      <c r="CB88" s="195"/>
      <c r="CC88" s="1"/>
      <c r="CD88" s="181"/>
      <c r="CE88" s="194"/>
      <c r="CF88" s="1"/>
      <c r="CG88" s="123"/>
      <c r="CH88" s="195"/>
      <c r="CI88" s="1"/>
      <c r="CJ88" s="181"/>
      <c r="CK88" s="194"/>
      <c r="CL88" s="1"/>
      <c r="CM88" s="123"/>
      <c r="CN88" s="195"/>
      <c r="CO88" s="1"/>
      <c r="CP88" s="181"/>
      <c r="CQ88" s="195"/>
      <c r="CR88" s="1"/>
      <c r="CS88" s="181"/>
      <c r="CT88" s="192">
        <f t="shared" si="100"/>
        <v>0</v>
      </c>
      <c r="CU88" s="14">
        <f t="shared" si="101"/>
        <v>0</v>
      </c>
      <c r="CV88" s="14">
        <f t="shared" si="102"/>
        <v>0</v>
      </c>
      <c r="CW88" s="74">
        <f t="shared" si="10"/>
        <v>0</v>
      </c>
    </row>
    <row r="89" spans="1:101" ht="15.75" thickBot="1" x14ac:dyDescent="0.3">
      <c r="A89" s="209">
        <v>10</v>
      </c>
      <c r="B89" s="6"/>
      <c r="C89" s="3"/>
      <c r="D89" s="19"/>
      <c r="E89" s="194"/>
      <c r="F89" s="1"/>
      <c r="G89" s="123"/>
      <c r="H89" s="195"/>
      <c r="I89" s="1"/>
      <c r="J89" s="181"/>
      <c r="K89" s="194"/>
      <c r="L89" s="1"/>
      <c r="M89" s="123"/>
      <c r="N89" s="195"/>
      <c r="O89" s="1"/>
      <c r="P89" s="181"/>
      <c r="Q89" s="194"/>
      <c r="R89" s="1"/>
      <c r="S89" s="123"/>
      <c r="T89" s="195"/>
      <c r="U89" s="1"/>
      <c r="V89" s="181"/>
      <c r="W89" s="194"/>
      <c r="X89" s="1"/>
      <c r="Y89" s="123"/>
      <c r="Z89" s="195"/>
      <c r="AA89" s="1"/>
      <c r="AB89" s="181"/>
      <c r="AC89" s="194"/>
      <c r="AD89" s="1"/>
      <c r="AE89" s="123"/>
      <c r="AF89" s="195"/>
      <c r="AG89" s="1"/>
      <c r="AH89" s="181"/>
      <c r="AI89" s="194"/>
      <c r="AJ89" s="1"/>
      <c r="AK89" s="123"/>
      <c r="AL89" s="195"/>
      <c r="AM89" s="1"/>
      <c r="AN89" s="181"/>
      <c r="AO89" s="194"/>
      <c r="AP89" s="1"/>
      <c r="AQ89" s="123"/>
      <c r="AR89" s="195"/>
      <c r="AS89" s="1"/>
      <c r="AT89" s="181"/>
      <c r="AU89" s="194"/>
      <c r="AV89" s="1"/>
      <c r="AW89" s="123"/>
      <c r="AX89" s="195"/>
      <c r="AY89" s="1"/>
      <c r="AZ89" s="181"/>
      <c r="BA89" s="194"/>
      <c r="BB89" s="1"/>
      <c r="BC89" s="123"/>
      <c r="BD89" s="195"/>
      <c r="BE89" s="1"/>
      <c r="BF89" s="181"/>
      <c r="BG89" s="194"/>
      <c r="BH89" s="1"/>
      <c r="BI89" s="123"/>
      <c r="BJ89" s="195"/>
      <c r="BK89" s="1"/>
      <c r="BL89" s="181"/>
      <c r="BM89" s="194"/>
      <c r="BN89" s="1"/>
      <c r="BO89" s="123"/>
      <c r="BP89" s="195"/>
      <c r="BQ89" s="1"/>
      <c r="BR89" s="181"/>
      <c r="BS89" s="194"/>
      <c r="BT89" s="1"/>
      <c r="BU89" s="123"/>
      <c r="BV89" s="195"/>
      <c r="BW89" s="1"/>
      <c r="BX89" s="181"/>
      <c r="BY89" s="194"/>
      <c r="BZ89" s="1"/>
      <c r="CA89" s="123"/>
      <c r="CB89" s="195"/>
      <c r="CC89" s="1"/>
      <c r="CD89" s="181"/>
      <c r="CE89" s="194"/>
      <c r="CF89" s="1"/>
      <c r="CG89" s="123"/>
      <c r="CH89" s="195"/>
      <c r="CI89" s="1"/>
      <c r="CJ89" s="181"/>
      <c r="CK89" s="194"/>
      <c r="CL89" s="1"/>
      <c r="CM89" s="123"/>
      <c r="CN89" s="195"/>
      <c r="CO89" s="1"/>
      <c r="CP89" s="181"/>
      <c r="CQ89" s="195"/>
      <c r="CR89" s="1"/>
      <c r="CS89" s="181"/>
      <c r="CT89" s="192">
        <f t="shared" si="100"/>
        <v>0</v>
      </c>
      <c r="CU89" s="14">
        <f t="shared" si="101"/>
        <v>0</v>
      </c>
      <c r="CV89" s="14">
        <f t="shared" si="102"/>
        <v>0</v>
      </c>
      <c r="CW89" s="74">
        <f t="shared" si="10"/>
        <v>0</v>
      </c>
    </row>
    <row r="90" spans="1:101" ht="15.75" thickBot="1" x14ac:dyDescent="0.3">
      <c r="A90" s="185">
        <v>11</v>
      </c>
      <c r="B90" s="6"/>
      <c r="C90" s="3"/>
      <c r="D90" s="19"/>
      <c r="E90" s="194"/>
      <c r="F90" s="1"/>
      <c r="G90" s="123"/>
      <c r="H90" s="195"/>
      <c r="I90" s="1"/>
      <c r="J90" s="181"/>
      <c r="K90" s="194"/>
      <c r="L90" s="1"/>
      <c r="M90" s="123"/>
      <c r="N90" s="195"/>
      <c r="O90" s="1"/>
      <c r="P90" s="181"/>
      <c r="Q90" s="194"/>
      <c r="R90" s="1"/>
      <c r="S90" s="123"/>
      <c r="T90" s="195"/>
      <c r="U90" s="1"/>
      <c r="V90" s="181"/>
      <c r="W90" s="194"/>
      <c r="X90" s="1"/>
      <c r="Y90" s="123"/>
      <c r="Z90" s="195"/>
      <c r="AA90" s="1"/>
      <c r="AB90" s="181"/>
      <c r="AC90" s="194"/>
      <c r="AD90" s="1"/>
      <c r="AE90" s="123"/>
      <c r="AF90" s="195"/>
      <c r="AG90" s="1"/>
      <c r="AH90" s="181"/>
      <c r="AI90" s="194"/>
      <c r="AJ90" s="1"/>
      <c r="AK90" s="123"/>
      <c r="AL90" s="195"/>
      <c r="AM90" s="1"/>
      <c r="AN90" s="181"/>
      <c r="AO90" s="194"/>
      <c r="AP90" s="1"/>
      <c r="AQ90" s="123"/>
      <c r="AR90" s="195"/>
      <c r="AS90" s="1"/>
      <c r="AT90" s="181"/>
      <c r="AU90" s="194"/>
      <c r="AV90" s="1"/>
      <c r="AW90" s="123"/>
      <c r="AX90" s="195"/>
      <c r="AY90" s="1"/>
      <c r="AZ90" s="181"/>
      <c r="BA90" s="194"/>
      <c r="BB90" s="1"/>
      <c r="BC90" s="123"/>
      <c r="BD90" s="195"/>
      <c r="BE90" s="1"/>
      <c r="BF90" s="181"/>
      <c r="BG90" s="194"/>
      <c r="BH90" s="1"/>
      <c r="BI90" s="123"/>
      <c r="BJ90" s="195"/>
      <c r="BK90" s="1"/>
      <c r="BL90" s="181"/>
      <c r="BM90" s="194"/>
      <c r="BN90" s="1"/>
      <c r="BO90" s="123"/>
      <c r="BP90" s="195"/>
      <c r="BQ90" s="1"/>
      <c r="BR90" s="181"/>
      <c r="BS90" s="194"/>
      <c r="BT90" s="1"/>
      <c r="BU90" s="123"/>
      <c r="BV90" s="195"/>
      <c r="BW90" s="1"/>
      <c r="BX90" s="181"/>
      <c r="BY90" s="194"/>
      <c r="BZ90" s="1"/>
      <c r="CA90" s="123"/>
      <c r="CB90" s="195"/>
      <c r="CC90" s="1"/>
      <c r="CD90" s="181"/>
      <c r="CE90" s="194"/>
      <c r="CF90" s="1"/>
      <c r="CG90" s="123"/>
      <c r="CH90" s="195"/>
      <c r="CI90" s="1"/>
      <c r="CJ90" s="181"/>
      <c r="CK90" s="194"/>
      <c r="CL90" s="1"/>
      <c r="CM90" s="123"/>
      <c r="CN90" s="195"/>
      <c r="CO90" s="1"/>
      <c r="CP90" s="181"/>
      <c r="CQ90" s="195"/>
      <c r="CR90" s="1"/>
      <c r="CS90" s="181"/>
      <c r="CT90" s="192">
        <f t="shared" si="100"/>
        <v>0</v>
      </c>
      <c r="CU90" s="14">
        <f t="shared" si="101"/>
        <v>0</v>
      </c>
      <c r="CV90" s="14">
        <f t="shared" si="102"/>
        <v>0</v>
      </c>
      <c r="CW90" s="74">
        <f t="shared" si="10"/>
        <v>0</v>
      </c>
    </row>
    <row r="91" spans="1:101" ht="15.75" thickBot="1" x14ac:dyDescent="0.3">
      <c r="A91" s="185">
        <v>12</v>
      </c>
      <c r="B91" s="6"/>
      <c r="C91" s="3"/>
      <c r="D91" s="19"/>
      <c r="E91" s="194"/>
      <c r="F91" s="1"/>
      <c r="G91" s="123"/>
      <c r="H91" s="195"/>
      <c r="I91" s="1"/>
      <c r="J91" s="181"/>
      <c r="K91" s="194"/>
      <c r="L91" s="1"/>
      <c r="M91" s="123"/>
      <c r="N91" s="195"/>
      <c r="O91" s="1"/>
      <c r="P91" s="181"/>
      <c r="Q91" s="194"/>
      <c r="R91" s="1"/>
      <c r="S91" s="123"/>
      <c r="T91" s="195"/>
      <c r="U91" s="1"/>
      <c r="V91" s="181"/>
      <c r="W91" s="194"/>
      <c r="X91" s="1"/>
      <c r="Y91" s="123"/>
      <c r="Z91" s="195"/>
      <c r="AA91" s="1"/>
      <c r="AB91" s="181"/>
      <c r="AC91" s="194"/>
      <c r="AD91" s="1"/>
      <c r="AE91" s="123"/>
      <c r="AF91" s="195"/>
      <c r="AG91" s="1"/>
      <c r="AH91" s="181"/>
      <c r="AI91" s="194"/>
      <c r="AJ91" s="1"/>
      <c r="AK91" s="123"/>
      <c r="AL91" s="195"/>
      <c r="AM91" s="1"/>
      <c r="AN91" s="181"/>
      <c r="AO91" s="194"/>
      <c r="AP91" s="1"/>
      <c r="AQ91" s="123"/>
      <c r="AR91" s="195"/>
      <c r="AS91" s="1"/>
      <c r="AT91" s="181"/>
      <c r="AU91" s="194"/>
      <c r="AV91" s="1"/>
      <c r="AW91" s="123"/>
      <c r="AX91" s="195"/>
      <c r="AY91" s="1"/>
      <c r="AZ91" s="181"/>
      <c r="BA91" s="194"/>
      <c r="BB91" s="1"/>
      <c r="BC91" s="123"/>
      <c r="BD91" s="195"/>
      <c r="BE91" s="1"/>
      <c r="BF91" s="181"/>
      <c r="BG91" s="194"/>
      <c r="BH91" s="1"/>
      <c r="BI91" s="123"/>
      <c r="BJ91" s="195"/>
      <c r="BK91" s="1"/>
      <c r="BL91" s="181"/>
      <c r="BM91" s="194"/>
      <c r="BN91" s="1"/>
      <c r="BO91" s="123"/>
      <c r="BP91" s="195"/>
      <c r="BQ91" s="1"/>
      <c r="BR91" s="181"/>
      <c r="BS91" s="194"/>
      <c r="BT91" s="1"/>
      <c r="BU91" s="123"/>
      <c r="BV91" s="195"/>
      <c r="BW91" s="1"/>
      <c r="BX91" s="181"/>
      <c r="BY91" s="194"/>
      <c r="BZ91" s="1"/>
      <c r="CA91" s="123"/>
      <c r="CB91" s="195"/>
      <c r="CC91" s="1"/>
      <c r="CD91" s="181"/>
      <c r="CE91" s="194"/>
      <c r="CF91" s="1"/>
      <c r="CG91" s="123"/>
      <c r="CH91" s="195"/>
      <c r="CI91" s="1"/>
      <c r="CJ91" s="181"/>
      <c r="CK91" s="194"/>
      <c r="CL91" s="1"/>
      <c r="CM91" s="123"/>
      <c r="CN91" s="195"/>
      <c r="CO91" s="1"/>
      <c r="CP91" s="181"/>
      <c r="CQ91" s="195"/>
      <c r="CR91" s="1"/>
      <c r="CS91" s="181"/>
      <c r="CT91" s="192">
        <f t="shared" si="100"/>
        <v>0</v>
      </c>
      <c r="CU91" s="14">
        <f t="shared" si="101"/>
        <v>0</v>
      </c>
      <c r="CV91" s="14">
        <f t="shared" si="102"/>
        <v>0</v>
      </c>
      <c r="CW91" s="74">
        <f t="shared" si="10"/>
        <v>0</v>
      </c>
    </row>
    <row r="92" spans="1:101" ht="15.75" thickBot="1" x14ac:dyDescent="0.3">
      <c r="A92" s="209">
        <v>13</v>
      </c>
      <c r="B92" s="6"/>
      <c r="C92" s="3"/>
      <c r="D92" s="19"/>
      <c r="E92" s="194"/>
      <c r="F92" s="1"/>
      <c r="G92" s="123"/>
      <c r="H92" s="195"/>
      <c r="I92" s="1"/>
      <c r="J92" s="181"/>
      <c r="K92" s="194"/>
      <c r="L92" s="1"/>
      <c r="M92" s="123"/>
      <c r="N92" s="195"/>
      <c r="O92" s="1"/>
      <c r="P92" s="181"/>
      <c r="Q92" s="194"/>
      <c r="R92" s="1"/>
      <c r="S92" s="123"/>
      <c r="T92" s="195"/>
      <c r="U92" s="1"/>
      <c r="V92" s="181"/>
      <c r="W92" s="194"/>
      <c r="X92" s="1"/>
      <c r="Y92" s="123"/>
      <c r="Z92" s="195"/>
      <c r="AA92" s="1"/>
      <c r="AB92" s="181"/>
      <c r="AC92" s="194"/>
      <c r="AD92" s="1"/>
      <c r="AE92" s="123"/>
      <c r="AF92" s="195"/>
      <c r="AG92" s="1"/>
      <c r="AH92" s="181"/>
      <c r="AI92" s="194"/>
      <c r="AJ92" s="1"/>
      <c r="AK92" s="123"/>
      <c r="AL92" s="195"/>
      <c r="AM92" s="1"/>
      <c r="AN92" s="181"/>
      <c r="AO92" s="194"/>
      <c r="AP92" s="1"/>
      <c r="AQ92" s="123"/>
      <c r="AR92" s="195"/>
      <c r="AS92" s="1"/>
      <c r="AT92" s="181"/>
      <c r="AU92" s="194"/>
      <c r="AV92" s="1"/>
      <c r="AW92" s="123"/>
      <c r="AX92" s="195"/>
      <c r="AY92" s="1"/>
      <c r="AZ92" s="181"/>
      <c r="BA92" s="194"/>
      <c r="BB92" s="1"/>
      <c r="BC92" s="123"/>
      <c r="BD92" s="195"/>
      <c r="BE92" s="1"/>
      <c r="BF92" s="181"/>
      <c r="BG92" s="194"/>
      <c r="BH92" s="1"/>
      <c r="BI92" s="123"/>
      <c r="BJ92" s="195"/>
      <c r="BK92" s="1"/>
      <c r="BL92" s="181"/>
      <c r="BM92" s="194"/>
      <c r="BN92" s="1"/>
      <c r="BO92" s="123"/>
      <c r="BP92" s="195"/>
      <c r="BQ92" s="1"/>
      <c r="BR92" s="181"/>
      <c r="BS92" s="194"/>
      <c r="BT92" s="1"/>
      <c r="BU92" s="123"/>
      <c r="BV92" s="195"/>
      <c r="BW92" s="1"/>
      <c r="BX92" s="181"/>
      <c r="BY92" s="194"/>
      <c r="BZ92" s="1"/>
      <c r="CA92" s="123"/>
      <c r="CB92" s="195"/>
      <c r="CC92" s="1"/>
      <c r="CD92" s="181"/>
      <c r="CE92" s="194"/>
      <c r="CF92" s="1"/>
      <c r="CG92" s="123"/>
      <c r="CH92" s="195"/>
      <c r="CI92" s="1"/>
      <c r="CJ92" s="181"/>
      <c r="CK92" s="194"/>
      <c r="CL92" s="1"/>
      <c r="CM92" s="123"/>
      <c r="CN92" s="195"/>
      <c r="CO92" s="1"/>
      <c r="CP92" s="181"/>
      <c r="CQ92" s="195"/>
      <c r="CR92" s="1"/>
      <c r="CS92" s="181"/>
      <c r="CT92" s="192">
        <f t="shared" si="100"/>
        <v>0</v>
      </c>
      <c r="CU92" s="14">
        <f t="shared" si="101"/>
        <v>0</v>
      </c>
      <c r="CV92" s="14">
        <f t="shared" si="102"/>
        <v>0</v>
      </c>
      <c r="CW92" s="74">
        <f t="shared" si="10"/>
        <v>0</v>
      </c>
    </row>
    <row r="93" spans="1:101" ht="15.75" thickBot="1" x14ac:dyDescent="0.3">
      <c r="A93" s="185">
        <v>14</v>
      </c>
      <c r="B93" s="6"/>
      <c r="C93" s="3"/>
      <c r="D93" s="19"/>
      <c r="E93" s="194"/>
      <c r="F93" s="1"/>
      <c r="G93" s="123"/>
      <c r="H93" s="195"/>
      <c r="I93" s="1"/>
      <c r="J93" s="181"/>
      <c r="K93" s="194"/>
      <c r="L93" s="1"/>
      <c r="M93" s="123"/>
      <c r="N93" s="195"/>
      <c r="O93" s="1"/>
      <c r="P93" s="181"/>
      <c r="Q93" s="194"/>
      <c r="R93" s="1"/>
      <c r="S93" s="123"/>
      <c r="T93" s="195"/>
      <c r="U93" s="1"/>
      <c r="V93" s="181"/>
      <c r="W93" s="194"/>
      <c r="X93" s="1"/>
      <c r="Y93" s="123"/>
      <c r="Z93" s="195"/>
      <c r="AA93" s="1"/>
      <c r="AB93" s="181"/>
      <c r="AC93" s="194"/>
      <c r="AD93" s="1"/>
      <c r="AE93" s="123"/>
      <c r="AF93" s="195"/>
      <c r="AG93" s="1"/>
      <c r="AH93" s="181"/>
      <c r="AI93" s="194"/>
      <c r="AJ93" s="1"/>
      <c r="AK93" s="123"/>
      <c r="AL93" s="195"/>
      <c r="AM93" s="1"/>
      <c r="AN93" s="181"/>
      <c r="AO93" s="194"/>
      <c r="AP93" s="1"/>
      <c r="AQ93" s="123"/>
      <c r="AR93" s="195"/>
      <c r="AS93" s="1"/>
      <c r="AT93" s="181"/>
      <c r="AU93" s="194"/>
      <c r="AV93" s="1"/>
      <c r="AW93" s="123"/>
      <c r="AX93" s="195"/>
      <c r="AY93" s="1"/>
      <c r="AZ93" s="181"/>
      <c r="BA93" s="194"/>
      <c r="BB93" s="1"/>
      <c r="BC93" s="123"/>
      <c r="BD93" s="195"/>
      <c r="BE93" s="1"/>
      <c r="BF93" s="181"/>
      <c r="BG93" s="194"/>
      <c r="BH93" s="1"/>
      <c r="BI93" s="123"/>
      <c r="BJ93" s="195"/>
      <c r="BK93" s="1"/>
      <c r="BL93" s="181"/>
      <c r="BM93" s="194"/>
      <c r="BN93" s="1"/>
      <c r="BO93" s="123"/>
      <c r="BP93" s="195"/>
      <c r="BQ93" s="1"/>
      <c r="BR93" s="181"/>
      <c r="BS93" s="194"/>
      <c r="BT93" s="1"/>
      <c r="BU93" s="123"/>
      <c r="BV93" s="195"/>
      <c r="BW93" s="1"/>
      <c r="BX93" s="181"/>
      <c r="BY93" s="194"/>
      <c r="BZ93" s="1"/>
      <c r="CA93" s="123"/>
      <c r="CB93" s="195"/>
      <c r="CC93" s="1"/>
      <c r="CD93" s="181"/>
      <c r="CE93" s="194"/>
      <c r="CF93" s="1"/>
      <c r="CG93" s="123"/>
      <c r="CH93" s="195"/>
      <c r="CI93" s="1"/>
      <c r="CJ93" s="181"/>
      <c r="CK93" s="194"/>
      <c r="CL93" s="1"/>
      <c r="CM93" s="123"/>
      <c r="CN93" s="195"/>
      <c r="CO93" s="1"/>
      <c r="CP93" s="181"/>
      <c r="CQ93" s="195"/>
      <c r="CR93" s="1"/>
      <c r="CS93" s="181"/>
      <c r="CT93" s="192">
        <f t="shared" si="100"/>
        <v>0</v>
      </c>
      <c r="CU93" s="14">
        <f t="shared" si="101"/>
        <v>0</v>
      </c>
      <c r="CV93" s="14">
        <f t="shared" si="102"/>
        <v>0</v>
      </c>
      <c r="CW93" s="74">
        <f t="shared" si="10"/>
        <v>0</v>
      </c>
    </row>
    <row r="94" spans="1:101" ht="15.75" thickBot="1" x14ac:dyDescent="0.3">
      <c r="A94" s="185">
        <v>15</v>
      </c>
      <c r="B94" s="6"/>
      <c r="C94" s="3"/>
      <c r="D94" s="19"/>
      <c r="E94" s="194"/>
      <c r="F94" s="1"/>
      <c r="G94" s="123"/>
      <c r="H94" s="195"/>
      <c r="I94" s="1"/>
      <c r="J94" s="181"/>
      <c r="K94" s="194"/>
      <c r="L94" s="1"/>
      <c r="M94" s="123"/>
      <c r="N94" s="195"/>
      <c r="O94" s="1"/>
      <c r="P94" s="181"/>
      <c r="Q94" s="194"/>
      <c r="R94" s="1"/>
      <c r="S94" s="123"/>
      <c r="T94" s="195"/>
      <c r="U94" s="1"/>
      <c r="V94" s="181"/>
      <c r="W94" s="194"/>
      <c r="X94" s="1"/>
      <c r="Y94" s="123"/>
      <c r="Z94" s="195"/>
      <c r="AA94" s="1"/>
      <c r="AB94" s="181"/>
      <c r="AC94" s="194"/>
      <c r="AD94" s="1"/>
      <c r="AE94" s="123"/>
      <c r="AF94" s="195"/>
      <c r="AG94" s="1"/>
      <c r="AH94" s="181"/>
      <c r="AI94" s="194"/>
      <c r="AJ94" s="1"/>
      <c r="AK94" s="123"/>
      <c r="AL94" s="195"/>
      <c r="AM94" s="1"/>
      <c r="AN94" s="181"/>
      <c r="AO94" s="194"/>
      <c r="AP94" s="1"/>
      <c r="AQ94" s="123"/>
      <c r="AR94" s="195"/>
      <c r="AS94" s="1"/>
      <c r="AT94" s="181"/>
      <c r="AU94" s="194"/>
      <c r="AV94" s="1"/>
      <c r="AW94" s="123"/>
      <c r="AX94" s="195"/>
      <c r="AY94" s="1"/>
      <c r="AZ94" s="181"/>
      <c r="BA94" s="194"/>
      <c r="BB94" s="1"/>
      <c r="BC94" s="123"/>
      <c r="BD94" s="195"/>
      <c r="BE94" s="1"/>
      <c r="BF94" s="181"/>
      <c r="BG94" s="194"/>
      <c r="BH94" s="1"/>
      <c r="BI94" s="123"/>
      <c r="BJ94" s="195"/>
      <c r="BK94" s="1"/>
      <c r="BL94" s="181"/>
      <c r="BM94" s="194"/>
      <c r="BN94" s="1"/>
      <c r="BO94" s="123"/>
      <c r="BP94" s="195"/>
      <c r="BQ94" s="1"/>
      <c r="BR94" s="181"/>
      <c r="BS94" s="194"/>
      <c r="BT94" s="1"/>
      <c r="BU94" s="123"/>
      <c r="BV94" s="195"/>
      <c r="BW94" s="1"/>
      <c r="BX94" s="181"/>
      <c r="BY94" s="194"/>
      <c r="BZ94" s="1"/>
      <c r="CA94" s="123"/>
      <c r="CB94" s="195"/>
      <c r="CC94" s="1"/>
      <c r="CD94" s="181"/>
      <c r="CE94" s="194"/>
      <c r="CF94" s="1"/>
      <c r="CG94" s="123"/>
      <c r="CH94" s="195"/>
      <c r="CI94" s="1"/>
      <c r="CJ94" s="181"/>
      <c r="CK94" s="194"/>
      <c r="CL94" s="1"/>
      <c r="CM94" s="123"/>
      <c r="CN94" s="195"/>
      <c r="CO94" s="1"/>
      <c r="CP94" s="181"/>
      <c r="CQ94" s="195"/>
      <c r="CR94" s="1"/>
      <c r="CS94" s="181"/>
      <c r="CT94" s="192">
        <f t="shared" si="100"/>
        <v>0</v>
      </c>
      <c r="CU94" s="14">
        <f t="shared" si="101"/>
        <v>0</v>
      </c>
      <c r="CV94" s="14">
        <f t="shared" si="102"/>
        <v>0</v>
      </c>
      <c r="CW94" s="74">
        <f t="shared" si="10"/>
        <v>0</v>
      </c>
    </row>
    <row r="95" spans="1:101" ht="15.75" thickBot="1" x14ac:dyDescent="0.3">
      <c r="A95" s="209">
        <v>16</v>
      </c>
      <c r="B95" s="6"/>
      <c r="C95" s="3"/>
      <c r="D95" s="19"/>
      <c r="E95" s="194"/>
      <c r="F95" s="1"/>
      <c r="G95" s="123"/>
      <c r="H95" s="195"/>
      <c r="I95" s="1"/>
      <c r="J95" s="181"/>
      <c r="K95" s="194"/>
      <c r="L95" s="1"/>
      <c r="M95" s="123"/>
      <c r="N95" s="195"/>
      <c r="O95" s="1"/>
      <c r="P95" s="181"/>
      <c r="Q95" s="194"/>
      <c r="R95" s="1"/>
      <c r="S95" s="123"/>
      <c r="T95" s="195"/>
      <c r="U95" s="1"/>
      <c r="V95" s="181"/>
      <c r="W95" s="194"/>
      <c r="X95" s="1"/>
      <c r="Y95" s="123"/>
      <c r="Z95" s="195"/>
      <c r="AA95" s="1"/>
      <c r="AB95" s="181"/>
      <c r="AC95" s="194"/>
      <c r="AD95" s="1"/>
      <c r="AE95" s="123"/>
      <c r="AF95" s="195"/>
      <c r="AG95" s="1"/>
      <c r="AH95" s="181"/>
      <c r="AI95" s="194"/>
      <c r="AJ95" s="1"/>
      <c r="AK95" s="123"/>
      <c r="AL95" s="195"/>
      <c r="AM95" s="1"/>
      <c r="AN95" s="181"/>
      <c r="AO95" s="194"/>
      <c r="AP95" s="1"/>
      <c r="AQ95" s="123"/>
      <c r="AR95" s="195"/>
      <c r="AS95" s="1"/>
      <c r="AT95" s="181"/>
      <c r="AU95" s="194"/>
      <c r="AV95" s="1"/>
      <c r="AW95" s="123"/>
      <c r="AX95" s="195"/>
      <c r="AY95" s="1"/>
      <c r="AZ95" s="181"/>
      <c r="BA95" s="194"/>
      <c r="BB95" s="1"/>
      <c r="BC95" s="123"/>
      <c r="BD95" s="195"/>
      <c r="BE95" s="1"/>
      <c r="BF95" s="181"/>
      <c r="BG95" s="194"/>
      <c r="BH95" s="1"/>
      <c r="BI95" s="123"/>
      <c r="BJ95" s="195"/>
      <c r="BK95" s="1"/>
      <c r="BL95" s="181"/>
      <c r="BM95" s="194"/>
      <c r="BN95" s="1"/>
      <c r="BO95" s="123"/>
      <c r="BP95" s="195"/>
      <c r="BQ95" s="1"/>
      <c r="BR95" s="181"/>
      <c r="BS95" s="194"/>
      <c r="BT95" s="1"/>
      <c r="BU95" s="123"/>
      <c r="BV95" s="195"/>
      <c r="BW95" s="1"/>
      <c r="BX95" s="181"/>
      <c r="BY95" s="194"/>
      <c r="BZ95" s="1"/>
      <c r="CA95" s="123"/>
      <c r="CB95" s="195"/>
      <c r="CC95" s="1"/>
      <c r="CD95" s="181"/>
      <c r="CE95" s="194"/>
      <c r="CF95" s="1"/>
      <c r="CG95" s="123"/>
      <c r="CH95" s="195"/>
      <c r="CI95" s="1"/>
      <c r="CJ95" s="181"/>
      <c r="CK95" s="194"/>
      <c r="CL95" s="1"/>
      <c r="CM95" s="123"/>
      <c r="CN95" s="195"/>
      <c r="CO95" s="1"/>
      <c r="CP95" s="181"/>
      <c r="CQ95" s="195"/>
      <c r="CR95" s="1"/>
      <c r="CS95" s="181"/>
      <c r="CT95" s="192">
        <f t="shared" si="100"/>
        <v>0</v>
      </c>
      <c r="CU95" s="14">
        <f t="shared" si="101"/>
        <v>0</v>
      </c>
      <c r="CV95" s="14">
        <f t="shared" si="102"/>
        <v>0</v>
      </c>
      <c r="CW95" s="74">
        <f t="shared" si="10"/>
        <v>0</v>
      </c>
    </row>
    <row r="96" spans="1:101" ht="15.75" thickBot="1" x14ac:dyDescent="0.3">
      <c r="A96" s="185">
        <v>17</v>
      </c>
      <c r="B96" s="6"/>
      <c r="C96" s="3"/>
      <c r="D96" s="19"/>
      <c r="E96" s="194"/>
      <c r="F96" s="1"/>
      <c r="G96" s="123"/>
      <c r="H96" s="195"/>
      <c r="I96" s="1"/>
      <c r="J96" s="181"/>
      <c r="K96" s="194"/>
      <c r="L96" s="1"/>
      <c r="M96" s="123"/>
      <c r="N96" s="195"/>
      <c r="O96" s="1"/>
      <c r="P96" s="181"/>
      <c r="Q96" s="194"/>
      <c r="R96" s="1"/>
      <c r="S96" s="123"/>
      <c r="T96" s="195"/>
      <c r="U96" s="1"/>
      <c r="V96" s="181"/>
      <c r="W96" s="194"/>
      <c r="X96" s="1"/>
      <c r="Y96" s="123"/>
      <c r="Z96" s="195"/>
      <c r="AA96" s="1"/>
      <c r="AB96" s="181"/>
      <c r="AC96" s="194"/>
      <c r="AD96" s="1"/>
      <c r="AE96" s="123"/>
      <c r="AF96" s="195"/>
      <c r="AG96" s="1"/>
      <c r="AH96" s="181"/>
      <c r="AI96" s="194"/>
      <c r="AJ96" s="1"/>
      <c r="AK96" s="123"/>
      <c r="AL96" s="195"/>
      <c r="AM96" s="1"/>
      <c r="AN96" s="181"/>
      <c r="AO96" s="194"/>
      <c r="AP96" s="1"/>
      <c r="AQ96" s="123"/>
      <c r="AR96" s="195"/>
      <c r="AS96" s="1"/>
      <c r="AT96" s="181"/>
      <c r="AU96" s="194"/>
      <c r="AV96" s="1"/>
      <c r="AW96" s="123"/>
      <c r="AX96" s="195"/>
      <c r="AY96" s="1"/>
      <c r="AZ96" s="181"/>
      <c r="BA96" s="194"/>
      <c r="BB96" s="1"/>
      <c r="BC96" s="123"/>
      <c r="BD96" s="195"/>
      <c r="BE96" s="1"/>
      <c r="BF96" s="181"/>
      <c r="BG96" s="194"/>
      <c r="BH96" s="1"/>
      <c r="BI96" s="123"/>
      <c r="BJ96" s="195"/>
      <c r="BK96" s="1"/>
      <c r="BL96" s="181"/>
      <c r="BM96" s="194"/>
      <c r="BN96" s="1"/>
      <c r="BO96" s="123"/>
      <c r="BP96" s="195"/>
      <c r="BQ96" s="1"/>
      <c r="BR96" s="181"/>
      <c r="BS96" s="194"/>
      <c r="BT96" s="1"/>
      <c r="BU96" s="123"/>
      <c r="BV96" s="195"/>
      <c r="BW96" s="1"/>
      <c r="BX96" s="181"/>
      <c r="BY96" s="194"/>
      <c r="BZ96" s="1"/>
      <c r="CA96" s="123"/>
      <c r="CB96" s="195"/>
      <c r="CC96" s="1"/>
      <c r="CD96" s="181"/>
      <c r="CE96" s="194"/>
      <c r="CF96" s="1"/>
      <c r="CG96" s="123"/>
      <c r="CH96" s="195"/>
      <c r="CI96" s="1"/>
      <c r="CJ96" s="181"/>
      <c r="CK96" s="194"/>
      <c r="CL96" s="1"/>
      <c r="CM96" s="123"/>
      <c r="CN96" s="195"/>
      <c r="CO96" s="1"/>
      <c r="CP96" s="181"/>
      <c r="CQ96" s="195"/>
      <c r="CR96" s="1"/>
      <c r="CS96" s="181"/>
      <c r="CT96" s="192">
        <f t="shared" si="100"/>
        <v>0</v>
      </c>
      <c r="CU96" s="14">
        <f t="shared" si="101"/>
        <v>0</v>
      </c>
      <c r="CV96" s="14">
        <f t="shared" si="102"/>
        <v>0</v>
      </c>
      <c r="CW96" s="74">
        <f t="shared" si="10"/>
        <v>0</v>
      </c>
    </row>
    <row r="97" spans="1:101" ht="15.75" thickBot="1" x14ac:dyDescent="0.3">
      <c r="A97" s="185">
        <v>18</v>
      </c>
      <c r="B97" s="6"/>
      <c r="C97" s="3"/>
      <c r="D97" s="19"/>
      <c r="E97" s="194"/>
      <c r="F97" s="1"/>
      <c r="G97" s="123"/>
      <c r="H97" s="195"/>
      <c r="I97" s="1"/>
      <c r="J97" s="181"/>
      <c r="K97" s="194"/>
      <c r="L97" s="1"/>
      <c r="M97" s="123"/>
      <c r="N97" s="195"/>
      <c r="O97" s="1"/>
      <c r="P97" s="181"/>
      <c r="Q97" s="194"/>
      <c r="R97" s="1"/>
      <c r="S97" s="123"/>
      <c r="T97" s="195"/>
      <c r="U97" s="1"/>
      <c r="V97" s="181"/>
      <c r="W97" s="194"/>
      <c r="X97" s="1"/>
      <c r="Y97" s="123"/>
      <c r="Z97" s="195"/>
      <c r="AA97" s="1"/>
      <c r="AB97" s="181"/>
      <c r="AC97" s="194"/>
      <c r="AD97" s="1"/>
      <c r="AE97" s="123"/>
      <c r="AF97" s="195"/>
      <c r="AG97" s="1"/>
      <c r="AH97" s="181"/>
      <c r="AI97" s="194"/>
      <c r="AJ97" s="1"/>
      <c r="AK97" s="123"/>
      <c r="AL97" s="195"/>
      <c r="AM97" s="1"/>
      <c r="AN97" s="181"/>
      <c r="AO97" s="194"/>
      <c r="AP97" s="1"/>
      <c r="AQ97" s="123"/>
      <c r="AR97" s="195"/>
      <c r="AS97" s="1"/>
      <c r="AT97" s="181"/>
      <c r="AU97" s="194"/>
      <c r="AV97" s="1"/>
      <c r="AW97" s="123"/>
      <c r="AX97" s="195"/>
      <c r="AY97" s="1"/>
      <c r="AZ97" s="181"/>
      <c r="BA97" s="194"/>
      <c r="BB97" s="1"/>
      <c r="BC97" s="123"/>
      <c r="BD97" s="195"/>
      <c r="BE97" s="1"/>
      <c r="BF97" s="181"/>
      <c r="BG97" s="194"/>
      <c r="BH97" s="1"/>
      <c r="BI97" s="123"/>
      <c r="BJ97" s="195"/>
      <c r="BK97" s="1"/>
      <c r="BL97" s="181"/>
      <c r="BM97" s="194"/>
      <c r="BN97" s="1"/>
      <c r="BO97" s="123"/>
      <c r="BP97" s="195"/>
      <c r="BQ97" s="1"/>
      <c r="BR97" s="181"/>
      <c r="BS97" s="194"/>
      <c r="BT97" s="1"/>
      <c r="BU97" s="123"/>
      <c r="BV97" s="195"/>
      <c r="BW97" s="1"/>
      <c r="BX97" s="181"/>
      <c r="BY97" s="194"/>
      <c r="BZ97" s="1"/>
      <c r="CA97" s="123"/>
      <c r="CB97" s="195"/>
      <c r="CC97" s="1"/>
      <c r="CD97" s="181"/>
      <c r="CE97" s="194"/>
      <c r="CF97" s="1"/>
      <c r="CG97" s="123"/>
      <c r="CH97" s="195"/>
      <c r="CI97" s="1"/>
      <c r="CJ97" s="181"/>
      <c r="CK97" s="194"/>
      <c r="CL97" s="1"/>
      <c r="CM97" s="123"/>
      <c r="CN97" s="195"/>
      <c r="CO97" s="1"/>
      <c r="CP97" s="181"/>
      <c r="CQ97" s="195"/>
      <c r="CR97" s="1"/>
      <c r="CS97" s="181"/>
      <c r="CT97" s="192">
        <f t="shared" si="100"/>
        <v>0</v>
      </c>
      <c r="CU97" s="14">
        <f t="shared" si="101"/>
        <v>0</v>
      </c>
      <c r="CV97" s="14">
        <f t="shared" si="102"/>
        <v>0</v>
      </c>
      <c r="CW97" s="74">
        <f t="shared" si="10"/>
        <v>0</v>
      </c>
    </row>
    <row r="98" spans="1:101" ht="15.75" thickBot="1" x14ac:dyDescent="0.3">
      <c r="A98" s="209">
        <v>19</v>
      </c>
      <c r="B98" s="6"/>
      <c r="C98" s="3"/>
      <c r="D98" s="19"/>
      <c r="E98" s="194"/>
      <c r="F98" s="1"/>
      <c r="G98" s="123"/>
      <c r="H98" s="195"/>
      <c r="I98" s="1"/>
      <c r="J98" s="181"/>
      <c r="K98" s="194"/>
      <c r="L98" s="1"/>
      <c r="M98" s="123"/>
      <c r="N98" s="195"/>
      <c r="O98" s="1"/>
      <c r="P98" s="181"/>
      <c r="Q98" s="194"/>
      <c r="R98" s="1"/>
      <c r="S98" s="123"/>
      <c r="T98" s="195"/>
      <c r="U98" s="1"/>
      <c r="V98" s="181"/>
      <c r="W98" s="194"/>
      <c r="X98" s="1"/>
      <c r="Y98" s="123"/>
      <c r="Z98" s="195"/>
      <c r="AA98" s="1"/>
      <c r="AB98" s="181"/>
      <c r="AC98" s="194"/>
      <c r="AD98" s="1"/>
      <c r="AE98" s="123"/>
      <c r="AF98" s="195"/>
      <c r="AG98" s="1"/>
      <c r="AH98" s="181"/>
      <c r="AI98" s="194"/>
      <c r="AJ98" s="1"/>
      <c r="AK98" s="123"/>
      <c r="AL98" s="195"/>
      <c r="AM98" s="1"/>
      <c r="AN98" s="181"/>
      <c r="AO98" s="194"/>
      <c r="AP98" s="1"/>
      <c r="AQ98" s="123"/>
      <c r="AR98" s="195"/>
      <c r="AS98" s="1"/>
      <c r="AT98" s="181"/>
      <c r="AU98" s="194"/>
      <c r="AV98" s="1"/>
      <c r="AW98" s="123"/>
      <c r="AX98" s="195"/>
      <c r="AY98" s="1"/>
      <c r="AZ98" s="181"/>
      <c r="BA98" s="194"/>
      <c r="BB98" s="1"/>
      <c r="BC98" s="123"/>
      <c r="BD98" s="195"/>
      <c r="BE98" s="1"/>
      <c r="BF98" s="181"/>
      <c r="BG98" s="194"/>
      <c r="BH98" s="1"/>
      <c r="BI98" s="123"/>
      <c r="BJ98" s="195"/>
      <c r="BK98" s="1"/>
      <c r="BL98" s="181"/>
      <c r="BM98" s="194"/>
      <c r="BN98" s="1"/>
      <c r="BO98" s="123"/>
      <c r="BP98" s="195"/>
      <c r="BQ98" s="1"/>
      <c r="BR98" s="181"/>
      <c r="BS98" s="194"/>
      <c r="BT98" s="1"/>
      <c r="BU98" s="123"/>
      <c r="BV98" s="195"/>
      <c r="BW98" s="1"/>
      <c r="BX98" s="181"/>
      <c r="BY98" s="194"/>
      <c r="BZ98" s="1"/>
      <c r="CA98" s="123"/>
      <c r="CB98" s="195"/>
      <c r="CC98" s="1"/>
      <c r="CD98" s="181"/>
      <c r="CE98" s="194"/>
      <c r="CF98" s="1"/>
      <c r="CG98" s="123"/>
      <c r="CH98" s="195"/>
      <c r="CI98" s="1"/>
      <c r="CJ98" s="181"/>
      <c r="CK98" s="194"/>
      <c r="CL98" s="1"/>
      <c r="CM98" s="123"/>
      <c r="CN98" s="195"/>
      <c r="CO98" s="1"/>
      <c r="CP98" s="181"/>
      <c r="CQ98" s="195"/>
      <c r="CR98" s="1"/>
      <c r="CS98" s="181"/>
      <c r="CT98" s="192">
        <f t="shared" si="100"/>
        <v>0</v>
      </c>
      <c r="CU98" s="14">
        <f t="shared" si="101"/>
        <v>0</v>
      </c>
      <c r="CV98" s="14">
        <f t="shared" si="102"/>
        <v>0</v>
      </c>
      <c r="CW98" s="74">
        <f t="shared" si="10"/>
        <v>0</v>
      </c>
    </row>
    <row r="99" spans="1:101" ht="15.75" thickBot="1" x14ac:dyDescent="0.3">
      <c r="A99" s="185">
        <v>20</v>
      </c>
      <c r="B99" s="6"/>
      <c r="C99" s="3"/>
      <c r="D99" s="19"/>
      <c r="E99" s="194"/>
      <c r="F99" s="1"/>
      <c r="G99" s="123"/>
      <c r="H99" s="195"/>
      <c r="I99" s="1"/>
      <c r="J99" s="181"/>
      <c r="K99" s="194"/>
      <c r="L99" s="1"/>
      <c r="M99" s="123"/>
      <c r="N99" s="195"/>
      <c r="O99" s="1"/>
      <c r="P99" s="181"/>
      <c r="Q99" s="194"/>
      <c r="R99" s="1"/>
      <c r="S99" s="123"/>
      <c r="T99" s="195"/>
      <c r="U99" s="1"/>
      <c r="V99" s="181"/>
      <c r="W99" s="194"/>
      <c r="X99" s="1"/>
      <c r="Y99" s="123"/>
      <c r="Z99" s="195"/>
      <c r="AA99" s="1"/>
      <c r="AB99" s="181"/>
      <c r="AC99" s="194"/>
      <c r="AD99" s="1"/>
      <c r="AE99" s="123"/>
      <c r="AF99" s="195"/>
      <c r="AG99" s="1"/>
      <c r="AH99" s="181"/>
      <c r="AI99" s="194"/>
      <c r="AJ99" s="1"/>
      <c r="AK99" s="123"/>
      <c r="AL99" s="195"/>
      <c r="AM99" s="1"/>
      <c r="AN99" s="181"/>
      <c r="AO99" s="194"/>
      <c r="AP99" s="1"/>
      <c r="AQ99" s="123"/>
      <c r="AR99" s="195"/>
      <c r="AS99" s="1"/>
      <c r="AT99" s="181"/>
      <c r="AU99" s="194"/>
      <c r="AV99" s="1"/>
      <c r="AW99" s="123"/>
      <c r="AX99" s="195"/>
      <c r="AY99" s="1"/>
      <c r="AZ99" s="181"/>
      <c r="BA99" s="194"/>
      <c r="BB99" s="1"/>
      <c r="BC99" s="123"/>
      <c r="BD99" s="195"/>
      <c r="BE99" s="1"/>
      <c r="BF99" s="181"/>
      <c r="BG99" s="194"/>
      <c r="BH99" s="1"/>
      <c r="BI99" s="123"/>
      <c r="BJ99" s="195"/>
      <c r="BK99" s="1"/>
      <c r="BL99" s="181"/>
      <c r="BM99" s="194"/>
      <c r="BN99" s="1"/>
      <c r="BO99" s="123"/>
      <c r="BP99" s="195"/>
      <c r="BQ99" s="1"/>
      <c r="BR99" s="181"/>
      <c r="BS99" s="194"/>
      <c r="BT99" s="1"/>
      <c r="BU99" s="123"/>
      <c r="BV99" s="195"/>
      <c r="BW99" s="1"/>
      <c r="BX99" s="181"/>
      <c r="BY99" s="194"/>
      <c r="BZ99" s="1"/>
      <c r="CA99" s="123"/>
      <c r="CB99" s="195"/>
      <c r="CC99" s="1"/>
      <c r="CD99" s="181"/>
      <c r="CE99" s="194"/>
      <c r="CF99" s="1"/>
      <c r="CG99" s="123"/>
      <c r="CH99" s="195"/>
      <c r="CI99" s="1"/>
      <c r="CJ99" s="181"/>
      <c r="CK99" s="194"/>
      <c r="CL99" s="1"/>
      <c r="CM99" s="123"/>
      <c r="CN99" s="195"/>
      <c r="CO99" s="1"/>
      <c r="CP99" s="181"/>
      <c r="CQ99" s="195"/>
      <c r="CR99" s="1"/>
      <c r="CS99" s="181"/>
      <c r="CT99" s="192">
        <f t="shared" si="100"/>
        <v>0</v>
      </c>
      <c r="CU99" s="14">
        <f t="shared" si="101"/>
        <v>0</v>
      </c>
      <c r="CV99" s="14">
        <f t="shared" si="102"/>
        <v>0</v>
      </c>
      <c r="CW99" s="74">
        <f t="shared" si="10"/>
        <v>0</v>
      </c>
    </row>
    <row r="100" spans="1:101" ht="15.75" thickBot="1" x14ac:dyDescent="0.3">
      <c r="A100" s="185">
        <v>21</v>
      </c>
      <c r="B100" s="6"/>
      <c r="C100" s="3"/>
      <c r="D100" s="19"/>
      <c r="E100" s="194"/>
      <c r="F100" s="1"/>
      <c r="G100" s="123"/>
      <c r="H100" s="195"/>
      <c r="I100" s="1"/>
      <c r="J100" s="181"/>
      <c r="K100" s="194"/>
      <c r="L100" s="1"/>
      <c r="M100" s="123"/>
      <c r="N100" s="195"/>
      <c r="O100" s="1"/>
      <c r="P100" s="181"/>
      <c r="Q100" s="194"/>
      <c r="R100" s="1"/>
      <c r="S100" s="123"/>
      <c r="T100" s="195"/>
      <c r="U100" s="1"/>
      <c r="V100" s="181"/>
      <c r="W100" s="194"/>
      <c r="X100" s="1"/>
      <c r="Y100" s="123"/>
      <c r="Z100" s="195"/>
      <c r="AA100" s="1"/>
      <c r="AB100" s="181"/>
      <c r="AC100" s="194"/>
      <c r="AD100" s="1"/>
      <c r="AE100" s="123"/>
      <c r="AF100" s="195"/>
      <c r="AG100" s="1"/>
      <c r="AH100" s="181"/>
      <c r="AI100" s="194"/>
      <c r="AJ100" s="1"/>
      <c r="AK100" s="123"/>
      <c r="AL100" s="195"/>
      <c r="AM100" s="1"/>
      <c r="AN100" s="181"/>
      <c r="AO100" s="194"/>
      <c r="AP100" s="1"/>
      <c r="AQ100" s="123"/>
      <c r="AR100" s="195"/>
      <c r="AS100" s="1"/>
      <c r="AT100" s="181"/>
      <c r="AU100" s="194"/>
      <c r="AV100" s="1"/>
      <c r="AW100" s="123"/>
      <c r="AX100" s="195"/>
      <c r="AY100" s="1"/>
      <c r="AZ100" s="181"/>
      <c r="BA100" s="194"/>
      <c r="BB100" s="1"/>
      <c r="BC100" s="123"/>
      <c r="BD100" s="195"/>
      <c r="BE100" s="1"/>
      <c r="BF100" s="181"/>
      <c r="BG100" s="194"/>
      <c r="BH100" s="1"/>
      <c r="BI100" s="123"/>
      <c r="BJ100" s="195"/>
      <c r="BK100" s="1"/>
      <c r="BL100" s="181"/>
      <c r="BM100" s="194"/>
      <c r="BN100" s="1"/>
      <c r="BO100" s="123"/>
      <c r="BP100" s="195"/>
      <c r="BQ100" s="1"/>
      <c r="BR100" s="181"/>
      <c r="BS100" s="194"/>
      <c r="BT100" s="1"/>
      <c r="BU100" s="123"/>
      <c r="BV100" s="195"/>
      <c r="BW100" s="1"/>
      <c r="BX100" s="181"/>
      <c r="BY100" s="194"/>
      <c r="BZ100" s="1"/>
      <c r="CA100" s="123"/>
      <c r="CB100" s="195"/>
      <c r="CC100" s="1"/>
      <c r="CD100" s="181"/>
      <c r="CE100" s="194"/>
      <c r="CF100" s="1"/>
      <c r="CG100" s="123"/>
      <c r="CH100" s="195"/>
      <c r="CI100" s="1"/>
      <c r="CJ100" s="181"/>
      <c r="CK100" s="194"/>
      <c r="CL100" s="1"/>
      <c r="CM100" s="123"/>
      <c r="CN100" s="195"/>
      <c r="CO100" s="1"/>
      <c r="CP100" s="181"/>
      <c r="CQ100" s="195"/>
      <c r="CR100" s="1"/>
      <c r="CS100" s="181"/>
      <c r="CT100" s="192">
        <f t="shared" si="100"/>
        <v>0</v>
      </c>
      <c r="CU100" s="14">
        <f t="shared" si="101"/>
        <v>0</v>
      </c>
      <c r="CV100" s="14">
        <f t="shared" si="102"/>
        <v>0</v>
      </c>
      <c r="CW100" s="74">
        <f t="shared" si="10"/>
        <v>0</v>
      </c>
    </row>
    <row r="101" spans="1:101" ht="15.75" thickBot="1" x14ac:dyDescent="0.3">
      <c r="A101" s="209">
        <v>22</v>
      </c>
      <c r="B101" s="6"/>
      <c r="C101" s="3"/>
      <c r="D101" s="19"/>
      <c r="E101" s="194"/>
      <c r="F101" s="1"/>
      <c r="G101" s="123"/>
      <c r="H101" s="195"/>
      <c r="I101" s="1"/>
      <c r="J101" s="181"/>
      <c r="K101" s="194"/>
      <c r="L101" s="1"/>
      <c r="M101" s="123"/>
      <c r="N101" s="195"/>
      <c r="O101" s="1"/>
      <c r="P101" s="181"/>
      <c r="Q101" s="194"/>
      <c r="R101" s="1"/>
      <c r="S101" s="123"/>
      <c r="T101" s="195"/>
      <c r="U101" s="1"/>
      <c r="V101" s="181"/>
      <c r="W101" s="194"/>
      <c r="X101" s="1"/>
      <c r="Y101" s="123"/>
      <c r="Z101" s="195"/>
      <c r="AA101" s="1"/>
      <c r="AB101" s="181"/>
      <c r="AC101" s="112"/>
      <c r="AD101" s="1"/>
      <c r="AE101" s="123"/>
      <c r="AF101" s="195"/>
      <c r="AG101" s="1"/>
      <c r="AH101" s="181"/>
      <c r="AI101" s="194"/>
      <c r="AJ101" s="1"/>
      <c r="AK101" s="123"/>
      <c r="AL101" s="195"/>
      <c r="AM101" s="1"/>
      <c r="AN101" s="181"/>
      <c r="AO101" s="194"/>
      <c r="AP101" s="1"/>
      <c r="AQ101" s="123"/>
      <c r="AR101" s="195"/>
      <c r="AS101" s="1"/>
      <c r="AT101" s="181"/>
      <c r="AU101" s="194"/>
      <c r="AV101" s="1"/>
      <c r="AW101" s="123"/>
      <c r="AX101" s="195"/>
      <c r="AY101" s="1"/>
      <c r="AZ101" s="181"/>
      <c r="BA101" s="194"/>
      <c r="BB101" s="1"/>
      <c r="BC101" s="123"/>
      <c r="BD101" s="195"/>
      <c r="BE101" s="1"/>
      <c r="BF101" s="181"/>
      <c r="BG101" s="194"/>
      <c r="BH101" s="1"/>
      <c r="BI101" s="123"/>
      <c r="BJ101" s="195"/>
      <c r="BK101" s="1"/>
      <c r="BL101" s="181"/>
      <c r="BM101" s="194"/>
      <c r="BN101" s="1"/>
      <c r="BO101" s="123"/>
      <c r="BP101" s="195"/>
      <c r="BQ101" s="1"/>
      <c r="BR101" s="181"/>
      <c r="BS101" s="194"/>
      <c r="BT101" s="1"/>
      <c r="BU101" s="123"/>
      <c r="BV101" s="195"/>
      <c r="BW101" s="1"/>
      <c r="BX101" s="181"/>
      <c r="BY101" s="194"/>
      <c r="BZ101" s="1"/>
      <c r="CA101" s="123"/>
      <c r="CB101" s="195"/>
      <c r="CC101" s="1"/>
      <c r="CD101" s="181"/>
      <c r="CE101" s="194"/>
      <c r="CF101" s="1"/>
      <c r="CG101" s="123"/>
      <c r="CH101" s="195"/>
      <c r="CI101" s="1"/>
      <c r="CJ101" s="181"/>
      <c r="CK101" s="194"/>
      <c r="CL101" s="1"/>
      <c r="CM101" s="123"/>
      <c r="CN101" s="195"/>
      <c r="CO101" s="1"/>
      <c r="CP101" s="181"/>
      <c r="CQ101" s="195"/>
      <c r="CR101" s="1"/>
      <c r="CS101" s="181"/>
      <c r="CT101" s="192">
        <f t="shared" si="100"/>
        <v>0</v>
      </c>
      <c r="CU101" s="14">
        <f t="shared" si="101"/>
        <v>0</v>
      </c>
      <c r="CV101" s="14">
        <f t="shared" si="102"/>
        <v>0</v>
      </c>
      <c r="CW101" s="74">
        <f t="shared" si="10"/>
        <v>0</v>
      </c>
    </row>
    <row r="102" spans="1:101" ht="15.75" thickBot="1" x14ac:dyDescent="0.3">
      <c r="A102" s="185">
        <v>23</v>
      </c>
      <c r="B102" s="6"/>
      <c r="C102" s="3"/>
      <c r="D102" s="19"/>
      <c r="E102" s="194"/>
      <c r="F102" s="1"/>
      <c r="G102" s="123"/>
      <c r="H102" s="195"/>
      <c r="I102" s="1"/>
      <c r="J102" s="181"/>
      <c r="K102" s="194"/>
      <c r="L102" s="1"/>
      <c r="M102" s="123"/>
      <c r="N102" s="195"/>
      <c r="O102" s="1"/>
      <c r="P102" s="181"/>
      <c r="Q102" s="194"/>
      <c r="R102" s="1"/>
      <c r="S102" s="123"/>
      <c r="T102" s="195"/>
      <c r="U102" s="1"/>
      <c r="V102" s="181"/>
      <c r="W102" s="194"/>
      <c r="X102" s="1"/>
      <c r="Y102" s="123"/>
      <c r="Z102" s="195"/>
      <c r="AA102" s="1"/>
      <c r="AB102" s="181"/>
      <c r="AC102" s="194"/>
      <c r="AD102" s="1"/>
      <c r="AE102" s="123"/>
      <c r="AF102" s="195"/>
      <c r="AG102" s="1"/>
      <c r="AH102" s="181"/>
      <c r="AI102" s="194"/>
      <c r="AJ102" s="1"/>
      <c r="AK102" s="123"/>
      <c r="AL102" s="195"/>
      <c r="AM102" s="1"/>
      <c r="AN102" s="181"/>
      <c r="AO102" s="194"/>
      <c r="AP102" s="1"/>
      <c r="AQ102" s="123"/>
      <c r="AR102" s="195"/>
      <c r="AS102" s="1"/>
      <c r="AT102" s="181"/>
      <c r="AU102" s="194"/>
      <c r="AV102" s="1"/>
      <c r="AW102" s="123"/>
      <c r="AX102" s="195"/>
      <c r="AY102" s="1"/>
      <c r="AZ102" s="181"/>
      <c r="BA102" s="194"/>
      <c r="BB102" s="1"/>
      <c r="BC102" s="123"/>
      <c r="BD102" s="195"/>
      <c r="BE102" s="1"/>
      <c r="BF102" s="181"/>
      <c r="BG102" s="194"/>
      <c r="BH102" s="1"/>
      <c r="BI102" s="123"/>
      <c r="BJ102" s="195"/>
      <c r="BK102" s="1"/>
      <c r="BL102" s="181"/>
      <c r="BM102" s="194"/>
      <c r="BN102" s="1"/>
      <c r="BO102" s="123"/>
      <c r="BP102" s="195"/>
      <c r="BQ102" s="1"/>
      <c r="BR102" s="181"/>
      <c r="BS102" s="194"/>
      <c r="BT102" s="1"/>
      <c r="BU102" s="123"/>
      <c r="BV102" s="195"/>
      <c r="BW102" s="1"/>
      <c r="BX102" s="181"/>
      <c r="BY102" s="194"/>
      <c r="BZ102" s="1"/>
      <c r="CA102" s="123"/>
      <c r="CB102" s="195"/>
      <c r="CC102" s="1"/>
      <c r="CD102" s="181"/>
      <c r="CE102" s="194"/>
      <c r="CF102" s="1"/>
      <c r="CG102" s="123"/>
      <c r="CH102" s="195"/>
      <c r="CI102" s="1"/>
      <c r="CJ102" s="181"/>
      <c r="CK102" s="194"/>
      <c r="CL102" s="1"/>
      <c r="CM102" s="123"/>
      <c r="CN102" s="195"/>
      <c r="CO102" s="1"/>
      <c r="CP102" s="181"/>
      <c r="CQ102" s="195"/>
      <c r="CR102" s="1"/>
      <c r="CS102" s="181"/>
      <c r="CT102" s="192">
        <f t="shared" si="100"/>
        <v>0</v>
      </c>
      <c r="CU102" s="14">
        <f t="shared" si="101"/>
        <v>0</v>
      </c>
      <c r="CV102" s="14">
        <f t="shared" si="102"/>
        <v>0</v>
      </c>
      <c r="CW102" s="74">
        <f t="shared" si="10"/>
        <v>0</v>
      </c>
    </row>
    <row r="103" spans="1:101" ht="15.75" thickBot="1" x14ac:dyDescent="0.3">
      <c r="A103" s="185">
        <v>24</v>
      </c>
      <c r="B103" s="6"/>
      <c r="C103" s="3"/>
      <c r="D103" s="19"/>
      <c r="E103" s="194"/>
      <c r="F103" s="1"/>
      <c r="G103" s="123"/>
      <c r="H103" s="195"/>
      <c r="I103" s="1"/>
      <c r="J103" s="181"/>
      <c r="K103" s="194"/>
      <c r="L103" s="1"/>
      <c r="M103" s="123"/>
      <c r="N103" s="195"/>
      <c r="O103" s="1"/>
      <c r="P103" s="181"/>
      <c r="Q103" s="194"/>
      <c r="R103" s="1"/>
      <c r="S103" s="123"/>
      <c r="T103" s="195"/>
      <c r="U103" s="1"/>
      <c r="V103" s="181"/>
      <c r="W103" s="194"/>
      <c r="X103" s="1"/>
      <c r="Y103" s="123"/>
      <c r="Z103" s="195"/>
      <c r="AA103" s="1"/>
      <c r="AB103" s="181"/>
      <c r="AC103" s="194"/>
      <c r="AD103" s="1"/>
      <c r="AE103" s="123"/>
      <c r="AF103" s="195"/>
      <c r="AG103" s="1"/>
      <c r="AH103" s="181"/>
      <c r="AI103" s="194"/>
      <c r="AJ103" s="1"/>
      <c r="AK103" s="123"/>
      <c r="AL103" s="195"/>
      <c r="AM103" s="1"/>
      <c r="AN103" s="181"/>
      <c r="AO103" s="194"/>
      <c r="AP103" s="1"/>
      <c r="AQ103" s="123"/>
      <c r="AR103" s="195"/>
      <c r="AS103" s="1"/>
      <c r="AT103" s="181"/>
      <c r="AU103" s="194"/>
      <c r="AV103" s="1"/>
      <c r="AW103" s="123"/>
      <c r="AX103" s="195"/>
      <c r="AY103" s="1"/>
      <c r="AZ103" s="181"/>
      <c r="BA103" s="194"/>
      <c r="BB103" s="1"/>
      <c r="BC103" s="123"/>
      <c r="BD103" s="195"/>
      <c r="BE103" s="1"/>
      <c r="BF103" s="181"/>
      <c r="BG103" s="194"/>
      <c r="BH103" s="1"/>
      <c r="BI103" s="123"/>
      <c r="BJ103" s="195"/>
      <c r="BK103" s="1"/>
      <c r="BL103" s="181"/>
      <c r="BM103" s="194"/>
      <c r="BN103" s="1"/>
      <c r="BO103" s="123"/>
      <c r="BP103" s="195"/>
      <c r="BQ103" s="1"/>
      <c r="BR103" s="181"/>
      <c r="BS103" s="194"/>
      <c r="BT103" s="1"/>
      <c r="BU103" s="123"/>
      <c r="BV103" s="195"/>
      <c r="BW103" s="1"/>
      <c r="BX103" s="181"/>
      <c r="BY103" s="194"/>
      <c r="BZ103" s="1"/>
      <c r="CA103" s="123"/>
      <c r="CB103" s="195"/>
      <c r="CC103" s="1"/>
      <c r="CD103" s="181"/>
      <c r="CE103" s="194"/>
      <c r="CF103" s="1"/>
      <c r="CG103" s="123"/>
      <c r="CH103" s="195"/>
      <c r="CI103" s="1"/>
      <c r="CJ103" s="181"/>
      <c r="CK103" s="194"/>
      <c r="CL103" s="1"/>
      <c r="CM103" s="123"/>
      <c r="CN103" s="195"/>
      <c r="CO103" s="1"/>
      <c r="CP103" s="181"/>
      <c r="CQ103" s="195"/>
      <c r="CR103" s="1"/>
      <c r="CS103" s="181"/>
      <c r="CT103" s="192">
        <f t="shared" si="100"/>
        <v>0</v>
      </c>
      <c r="CU103" s="14">
        <f t="shared" si="101"/>
        <v>0</v>
      </c>
      <c r="CV103" s="14">
        <f t="shared" si="102"/>
        <v>0</v>
      </c>
      <c r="CW103" s="74">
        <f t="shared" si="10"/>
        <v>0</v>
      </c>
    </row>
    <row r="104" spans="1:101" ht="15.75" thickBot="1" x14ac:dyDescent="0.3">
      <c r="A104" s="209">
        <v>25</v>
      </c>
      <c r="B104" s="6"/>
      <c r="C104" s="3"/>
      <c r="D104" s="19"/>
      <c r="E104" s="194"/>
      <c r="F104" s="1"/>
      <c r="G104" s="123"/>
      <c r="H104" s="195"/>
      <c r="I104" s="1"/>
      <c r="J104" s="181"/>
      <c r="K104" s="194"/>
      <c r="L104" s="1"/>
      <c r="M104" s="123"/>
      <c r="N104" s="195"/>
      <c r="O104" s="1"/>
      <c r="P104" s="181"/>
      <c r="Q104" s="194"/>
      <c r="R104" s="1"/>
      <c r="S104" s="123"/>
      <c r="T104" s="195"/>
      <c r="U104" s="1"/>
      <c r="V104" s="181"/>
      <c r="W104" s="194"/>
      <c r="X104" s="1"/>
      <c r="Y104" s="123"/>
      <c r="Z104" s="195"/>
      <c r="AA104" s="1"/>
      <c r="AB104" s="181"/>
      <c r="AC104" s="194"/>
      <c r="AD104" s="1"/>
      <c r="AE104" s="123"/>
      <c r="AF104" s="195"/>
      <c r="AG104" s="1"/>
      <c r="AH104" s="181"/>
      <c r="AI104" s="194"/>
      <c r="AJ104" s="1"/>
      <c r="AK104" s="123"/>
      <c r="AL104" s="195"/>
      <c r="AM104" s="1"/>
      <c r="AN104" s="181"/>
      <c r="AO104" s="194"/>
      <c r="AP104" s="1"/>
      <c r="AQ104" s="123"/>
      <c r="AR104" s="195"/>
      <c r="AS104" s="1"/>
      <c r="AT104" s="181"/>
      <c r="AU104" s="194"/>
      <c r="AV104" s="1"/>
      <c r="AW104" s="123"/>
      <c r="AX104" s="195"/>
      <c r="AY104" s="1"/>
      <c r="AZ104" s="181"/>
      <c r="BA104" s="194"/>
      <c r="BB104" s="1"/>
      <c r="BC104" s="123"/>
      <c r="BD104" s="195"/>
      <c r="BE104" s="1"/>
      <c r="BF104" s="181"/>
      <c r="BG104" s="194"/>
      <c r="BH104" s="1"/>
      <c r="BI104" s="123"/>
      <c r="BJ104" s="195"/>
      <c r="BK104" s="1"/>
      <c r="BL104" s="181"/>
      <c r="BM104" s="194"/>
      <c r="BN104" s="1"/>
      <c r="BO104" s="123"/>
      <c r="BP104" s="195"/>
      <c r="BQ104" s="1"/>
      <c r="BR104" s="181"/>
      <c r="BS104" s="194"/>
      <c r="BT104" s="1"/>
      <c r="BU104" s="123"/>
      <c r="BV104" s="195"/>
      <c r="BW104" s="1"/>
      <c r="BX104" s="181"/>
      <c r="BY104" s="194"/>
      <c r="BZ104" s="1"/>
      <c r="CA104" s="123"/>
      <c r="CB104" s="195"/>
      <c r="CC104" s="1"/>
      <c r="CD104" s="181"/>
      <c r="CE104" s="194"/>
      <c r="CF104" s="1"/>
      <c r="CG104" s="123"/>
      <c r="CH104" s="195"/>
      <c r="CI104" s="1"/>
      <c r="CJ104" s="181"/>
      <c r="CK104" s="194"/>
      <c r="CL104" s="1"/>
      <c r="CM104" s="123"/>
      <c r="CN104" s="195"/>
      <c r="CO104" s="1"/>
      <c r="CP104" s="181"/>
      <c r="CQ104" s="195"/>
      <c r="CR104" s="1"/>
      <c r="CS104" s="181"/>
      <c r="CT104" s="192">
        <f t="shared" si="100"/>
        <v>0</v>
      </c>
      <c r="CU104" s="14">
        <f t="shared" si="101"/>
        <v>0</v>
      </c>
      <c r="CV104" s="14">
        <f t="shared" si="102"/>
        <v>0</v>
      </c>
      <c r="CW104" s="74">
        <f t="shared" si="10"/>
        <v>0</v>
      </c>
    </row>
    <row r="105" spans="1:101" ht="15.75" thickBot="1" x14ac:dyDescent="0.3">
      <c r="A105" s="185">
        <v>26</v>
      </c>
      <c r="B105" s="6"/>
      <c r="C105" s="3"/>
      <c r="D105" s="19"/>
      <c r="E105" s="194"/>
      <c r="F105" s="1"/>
      <c r="G105" s="123"/>
      <c r="H105" s="195"/>
      <c r="I105" s="1"/>
      <c r="J105" s="181"/>
      <c r="K105" s="194"/>
      <c r="L105" s="1"/>
      <c r="M105" s="123"/>
      <c r="N105" s="195"/>
      <c r="O105" s="1"/>
      <c r="P105" s="181"/>
      <c r="Q105" s="194"/>
      <c r="R105" s="1"/>
      <c r="S105" s="123"/>
      <c r="T105" s="195"/>
      <c r="U105" s="1"/>
      <c r="V105" s="181"/>
      <c r="W105" s="194"/>
      <c r="X105" s="1"/>
      <c r="Y105" s="123"/>
      <c r="Z105" s="195"/>
      <c r="AA105" s="1"/>
      <c r="AB105" s="181"/>
      <c r="AC105" s="194"/>
      <c r="AD105" s="1"/>
      <c r="AE105" s="123"/>
      <c r="AF105" s="195"/>
      <c r="AG105" s="1"/>
      <c r="AH105" s="181"/>
      <c r="AI105" s="194"/>
      <c r="AJ105" s="1"/>
      <c r="AK105" s="123"/>
      <c r="AL105" s="195"/>
      <c r="AM105" s="1"/>
      <c r="AN105" s="181"/>
      <c r="AO105" s="194"/>
      <c r="AP105" s="1"/>
      <c r="AQ105" s="123"/>
      <c r="AR105" s="195"/>
      <c r="AS105" s="1"/>
      <c r="AT105" s="181"/>
      <c r="AU105" s="194"/>
      <c r="AV105" s="1"/>
      <c r="AW105" s="123"/>
      <c r="AX105" s="195"/>
      <c r="AY105" s="1"/>
      <c r="AZ105" s="181"/>
      <c r="BA105" s="194"/>
      <c r="BB105" s="1"/>
      <c r="BC105" s="123"/>
      <c r="BD105" s="195"/>
      <c r="BE105" s="1"/>
      <c r="BF105" s="181"/>
      <c r="BG105" s="194"/>
      <c r="BH105" s="1"/>
      <c r="BI105" s="123"/>
      <c r="BJ105" s="195"/>
      <c r="BK105" s="1"/>
      <c r="BL105" s="181"/>
      <c r="BM105" s="194"/>
      <c r="BN105" s="1"/>
      <c r="BO105" s="123"/>
      <c r="BP105" s="195"/>
      <c r="BQ105" s="1"/>
      <c r="BR105" s="181"/>
      <c r="BS105" s="194"/>
      <c r="BT105" s="1"/>
      <c r="BU105" s="123"/>
      <c r="BV105" s="195"/>
      <c r="BW105" s="1"/>
      <c r="BX105" s="181"/>
      <c r="BY105" s="194"/>
      <c r="BZ105" s="1"/>
      <c r="CA105" s="123"/>
      <c r="CB105" s="195"/>
      <c r="CC105" s="1"/>
      <c r="CD105" s="181"/>
      <c r="CE105" s="194"/>
      <c r="CF105" s="1"/>
      <c r="CG105" s="123"/>
      <c r="CH105" s="195"/>
      <c r="CI105" s="1"/>
      <c r="CJ105" s="181"/>
      <c r="CK105" s="194"/>
      <c r="CL105" s="1"/>
      <c r="CM105" s="123"/>
      <c r="CN105" s="195"/>
      <c r="CO105" s="1"/>
      <c r="CP105" s="181"/>
      <c r="CQ105" s="195"/>
      <c r="CR105" s="1"/>
      <c r="CS105" s="181"/>
      <c r="CT105" s="192">
        <f t="shared" si="100"/>
        <v>0</v>
      </c>
      <c r="CU105" s="14">
        <f t="shared" si="101"/>
        <v>0</v>
      </c>
      <c r="CV105" s="14">
        <f t="shared" si="102"/>
        <v>0</v>
      </c>
      <c r="CW105" s="74">
        <f t="shared" si="10"/>
        <v>0</v>
      </c>
    </row>
    <row r="106" spans="1:101" ht="15.75" thickBot="1" x14ac:dyDescent="0.3">
      <c r="A106" s="185">
        <v>27</v>
      </c>
      <c r="B106" s="6"/>
      <c r="C106" s="3"/>
      <c r="D106" s="19"/>
      <c r="E106" s="194"/>
      <c r="F106" s="1"/>
      <c r="G106" s="123"/>
      <c r="H106" s="195"/>
      <c r="I106" s="1"/>
      <c r="J106" s="181"/>
      <c r="K106" s="194"/>
      <c r="L106" s="1"/>
      <c r="M106" s="123"/>
      <c r="N106" s="195"/>
      <c r="O106" s="1"/>
      <c r="P106" s="181"/>
      <c r="Q106" s="194"/>
      <c r="R106" s="1"/>
      <c r="S106" s="123"/>
      <c r="T106" s="195"/>
      <c r="U106" s="1"/>
      <c r="V106" s="181"/>
      <c r="W106" s="194"/>
      <c r="X106" s="1"/>
      <c r="Y106" s="123"/>
      <c r="Z106" s="195"/>
      <c r="AA106" s="1"/>
      <c r="AB106" s="181"/>
      <c r="AC106" s="194"/>
      <c r="AD106" s="1"/>
      <c r="AE106" s="123"/>
      <c r="AF106" s="195"/>
      <c r="AG106" s="1"/>
      <c r="AH106" s="181"/>
      <c r="AI106" s="194"/>
      <c r="AJ106" s="1"/>
      <c r="AK106" s="123"/>
      <c r="AL106" s="195"/>
      <c r="AM106" s="1"/>
      <c r="AN106" s="181"/>
      <c r="AO106" s="194"/>
      <c r="AP106" s="1"/>
      <c r="AQ106" s="123"/>
      <c r="AR106" s="195"/>
      <c r="AS106" s="1"/>
      <c r="AT106" s="181"/>
      <c r="AU106" s="194"/>
      <c r="AV106" s="1"/>
      <c r="AW106" s="123"/>
      <c r="AX106" s="195"/>
      <c r="AY106" s="1"/>
      <c r="AZ106" s="181"/>
      <c r="BA106" s="194"/>
      <c r="BB106" s="1"/>
      <c r="BC106" s="123"/>
      <c r="BD106" s="195"/>
      <c r="BE106" s="1"/>
      <c r="BF106" s="181"/>
      <c r="BG106" s="194"/>
      <c r="BH106" s="1"/>
      <c r="BI106" s="123"/>
      <c r="BJ106" s="195"/>
      <c r="BK106" s="1"/>
      <c r="BL106" s="181"/>
      <c r="BM106" s="194"/>
      <c r="BN106" s="1"/>
      <c r="BO106" s="123"/>
      <c r="BP106" s="195"/>
      <c r="BQ106" s="1"/>
      <c r="BR106" s="181"/>
      <c r="BS106" s="194"/>
      <c r="BT106" s="1"/>
      <c r="BU106" s="123"/>
      <c r="BV106" s="195"/>
      <c r="BW106" s="1"/>
      <c r="BX106" s="181"/>
      <c r="BY106" s="194"/>
      <c r="BZ106" s="1"/>
      <c r="CA106" s="123"/>
      <c r="CB106" s="195"/>
      <c r="CC106" s="1"/>
      <c r="CD106" s="181"/>
      <c r="CE106" s="194"/>
      <c r="CF106" s="1"/>
      <c r="CG106" s="123"/>
      <c r="CH106" s="195"/>
      <c r="CI106" s="1"/>
      <c r="CJ106" s="181"/>
      <c r="CK106" s="194"/>
      <c r="CL106" s="1"/>
      <c r="CM106" s="123"/>
      <c r="CN106" s="195"/>
      <c r="CO106" s="1"/>
      <c r="CP106" s="181"/>
      <c r="CQ106" s="195"/>
      <c r="CR106" s="1"/>
      <c r="CS106" s="181"/>
      <c r="CT106" s="192">
        <f t="shared" si="100"/>
        <v>0</v>
      </c>
      <c r="CU106" s="14">
        <f t="shared" si="101"/>
        <v>0</v>
      </c>
      <c r="CV106" s="14">
        <f t="shared" si="102"/>
        <v>0</v>
      </c>
      <c r="CW106" s="74">
        <f t="shared" si="10"/>
        <v>0</v>
      </c>
    </row>
    <row r="107" spans="1:101" ht="15.75" thickBot="1" x14ac:dyDescent="0.3">
      <c r="A107" s="209">
        <v>28</v>
      </c>
      <c r="B107" s="6"/>
      <c r="C107" s="3"/>
      <c r="D107" s="19"/>
      <c r="E107" s="194"/>
      <c r="F107" s="1"/>
      <c r="G107" s="123"/>
      <c r="H107" s="195"/>
      <c r="I107" s="1"/>
      <c r="J107" s="181"/>
      <c r="K107" s="194"/>
      <c r="L107" s="1"/>
      <c r="M107" s="123"/>
      <c r="N107" s="195"/>
      <c r="O107" s="1"/>
      <c r="P107" s="181"/>
      <c r="Q107" s="194"/>
      <c r="R107" s="1"/>
      <c r="S107" s="123"/>
      <c r="T107" s="195"/>
      <c r="U107" s="1"/>
      <c r="V107" s="181"/>
      <c r="W107" s="194"/>
      <c r="X107" s="1"/>
      <c r="Y107" s="123"/>
      <c r="Z107" s="195"/>
      <c r="AA107" s="1"/>
      <c r="AB107" s="181"/>
      <c r="AC107" s="194"/>
      <c r="AD107" s="1"/>
      <c r="AE107" s="123"/>
      <c r="AF107" s="195"/>
      <c r="AG107" s="1"/>
      <c r="AH107" s="181"/>
      <c r="AI107" s="194"/>
      <c r="AJ107" s="1"/>
      <c r="AK107" s="123"/>
      <c r="AL107" s="195"/>
      <c r="AM107" s="1"/>
      <c r="AN107" s="181"/>
      <c r="AO107" s="194"/>
      <c r="AP107" s="1"/>
      <c r="AQ107" s="123"/>
      <c r="AR107" s="195"/>
      <c r="AS107" s="1"/>
      <c r="AT107" s="181"/>
      <c r="AU107" s="194"/>
      <c r="AV107" s="1"/>
      <c r="AW107" s="123"/>
      <c r="AX107" s="195"/>
      <c r="AY107" s="1"/>
      <c r="AZ107" s="181"/>
      <c r="BA107" s="194"/>
      <c r="BB107" s="1"/>
      <c r="BC107" s="123"/>
      <c r="BD107" s="195"/>
      <c r="BE107" s="1"/>
      <c r="BF107" s="181"/>
      <c r="BG107" s="194"/>
      <c r="BH107" s="1"/>
      <c r="BI107" s="123"/>
      <c r="BJ107" s="195"/>
      <c r="BK107" s="1"/>
      <c r="BL107" s="181"/>
      <c r="BM107" s="194"/>
      <c r="BN107" s="1"/>
      <c r="BO107" s="123"/>
      <c r="BP107" s="195"/>
      <c r="BQ107" s="1"/>
      <c r="BR107" s="181"/>
      <c r="BS107" s="194"/>
      <c r="BT107" s="1"/>
      <c r="BU107" s="123"/>
      <c r="BV107" s="195"/>
      <c r="BW107" s="1"/>
      <c r="BX107" s="181"/>
      <c r="BY107" s="194"/>
      <c r="BZ107" s="1"/>
      <c r="CA107" s="123"/>
      <c r="CB107" s="195"/>
      <c r="CC107" s="1"/>
      <c r="CD107" s="181"/>
      <c r="CE107" s="194"/>
      <c r="CF107" s="1"/>
      <c r="CG107" s="123"/>
      <c r="CH107" s="195"/>
      <c r="CI107" s="1"/>
      <c r="CJ107" s="181"/>
      <c r="CK107" s="194"/>
      <c r="CL107" s="1"/>
      <c r="CM107" s="123"/>
      <c r="CN107" s="195"/>
      <c r="CO107" s="1"/>
      <c r="CP107" s="181"/>
      <c r="CQ107" s="195"/>
      <c r="CR107" s="1"/>
      <c r="CS107" s="181"/>
      <c r="CT107" s="192">
        <f t="shared" si="100"/>
        <v>0</v>
      </c>
      <c r="CU107" s="14">
        <f t="shared" si="101"/>
        <v>0</v>
      </c>
      <c r="CV107" s="14">
        <f t="shared" si="102"/>
        <v>0</v>
      </c>
      <c r="CW107" s="74">
        <f t="shared" si="10"/>
        <v>0</v>
      </c>
    </row>
    <row r="108" spans="1:101" ht="15.75" thickBot="1" x14ac:dyDescent="0.3">
      <c r="A108" s="185">
        <v>29</v>
      </c>
      <c r="B108" s="6"/>
      <c r="C108" s="3"/>
      <c r="D108" s="19"/>
      <c r="E108" s="194"/>
      <c r="F108" s="1"/>
      <c r="G108" s="123"/>
      <c r="H108" s="195"/>
      <c r="I108" s="1"/>
      <c r="J108" s="181"/>
      <c r="K108" s="194"/>
      <c r="L108" s="1"/>
      <c r="M108" s="123"/>
      <c r="N108" s="195"/>
      <c r="O108" s="1"/>
      <c r="P108" s="181"/>
      <c r="Q108" s="194"/>
      <c r="R108" s="1"/>
      <c r="S108" s="123"/>
      <c r="T108" s="195"/>
      <c r="U108" s="1"/>
      <c r="V108" s="181"/>
      <c r="W108" s="194"/>
      <c r="X108" s="1"/>
      <c r="Y108" s="123"/>
      <c r="Z108" s="195"/>
      <c r="AA108" s="1"/>
      <c r="AB108" s="181"/>
      <c r="AC108" s="194"/>
      <c r="AD108" s="1"/>
      <c r="AE108" s="123"/>
      <c r="AF108" s="195"/>
      <c r="AG108" s="1"/>
      <c r="AH108" s="181"/>
      <c r="AI108" s="194"/>
      <c r="AJ108" s="1"/>
      <c r="AK108" s="123"/>
      <c r="AL108" s="195"/>
      <c r="AM108" s="1"/>
      <c r="AN108" s="181"/>
      <c r="AO108" s="194"/>
      <c r="AP108" s="1"/>
      <c r="AQ108" s="123"/>
      <c r="AR108" s="195"/>
      <c r="AS108" s="1"/>
      <c r="AT108" s="181"/>
      <c r="AU108" s="194"/>
      <c r="AV108" s="1"/>
      <c r="AW108" s="123"/>
      <c r="AX108" s="195"/>
      <c r="AY108" s="1"/>
      <c r="AZ108" s="181"/>
      <c r="BA108" s="194"/>
      <c r="BB108" s="1"/>
      <c r="BC108" s="123"/>
      <c r="BD108" s="195"/>
      <c r="BE108" s="1"/>
      <c r="BF108" s="181"/>
      <c r="BG108" s="194"/>
      <c r="BH108" s="1"/>
      <c r="BI108" s="123"/>
      <c r="BJ108" s="195"/>
      <c r="BK108" s="1"/>
      <c r="BL108" s="181"/>
      <c r="BM108" s="194"/>
      <c r="BN108" s="1"/>
      <c r="BO108" s="123"/>
      <c r="BP108" s="195"/>
      <c r="BQ108" s="1"/>
      <c r="BR108" s="181"/>
      <c r="BS108" s="194"/>
      <c r="BT108" s="1"/>
      <c r="BU108" s="123"/>
      <c r="BV108" s="195"/>
      <c r="BW108" s="1"/>
      <c r="BX108" s="181"/>
      <c r="BY108" s="194"/>
      <c r="BZ108" s="1"/>
      <c r="CA108" s="123"/>
      <c r="CB108" s="195"/>
      <c r="CC108" s="1"/>
      <c r="CD108" s="181"/>
      <c r="CE108" s="194"/>
      <c r="CF108" s="1"/>
      <c r="CG108" s="123"/>
      <c r="CH108" s="195"/>
      <c r="CI108" s="1"/>
      <c r="CJ108" s="181"/>
      <c r="CK108" s="194"/>
      <c r="CL108" s="1"/>
      <c r="CM108" s="123"/>
      <c r="CN108" s="195"/>
      <c r="CO108" s="1"/>
      <c r="CP108" s="181"/>
      <c r="CQ108" s="195"/>
      <c r="CR108" s="1"/>
      <c r="CS108" s="181"/>
      <c r="CT108" s="192">
        <f t="shared" si="100"/>
        <v>0</v>
      </c>
      <c r="CU108" s="14">
        <f t="shared" si="101"/>
        <v>0</v>
      </c>
      <c r="CV108" s="14">
        <f t="shared" si="102"/>
        <v>0</v>
      </c>
      <c r="CW108" s="74">
        <f t="shared" si="10"/>
        <v>0</v>
      </c>
    </row>
    <row r="109" spans="1:101" ht="15.75" thickBot="1" x14ac:dyDescent="0.3">
      <c r="A109" s="185">
        <v>30</v>
      </c>
      <c r="B109" s="6"/>
      <c r="C109" s="3"/>
      <c r="D109" s="19"/>
      <c r="E109" s="194"/>
      <c r="F109" s="1"/>
      <c r="G109" s="123"/>
      <c r="H109" s="195"/>
      <c r="I109" s="1"/>
      <c r="J109" s="181"/>
      <c r="K109" s="194"/>
      <c r="L109" s="1"/>
      <c r="M109" s="123"/>
      <c r="N109" s="195"/>
      <c r="O109" s="1"/>
      <c r="P109" s="181"/>
      <c r="Q109" s="194"/>
      <c r="R109" s="1"/>
      <c r="S109" s="123"/>
      <c r="T109" s="195"/>
      <c r="U109" s="1"/>
      <c r="V109" s="181"/>
      <c r="W109" s="194"/>
      <c r="X109" s="1"/>
      <c r="Y109" s="123"/>
      <c r="Z109" s="195"/>
      <c r="AA109" s="1"/>
      <c r="AB109" s="181"/>
      <c r="AC109" s="194"/>
      <c r="AD109" s="1"/>
      <c r="AE109" s="123"/>
      <c r="AF109" s="195"/>
      <c r="AG109" s="1"/>
      <c r="AH109" s="181"/>
      <c r="AI109" s="194"/>
      <c r="AJ109" s="1"/>
      <c r="AK109" s="123"/>
      <c r="AL109" s="195"/>
      <c r="AM109" s="1"/>
      <c r="AN109" s="181"/>
      <c r="AO109" s="194"/>
      <c r="AP109" s="1"/>
      <c r="AQ109" s="123"/>
      <c r="AR109" s="195"/>
      <c r="AS109" s="1"/>
      <c r="AT109" s="181"/>
      <c r="AU109" s="194"/>
      <c r="AV109" s="1"/>
      <c r="AW109" s="123"/>
      <c r="AX109" s="195"/>
      <c r="AY109" s="1"/>
      <c r="AZ109" s="181"/>
      <c r="BA109" s="194"/>
      <c r="BB109" s="1"/>
      <c r="BC109" s="123"/>
      <c r="BD109" s="195"/>
      <c r="BE109" s="1"/>
      <c r="BF109" s="181"/>
      <c r="BG109" s="194"/>
      <c r="BH109" s="1"/>
      <c r="BI109" s="123"/>
      <c r="BJ109" s="195"/>
      <c r="BK109" s="1"/>
      <c r="BL109" s="181"/>
      <c r="BM109" s="194"/>
      <c r="BN109" s="1"/>
      <c r="BO109" s="123"/>
      <c r="BP109" s="195"/>
      <c r="BQ109" s="1"/>
      <c r="BR109" s="181"/>
      <c r="BS109" s="194"/>
      <c r="BT109" s="1"/>
      <c r="BU109" s="123"/>
      <c r="BV109" s="195"/>
      <c r="BW109" s="1"/>
      <c r="BX109" s="181"/>
      <c r="BY109" s="194"/>
      <c r="BZ109" s="1"/>
      <c r="CA109" s="123"/>
      <c r="CB109" s="195"/>
      <c r="CC109" s="1"/>
      <c r="CD109" s="181"/>
      <c r="CE109" s="194"/>
      <c r="CF109" s="1"/>
      <c r="CG109" s="123"/>
      <c r="CH109" s="195"/>
      <c r="CI109" s="1"/>
      <c r="CJ109" s="181"/>
      <c r="CK109" s="194"/>
      <c r="CL109" s="1"/>
      <c r="CM109" s="123"/>
      <c r="CN109" s="195"/>
      <c r="CO109" s="1"/>
      <c r="CP109" s="181"/>
      <c r="CQ109" s="195"/>
      <c r="CR109" s="1"/>
      <c r="CS109" s="181"/>
      <c r="CT109" s="192">
        <f t="shared" si="100"/>
        <v>0</v>
      </c>
      <c r="CU109" s="14">
        <f t="shared" si="101"/>
        <v>0</v>
      </c>
      <c r="CV109" s="14">
        <f t="shared" si="102"/>
        <v>0</v>
      </c>
      <c r="CW109" s="74">
        <f t="shared" si="10"/>
        <v>0</v>
      </c>
    </row>
    <row r="110" spans="1:101" ht="15.75" thickBot="1" x14ac:dyDescent="0.3">
      <c r="A110" s="209">
        <v>31</v>
      </c>
      <c r="B110" s="6"/>
      <c r="C110" s="3"/>
      <c r="D110" s="19"/>
      <c r="E110" s="194"/>
      <c r="F110" s="1"/>
      <c r="G110" s="123"/>
      <c r="H110" s="195"/>
      <c r="I110" s="1"/>
      <c r="J110" s="181"/>
      <c r="K110" s="194"/>
      <c r="L110" s="1"/>
      <c r="M110" s="123"/>
      <c r="N110" s="195"/>
      <c r="O110" s="1"/>
      <c r="P110" s="181"/>
      <c r="Q110" s="194"/>
      <c r="R110" s="1"/>
      <c r="S110" s="123"/>
      <c r="T110" s="195"/>
      <c r="U110" s="1"/>
      <c r="V110" s="181"/>
      <c r="W110" s="194"/>
      <c r="X110" s="1"/>
      <c r="Y110" s="123"/>
      <c r="Z110" s="202"/>
      <c r="AA110" s="203"/>
      <c r="AB110" s="204"/>
      <c r="AC110" s="194"/>
      <c r="AD110" s="1"/>
      <c r="AE110" s="123"/>
      <c r="AF110" s="195"/>
      <c r="AG110" s="1"/>
      <c r="AH110" s="181"/>
      <c r="AI110" s="194"/>
      <c r="AJ110" s="1"/>
      <c r="AK110" s="123"/>
      <c r="AL110" s="195"/>
      <c r="AM110" s="1"/>
      <c r="AN110" s="181"/>
      <c r="AO110" s="194"/>
      <c r="AP110" s="1"/>
      <c r="AQ110" s="123"/>
      <c r="AR110" s="195"/>
      <c r="AS110" s="1"/>
      <c r="AT110" s="181"/>
      <c r="AU110" s="194"/>
      <c r="AV110" s="1"/>
      <c r="AW110" s="123"/>
      <c r="AX110" s="195"/>
      <c r="AY110" s="1"/>
      <c r="AZ110" s="181"/>
      <c r="BA110" s="194"/>
      <c r="BB110" s="1"/>
      <c r="BC110" s="123"/>
      <c r="BD110" s="195"/>
      <c r="BE110" s="1"/>
      <c r="BF110" s="181"/>
      <c r="BG110" s="194"/>
      <c r="BH110" s="1"/>
      <c r="BI110" s="123"/>
      <c r="BJ110" s="195"/>
      <c r="BK110" s="1"/>
      <c r="BL110" s="181"/>
      <c r="BM110" s="194"/>
      <c r="BN110" s="1"/>
      <c r="BO110" s="123"/>
      <c r="BP110" s="195"/>
      <c r="BQ110" s="1"/>
      <c r="BR110" s="181"/>
      <c r="BS110" s="194"/>
      <c r="BT110" s="1"/>
      <c r="BU110" s="123"/>
      <c r="BV110" s="195"/>
      <c r="BW110" s="1"/>
      <c r="BX110" s="181"/>
      <c r="BY110" s="194"/>
      <c r="BZ110" s="1"/>
      <c r="CA110" s="123"/>
      <c r="CB110" s="195"/>
      <c r="CC110" s="1"/>
      <c r="CD110" s="181"/>
      <c r="CE110" s="194"/>
      <c r="CF110" s="1"/>
      <c r="CG110" s="123"/>
      <c r="CH110" s="195"/>
      <c r="CI110" s="1"/>
      <c r="CJ110" s="181"/>
      <c r="CK110" s="194"/>
      <c r="CL110" s="1"/>
      <c r="CM110" s="123"/>
      <c r="CN110" s="195"/>
      <c r="CO110" s="1"/>
      <c r="CP110" s="181"/>
      <c r="CQ110" s="195"/>
      <c r="CR110" s="1"/>
      <c r="CS110" s="181"/>
      <c r="CT110" s="192">
        <f t="shared" si="100"/>
        <v>0</v>
      </c>
      <c r="CU110" s="14">
        <f t="shared" si="101"/>
        <v>0</v>
      </c>
      <c r="CV110" s="14">
        <f t="shared" si="102"/>
        <v>0</v>
      </c>
      <c r="CW110" s="74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76">
        <f t="shared" si="103"/>
        <v>0</v>
      </c>
      <c r="F111" s="5">
        <f t="shared" si="103"/>
        <v>0</v>
      </c>
      <c r="G111" s="175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76">
        <f t="shared" si="103"/>
        <v>0</v>
      </c>
      <c r="L111" s="5">
        <f t="shared" si="103"/>
        <v>0</v>
      </c>
      <c r="M111" s="175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76">
        <f t="shared" si="103"/>
        <v>0</v>
      </c>
      <c r="R111" s="5">
        <f t="shared" si="103"/>
        <v>0</v>
      </c>
      <c r="S111" s="175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76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75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76">
        <f t="shared" si="103"/>
        <v>0</v>
      </c>
      <c r="AJ111" s="5">
        <f t="shared" si="103"/>
        <v>0</v>
      </c>
      <c r="AK111" s="175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76">
        <f t="shared" ref="AO111:CA111" si="104">SUM(AO80:AO110)</f>
        <v>0</v>
      </c>
      <c r="AP111" s="5">
        <f t="shared" si="104"/>
        <v>0</v>
      </c>
      <c r="AQ111" s="175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76">
        <f t="shared" si="104"/>
        <v>0</v>
      </c>
      <c r="AV111" s="5">
        <f t="shared" si="104"/>
        <v>0</v>
      </c>
      <c r="AW111" s="175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76">
        <f t="shared" si="104"/>
        <v>0</v>
      </c>
      <c r="BB111" s="5">
        <f t="shared" si="104"/>
        <v>0</v>
      </c>
      <c r="BC111" s="175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76">
        <f t="shared" si="104"/>
        <v>0</v>
      </c>
      <c r="BH111" s="5">
        <f t="shared" si="104"/>
        <v>0</v>
      </c>
      <c r="BI111" s="175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76">
        <f t="shared" si="104"/>
        <v>0</v>
      </c>
      <c r="BN111" s="5">
        <f t="shared" si="104"/>
        <v>0</v>
      </c>
      <c r="BO111" s="175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76">
        <f t="shared" si="104"/>
        <v>0</v>
      </c>
      <c r="BT111" s="5">
        <f t="shared" si="104"/>
        <v>0</v>
      </c>
      <c r="BU111" s="175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76">
        <f t="shared" si="104"/>
        <v>0</v>
      </c>
      <c r="BZ111" s="5">
        <f t="shared" si="104"/>
        <v>0</v>
      </c>
      <c r="CA111" s="175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76">
        <f t="shared" si="105"/>
        <v>0</v>
      </c>
      <c r="CF111" s="5">
        <f t="shared" si="105"/>
        <v>0</v>
      </c>
      <c r="CG111" s="175">
        <f t="shared" si="105"/>
        <v>0</v>
      </c>
      <c r="CH111" s="175">
        <f t="shared" si="105"/>
        <v>0</v>
      </c>
      <c r="CI111" s="175">
        <f t="shared" si="105"/>
        <v>0</v>
      </c>
      <c r="CJ111" s="175">
        <f t="shared" si="105"/>
        <v>0</v>
      </c>
      <c r="CK111" s="175">
        <f t="shared" si="105"/>
        <v>0</v>
      </c>
      <c r="CL111" s="175">
        <f t="shared" si="105"/>
        <v>0</v>
      </c>
      <c r="CM111" s="175">
        <f t="shared" si="105"/>
        <v>0</v>
      </c>
      <c r="CN111" s="175">
        <f t="shared" si="105"/>
        <v>0</v>
      </c>
      <c r="CO111" s="175">
        <f t="shared" si="105"/>
        <v>0</v>
      </c>
      <c r="CP111" s="175">
        <f t="shared" si="105"/>
        <v>0</v>
      </c>
      <c r="CQ111" s="175">
        <f t="shared" si="105"/>
        <v>0</v>
      </c>
      <c r="CR111" s="175">
        <f t="shared" si="105"/>
        <v>0</v>
      </c>
      <c r="CS111" s="175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74">
        <f t="shared" si="10"/>
        <v>0</v>
      </c>
    </row>
    <row r="112" spans="1:101" ht="15.75" thickBot="1" x14ac:dyDescent="0.3"/>
    <row r="113" spans="1:101" ht="15.75" thickBot="1" x14ac:dyDescent="0.3">
      <c r="A113" s="401" t="s">
        <v>0</v>
      </c>
      <c r="B113" s="391" t="s">
        <v>1</v>
      </c>
      <c r="C113" s="389"/>
      <c r="D113" s="392"/>
      <c r="E113" s="388" t="s">
        <v>2</v>
      </c>
      <c r="F113" s="389"/>
      <c r="G113" s="390"/>
      <c r="H113" s="391" t="s">
        <v>3</v>
      </c>
      <c r="I113" s="389"/>
      <c r="J113" s="392"/>
      <c r="K113" s="388" t="s">
        <v>7</v>
      </c>
      <c r="L113" s="389"/>
      <c r="M113" s="390"/>
      <c r="N113" s="391" t="s">
        <v>8</v>
      </c>
      <c r="O113" s="389"/>
      <c r="P113" s="392"/>
      <c r="Q113" s="388" t="s">
        <v>9</v>
      </c>
      <c r="R113" s="389"/>
      <c r="S113" s="390"/>
      <c r="T113" s="391" t="s">
        <v>10</v>
      </c>
      <c r="U113" s="389"/>
      <c r="V113" s="392"/>
      <c r="W113" s="388" t="s">
        <v>11</v>
      </c>
      <c r="X113" s="389"/>
      <c r="Y113" s="390"/>
      <c r="Z113" s="391" t="s">
        <v>12</v>
      </c>
      <c r="AA113" s="389"/>
      <c r="AB113" s="392"/>
      <c r="AC113" s="388" t="s">
        <v>13</v>
      </c>
      <c r="AD113" s="389"/>
      <c r="AE113" s="390"/>
      <c r="AF113" s="391" t="s">
        <v>14</v>
      </c>
      <c r="AG113" s="389"/>
      <c r="AH113" s="392"/>
      <c r="AI113" s="388" t="s">
        <v>15</v>
      </c>
      <c r="AJ113" s="389"/>
      <c r="AK113" s="390"/>
      <c r="AL113" s="391" t="s">
        <v>16</v>
      </c>
      <c r="AM113" s="389"/>
      <c r="AN113" s="392"/>
      <c r="AO113" s="388" t="s">
        <v>17</v>
      </c>
      <c r="AP113" s="389"/>
      <c r="AQ113" s="390"/>
      <c r="AR113" s="391" t="s">
        <v>18</v>
      </c>
      <c r="AS113" s="389"/>
      <c r="AT113" s="392"/>
      <c r="AU113" s="411" t="s">
        <v>19</v>
      </c>
      <c r="AV113" s="411"/>
      <c r="AW113" s="411"/>
      <c r="AX113" s="401" t="s">
        <v>20</v>
      </c>
      <c r="AY113" s="411"/>
      <c r="AZ113" s="412"/>
      <c r="BA113" s="411" t="s">
        <v>21</v>
      </c>
      <c r="BB113" s="411"/>
      <c r="BC113" s="411"/>
      <c r="BD113" s="401" t="s">
        <v>22</v>
      </c>
      <c r="BE113" s="411"/>
      <c r="BF113" s="412"/>
      <c r="BG113" s="411" t="s">
        <v>23</v>
      </c>
      <c r="BH113" s="411"/>
      <c r="BI113" s="411"/>
      <c r="BJ113" s="401" t="s">
        <v>24</v>
      </c>
      <c r="BK113" s="411"/>
      <c r="BL113" s="412"/>
      <c r="BM113" s="411" t="s">
        <v>25</v>
      </c>
      <c r="BN113" s="411"/>
      <c r="BO113" s="411"/>
      <c r="BP113" s="401" t="s">
        <v>26</v>
      </c>
      <c r="BQ113" s="411"/>
      <c r="BR113" s="412"/>
      <c r="BS113" s="411" t="s">
        <v>27</v>
      </c>
      <c r="BT113" s="411"/>
      <c r="BU113" s="411"/>
      <c r="BV113" s="401" t="s">
        <v>28</v>
      </c>
      <c r="BW113" s="411"/>
      <c r="BX113" s="412"/>
      <c r="BY113" s="411" t="s">
        <v>29</v>
      </c>
      <c r="BZ113" s="411"/>
      <c r="CA113" s="411"/>
      <c r="CB113" s="401" t="s">
        <v>30</v>
      </c>
      <c r="CC113" s="411"/>
      <c r="CD113" s="412"/>
      <c r="CE113" s="411" t="s">
        <v>31</v>
      </c>
      <c r="CF113" s="411"/>
      <c r="CG113" s="411"/>
      <c r="CH113" s="401" t="s">
        <v>32</v>
      </c>
      <c r="CI113" s="411"/>
      <c r="CJ113" s="412"/>
      <c r="CK113" s="411" t="s">
        <v>33</v>
      </c>
      <c r="CL113" s="411"/>
      <c r="CM113" s="411"/>
      <c r="CN113" s="401" t="s">
        <v>128</v>
      </c>
      <c r="CO113" s="411"/>
      <c r="CP113" s="412"/>
      <c r="CQ113" s="405" t="s">
        <v>129</v>
      </c>
      <c r="CR113" s="406"/>
      <c r="CS113" s="407"/>
      <c r="CT113" s="409" t="s">
        <v>130</v>
      </c>
      <c r="CU113" s="409"/>
      <c r="CV113" s="410"/>
    </row>
    <row r="114" spans="1:101" ht="15.75" thickBot="1" x14ac:dyDescent="0.3">
      <c r="A114" s="402"/>
      <c r="B114" s="174" t="s">
        <v>4</v>
      </c>
      <c r="C114" s="10" t="s">
        <v>5</v>
      </c>
      <c r="D114" s="11" t="s">
        <v>6</v>
      </c>
      <c r="E114" s="187" t="s">
        <v>4</v>
      </c>
      <c r="F114" s="10" t="s">
        <v>5</v>
      </c>
      <c r="G114" s="190" t="s">
        <v>6</v>
      </c>
      <c r="H114" s="174" t="s">
        <v>4</v>
      </c>
      <c r="I114" s="10" t="s">
        <v>5</v>
      </c>
      <c r="J114" s="11" t="s">
        <v>6</v>
      </c>
      <c r="K114" s="187" t="s">
        <v>4</v>
      </c>
      <c r="L114" s="10" t="s">
        <v>5</v>
      </c>
      <c r="M114" s="190" t="s">
        <v>6</v>
      </c>
      <c r="N114" s="174" t="s">
        <v>4</v>
      </c>
      <c r="O114" s="10" t="s">
        <v>5</v>
      </c>
      <c r="P114" s="11" t="s">
        <v>6</v>
      </c>
      <c r="Q114" s="187" t="s">
        <v>4</v>
      </c>
      <c r="R114" s="10" t="s">
        <v>5</v>
      </c>
      <c r="S114" s="190" t="s">
        <v>6</v>
      </c>
      <c r="T114" s="174" t="s">
        <v>4</v>
      </c>
      <c r="U114" s="10" t="s">
        <v>5</v>
      </c>
      <c r="V114" s="11" t="s">
        <v>6</v>
      </c>
      <c r="W114" s="187" t="s">
        <v>4</v>
      </c>
      <c r="X114" s="10" t="s">
        <v>5</v>
      </c>
      <c r="Y114" s="190" t="s">
        <v>6</v>
      </c>
      <c r="Z114" s="174" t="s">
        <v>4</v>
      </c>
      <c r="AA114" s="10" t="s">
        <v>5</v>
      </c>
      <c r="AB114" s="11" t="s">
        <v>6</v>
      </c>
      <c r="AC114" s="187" t="s">
        <v>4</v>
      </c>
      <c r="AD114" s="10" t="s">
        <v>5</v>
      </c>
      <c r="AE114" s="190" t="s">
        <v>6</v>
      </c>
      <c r="AF114" s="174" t="s">
        <v>4</v>
      </c>
      <c r="AG114" s="10" t="s">
        <v>5</v>
      </c>
      <c r="AH114" s="11" t="s">
        <v>6</v>
      </c>
      <c r="AI114" s="187" t="s">
        <v>4</v>
      </c>
      <c r="AJ114" s="10" t="s">
        <v>5</v>
      </c>
      <c r="AK114" s="190" t="s">
        <v>6</v>
      </c>
      <c r="AL114" s="174" t="s">
        <v>4</v>
      </c>
      <c r="AM114" s="10" t="s">
        <v>5</v>
      </c>
      <c r="AN114" s="11" t="s">
        <v>6</v>
      </c>
      <c r="AO114" s="187" t="s">
        <v>4</v>
      </c>
      <c r="AP114" s="10" t="s">
        <v>5</v>
      </c>
      <c r="AQ114" s="190" t="s">
        <v>6</v>
      </c>
      <c r="AR114" s="174" t="s">
        <v>4</v>
      </c>
      <c r="AS114" s="10" t="s">
        <v>5</v>
      </c>
      <c r="AT114" s="11" t="s">
        <v>6</v>
      </c>
      <c r="AU114" s="187" t="s">
        <v>4</v>
      </c>
      <c r="AV114" s="10" t="s">
        <v>5</v>
      </c>
      <c r="AW114" s="190" t="s">
        <v>6</v>
      </c>
      <c r="AX114" s="174" t="s">
        <v>4</v>
      </c>
      <c r="AY114" s="10" t="s">
        <v>5</v>
      </c>
      <c r="AZ114" s="11" t="s">
        <v>6</v>
      </c>
      <c r="BA114" s="187" t="s">
        <v>4</v>
      </c>
      <c r="BB114" s="10" t="s">
        <v>5</v>
      </c>
      <c r="BC114" s="190" t="s">
        <v>6</v>
      </c>
      <c r="BD114" s="174" t="s">
        <v>4</v>
      </c>
      <c r="BE114" s="10" t="s">
        <v>5</v>
      </c>
      <c r="BF114" s="11" t="s">
        <v>6</v>
      </c>
      <c r="BG114" s="187" t="s">
        <v>4</v>
      </c>
      <c r="BH114" s="10" t="s">
        <v>5</v>
      </c>
      <c r="BI114" s="190" t="s">
        <v>6</v>
      </c>
      <c r="BJ114" s="174" t="s">
        <v>4</v>
      </c>
      <c r="BK114" s="10" t="s">
        <v>5</v>
      </c>
      <c r="BL114" s="11" t="s">
        <v>6</v>
      </c>
      <c r="BM114" s="187" t="s">
        <v>4</v>
      </c>
      <c r="BN114" s="10" t="s">
        <v>5</v>
      </c>
      <c r="BO114" s="190" t="s">
        <v>6</v>
      </c>
      <c r="BP114" s="174" t="s">
        <v>4</v>
      </c>
      <c r="BQ114" s="10" t="s">
        <v>5</v>
      </c>
      <c r="BR114" s="11" t="s">
        <v>6</v>
      </c>
      <c r="BS114" s="187" t="s">
        <v>4</v>
      </c>
      <c r="BT114" s="10" t="s">
        <v>5</v>
      </c>
      <c r="BU114" s="190" t="s">
        <v>6</v>
      </c>
      <c r="BV114" s="174" t="s">
        <v>4</v>
      </c>
      <c r="BW114" s="10" t="s">
        <v>5</v>
      </c>
      <c r="BX114" s="11" t="s">
        <v>6</v>
      </c>
      <c r="BY114" s="187" t="s">
        <v>4</v>
      </c>
      <c r="BZ114" s="10" t="s">
        <v>5</v>
      </c>
      <c r="CA114" s="190" t="s">
        <v>6</v>
      </c>
      <c r="CB114" s="174" t="s">
        <v>4</v>
      </c>
      <c r="CC114" s="10" t="s">
        <v>5</v>
      </c>
      <c r="CD114" s="11" t="s">
        <v>6</v>
      </c>
      <c r="CE114" s="187" t="s">
        <v>4</v>
      </c>
      <c r="CF114" s="10" t="s">
        <v>5</v>
      </c>
      <c r="CG114" s="190" t="s">
        <v>6</v>
      </c>
      <c r="CH114" s="174" t="s">
        <v>4</v>
      </c>
      <c r="CI114" s="10" t="s">
        <v>5</v>
      </c>
      <c r="CJ114" s="11" t="s">
        <v>6</v>
      </c>
      <c r="CK114" s="191" t="s">
        <v>4</v>
      </c>
      <c r="CL114" s="12" t="s">
        <v>5</v>
      </c>
      <c r="CM114" s="215" t="s">
        <v>6</v>
      </c>
      <c r="CN114" s="33" t="s">
        <v>4</v>
      </c>
      <c r="CO114" s="12" t="s">
        <v>5</v>
      </c>
      <c r="CP114" s="13" t="s">
        <v>6</v>
      </c>
      <c r="CQ114" s="196" t="s">
        <v>4</v>
      </c>
      <c r="CR114" s="189" t="s">
        <v>5</v>
      </c>
      <c r="CS114" s="197" t="s">
        <v>6</v>
      </c>
      <c r="CT114" s="199" t="s">
        <v>4</v>
      </c>
      <c r="CU114" s="16" t="s">
        <v>5</v>
      </c>
      <c r="CV114" s="16" t="s">
        <v>6</v>
      </c>
    </row>
    <row r="115" spans="1:101" ht="15.75" thickBot="1" x14ac:dyDescent="0.3">
      <c r="A115" s="209">
        <v>1</v>
      </c>
      <c r="B115" s="8">
        <f>+B8+B44+B80</f>
        <v>0</v>
      </c>
      <c r="C115" s="9">
        <f t="shared" ref="C115:AN115" si="107">+C8+C44+C80</f>
        <v>0</v>
      </c>
      <c r="D115" s="138">
        <f t="shared" si="107"/>
        <v>0</v>
      </c>
      <c r="E115" s="214">
        <f t="shared" si="107"/>
        <v>0</v>
      </c>
      <c r="F115" s="9">
        <f t="shared" si="107"/>
        <v>0</v>
      </c>
      <c r="G115" s="137">
        <f t="shared" si="107"/>
        <v>0</v>
      </c>
      <c r="H115" s="8">
        <f t="shared" si="107"/>
        <v>0</v>
      </c>
      <c r="I115" s="9">
        <f t="shared" si="107"/>
        <v>0</v>
      </c>
      <c r="J115" s="138">
        <f t="shared" si="107"/>
        <v>0</v>
      </c>
      <c r="K115" s="214">
        <f t="shared" si="107"/>
        <v>0</v>
      </c>
      <c r="L115" s="9">
        <f t="shared" si="107"/>
        <v>0</v>
      </c>
      <c r="M115" s="137">
        <f t="shared" si="107"/>
        <v>0</v>
      </c>
      <c r="N115" s="8">
        <f t="shared" si="107"/>
        <v>0</v>
      </c>
      <c r="O115" s="9">
        <f t="shared" si="107"/>
        <v>0</v>
      </c>
      <c r="P115" s="138">
        <f t="shared" si="107"/>
        <v>0</v>
      </c>
      <c r="Q115" s="214">
        <f t="shared" si="107"/>
        <v>0</v>
      </c>
      <c r="R115" s="9">
        <f t="shared" si="107"/>
        <v>0</v>
      </c>
      <c r="S115" s="137">
        <f t="shared" si="107"/>
        <v>0</v>
      </c>
      <c r="T115" s="8">
        <f t="shared" si="107"/>
        <v>0</v>
      </c>
      <c r="U115" s="9">
        <f t="shared" si="107"/>
        <v>0</v>
      </c>
      <c r="V115" s="138">
        <f t="shared" si="107"/>
        <v>0</v>
      </c>
      <c r="W115" s="214">
        <f t="shared" si="107"/>
        <v>0</v>
      </c>
      <c r="X115" s="9">
        <f t="shared" si="107"/>
        <v>0</v>
      </c>
      <c r="Y115" s="137">
        <f t="shared" si="107"/>
        <v>0</v>
      </c>
      <c r="Z115" s="8">
        <f t="shared" si="107"/>
        <v>0</v>
      </c>
      <c r="AA115" s="9">
        <f t="shared" si="107"/>
        <v>0</v>
      </c>
      <c r="AB115" s="138">
        <f t="shared" si="107"/>
        <v>0</v>
      </c>
      <c r="AC115" s="214">
        <f t="shared" si="107"/>
        <v>0</v>
      </c>
      <c r="AD115" s="9">
        <f t="shared" si="107"/>
        <v>0</v>
      </c>
      <c r="AE115" s="137">
        <f t="shared" si="107"/>
        <v>0</v>
      </c>
      <c r="AF115" s="8">
        <f t="shared" si="107"/>
        <v>0</v>
      </c>
      <c r="AG115" s="9">
        <f t="shared" si="107"/>
        <v>0</v>
      </c>
      <c r="AH115" s="138">
        <f t="shared" si="107"/>
        <v>0</v>
      </c>
      <c r="AI115" s="214">
        <f t="shared" si="107"/>
        <v>0</v>
      </c>
      <c r="AJ115" s="9">
        <f t="shared" si="107"/>
        <v>0</v>
      </c>
      <c r="AK115" s="137">
        <f t="shared" si="107"/>
        <v>0</v>
      </c>
      <c r="AL115" s="8">
        <f t="shared" si="107"/>
        <v>0</v>
      </c>
      <c r="AM115" s="9">
        <f t="shared" si="107"/>
        <v>0</v>
      </c>
      <c r="AN115" s="138">
        <f t="shared" si="107"/>
        <v>0</v>
      </c>
      <c r="AO115" s="214">
        <f t="shared" ref="AO115:CA115" si="108">+AO8+AO44+AO80</f>
        <v>0</v>
      </c>
      <c r="AP115" s="9">
        <f t="shared" si="108"/>
        <v>0</v>
      </c>
      <c r="AQ115" s="137">
        <f t="shared" si="108"/>
        <v>0</v>
      </c>
      <c r="AR115" s="8">
        <f t="shared" si="108"/>
        <v>0</v>
      </c>
      <c r="AS115" s="9">
        <f t="shared" si="108"/>
        <v>0</v>
      </c>
      <c r="AT115" s="138">
        <f t="shared" si="108"/>
        <v>0</v>
      </c>
      <c r="AU115" s="214">
        <f t="shared" si="108"/>
        <v>0</v>
      </c>
      <c r="AV115" s="9">
        <f t="shared" si="108"/>
        <v>0</v>
      </c>
      <c r="AW115" s="137">
        <f t="shared" si="108"/>
        <v>0</v>
      </c>
      <c r="AX115" s="8">
        <f t="shared" si="108"/>
        <v>0</v>
      </c>
      <c r="AY115" s="9">
        <f t="shared" si="108"/>
        <v>0</v>
      </c>
      <c r="AZ115" s="138">
        <f t="shared" si="108"/>
        <v>0</v>
      </c>
      <c r="BA115" s="214">
        <f t="shared" si="108"/>
        <v>0</v>
      </c>
      <c r="BB115" s="9">
        <f t="shared" si="108"/>
        <v>0</v>
      </c>
      <c r="BC115" s="137">
        <f t="shared" si="108"/>
        <v>0</v>
      </c>
      <c r="BD115" s="8">
        <f t="shared" si="108"/>
        <v>0</v>
      </c>
      <c r="BE115" s="9">
        <f t="shared" si="108"/>
        <v>0</v>
      </c>
      <c r="BF115" s="138">
        <f t="shared" si="108"/>
        <v>0</v>
      </c>
      <c r="BG115" s="214">
        <f t="shared" si="108"/>
        <v>0</v>
      </c>
      <c r="BH115" s="9">
        <f t="shared" si="108"/>
        <v>0</v>
      </c>
      <c r="BI115" s="137">
        <f t="shared" si="108"/>
        <v>0</v>
      </c>
      <c r="BJ115" s="8">
        <f t="shared" si="108"/>
        <v>0</v>
      </c>
      <c r="BK115" s="9">
        <f t="shared" si="108"/>
        <v>0</v>
      </c>
      <c r="BL115" s="138">
        <f t="shared" si="108"/>
        <v>0</v>
      </c>
      <c r="BM115" s="214">
        <f t="shared" si="108"/>
        <v>0</v>
      </c>
      <c r="BN115" s="9">
        <f t="shared" si="108"/>
        <v>0</v>
      </c>
      <c r="BO115" s="137">
        <f t="shared" si="108"/>
        <v>0</v>
      </c>
      <c r="BP115" s="8">
        <f t="shared" si="108"/>
        <v>0</v>
      </c>
      <c r="BQ115" s="9">
        <f t="shared" si="108"/>
        <v>0</v>
      </c>
      <c r="BR115" s="138">
        <f t="shared" si="108"/>
        <v>0</v>
      </c>
      <c r="BS115" s="214">
        <f t="shared" si="108"/>
        <v>0</v>
      </c>
      <c r="BT115" s="9">
        <f t="shared" si="108"/>
        <v>0</v>
      </c>
      <c r="BU115" s="137">
        <f t="shared" si="108"/>
        <v>0</v>
      </c>
      <c r="BV115" s="8">
        <f t="shared" si="108"/>
        <v>0</v>
      </c>
      <c r="BW115" s="9">
        <f t="shared" si="108"/>
        <v>0</v>
      </c>
      <c r="BX115" s="138">
        <f t="shared" si="108"/>
        <v>0</v>
      </c>
      <c r="BY115" s="214">
        <f t="shared" si="108"/>
        <v>0</v>
      </c>
      <c r="BZ115" s="9">
        <f t="shared" si="108"/>
        <v>0</v>
      </c>
      <c r="CA115" s="137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38">
        <f t="shared" si="109"/>
        <v>0</v>
      </c>
      <c r="CE115" s="214">
        <f t="shared" si="109"/>
        <v>0</v>
      </c>
      <c r="CF115" s="9">
        <f t="shared" si="109"/>
        <v>0</v>
      </c>
      <c r="CG115" s="137">
        <f t="shared" si="109"/>
        <v>0</v>
      </c>
      <c r="CH115" s="8">
        <f t="shared" si="109"/>
        <v>0</v>
      </c>
      <c r="CI115" s="9">
        <f>+CI8+CI44+CI80</f>
        <v>0</v>
      </c>
      <c r="CJ115" s="137">
        <f t="shared" si="109"/>
        <v>0</v>
      </c>
      <c r="CK115" s="22">
        <f>+CK8+CK44+CK80</f>
        <v>0</v>
      </c>
      <c r="CL115" s="18">
        <f>+CL8+CL44+CL80</f>
        <v>0</v>
      </c>
      <c r="CM115" s="139">
        <f>+CM8+CM44+CM80</f>
        <v>0</v>
      </c>
      <c r="CN115" s="22">
        <f t="shared" si="109"/>
        <v>0</v>
      </c>
      <c r="CO115" s="18">
        <f t="shared" si="109"/>
        <v>0</v>
      </c>
      <c r="CP115" s="90">
        <f t="shared" si="109"/>
        <v>0</v>
      </c>
      <c r="CQ115" s="214">
        <f>+CQ8+CQ44+CQ80</f>
        <v>0</v>
      </c>
      <c r="CR115" s="9">
        <f t="shared" si="109"/>
        <v>0</v>
      </c>
      <c r="CS115" s="138">
        <f t="shared" si="109"/>
        <v>0</v>
      </c>
      <c r="CT115" s="192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74">
        <f t="shared" ref="CW115:CW146" si="111">SUM(CT115:CV115)</f>
        <v>0</v>
      </c>
    </row>
    <row r="116" spans="1:101" ht="15.75" thickBot="1" x14ac:dyDescent="0.3">
      <c r="A116" s="185">
        <v>2</v>
      </c>
      <c r="B116" s="8">
        <f t="shared" ref="B116:AN116" si="112">+B9+B45+B81</f>
        <v>0</v>
      </c>
      <c r="C116" s="9">
        <f t="shared" si="112"/>
        <v>0</v>
      </c>
      <c r="D116" s="138">
        <f t="shared" si="112"/>
        <v>0</v>
      </c>
      <c r="E116" s="214">
        <f t="shared" si="112"/>
        <v>0</v>
      </c>
      <c r="F116" s="9">
        <f t="shared" si="112"/>
        <v>0</v>
      </c>
      <c r="G116" s="137">
        <f t="shared" si="112"/>
        <v>0</v>
      </c>
      <c r="H116" s="8">
        <f t="shared" si="112"/>
        <v>0</v>
      </c>
      <c r="I116" s="9">
        <f t="shared" si="112"/>
        <v>0</v>
      </c>
      <c r="J116" s="138">
        <f t="shared" si="112"/>
        <v>0</v>
      </c>
      <c r="K116" s="214">
        <f t="shared" si="112"/>
        <v>0</v>
      </c>
      <c r="L116" s="9">
        <f t="shared" si="112"/>
        <v>0</v>
      </c>
      <c r="M116" s="137">
        <f t="shared" si="112"/>
        <v>0</v>
      </c>
      <c r="N116" s="8">
        <f t="shared" si="112"/>
        <v>0</v>
      </c>
      <c r="O116" s="9">
        <f t="shared" si="112"/>
        <v>0</v>
      </c>
      <c r="P116" s="138">
        <f t="shared" si="112"/>
        <v>0</v>
      </c>
      <c r="Q116" s="214">
        <f t="shared" si="112"/>
        <v>0</v>
      </c>
      <c r="R116" s="9">
        <f t="shared" si="112"/>
        <v>0</v>
      </c>
      <c r="S116" s="137">
        <f t="shared" si="112"/>
        <v>0</v>
      </c>
      <c r="T116" s="8">
        <f t="shared" si="112"/>
        <v>0</v>
      </c>
      <c r="U116" s="9">
        <f t="shared" si="112"/>
        <v>0</v>
      </c>
      <c r="V116" s="138">
        <f t="shared" si="112"/>
        <v>0</v>
      </c>
      <c r="W116" s="214">
        <f t="shared" si="112"/>
        <v>0</v>
      </c>
      <c r="X116" s="9">
        <f t="shared" si="112"/>
        <v>0</v>
      </c>
      <c r="Y116" s="137">
        <f t="shared" si="112"/>
        <v>0</v>
      </c>
      <c r="Z116" s="8">
        <f t="shared" si="112"/>
        <v>0</v>
      </c>
      <c r="AA116" s="9">
        <f t="shared" si="112"/>
        <v>0</v>
      </c>
      <c r="AB116" s="138">
        <f t="shared" si="112"/>
        <v>0</v>
      </c>
      <c r="AC116" s="214">
        <f t="shared" si="112"/>
        <v>0</v>
      </c>
      <c r="AD116" s="9">
        <f t="shared" si="112"/>
        <v>0</v>
      </c>
      <c r="AE116" s="137">
        <f t="shared" si="112"/>
        <v>0</v>
      </c>
      <c r="AF116" s="8">
        <f t="shared" si="112"/>
        <v>0</v>
      </c>
      <c r="AG116" s="9">
        <f t="shared" si="112"/>
        <v>0</v>
      </c>
      <c r="AH116" s="138">
        <f t="shared" si="112"/>
        <v>0</v>
      </c>
      <c r="AI116" s="214">
        <f t="shared" si="112"/>
        <v>0</v>
      </c>
      <c r="AJ116" s="9">
        <f t="shared" si="112"/>
        <v>0</v>
      </c>
      <c r="AK116" s="137">
        <f t="shared" si="112"/>
        <v>0</v>
      </c>
      <c r="AL116" s="8">
        <f t="shared" si="112"/>
        <v>0</v>
      </c>
      <c r="AM116" s="9">
        <f t="shared" si="112"/>
        <v>0</v>
      </c>
      <c r="AN116" s="138">
        <f t="shared" si="112"/>
        <v>0</v>
      </c>
      <c r="AO116" s="214">
        <f t="shared" ref="AO116:BZ116" si="113">+AO9+AO45+AO81</f>
        <v>0</v>
      </c>
      <c r="AP116" s="9">
        <f t="shared" si="113"/>
        <v>0</v>
      </c>
      <c r="AQ116" s="137">
        <f t="shared" si="113"/>
        <v>0</v>
      </c>
      <c r="AR116" s="8">
        <f t="shared" si="113"/>
        <v>0</v>
      </c>
      <c r="AS116" s="9">
        <f t="shared" si="113"/>
        <v>0</v>
      </c>
      <c r="AT116" s="138">
        <f t="shared" si="113"/>
        <v>0</v>
      </c>
      <c r="AU116" s="214">
        <f t="shared" si="113"/>
        <v>0</v>
      </c>
      <c r="AV116" s="9">
        <f t="shared" si="113"/>
        <v>0</v>
      </c>
      <c r="AW116" s="137">
        <f t="shared" si="113"/>
        <v>0</v>
      </c>
      <c r="AX116" s="8">
        <f t="shared" si="113"/>
        <v>0</v>
      </c>
      <c r="AY116" s="9">
        <f t="shared" si="113"/>
        <v>0</v>
      </c>
      <c r="AZ116" s="138">
        <f t="shared" si="113"/>
        <v>0</v>
      </c>
      <c r="BA116" s="214">
        <f t="shared" si="113"/>
        <v>0</v>
      </c>
      <c r="BB116" s="9">
        <f t="shared" si="113"/>
        <v>0</v>
      </c>
      <c r="BC116" s="137">
        <f t="shared" si="113"/>
        <v>0</v>
      </c>
      <c r="BD116" s="8">
        <f t="shared" si="113"/>
        <v>0</v>
      </c>
      <c r="BE116" s="9">
        <f t="shared" si="113"/>
        <v>0</v>
      </c>
      <c r="BF116" s="138">
        <f t="shared" si="113"/>
        <v>0</v>
      </c>
      <c r="BG116" s="214">
        <f t="shared" si="113"/>
        <v>0</v>
      </c>
      <c r="BH116" s="9">
        <f t="shared" si="113"/>
        <v>0</v>
      </c>
      <c r="BI116" s="137">
        <f t="shared" si="113"/>
        <v>0</v>
      </c>
      <c r="BJ116" s="8">
        <f t="shared" si="113"/>
        <v>0</v>
      </c>
      <c r="BK116" s="9">
        <f t="shared" si="113"/>
        <v>0</v>
      </c>
      <c r="BL116" s="138">
        <f t="shared" si="113"/>
        <v>0</v>
      </c>
      <c r="BM116" s="214">
        <f t="shared" si="113"/>
        <v>0</v>
      </c>
      <c r="BN116" s="9">
        <f t="shared" si="113"/>
        <v>0</v>
      </c>
      <c r="BO116" s="137">
        <f t="shared" si="113"/>
        <v>0</v>
      </c>
      <c r="BP116" s="8">
        <f t="shared" si="113"/>
        <v>0</v>
      </c>
      <c r="BQ116" s="9">
        <f t="shared" si="113"/>
        <v>0</v>
      </c>
      <c r="BR116" s="138">
        <f t="shared" si="113"/>
        <v>0</v>
      </c>
      <c r="BS116" s="214">
        <f t="shared" si="113"/>
        <v>0</v>
      </c>
      <c r="BT116" s="9">
        <f t="shared" si="113"/>
        <v>0</v>
      </c>
      <c r="BU116" s="137">
        <f t="shared" si="113"/>
        <v>0</v>
      </c>
      <c r="BV116" s="8">
        <f t="shared" si="113"/>
        <v>0</v>
      </c>
      <c r="BW116" s="9">
        <f t="shared" si="113"/>
        <v>0</v>
      </c>
      <c r="BX116" s="138">
        <f t="shared" si="113"/>
        <v>0</v>
      </c>
      <c r="BY116" s="214">
        <f t="shared" si="113"/>
        <v>0</v>
      </c>
      <c r="BZ116" s="9">
        <f t="shared" si="113"/>
        <v>0</v>
      </c>
      <c r="CA116" s="137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38">
        <f t="shared" si="114"/>
        <v>0</v>
      </c>
      <c r="CE116" s="214">
        <f t="shared" si="114"/>
        <v>0</v>
      </c>
      <c r="CF116" s="9">
        <f t="shared" si="114"/>
        <v>0</v>
      </c>
      <c r="CG116" s="137">
        <f t="shared" si="114"/>
        <v>0</v>
      </c>
      <c r="CH116" s="8">
        <f t="shared" si="114"/>
        <v>0</v>
      </c>
      <c r="CI116" s="9">
        <f t="shared" si="114"/>
        <v>0</v>
      </c>
      <c r="CJ116" s="137">
        <f t="shared" si="114"/>
        <v>0</v>
      </c>
      <c r="CK116" s="6">
        <f t="shared" si="114"/>
        <v>0</v>
      </c>
      <c r="CL116" s="3">
        <f t="shared" si="114"/>
        <v>0</v>
      </c>
      <c r="CM116" s="113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14">
        <f t="shared" si="114"/>
        <v>0</v>
      </c>
      <c r="CR116" s="9">
        <f t="shared" si="114"/>
        <v>0</v>
      </c>
      <c r="CS116" s="138">
        <f t="shared" si="114"/>
        <v>0</v>
      </c>
      <c r="CT116" s="192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74">
        <f t="shared" si="111"/>
        <v>0</v>
      </c>
    </row>
    <row r="117" spans="1:101" ht="15.75" thickBot="1" x14ac:dyDescent="0.3">
      <c r="A117" s="185">
        <v>3</v>
      </c>
      <c r="B117" s="8">
        <f t="shared" ref="B117:AN117" si="117">+B10+B46+B82</f>
        <v>0</v>
      </c>
      <c r="C117" s="9">
        <f t="shared" si="117"/>
        <v>0</v>
      </c>
      <c r="D117" s="138">
        <f t="shared" si="117"/>
        <v>0</v>
      </c>
      <c r="E117" s="214">
        <f t="shared" si="117"/>
        <v>0</v>
      </c>
      <c r="F117" s="9">
        <f t="shared" si="117"/>
        <v>0</v>
      </c>
      <c r="G117" s="137">
        <f t="shared" si="117"/>
        <v>0</v>
      </c>
      <c r="H117" s="8">
        <f t="shared" si="117"/>
        <v>0</v>
      </c>
      <c r="I117" s="9">
        <f t="shared" si="117"/>
        <v>0</v>
      </c>
      <c r="J117" s="138">
        <f t="shared" si="117"/>
        <v>0</v>
      </c>
      <c r="K117" s="214">
        <f t="shared" si="117"/>
        <v>0</v>
      </c>
      <c r="L117" s="9">
        <f t="shared" si="117"/>
        <v>0</v>
      </c>
      <c r="M117" s="137">
        <f t="shared" si="117"/>
        <v>0</v>
      </c>
      <c r="N117" s="8">
        <f t="shared" si="117"/>
        <v>0</v>
      </c>
      <c r="O117" s="9">
        <f t="shared" si="117"/>
        <v>0</v>
      </c>
      <c r="P117" s="138">
        <f t="shared" si="117"/>
        <v>0</v>
      </c>
      <c r="Q117" s="214">
        <f t="shared" si="117"/>
        <v>0</v>
      </c>
      <c r="R117" s="9">
        <f t="shared" si="117"/>
        <v>0</v>
      </c>
      <c r="S117" s="137">
        <f t="shared" si="117"/>
        <v>0</v>
      </c>
      <c r="T117" s="8">
        <f t="shared" si="117"/>
        <v>0</v>
      </c>
      <c r="U117" s="9">
        <f t="shared" si="117"/>
        <v>0</v>
      </c>
      <c r="V117" s="138">
        <f t="shared" si="117"/>
        <v>0</v>
      </c>
      <c r="W117" s="214">
        <f t="shared" si="117"/>
        <v>0</v>
      </c>
      <c r="X117" s="9">
        <f t="shared" si="117"/>
        <v>0</v>
      </c>
      <c r="Y117" s="137">
        <f t="shared" si="117"/>
        <v>0</v>
      </c>
      <c r="Z117" s="8">
        <f t="shared" si="117"/>
        <v>0</v>
      </c>
      <c r="AA117" s="9">
        <f t="shared" si="117"/>
        <v>0</v>
      </c>
      <c r="AB117" s="138">
        <f t="shared" si="117"/>
        <v>0</v>
      </c>
      <c r="AC117" s="214">
        <f t="shared" si="117"/>
        <v>0</v>
      </c>
      <c r="AD117" s="9">
        <f t="shared" si="117"/>
        <v>0</v>
      </c>
      <c r="AE117" s="137">
        <f t="shared" si="117"/>
        <v>0</v>
      </c>
      <c r="AF117" s="8">
        <f t="shared" si="117"/>
        <v>0</v>
      </c>
      <c r="AG117" s="9">
        <f t="shared" si="117"/>
        <v>0</v>
      </c>
      <c r="AH117" s="138">
        <f t="shared" si="117"/>
        <v>0</v>
      </c>
      <c r="AI117" s="214">
        <f t="shared" si="117"/>
        <v>0</v>
      </c>
      <c r="AJ117" s="9">
        <f t="shared" si="117"/>
        <v>0</v>
      </c>
      <c r="AK117" s="137">
        <f t="shared" si="117"/>
        <v>0</v>
      </c>
      <c r="AL117" s="8">
        <f t="shared" si="117"/>
        <v>0</v>
      </c>
      <c r="AM117" s="9">
        <f t="shared" si="117"/>
        <v>0</v>
      </c>
      <c r="AN117" s="138">
        <f t="shared" si="117"/>
        <v>0</v>
      </c>
      <c r="AO117" s="214">
        <f t="shared" ref="AO117:BZ117" si="118">+AO10+AO46+AO82</f>
        <v>0</v>
      </c>
      <c r="AP117" s="9">
        <f t="shared" si="118"/>
        <v>0</v>
      </c>
      <c r="AQ117" s="137">
        <f t="shared" si="118"/>
        <v>0</v>
      </c>
      <c r="AR117" s="8">
        <f t="shared" si="118"/>
        <v>0</v>
      </c>
      <c r="AS117" s="9">
        <f t="shared" si="118"/>
        <v>0</v>
      </c>
      <c r="AT117" s="138">
        <f t="shared" si="118"/>
        <v>0</v>
      </c>
      <c r="AU117" s="214">
        <f t="shared" si="118"/>
        <v>0</v>
      </c>
      <c r="AV117" s="9">
        <f t="shared" si="118"/>
        <v>0</v>
      </c>
      <c r="AW117" s="137">
        <f t="shared" si="118"/>
        <v>0</v>
      </c>
      <c r="AX117" s="8">
        <f t="shared" si="118"/>
        <v>0</v>
      </c>
      <c r="AY117" s="9">
        <f t="shared" si="118"/>
        <v>0</v>
      </c>
      <c r="AZ117" s="138">
        <f t="shared" si="118"/>
        <v>0</v>
      </c>
      <c r="BA117" s="214">
        <f t="shared" si="118"/>
        <v>0</v>
      </c>
      <c r="BB117" s="9">
        <f t="shared" si="118"/>
        <v>0</v>
      </c>
      <c r="BC117" s="137">
        <f t="shared" si="118"/>
        <v>0</v>
      </c>
      <c r="BD117" s="8">
        <f t="shared" si="118"/>
        <v>0</v>
      </c>
      <c r="BE117" s="9">
        <f t="shared" si="118"/>
        <v>0</v>
      </c>
      <c r="BF117" s="138">
        <f t="shared" si="118"/>
        <v>0</v>
      </c>
      <c r="BG117" s="214">
        <f t="shared" si="118"/>
        <v>0</v>
      </c>
      <c r="BH117" s="9">
        <f t="shared" si="118"/>
        <v>0</v>
      </c>
      <c r="BI117" s="137">
        <f t="shared" si="118"/>
        <v>0</v>
      </c>
      <c r="BJ117" s="8">
        <f t="shared" si="118"/>
        <v>0</v>
      </c>
      <c r="BK117" s="9">
        <f>+BK10+BK46+BK82</f>
        <v>0</v>
      </c>
      <c r="BL117" s="138">
        <f t="shared" si="118"/>
        <v>0</v>
      </c>
      <c r="BM117" s="214">
        <f t="shared" si="118"/>
        <v>0</v>
      </c>
      <c r="BN117" s="9">
        <f t="shared" si="118"/>
        <v>0</v>
      </c>
      <c r="BO117" s="137">
        <f t="shared" si="118"/>
        <v>0</v>
      </c>
      <c r="BP117" s="8">
        <f t="shared" si="118"/>
        <v>0</v>
      </c>
      <c r="BQ117" s="9">
        <f t="shared" si="118"/>
        <v>0</v>
      </c>
      <c r="BR117" s="138">
        <f t="shared" si="118"/>
        <v>0</v>
      </c>
      <c r="BS117" s="214">
        <f t="shared" si="118"/>
        <v>0</v>
      </c>
      <c r="BT117" s="9">
        <f t="shared" si="118"/>
        <v>0</v>
      </c>
      <c r="BU117" s="137">
        <f t="shared" si="118"/>
        <v>0</v>
      </c>
      <c r="BV117" s="8">
        <f t="shared" si="118"/>
        <v>0</v>
      </c>
      <c r="BW117" s="9">
        <f t="shared" si="118"/>
        <v>0</v>
      </c>
      <c r="BX117" s="138">
        <f t="shared" si="118"/>
        <v>0</v>
      </c>
      <c r="BY117" s="214">
        <f t="shared" si="118"/>
        <v>0</v>
      </c>
      <c r="BZ117" s="9">
        <f t="shared" si="118"/>
        <v>0</v>
      </c>
      <c r="CA117" s="137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38">
        <f t="shared" si="119"/>
        <v>0</v>
      </c>
      <c r="CE117" s="214">
        <f t="shared" si="119"/>
        <v>0</v>
      </c>
      <c r="CF117" s="9">
        <f t="shared" si="119"/>
        <v>0</v>
      </c>
      <c r="CG117" s="137">
        <f t="shared" si="119"/>
        <v>0</v>
      </c>
      <c r="CH117" s="8">
        <f t="shared" si="119"/>
        <v>0</v>
      </c>
      <c r="CI117" s="9">
        <f t="shared" si="119"/>
        <v>0</v>
      </c>
      <c r="CJ117" s="137">
        <f t="shared" si="119"/>
        <v>0</v>
      </c>
      <c r="CK117" s="6">
        <f t="shared" si="119"/>
        <v>0</v>
      </c>
      <c r="CL117" s="3">
        <f t="shared" si="119"/>
        <v>0</v>
      </c>
      <c r="CM117" s="113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14">
        <f t="shared" si="119"/>
        <v>0</v>
      </c>
      <c r="CR117" s="9">
        <f t="shared" si="119"/>
        <v>0</v>
      </c>
      <c r="CS117" s="138">
        <f t="shared" si="119"/>
        <v>0</v>
      </c>
      <c r="CT117" s="192">
        <f t="shared" si="115"/>
        <v>0</v>
      </c>
      <c r="CU117" s="14">
        <f t="shared" si="110"/>
        <v>0</v>
      </c>
      <c r="CV117" s="14">
        <f t="shared" si="116"/>
        <v>0</v>
      </c>
      <c r="CW117" s="74">
        <f t="shared" si="111"/>
        <v>0</v>
      </c>
    </row>
    <row r="118" spans="1:101" ht="15.75" thickBot="1" x14ac:dyDescent="0.3">
      <c r="A118" s="209">
        <v>4</v>
      </c>
      <c r="B118" s="8">
        <f t="shared" ref="B118:AN118" si="120">+B11+B47+B83</f>
        <v>0</v>
      </c>
      <c r="C118" s="9">
        <f t="shared" si="120"/>
        <v>0</v>
      </c>
      <c r="D118" s="138">
        <f t="shared" si="120"/>
        <v>0</v>
      </c>
      <c r="E118" s="214">
        <f t="shared" si="120"/>
        <v>0</v>
      </c>
      <c r="F118" s="9">
        <f t="shared" si="120"/>
        <v>0</v>
      </c>
      <c r="G118" s="137">
        <f t="shared" si="120"/>
        <v>0</v>
      </c>
      <c r="H118" s="8">
        <f t="shared" si="120"/>
        <v>0</v>
      </c>
      <c r="I118" s="9">
        <f t="shared" si="120"/>
        <v>0</v>
      </c>
      <c r="J118" s="138">
        <f t="shared" si="120"/>
        <v>0</v>
      </c>
      <c r="K118" s="214">
        <f t="shared" si="120"/>
        <v>0</v>
      </c>
      <c r="L118" s="9">
        <f t="shared" si="120"/>
        <v>0</v>
      </c>
      <c r="M118" s="137">
        <f t="shared" si="120"/>
        <v>0</v>
      </c>
      <c r="N118" s="8">
        <f t="shared" si="120"/>
        <v>0</v>
      </c>
      <c r="O118" s="9">
        <f t="shared" si="120"/>
        <v>0</v>
      </c>
      <c r="P118" s="138">
        <f t="shared" si="120"/>
        <v>0</v>
      </c>
      <c r="Q118" s="214">
        <f t="shared" si="120"/>
        <v>0</v>
      </c>
      <c r="R118" s="9">
        <f t="shared" si="120"/>
        <v>0</v>
      </c>
      <c r="S118" s="137">
        <f t="shared" si="120"/>
        <v>0</v>
      </c>
      <c r="T118" s="8">
        <f t="shared" si="120"/>
        <v>0</v>
      </c>
      <c r="U118" s="9">
        <f t="shared" si="120"/>
        <v>0</v>
      </c>
      <c r="V118" s="138">
        <f t="shared" si="120"/>
        <v>0</v>
      </c>
      <c r="W118" s="214">
        <f t="shared" si="120"/>
        <v>0</v>
      </c>
      <c r="X118" s="9">
        <f t="shared" si="120"/>
        <v>0</v>
      </c>
      <c r="Y118" s="137">
        <f t="shared" si="120"/>
        <v>0</v>
      </c>
      <c r="Z118" s="8">
        <f t="shared" si="120"/>
        <v>0</v>
      </c>
      <c r="AA118" s="9">
        <f t="shared" si="120"/>
        <v>0</v>
      </c>
      <c r="AB118" s="138">
        <f t="shared" si="120"/>
        <v>0</v>
      </c>
      <c r="AC118" s="214">
        <f t="shared" si="120"/>
        <v>0</v>
      </c>
      <c r="AD118" s="9">
        <f t="shared" si="120"/>
        <v>0</v>
      </c>
      <c r="AE118" s="137">
        <f t="shared" si="120"/>
        <v>0</v>
      </c>
      <c r="AF118" s="8">
        <f t="shared" si="120"/>
        <v>0</v>
      </c>
      <c r="AG118" s="9">
        <f t="shared" si="120"/>
        <v>0</v>
      </c>
      <c r="AH118" s="138">
        <f t="shared" si="120"/>
        <v>0</v>
      </c>
      <c r="AI118" s="214">
        <f t="shared" si="120"/>
        <v>0</v>
      </c>
      <c r="AJ118" s="9">
        <f t="shared" si="120"/>
        <v>0</v>
      </c>
      <c r="AK118" s="137">
        <f t="shared" si="120"/>
        <v>0</v>
      </c>
      <c r="AL118" s="8">
        <f t="shared" si="120"/>
        <v>0</v>
      </c>
      <c r="AM118" s="9">
        <f t="shared" si="120"/>
        <v>0</v>
      </c>
      <c r="AN118" s="138">
        <f t="shared" si="120"/>
        <v>0</v>
      </c>
      <c r="AO118" s="214">
        <f t="shared" ref="AO118:BZ118" si="121">+AO11+AO47+AO83</f>
        <v>0</v>
      </c>
      <c r="AP118" s="9">
        <f t="shared" si="121"/>
        <v>0</v>
      </c>
      <c r="AQ118" s="137">
        <f t="shared" si="121"/>
        <v>0</v>
      </c>
      <c r="AR118" s="8">
        <f t="shared" si="121"/>
        <v>0</v>
      </c>
      <c r="AS118" s="9">
        <f t="shared" si="121"/>
        <v>0</v>
      </c>
      <c r="AT118" s="138">
        <f t="shared" si="121"/>
        <v>0</v>
      </c>
      <c r="AU118" s="214">
        <f t="shared" si="121"/>
        <v>0</v>
      </c>
      <c r="AV118" s="9">
        <f t="shared" si="121"/>
        <v>0</v>
      </c>
      <c r="AW118" s="137">
        <f t="shared" si="121"/>
        <v>0</v>
      </c>
      <c r="AX118" s="8">
        <f t="shared" si="121"/>
        <v>0</v>
      </c>
      <c r="AY118" s="9">
        <f t="shared" si="121"/>
        <v>0</v>
      </c>
      <c r="AZ118" s="138">
        <f t="shared" si="121"/>
        <v>0</v>
      </c>
      <c r="BA118" s="214">
        <f t="shared" si="121"/>
        <v>0</v>
      </c>
      <c r="BB118" s="9">
        <f t="shared" si="121"/>
        <v>0</v>
      </c>
      <c r="BC118" s="137">
        <f t="shared" si="121"/>
        <v>0</v>
      </c>
      <c r="BD118" s="8">
        <f t="shared" si="121"/>
        <v>0</v>
      </c>
      <c r="BE118" s="9">
        <f t="shared" si="121"/>
        <v>0</v>
      </c>
      <c r="BF118" s="138">
        <f t="shared" si="121"/>
        <v>0</v>
      </c>
      <c r="BG118" s="214">
        <f t="shared" si="121"/>
        <v>0</v>
      </c>
      <c r="BH118" s="9">
        <f t="shared" si="121"/>
        <v>0</v>
      </c>
      <c r="BI118" s="137">
        <f t="shared" si="121"/>
        <v>0</v>
      </c>
      <c r="BJ118" s="8">
        <f t="shared" si="121"/>
        <v>0</v>
      </c>
      <c r="BK118" s="9">
        <f t="shared" si="121"/>
        <v>0</v>
      </c>
      <c r="BL118" s="138">
        <f t="shared" si="121"/>
        <v>0</v>
      </c>
      <c r="BM118" s="214">
        <f t="shared" si="121"/>
        <v>0</v>
      </c>
      <c r="BN118" s="9">
        <f t="shared" si="121"/>
        <v>0</v>
      </c>
      <c r="BO118" s="137">
        <f t="shared" si="121"/>
        <v>0</v>
      </c>
      <c r="BP118" s="8">
        <f t="shared" si="121"/>
        <v>0</v>
      </c>
      <c r="BQ118" s="9">
        <f t="shared" si="121"/>
        <v>0</v>
      </c>
      <c r="BR118" s="138">
        <f t="shared" si="121"/>
        <v>0</v>
      </c>
      <c r="BS118" s="214">
        <f t="shared" si="121"/>
        <v>0</v>
      </c>
      <c r="BT118" s="9">
        <f t="shared" si="121"/>
        <v>0</v>
      </c>
      <c r="BU118" s="137">
        <f t="shared" si="121"/>
        <v>0</v>
      </c>
      <c r="BV118" s="8">
        <f t="shared" si="121"/>
        <v>0</v>
      </c>
      <c r="BW118" s="9">
        <f t="shared" si="121"/>
        <v>0</v>
      </c>
      <c r="BX118" s="138">
        <f t="shared" si="121"/>
        <v>0</v>
      </c>
      <c r="BY118" s="214">
        <f t="shared" si="121"/>
        <v>0</v>
      </c>
      <c r="BZ118" s="9">
        <f t="shared" si="121"/>
        <v>0</v>
      </c>
      <c r="CA118" s="137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38">
        <f t="shared" si="122"/>
        <v>0</v>
      </c>
      <c r="CE118" s="214">
        <f t="shared" si="122"/>
        <v>0</v>
      </c>
      <c r="CF118" s="9">
        <f t="shared" si="122"/>
        <v>0</v>
      </c>
      <c r="CG118" s="137">
        <f t="shared" si="122"/>
        <v>0</v>
      </c>
      <c r="CH118" s="8">
        <f t="shared" si="122"/>
        <v>0</v>
      </c>
      <c r="CI118" s="9">
        <f t="shared" si="122"/>
        <v>0</v>
      </c>
      <c r="CJ118" s="137">
        <f t="shared" si="122"/>
        <v>0</v>
      </c>
      <c r="CK118" s="6">
        <f t="shared" si="122"/>
        <v>0</v>
      </c>
      <c r="CL118" s="3">
        <f t="shared" si="122"/>
        <v>0</v>
      </c>
      <c r="CM118" s="113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14">
        <f t="shared" si="122"/>
        <v>0</v>
      </c>
      <c r="CR118" s="9">
        <f t="shared" si="122"/>
        <v>0</v>
      </c>
      <c r="CS118" s="138">
        <f t="shared" si="122"/>
        <v>0</v>
      </c>
      <c r="CT118" s="192">
        <f t="shared" si="115"/>
        <v>0</v>
      </c>
      <c r="CU118" s="14">
        <f t="shared" si="110"/>
        <v>0</v>
      </c>
      <c r="CV118" s="14">
        <f t="shared" si="116"/>
        <v>0</v>
      </c>
      <c r="CW118" s="74">
        <f t="shared" si="111"/>
        <v>0</v>
      </c>
    </row>
    <row r="119" spans="1:101" ht="15.75" thickBot="1" x14ac:dyDescent="0.3">
      <c r="A119" s="185">
        <v>5</v>
      </c>
      <c r="B119" s="8">
        <f t="shared" ref="B119:AN119" si="123">+B12+B48+B84</f>
        <v>0</v>
      </c>
      <c r="C119" s="9">
        <f t="shared" si="123"/>
        <v>0</v>
      </c>
      <c r="D119" s="138">
        <f t="shared" si="123"/>
        <v>0</v>
      </c>
      <c r="E119" s="214">
        <f t="shared" si="123"/>
        <v>0</v>
      </c>
      <c r="F119" s="9">
        <f t="shared" si="123"/>
        <v>0</v>
      </c>
      <c r="G119" s="137">
        <f t="shared" si="123"/>
        <v>0</v>
      </c>
      <c r="H119" s="8">
        <f t="shared" si="123"/>
        <v>0</v>
      </c>
      <c r="I119" s="9">
        <f t="shared" si="123"/>
        <v>0</v>
      </c>
      <c r="J119" s="138">
        <f t="shared" si="123"/>
        <v>0</v>
      </c>
      <c r="K119" s="214">
        <f t="shared" si="123"/>
        <v>0</v>
      </c>
      <c r="L119" s="9">
        <f t="shared" si="123"/>
        <v>0</v>
      </c>
      <c r="M119" s="137">
        <f t="shared" si="123"/>
        <v>0</v>
      </c>
      <c r="N119" s="8">
        <f t="shared" si="123"/>
        <v>0</v>
      </c>
      <c r="O119" s="9">
        <f t="shared" si="123"/>
        <v>0</v>
      </c>
      <c r="P119" s="138">
        <f t="shared" si="123"/>
        <v>0</v>
      </c>
      <c r="Q119" s="214">
        <f t="shared" si="123"/>
        <v>0</v>
      </c>
      <c r="R119" s="9">
        <f t="shared" si="123"/>
        <v>0</v>
      </c>
      <c r="S119" s="137">
        <f t="shared" si="123"/>
        <v>0</v>
      </c>
      <c r="T119" s="8">
        <f t="shared" si="123"/>
        <v>0</v>
      </c>
      <c r="U119" s="9">
        <f t="shared" si="123"/>
        <v>0</v>
      </c>
      <c r="V119" s="138">
        <f t="shared" si="123"/>
        <v>0</v>
      </c>
      <c r="W119" s="214">
        <f t="shared" si="123"/>
        <v>0</v>
      </c>
      <c r="X119" s="9">
        <f t="shared" si="123"/>
        <v>0</v>
      </c>
      <c r="Y119" s="137">
        <f t="shared" si="123"/>
        <v>0</v>
      </c>
      <c r="Z119" s="8">
        <f t="shared" si="123"/>
        <v>0</v>
      </c>
      <c r="AA119" s="9">
        <f t="shared" si="123"/>
        <v>0</v>
      </c>
      <c r="AB119" s="138">
        <f t="shared" si="123"/>
        <v>0</v>
      </c>
      <c r="AC119" s="214">
        <f t="shared" si="123"/>
        <v>0</v>
      </c>
      <c r="AD119" s="9">
        <f t="shared" si="123"/>
        <v>0</v>
      </c>
      <c r="AE119" s="137">
        <f t="shared" si="123"/>
        <v>0</v>
      </c>
      <c r="AF119" s="8">
        <f t="shared" si="123"/>
        <v>0</v>
      </c>
      <c r="AG119" s="9">
        <f t="shared" si="123"/>
        <v>0</v>
      </c>
      <c r="AH119" s="138">
        <f t="shared" si="123"/>
        <v>0</v>
      </c>
      <c r="AI119" s="214">
        <f t="shared" si="123"/>
        <v>0</v>
      </c>
      <c r="AJ119" s="9">
        <f t="shared" si="123"/>
        <v>0</v>
      </c>
      <c r="AK119" s="137">
        <f t="shared" si="123"/>
        <v>0</v>
      </c>
      <c r="AL119" s="8">
        <f t="shared" si="123"/>
        <v>0</v>
      </c>
      <c r="AM119" s="9">
        <f t="shared" si="123"/>
        <v>0</v>
      </c>
      <c r="AN119" s="138">
        <f t="shared" si="123"/>
        <v>0</v>
      </c>
      <c r="AO119" s="214">
        <f t="shared" ref="AO119:BZ119" si="124">+AO12+AO48+AO84</f>
        <v>0</v>
      </c>
      <c r="AP119" s="9">
        <f t="shared" si="124"/>
        <v>0</v>
      </c>
      <c r="AQ119" s="137">
        <f t="shared" si="124"/>
        <v>0</v>
      </c>
      <c r="AR119" s="8">
        <f t="shared" si="124"/>
        <v>0</v>
      </c>
      <c r="AS119" s="9">
        <f t="shared" si="124"/>
        <v>0</v>
      </c>
      <c r="AT119" s="138">
        <f t="shared" si="124"/>
        <v>0</v>
      </c>
      <c r="AU119" s="214">
        <f t="shared" si="124"/>
        <v>0</v>
      </c>
      <c r="AV119" s="9">
        <f t="shared" si="124"/>
        <v>0</v>
      </c>
      <c r="AW119" s="137">
        <f t="shared" si="124"/>
        <v>0</v>
      </c>
      <c r="AX119" s="8">
        <f t="shared" si="124"/>
        <v>0</v>
      </c>
      <c r="AY119" s="9">
        <f t="shared" si="124"/>
        <v>0</v>
      </c>
      <c r="AZ119" s="138">
        <f t="shared" si="124"/>
        <v>0</v>
      </c>
      <c r="BA119" s="214">
        <f t="shared" si="124"/>
        <v>0</v>
      </c>
      <c r="BB119" s="9">
        <f t="shared" si="124"/>
        <v>0</v>
      </c>
      <c r="BC119" s="137">
        <f t="shared" si="124"/>
        <v>0</v>
      </c>
      <c r="BD119" s="8">
        <f t="shared" si="124"/>
        <v>0</v>
      </c>
      <c r="BE119" s="9">
        <f t="shared" si="124"/>
        <v>0</v>
      </c>
      <c r="BF119" s="138">
        <f t="shared" si="124"/>
        <v>0</v>
      </c>
      <c r="BG119" s="214">
        <f t="shared" si="124"/>
        <v>0</v>
      </c>
      <c r="BH119" s="9">
        <f t="shared" si="124"/>
        <v>0</v>
      </c>
      <c r="BI119" s="137">
        <f t="shared" si="124"/>
        <v>0</v>
      </c>
      <c r="BJ119" s="8">
        <f t="shared" si="124"/>
        <v>0</v>
      </c>
      <c r="BK119" s="9">
        <f t="shared" si="124"/>
        <v>0</v>
      </c>
      <c r="BL119" s="138">
        <f t="shared" si="124"/>
        <v>0</v>
      </c>
      <c r="BM119" s="214">
        <f t="shared" si="124"/>
        <v>0</v>
      </c>
      <c r="BN119" s="9">
        <f t="shared" si="124"/>
        <v>0</v>
      </c>
      <c r="BO119" s="137">
        <f t="shared" si="124"/>
        <v>0</v>
      </c>
      <c r="BP119" s="8">
        <f t="shared" si="124"/>
        <v>0</v>
      </c>
      <c r="BQ119" s="9">
        <f t="shared" si="124"/>
        <v>0</v>
      </c>
      <c r="BR119" s="138">
        <f t="shared" si="124"/>
        <v>0</v>
      </c>
      <c r="BS119" s="214">
        <f t="shared" si="124"/>
        <v>0</v>
      </c>
      <c r="BT119" s="9">
        <f t="shared" si="124"/>
        <v>0</v>
      </c>
      <c r="BU119" s="137">
        <f t="shared" si="124"/>
        <v>0</v>
      </c>
      <c r="BV119" s="8">
        <f t="shared" si="124"/>
        <v>0</v>
      </c>
      <c r="BW119" s="9">
        <f t="shared" si="124"/>
        <v>0</v>
      </c>
      <c r="BX119" s="138">
        <f t="shared" si="124"/>
        <v>0</v>
      </c>
      <c r="BY119" s="214">
        <f t="shared" si="124"/>
        <v>0</v>
      </c>
      <c r="BZ119" s="9">
        <f t="shared" si="124"/>
        <v>0</v>
      </c>
      <c r="CA119" s="137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38">
        <f t="shared" si="125"/>
        <v>0</v>
      </c>
      <c r="CE119" s="214">
        <f t="shared" si="125"/>
        <v>0</v>
      </c>
      <c r="CF119" s="9">
        <f t="shared" si="125"/>
        <v>0</v>
      </c>
      <c r="CG119" s="137">
        <f t="shared" si="125"/>
        <v>0</v>
      </c>
      <c r="CH119" s="8">
        <f t="shared" si="125"/>
        <v>0</v>
      </c>
      <c r="CI119" s="9">
        <f t="shared" si="125"/>
        <v>0</v>
      </c>
      <c r="CJ119" s="137">
        <f t="shared" si="125"/>
        <v>0</v>
      </c>
      <c r="CK119" s="6">
        <f t="shared" si="125"/>
        <v>0</v>
      </c>
      <c r="CL119" s="3">
        <f t="shared" si="125"/>
        <v>0</v>
      </c>
      <c r="CM119" s="113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14">
        <f t="shared" si="125"/>
        <v>0</v>
      </c>
      <c r="CR119" s="9">
        <f t="shared" si="125"/>
        <v>0</v>
      </c>
      <c r="CS119" s="138">
        <f t="shared" si="125"/>
        <v>0</v>
      </c>
      <c r="CT119" s="192">
        <f t="shared" si="115"/>
        <v>0</v>
      </c>
      <c r="CU119" s="14">
        <f t="shared" si="110"/>
        <v>0</v>
      </c>
      <c r="CV119" s="14">
        <f t="shared" si="116"/>
        <v>0</v>
      </c>
      <c r="CW119" s="74">
        <f t="shared" si="111"/>
        <v>0</v>
      </c>
    </row>
    <row r="120" spans="1:101" ht="15.75" thickBot="1" x14ac:dyDescent="0.3">
      <c r="A120" s="185">
        <v>6</v>
      </c>
      <c r="B120" s="8">
        <f t="shared" ref="B120:AN120" si="126">+B13+B49+B85</f>
        <v>0</v>
      </c>
      <c r="C120" s="9">
        <f t="shared" si="126"/>
        <v>0</v>
      </c>
      <c r="D120" s="138">
        <f t="shared" si="126"/>
        <v>0</v>
      </c>
      <c r="E120" s="214">
        <f t="shared" si="126"/>
        <v>0</v>
      </c>
      <c r="F120" s="9">
        <f t="shared" si="126"/>
        <v>0</v>
      </c>
      <c r="G120" s="137">
        <f t="shared" si="126"/>
        <v>0</v>
      </c>
      <c r="H120" s="8">
        <f t="shared" si="126"/>
        <v>0</v>
      </c>
      <c r="I120" s="9">
        <f t="shared" si="126"/>
        <v>0</v>
      </c>
      <c r="J120" s="138">
        <f t="shared" si="126"/>
        <v>0</v>
      </c>
      <c r="K120" s="214">
        <f t="shared" si="126"/>
        <v>0</v>
      </c>
      <c r="L120" s="9">
        <f t="shared" si="126"/>
        <v>0</v>
      </c>
      <c r="M120" s="137">
        <f t="shared" si="126"/>
        <v>0</v>
      </c>
      <c r="N120" s="8">
        <f t="shared" si="126"/>
        <v>0</v>
      </c>
      <c r="O120" s="9">
        <f t="shared" si="126"/>
        <v>0</v>
      </c>
      <c r="P120" s="138">
        <f t="shared" si="126"/>
        <v>0</v>
      </c>
      <c r="Q120" s="214">
        <f t="shared" si="126"/>
        <v>0</v>
      </c>
      <c r="R120" s="9">
        <f t="shared" si="126"/>
        <v>0</v>
      </c>
      <c r="S120" s="137">
        <f t="shared" si="126"/>
        <v>0</v>
      </c>
      <c r="T120" s="8">
        <f t="shared" si="126"/>
        <v>0</v>
      </c>
      <c r="U120" s="9">
        <f t="shared" si="126"/>
        <v>0</v>
      </c>
      <c r="V120" s="138">
        <f t="shared" si="126"/>
        <v>0</v>
      </c>
      <c r="W120" s="214">
        <f t="shared" si="126"/>
        <v>0</v>
      </c>
      <c r="X120" s="9">
        <f t="shared" si="126"/>
        <v>0</v>
      </c>
      <c r="Y120" s="137">
        <f t="shared" si="126"/>
        <v>0</v>
      </c>
      <c r="Z120" s="8">
        <f t="shared" si="126"/>
        <v>0</v>
      </c>
      <c r="AA120" s="9">
        <f t="shared" si="126"/>
        <v>0</v>
      </c>
      <c r="AB120" s="138">
        <f t="shared" si="126"/>
        <v>0</v>
      </c>
      <c r="AC120" s="214">
        <f t="shared" si="126"/>
        <v>0</v>
      </c>
      <c r="AD120" s="9">
        <f t="shared" si="126"/>
        <v>0</v>
      </c>
      <c r="AE120" s="137">
        <f t="shared" si="126"/>
        <v>0</v>
      </c>
      <c r="AF120" s="8">
        <f t="shared" si="126"/>
        <v>0</v>
      </c>
      <c r="AG120" s="9">
        <f t="shared" si="126"/>
        <v>0</v>
      </c>
      <c r="AH120" s="138">
        <f t="shared" si="126"/>
        <v>0</v>
      </c>
      <c r="AI120" s="214">
        <f t="shared" si="126"/>
        <v>0</v>
      </c>
      <c r="AJ120" s="9">
        <f t="shared" si="126"/>
        <v>0</v>
      </c>
      <c r="AK120" s="137">
        <f t="shared" si="126"/>
        <v>0</v>
      </c>
      <c r="AL120" s="8">
        <f t="shared" si="126"/>
        <v>0</v>
      </c>
      <c r="AM120" s="9">
        <f t="shared" si="126"/>
        <v>0</v>
      </c>
      <c r="AN120" s="138">
        <f t="shared" si="126"/>
        <v>0</v>
      </c>
      <c r="AO120" s="214">
        <f t="shared" ref="AO120:BZ120" si="127">+AO13+AO49+AO85</f>
        <v>0</v>
      </c>
      <c r="AP120" s="9">
        <f t="shared" si="127"/>
        <v>0</v>
      </c>
      <c r="AQ120" s="137">
        <f t="shared" si="127"/>
        <v>0</v>
      </c>
      <c r="AR120" s="8">
        <f t="shared" si="127"/>
        <v>0</v>
      </c>
      <c r="AS120" s="9">
        <f t="shared" si="127"/>
        <v>0</v>
      </c>
      <c r="AT120" s="138">
        <f t="shared" si="127"/>
        <v>0</v>
      </c>
      <c r="AU120" s="214">
        <f t="shared" si="127"/>
        <v>0</v>
      </c>
      <c r="AV120" s="9">
        <f t="shared" si="127"/>
        <v>0</v>
      </c>
      <c r="AW120" s="137">
        <f t="shared" si="127"/>
        <v>0</v>
      </c>
      <c r="AX120" s="8">
        <f t="shared" si="127"/>
        <v>0</v>
      </c>
      <c r="AY120" s="9">
        <f t="shared" si="127"/>
        <v>0</v>
      </c>
      <c r="AZ120" s="138">
        <f t="shared" si="127"/>
        <v>0</v>
      </c>
      <c r="BA120" s="214">
        <f t="shared" si="127"/>
        <v>0</v>
      </c>
      <c r="BB120" s="9">
        <f t="shared" si="127"/>
        <v>0</v>
      </c>
      <c r="BC120" s="137">
        <f t="shared" si="127"/>
        <v>0</v>
      </c>
      <c r="BD120" s="8">
        <f t="shared" si="127"/>
        <v>0</v>
      </c>
      <c r="BE120" s="9">
        <f t="shared" si="127"/>
        <v>0</v>
      </c>
      <c r="BF120" s="138">
        <f t="shared" si="127"/>
        <v>0</v>
      </c>
      <c r="BG120" s="214">
        <f t="shared" si="127"/>
        <v>0</v>
      </c>
      <c r="BH120" s="9">
        <f t="shared" si="127"/>
        <v>0</v>
      </c>
      <c r="BI120" s="137">
        <f t="shared" si="127"/>
        <v>0</v>
      </c>
      <c r="BJ120" s="8">
        <f t="shared" si="127"/>
        <v>0</v>
      </c>
      <c r="BK120" s="9">
        <f t="shared" si="127"/>
        <v>0</v>
      </c>
      <c r="BL120" s="138">
        <f t="shared" si="127"/>
        <v>0</v>
      </c>
      <c r="BM120" s="214">
        <f t="shared" si="127"/>
        <v>0</v>
      </c>
      <c r="BN120" s="9">
        <f t="shared" si="127"/>
        <v>0</v>
      </c>
      <c r="BO120" s="137">
        <f t="shared" si="127"/>
        <v>0</v>
      </c>
      <c r="BP120" s="8">
        <f t="shared" si="127"/>
        <v>0</v>
      </c>
      <c r="BQ120" s="9">
        <f t="shared" si="127"/>
        <v>0</v>
      </c>
      <c r="BR120" s="138">
        <f t="shared" si="127"/>
        <v>0</v>
      </c>
      <c r="BS120" s="214">
        <f t="shared" si="127"/>
        <v>0</v>
      </c>
      <c r="BT120" s="9">
        <f t="shared" si="127"/>
        <v>0</v>
      </c>
      <c r="BU120" s="137">
        <f t="shared" si="127"/>
        <v>0</v>
      </c>
      <c r="BV120" s="8">
        <f t="shared" si="127"/>
        <v>0</v>
      </c>
      <c r="BW120" s="9">
        <f t="shared" si="127"/>
        <v>0</v>
      </c>
      <c r="BX120" s="138">
        <f t="shared" si="127"/>
        <v>0</v>
      </c>
      <c r="BY120" s="214">
        <f t="shared" si="127"/>
        <v>0</v>
      </c>
      <c r="BZ120" s="9">
        <f t="shared" si="127"/>
        <v>0</v>
      </c>
      <c r="CA120" s="137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38">
        <f t="shared" si="128"/>
        <v>0</v>
      </c>
      <c r="CE120" s="214">
        <f t="shared" si="128"/>
        <v>0</v>
      </c>
      <c r="CF120" s="9">
        <f t="shared" si="128"/>
        <v>0</v>
      </c>
      <c r="CG120" s="137">
        <f t="shared" si="128"/>
        <v>0</v>
      </c>
      <c r="CH120" s="8">
        <f t="shared" si="128"/>
        <v>0</v>
      </c>
      <c r="CI120" s="9">
        <f t="shared" si="128"/>
        <v>0</v>
      </c>
      <c r="CJ120" s="137">
        <f t="shared" si="128"/>
        <v>0</v>
      </c>
      <c r="CK120" s="6">
        <f t="shared" si="128"/>
        <v>0</v>
      </c>
      <c r="CL120" s="3">
        <f t="shared" si="128"/>
        <v>0</v>
      </c>
      <c r="CM120" s="113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14">
        <f t="shared" si="128"/>
        <v>0</v>
      </c>
      <c r="CR120" s="9">
        <f t="shared" si="128"/>
        <v>0</v>
      </c>
      <c r="CS120" s="138">
        <f t="shared" si="128"/>
        <v>0</v>
      </c>
      <c r="CT120" s="192">
        <f t="shared" si="115"/>
        <v>0</v>
      </c>
      <c r="CU120" s="14">
        <f t="shared" si="110"/>
        <v>0</v>
      </c>
      <c r="CV120" s="14">
        <f t="shared" si="116"/>
        <v>0</v>
      </c>
      <c r="CW120" s="74">
        <f t="shared" si="111"/>
        <v>0</v>
      </c>
    </row>
    <row r="121" spans="1:101" ht="15.75" thickBot="1" x14ac:dyDescent="0.3">
      <c r="A121" s="209">
        <v>7</v>
      </c>
      <c r="B121" s="8">
        <f t="shared" ref="B121:AN121" si="129">+B14+B50+B86</f>
        <v>0</v>
      </c>
      <c r="C121" s="9">
        <f t="shared" si="129"/>
        <v>0</v>
      </c>
      <c r="D121" s="138">
        <f t="shared" si="129"/>
        <v>0</v>
      </c>
      <c r="E121" s="214">
        <f t="shared" si="129"/>
        <v>0</v>
      </c>
      <c r="F121" s="9">
        <f t="shared" si="129"/>
        <v>0</v>
      </c>
      <c r="G121" s="137">
        <f t="shared" si="129"/>
        <v>0</v>
      </c>
      <c r="H121" s="8">
        <f t="shared" si="129"/>
        <v>0</v>
      </c>
      <c r="I121" s="9">
        <f t="shared" si="129"/>
        <v>0</v>
      </c>
      <c r="J121" s="138">
        <f t="shared" si="129"/>
        <v>0</v>
      </c>
      <c r="K121" s="214">
        <f t="shared" si="129"/>
        <v>0</v>
      </c>
      <c r="L121" s="9">
        <f t="shared" si="129"/>
        <v>0</v>
      </c>
      <c r="M121" s="137">
        <f t="shared" si="129"/>
        <v>0</v>
      </c>
      <c r="N121" s="8">
        <f t="shared" si="129"/>
        <v>0</v>
      </c>
      <c r="O121" s="9">
        <f t="shared" si="129"/>
        <v>0</v>
      </c>
      <c r="P121" s="138">
        <f t="shared" si="129"/>
        <v>0</v>
      </c>
      <c r="Q121" s="214">
        <f t="shared" si="129"/>
        <v>0</v>
      </c>
      <c r="R121" s="9">
        <f t="shared" si="129"/>
        <v>0</v>
      </c>
      <c r="S121" s="137">
        <f t="shared" si="129"/>
        <v>0</v>
      </c>
      <c r="T121" s="8">
        <f t="shared" si="129"/>
        <v>0</v>
      </c>
      <c r="U121" s="9">
        <f t="shared" si="129"/>
        <v>0</v>
      </c>
      <c r="V121" s="138">
        <f t="shared" si="129"/>
        <v>0</v>
      </c>
      <c r="W121" s="214">
        <f t="shared" si="129"/>
        <v>0</v>
      </c>
      <c r="X121" s="9">
        <f t="shared" si="129"/>
        <v>0</v>
      </c>
      <c r="Y121" s="137">
        <f t="shared" si="129"/>
        <v>0</v>
      </c>
      <c r="Z121" s="8">
        <f t="shared" si="129"/>
        <v>0</v>
      </c>
      <c r="AA121" s="9">
        <f t="shared" si="129"/>
        <v>0</v>
      </c>
      <c r="AB121" s="138">
        <f t="shared" si="129"/>
        <v>0</v>
      </c>
      <c r="AC121" s="214">
        <f t="shared" si="129"/>
        <v>0</v>
      </c>
      <c r="AD121" s="9">
        <f t="shared" si="129"/>
        <v>0</v>
      </c>
      <c r="AE121" s="137">
        <f t="shared" si="129"/>
        <v>0</v>
      </c>
      <c r="AF121" s="8">
        <f t="shared" si="129"/>
        <v>0</v>
      </c>
      <c r="AG121" s="9">
        <f t="shared" si="129"/>
        <v>0</v>
      </c>
      <c r="AH121" s="138">
        <f t="shared" si="129"/>
        <v>0</v>
      </c>
      <c r="AI121" s="214">
        <f t="shared" si="129"/>
        <v>0</v>
      </c>
      <c r="AJ121" s="9">
        <f t="shared" si="129"/>
        <v>0</v>
      </c>
      <c r="AK121" s="137">
        <f t="shared" si="129"/>
        <v>0</v>
      </c>
      <c r="AL121" s="8">
        <f t="shared" si="129"/>
        <v>0</v>
      </c>
      <c r="AM121" s="9">
        <f t="shared" si="129"/>
        <v>0</v>
      </c>
      <c r="AN121" s="138">
        <f t="shared" si="129"/>
        <v>0</v>
      </c>
      <c r="AO121" s="214">
        <f t="shared" ref="AO121:BZ121" si="130">+AO14+AO50+AO86</f>
        <v>0</v>
      </c>
      <c r="AP121" s="9">
        <f t="shared" si="130"/>
        <v>0</v>
      </c>
      <c r="AQ121" s="137">
        <f t="shared" si="130"/>
        <v>0</v>
      </c>
      <c r="AR121" s="8">
        <f t="shared" si="130"/>
        <v>0</v>
      </c>
      <c r="AS121" s="9">
        <f t="shared" si="130"/>
        <v>0</v>
      </c>
      <c r="AT121" s="138">
        <f t="shared" si="130"/>
        <v>0</v>
      </c>
      <c r="AU121" s="214">
        <f t="shared" si="130"/>
        <v>0</v>
      </c>
      <c r="AV121" s="9">
        <f t="shared" si="130"/>
        <v>0</v>
      </c>
      <c r="AW121" s="137">
        <f t="shared" si="130"/>
        <v>0</v>
      </c>
      <c r="AX121" s="8">
        <f t="shared" si="130"/>
        <v>0</v>
      </c>
      <c r="AY121" s="9">
        <f t="shared" si="130"/>
        <v>0</v>
      </c>
      <c r="AZ121" s="138">
        <f t="shared" si="130"/>
        <v>0</v>
      </c>
      <c r="BA121" s="214">
        <f t="shared" si="130"/>
        <v>0</v>
      </c>
      <c r="BB121" s="9">
        <f t="shared" si="130"/>
        <v>0</v>
      </c>
      <c r="BC121" s="137">
        <f t="shared" si="130"/>
        <v>0</v>
      </c>
      <c r="BD121" s="8">
        <f t="shared" si="130"/>
        <v>0</v>
      </c>
      <c r="BE121" s="9">
        <f t="shared" si="130"/>
        <v>0</v>
      </c>
      <c r="BF121" s="138">
        <f t="shared" si="130"/>
        <v>0</v>
      </c>
      <c r="BG121" s="214">
        <f t="shared" si="130"/>
        <v>0</v>
      </c>
      <c r="BH121" s="9">
        <f t="shared" si="130"/>
        <v>0</v>
      </c>
      <c r="BI121" s="137">
        <f t="shared" si="130"/>
        <v>0</v>
      </c>
      <c r="BJ121" s="8">
        <f t="shared" si="130"/>
        <v>0</v>
      </c>
      <c r="BK121" s="9">
        <f t="shared" si="130"/>
        <v>0</v>
      </c>
      <c r="BL121" s="138">
        <f t="shared" si="130"/>
        <v>0</v>
      </c>
      <c r="BM121" s="214">
        <f t="shared" si="130"/>
        <v>0</v>
      </c>
      <c r="BN121" s="9">
        <f t="shared" si="130"/>
        <v>0</v>
      </c>
      <c r="BO121" s="137">
        <f t="shared" si="130"/>
        <v>0</v>
      </c>
      <c r="BP121" s="8">
        <f t="shared" si="130"/>
        <v>0</v>
      </c>
      <c r="BQ121" s="9">
        <f t="shared" si="130"/>
        <v>0</v>
      </c>
      <c r="BR121" s="138">
        <f t="shared" si="130"/>
        <v>0</v>
      </c>
      <c r="BS121" s="214">
        <f t="shared" si="130"/>
        <v>0</v>
      </c>
      <c r="BT121" s="9">
        <f t="shared" si="130"/>
        <v>0</v>
      </c>
      <c r="BU121" s="137">
        <f t="shared" si="130"/>
        <v>0</v>
      </c>
      <c r="BV121" s="8">
        <f t="shared" si="130"/>
        <v>0</v>
      </c>
      <c r="BW121" s="9">
        <f t="shared" si="130"/>
        <v>0</v>
      </c>
      <c r="BX121" s="138">
        <f t="shared" si="130"/>
        <v>0</v>
      </c>
      <c r="BY121" s="214">
        <f t="shared" si="130"/>
        <v>0</v>
      </c>
      <c r="BZ121" s="9">
        <f t="shared" si="130"/>
        <v>0</v>
      </c>
      <c r="CA121" s="137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38">
        <f t="shared" si="131"/>
        <v>0</v>
      </c>
      <c r="CE121" s="214">
        <f t="shared" si="131"/>
        <v>0</v>
      </c>
      <c r="CF121" s="9">
        <f t="shared" si="131"/>
        <v>0</v>
      </c>
      <c r="CG121" s="137">
        <f t="shared" si="131"/>
        <v>0</v>
      </c>
      <c r="CH121" s="8">
        <f t="shared" si="131"/>
        <v>0</v>
      </c>
      <c r="CI121" s="9">
        <f t="shared" si="131"/>
        <v>0</v>
      </c>
      <c r="CJ121" s="137">
        <f t="shared" si="131"/>
        <v>0</v>
      </c>
      <c r="CK121" s="6">
        <f t="shared" si="131"/>
        <v>0</v>
      </c>
      <c r="CL121" s="3">
        <f t="shared" si="131"/>
        <v>0</v>
      </c>
      <c r="CM121" s="113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14">
        <f t="shared" si="131"/>
        <v>0</v>
      </c>
      <c r="CR121" s="9">
        <f t="shared" si="131"/>
        <v>0</v>
      </c>
      <c r="CS121" s="138">
        <f t="shared" si="131"/>
        <v>0</v>
      </c>
      <c r="CT121" s="192">
        <f t="shared" si="115"/>
        <v>0</v>
      </c>
      <c r="CU121" s="14">
        <f t="shared" si="110"/>
        <v>0</v>
      </c>
      <c r="CV121" s="14">
        <f t="shared" si="116"/>
        <v>0</v>
      </c>
      <c r="CW121" s="74">
        <f t="shared" si="111"/>
        <v>0</v>
      </c>
    </row>
    <row r="122" spans="1:101" ht="15.75" thickBot="1" x14ac:dyDescent="0.3">
      <c r="A122" s="185">
        <v>8</v>
      </c>
      <c r="B122" s="8">
        <f t="shared" ref="B122:AN122" si="132">+B15+B51+B87</f>
        <v>0</v>
      </c>
      <c r="C122" s="9">
        <f t="shared" si="132"/>
        <v>0</v>
      </c>
      <c r="D122" s="138">
        <f t="shared" si="132"/>
        <v>0</v>
      </c>
      <c r="E122" s="214">
        <f t="shared" si="132"/>
        <v>0</v>
      </c>
      <c r="F122" s="9">
        <f t="shared" si="132"/>
        <v>0</v>
      </c>
      <c r="G122" s="137">
        <f t="shared" si="132"/>
        <v>0</v>
      </c>
      <c r="H122" s="8">
        <f t="shared" si="132"/>
        <v>0</v>
      </c>
      <c r="I122" s="9">
        <f t="shared" si="132"/>
        <v>0</v>
      </c>
      <c r="J122" s="138">
        <f t="shared" si="132"/>
        <v>0</v>
      </c>
      <c r="K122" s="214">
        <f t="shared" si="132"/>
        <v>0</v>
      </c>
      <c r="L122" s="9">
        <f t="shared" si="132"/>
        <v>0</v>
      </c>
      <c r="M122" s="137">
        <f t="shared" si="132"/>
        <v>0</v>
      </c>
      <c r="N122" s="8">
        <f t="shared" si="132"/>
        <v>0</v>
      </c>
      <c r="O122" s="9">
        <f t="shared" si="132"/>
        <v>0</v>
      </c>
      <c r="P122" s="138">
        <f t="shared" si="132"/>
        <v>0</v>
      </c>
      <c r="Q122" s="214">
        <f t="shared" si="132"/>
        <v>0</v>
      </c>
      <c r="R122" s="9">
        <f t="shared" si="132"/>
        <v>0</v>
      </c>
      <c r="S122" s="137">
        <f t="shared" si="132"/>
        <v>0</v>
      </c>
      <c r="T122" s="8">
        <f t="shared" si="132"/>
        <v>0</v>
      </c>
      <c r="U122" s="9">
        <f t="shared" si="132"/>
        <v>0</v>
      </c>
      <c r="V122" s="138">
        <f t="shared" si="132"/>
        <v>0</v>
      </c>
      <c r="W122" s="214">
        <f t="shared" si="132"/>
        <v>0</v>
      </c>
      <c r="X122" s="9">
        <f t="shared" si="132"/>
        <v>0</v>
      </c>
      <c r="Y122" s="137">
        <f t="shared" si="132"/>
        <v>0</v>
      </c>
      <c r="Z122" s="8">
        <f t="shared" si="132"/>
        <v>0</v>
      </c>
      <c r="AA122" s="9">
        <f t="shared" si="132"/>
        <v>0</v>
      </c>
      <c r="AB122" s="138">
        <f t="shared" si="132"/>
        <v>0</v>
      </c>
      <c r="AC122" s="214">
        <f t="shared" si="132"/>
        <v>0</v>
      </c>
      <c r="AD122" s="9">
        <f t="shared" si="132"/>
        <v>0</v>
      </c>
      <c r="AE122" s="137">
        <f t="shared" si="132"/>
        <v>0</v>
      </c>
      <c r="AF122" s="8">
        <f t="shared" si="132"/>
        <v>0</v>
      </c>
      <c r="AG122" s="9">
        <f t="shared" si="132"/>
        <v>0</v>
      </c>
      <c r="AH122" s="138">
        <f t="shared" si="132"/>
        <v>0</v>
      </c>
      <c r="AI122" s="214">
        <f t="shared" si="132"/>
        <v>0</v>
      </c>
      <c r="AJ122" s="9">
        <f t="shared" si="132"/>
        <v>0</v>
      </c>
      <c r="AK122" s="137">
        <f t="shared" si="132"/>
        <v>0</v>
      </c>
      <c r="AL122" s="8">
        <f t="shared" si="132"/>
        <v>0</v>
      </c>
      <c r="AM122" s="9">
        <f t="shared" si="132"/>
        <v>0</v>
      </c>
      <c r="AN122" s="138">
        <f t="shared" si="132"/>
        <v>0</v>
      </c>
      <c r="AO122" s="214">
        <f t="shared" ref="AO122:BZ122" si="133">+AO15+AO51+AO87</f>
        <v>0</v>
      </c>
      <c r="AP122" s="9">
        <f t="shared" si="133"/>
        <v>0</v>
      </c>
      <c r="AQ122" s="137">
        <f t="shared" si="133"/>
        <v>0</v>
      </c>
      <c r="AR122" s="8">
        <f t="shared" si="133"/>
        <v>0</v>
      </c>
      <c r="AS122" s="9">
        <f t="shared" si="133"/>
        <v>0</v>
      </c>
      <c r="AT122" s="138">
        <f t="shared" si="133"/>
        <v>0</v>
      </c>
      <c r="AU122" s="214">
        <f t="shared" si="133"/>
        <v>0</v>
      </c>
      <c r="AV122" s="9">
        <f t="shared" si="133"/>
        <v>0</v>
      </c>
      <c r="AW122" s="137">
        <f t="shared" si="133"/>
        <v>0</v>
      </c>
      <c r="AX122" s="8">
        <f t="shared" si="133"/>
        <v>0</v>
      </c>
      <c r="AY122" s="9">
        <f t="shared" si="133"/>
        <v>0</v>
      </c>
      <c r="AZ122" s="138">
        <f t="shared" si="133"/>
        <v>0</v>
      </c>
      <c r="BA122" s="214">
        <f t="shared" si="133"/>
        <v>0</v>
      </c>
      <c r="BB122" s="9">
        <f t="shared" si="133"/>
        <v>0</v>
      </c>
      <c r="BC122" s="137">
        <f t="shared" si="133"/>
        <v>0</v>
      </c>
      <c r="BD122" s="8">
        <f t="shared" si="133"/>
        <v>0</v>
      </c>
      <c r="BE122" s="9">
        <f t="shared" si="133"/>
        <v>0</v>
      </c>
      <c r="BF122" s="138">
        <f t="shared" si="133"/>
        <v>0</v>
      </c>
      <c r="BG122" s="214">
        <f t="shared" si="133"/>
        <v>0</v>
      </c>
      <c r="BH122" s="9">
        <f t="shared" si="133"/>
        <v>0</v>
      </c>
      <c r="BI122" s="137">
        <f t="shared" si="133"/>
        <v>0</v>
      </c>
      <c r="BJ122" s="8">
        <f t="shared" si="133"/>
        <v>0</v>
      </c>
      <c r="BK122" s="9">
        <f t="shared" si="133"/>
        <v>0</v>
      </c>
      <c r="BL122" s="138">
        <f t="shared" si="133"/>
        <v>0</v>
      </c>
      <c r="BM122" s="214">
        <f t="shared" si="133"/>
        <v>0</v>
      </c>
      <c r="BN122" s="9">
        <f t="shared" si="133"/>
        <v>0</v>
      </c>
      <c r="BO122" s="137">
        <f t="shared" si="133"/>
        <v>0</v>
      </c>
      <c r="BP122" s="8">
        <f t="shared" si="133"/>
        <v>0</v>
      </c>
      <c r="BQ122" s="9">
        <f t="shared" si="133"/>
        <v>0</v>
      </c>
      <c r="BR122" s="138">
        <f t="shared" si="133"/>
        <v>0</v>
      </c>
      <c r="BS122" s="214">
        <f t="shared" si="133"/>
        <v>0</v>
      </c>
      <c r="BT122" s="9">
        <f t="shared" si="133"/>
        <v>0</v>
      </c>
      <c r="BU122" s="137">
        <f t="shared" si="133"/>
        <v>0</v>
      </c>
      <c r="BV122" s="8">
        <f t="shared" si="133"/>
        <v>0</v>
      </c>
      <c r="BW122" s="9">
        <f t="shared" si="133"/>
        <v>0</v>
      </c>
      <c r="BX122" s="138">
        <f t="shared" si="133"/>
        <v>0</v>
      </c>
      <c r="BY122" s="214">
        <f t="shared" si="133"/>
        <v>0</v>
      </c>
      <c r="BZ122" s="9">
        <f t="shared" si="133"/>
        <v>0</v>
      </c>
      <c r="CA122" s="137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38">
        <f t="shared" si="134"/>
        <v>0</v>
      </c>
      <c r="CE122" s="214">
        <f t="shared" si="134"/>
        <v>0</v>
      </c>
      <c r="CF122" s="9">
        <f t="shared" si="134"/>
        <v>0</v>
      </c>
      <c r="CG122" s="137">
        <f t="shared" si="134"/>
        <v>0</v>
      </c>
      <c r="CH122" s="8">
        <f t="shared" si="134"/>
        <v>0</v>
      </c>
      <c r="CI122" s="9">
        <f t="shared" si="134"/>
        <v>0</v>
      </c>
      <c r="CJ122" s="137">
        <f t="shared" si="134"/>
        <v>0</v>
      </c>
      <c r="CK122" s="6">
        <f t="shared" si="134"/>
        <v>0</v>
      </c>
      <c r="CL122" s="3">
        <f t="shared" si="134"/>
        <v>0</v>
      </c>
      <c r="CM122" s="113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14">
        <f t="shared" si="134"/>
        <v>0</v>
      </c>
      <c r="CR122" s="9">
        <f t="shared" si="134"/>
        <v>0</v>
      </c>
      <c r="CS122" s="138">
        <f t="shared" si="134"/>
        <v>0</v>
      </c>
      <c r="CT122" s="192">
        <f t="shared" si="115"/>
        <v>0</v>
      </c>
      <c r="CU122" s="14">
        <f t="shared" si="110"/>
        <v>0</v>
      </c>
      <c r="CV122" s="14">
        <f t="shared" si="116"/>
        <v>0</v>
      </c>
      <c r="CW122" s="74">
        <f t="shared" si="111"/>
        <v>0</v>
      </c>
    </row>
    <row r="123" spans="1:101" ht="15.75" thickBot="1" x14ac:dyDescent="0.3">
      <c r="A123" s="185">
        <v>9</v>
      </c>
      <c r="B123" s="8">
        <f t="shared" ref="B123:AN123" si="135">+B16+B52+B88</f>
        <v>0</v>
      </c>
      <c r="C123" s="9">
        <f t="shared" si="135"/>
        <v>0</v>
      </c>
      <c r="D123" s="138">
        <f t="shared" si="135"/>
        <v>0</v>
      </c>
      <c r="E123" s="214">
        <f t="shared" si="135"/>
        <v>0</v>
      </c>
      <c r="F123" s="9">
        <f t="shared" si="135"/>
        <v>0</v>
      </c>
      <c r="G123" s="137">
        <f t="shared" si="135"/>
        <v>0</v>
      </c>
      <c r="H123" s="8">
        <f t="shared" si="135"/>
        <v>0</v>
      </c>
      <c r="I123" s="9">
        <f t="shared" si="135"/>
        <v>0</v>
      </c>
      <c r="J123" s="138">
        <f t="shared" si="135"/>
        <v>0</v>
      </c>
      <c r="K123" s="214">
        <f t="shared" si="135"/>
        <v>0</v>
      </c>
      <c r="L123" s="9">
        <f t="shared" si="135"/>
        <v>0</v>
      </c>
      <c r="M123" s="137">
        <f t="shared" si="135"/>
        <v>0</v>
      </c>
      <c r="N123" s="8">
        <f t="shared" si="135"/>
        <v>0</v>
      </c>
      <c r="O123" s="9">
        <f t="shared" si="135"/>
        <v>0</v>
      </c>
      <c r="P123" s="138">
        <f t="shared" si="135"/>
        <v>0</v>
      </c>
      <c r="Q123" s="214">
        <f t="shared" si="135"/>
        <v>0</v>
      </c>
      <c r="R123" s="9">
        <f t="shared" si="135"/>
        <v>0</v>
      </c>
      <c r="S123" s="137">
        <f t="shared" si="135"/>
        <v>0</v>
      </c>
      <c r="T123" s="8">
        <f t="shared" si="135"/>
        <v>0</v>
      </c>
      <c r="U123" s="9">
        <f t="shared" si="135"/>
        <v>0</v>
      </c>
      <c r="V123" s="138">
        <f t="shared" si="135"/>
        <v>0</v>
      </c>
      <c r="W123" s="214">
        <f t="shared" si="135"/>
        <v>0</v>
      </c>
      <c r="X123" s="9">
        <f t="shared" si="135"/>
        <v>0</v>
      </c>
      <c r="Y123" s="137">
        <f t="shared" si="135"/>
        <v>0</v>
      </c>
      <c r="Z123" s="8">
        <f t="shared" si="135"/>
        <v>0</v>
      </c>
      <c r="AA123" s="9">
        <f t="shared" si="135"/>
        <v>0</v>
      </c>
      <c r="AB123" s="138">
        <f t="shared" si="135"/>
        <v>0</v>
      </c>
      <c r="AC123" s="214">
        <f t="shared" si="135"/>
        <v>0</v>
      </c>
      <c r="AD123" s="9">
        <f t="shared" si="135"/>
        <v>0</v>
      </c>
      <c r="AE123" s="137">
        <f t="shared" si="135"/>
        <v>0</v>
      </c>
      <c r="AF123" s="8">
        <f t="shared" si="135"/>
        <v>0</v>
      </c>
      <c r="AG123" s="9">
        <f t="shared" si="135"/>
        <v>0</v>
      </c>
      <c r="AH123" s="138">
        <f t="shared" si="135"/>
        <v>0</v>
      </c>
      <c r="AI123" s="214">
        <f t="shared" si="135"/>
        <v>0</v>
      </c>
      <c r="AJ123" s="9">
        <f t="shared" si="135"/>
        <v>0</v>
      </c>
      <c r="AK123" s="137">
        <f t="shared" si="135"/>
        <v>0</v>
      </c>
      <c r="AL123" s="8">
        <f t="shared" si="135"/>
        <v>0</v>
      </c>
      <c r="AM123" s="9">
        <f t="shared" si="135"/>
        <v>0</v>
      </c>
      <c r="AN123" s="138">
        <f t="shared" si="135"/>
        <v>0</v>
      </c>
      <c r="AO123" s="214">
        <f t="shared" ref="AO123:BZ123" si="136">+AO16+AO52+AO88</f>
        <v>0</v>
      </c>
      <c r="AP123" s="9">
        <f t="shared" si="136"/>
        <v>0</v>
      </c>
      <c r="AQ123" s="137">
        <f t="shared" si="136"/>
        <v>0</v>
      </c>
      <c r="AR123" s="8">
        <f t="shared" si="136"/>
        <v>0</v>
      </c>
      <c r="AS123" s="9">
        <f t="shared" si="136"/>
        <v>0</v>
      </c>
      <c r="AT123" s="138">
        <f t="shared" si="136"/>
        <v>0</v>
      </c>
      <c r="AU123" s="214">
        <f t="shared" si="136"/>
        <v>0</v>
      </c>
      <c r="AV123" s="9">
        <f t="shared" si="136"/>
        <v>0</v>
      </c>
      <c r="AW123" s="137">
        <f t="shared" si="136"/>
        <v>0</v>
      </c>
      <c r="AX123" s="8">
        <f t="shared" si="136"/>
        <v>0</v>
      </c>
      <c r="AY123" s="9">
        <f t="shared" si="136"/>
        <v>0</v>
      </c>
      <c r="AZ123" s="138">
        <f t="shared" si="136"/>
        <v>0</v>
      </c>
      <c r="BA123" s="214">
        <f t="shared" si="136"/>
        <v>0</v>
      </c>
      <c r="BB123" s="9">
        <f t="shared" si="136"/>
        <v>0</v>
      </c>
      <c r="BC123" s="137">
        <f t="shared" si="136"/>
        <v>0</v>
      </c>
      <c r="BD123" s="8">
        <f t="shared" si="136"/>
        <v>0</v>
      </c>
      <c r="BE123" s="9">
        <f t="shared" si="136"/>
        <v>0</v>
      </c>
      <c r="BF123" s="138">
        <f t="shared" si="136"/>
        <v>0</v>
      </c>
      <c r="BG123" s="214">
        <f t="shared" si="136"/>
        <v>0</v>
      </c>
      <c r="BH123" s="9">
        <f t="shared" si="136"/>
        <v>0</v>
      </c>
      <c r="BI123" s="137">
        <f t="shared" si="136"/>
        <v>0</v>
      </c>
      <c r="BJ123" s="8">
        <f t="shared" si="136"/>
        <v>0</v>
      </c>
      <c r="BK123" s="9">
        <f t="shared" si="136"/>
        <v>0</v>
      </c>
      <c r="BL123" s="138">
        <f t="shared" si="136"/>
        <v>0</v>
      </c>
      <c r="BM123" s="214">
        <f t="shared" si="136"/>
        <v>0</v>
      </c>
      <c r="BN123" s="9">
        <f t="shared" si="136"/>
        <v>0</v>
      </c>
      <c r="BO123" s="137">
        <f t="shared" si="136"/>
        <v>0</v>
      </c>
      <c r="BP123" s="8">
        <f t="shared" si="136"/>
        <v>0</v>
      </c>
      <c r="BQ123" s="9">
        <f t="shared" si="136"/>
        <v>0</v>
      </c>
      <c r="BR123" s="138">
        <f t="shared" si="136"/>
        <v>0</v>
      </c>
      <c r="BS123" s="214">
        <f t="shared" si="136"/>
        <v>0</v>
      </c>
      <c r="BT123" s="9">
        <f t="shared" si="136"/>
        <v>0</v>
      </c>
      <c r="BU123" s="137">
        <f t="shared" si="136"/>
        <v>0</v>
      </c>
      <c r="BV123" s="8">
        <f t="shared" si="136"/>
        <v>0</v>
      </c>
      <c r="BW123" s="9">
        <f t="shared" si="136"/>
        <v>0</v>
      </c>
      <c r="BX123" s="138">
        <f t="shared" si="136"/>
        <v>0</v>
      </c>
      <c r="BY123" s="214">
        <f t="shared" si="136"/>
        <v>0</v>
      </c>
      <c r="BZ123" s="9">
        <f t="shared" si="136"/>
        <v>0</v>
      </c>
      <c r="CA123" s="137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38">
        <f t="shared" si="137"/>
        <v>0</v>
      </c>
      <c r="CE123" s="214">
        <f t="shared" si="137"/>
        <v>0</v>
      </c>
      <c r="CF123" s="9">
        <f t="shared" si="137"/>
        <v>0</v>
      </c>
      <c r="CG123" s="137">
        <f t="shared" si="137"/>
        <v>0</v>
      </c>
      <c r="CH123" s="8">
        <f t="shared" si="137"/>
        <v>0</v>
      </c>
      <c r="CI123" s="9">
        <f t="shared" si="137"/>
        <v>0</v>
      </c>
      <c r="CJ123" s="137">
        <f t="shared" si="137"/>
        <v>0</v>
      </c>
      <c r="CK123" s="6">
        <f t="shared" si="137"/>
        <v>0</v>
      </c>
      <c r="CL123" s="3">
        <f t="shared" si="137"/>
        <v>0</v>
      </c>
      <c r="CM123" s="113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14">
        <f t="shared" si="137"/>
        <v>0</v>
      </c>
      <c r="CR123" s="9">
        <f t="shared" si="137"/>
        <v>0</v>
      </c>
      <c r="CS123" s="138">
        <f t="shared" si="137"/>
        <v>0</v>
      </c>
      <c r="CT123" s="192">
        <f t="shared" si="115"/>
        <v>0</v>
      </c>
      <c r="CU123" s="14">
        <f t="shared" si="110"/>
        <v>0</v>
      </c>
      <c r="CV123" s="14">
        <f t="shared" si="116"/>
        <v>0</v>
      </c>
      <c r="CW123" s="74">
        <f t="shared" si="111"/>
        <v>0</v>
      </c>
    </row>
    <row r="124" spans="1:101" ht="15.75" thickBot="1" x14ac:dyDescent="0.3">
      <c r="A124" s="209">
        <v>10</v>
      </c>
      <c r="B124" s="8">
        <f t="shared" ref="B124:AN124" si="138">+B17+B53+B89</f>
        <v>0</v>
      </c>
      <c r="C124" s="9">
        <f t="shared" si="138"/>
        <v>0</v>
      </c>
      <c r="D124" s="138">
        <f t="shared" si="138"/>
        <v>0</v>
      </c>
      <c r="E124" s="214">
        <f t="shared" si="138"/>
        <v>0</v>
      </c>
      <c r="F124" s="9">
        <f t="shared" si="138"/>
        <v>0</v>
      </c>
      <c r="G124" s="137">
        <f t="shared" si="138"/>
        <v>0</v>
      </c>
      <c r="H124" s="8">
        <f t="shared" si="138"/>
        <v>0</v>
      </c>
      <c r="I124" s="9">
        <f t="shared" si="138"/>
        <v>0</v>
      </c>
      <c r="J124" s="138">
        <f t="shared" si="138"/>
        <v>0</v>
      </c>
      <c r="K124" s="214">
        <f t="shared" si="138"/>
        <v>0</v>
      </c>
      <c r="L124" s="9">
        <f t="shared" si="138"/>
        <v>0</v>
      </c>
      <c r="M124" s="137">
        <f t="shared" si="138"/>
        <v>0</v>
      </c>
      <c r="N124" s="8">
        <f t="shared" si="138"/>
        <v>0</v>
      </c>
      <c r="O124" s="9">
        <f t="shared" si="138"/>
        <v>0</v>
      </c>
      <c r="P124" s="138">
        <f t="shared" si="138"/>
        <v>0</v>
      </c>
      <c r="Q124" s="214">
        <f t="shared" si="138"/>
        <v>0</v>
      </c>
      <c r="R124" s="9">
        <f t="shared" si="138"/>
        <v>0</v>
      </c>
      <c r="S124" s="137">
        <f t="shared" si="138"/>
        <v>0</v>
      </c>
      <c r="T124" s="8">
        <f t="shared" si="138"/>
        <v>0</v>
      </c>
      <c r="U124" s="9">
        <f t="shared" si="138"/>
        <v>0</v>
      </c>
      <c r="V124" s="138">
        <f t="shared" si="138"/>
        <v>0</v>
      </c>
      <c r="W124" s="214">
        <f t="shared" si="138"/>
        <v>0</v>
      </c>
      <c r="X124" s="9">
        <f t="shared" si="138"/>
        <v>0</v>
      </c>
      <c r="Y124" s="137">
        <f t="shared" si="138"/>
        <v>0</v>
      </c>
      <c r="Z124" s="8">
        <f t="shared" si="138"/>
        <v>0</v>
      </c>
      <c r="AA124" s="9">
        <f t="shared" si="138"/>
        <v>0</v>
      </c>
      <c r="AB124" s="138">
        <f t="shared" si="138"/>
        <v>0</v>
      </c>
      <c r="AC124" s="214">
        <f t="shared" si="138"/>
        <v>0</v>
      </c>
      <c r="AD124" s="9">
        <f t="shared" si="138"/>
        <v>0</v>
      </c>
      <c r="AE124" s="137">
        <f t="shared" si="138"/>
        <v>0</v>
      </c>
      <c r="AF124" s="8">
        <f t="shared" si="138"/>
        <v>0</v>
      </c>
      <c r="AG124" s="9">
        <f t="shared" si="138"/>
        <v>0</v>
      </c>
      <c r="AH124" s="138">
        <f t="shared" si="138"/>
        <v>0</v>
      </c>
      <c r="AI124" s="214">
        <f t="shared" si="138"/>
        <v>0</v>
      </c>
      <c r="AJ124" s="9">
        <f t="shared" si="138"/>
        <v>0</v>
      </c>
      <c r="AK124" s="137">
        <f t="shared" si="138"/>
        <v>0</v>
      </c>
      <c r="AL124" s="8">
        <f t="shared" si="138"/>
        <v>0</v>
      </c>
      <c r="AM124" s="9">
        <f t="shared" si="138"/>
        <v>0</v>
      </c>
      <c r="AN124" s="138">
        <f t="shared" si="138"/>
        <v>0</v>
      </c>
      <c r="AO124" s="214">
        <f t="shared" ref="AO124:BZ124" si="139">+AO17+AO53+AO89</f>
        <v>0</v>
      </c>
      <c r="AP124" s="9">
        <f t="shared" si="139"/>
        <v>0</v>
      </c>
      <c r="AQ124" s="137">
        <f t="shared" si="139"/>
        <v>0</v>
      </c>
      <c r="AR124" s="8">
        <f t="shared" si="139"/>
        <v>0</v>
      </c>
      <c r="AS124" s="9">
        <f t="shared" si="139"/>
        <v>0</v>
      </c>
      <c r="AT124" s="138">
        <f t="shared" si="139"/>
        <v>0</v>
      </c>
      <c r="AU124" s="214">
        <f t="shared" si="139"/>
        <v>0</v>
      </c>
      <c r="AV124" s="9">
        <f t="shared" si="139"/>
        <v>0</v>
      </c>
      <c r="AW124" s="137">
        <f t="shared" si="139"/>
        <v>0</v>
      </c>
      <c r="AX124" s="8">
        <f t="shared" si="139"/>
        <v>0</v>
      </c>
      <c r="AY124" s="9">
        <f t="shared" si="139"/>
        <v>0</v>
      </c>
      <c r="AZ124" s="138">
        <f t="shared" si="139"/>
        <v>0</v>
      </c>
      <c r="BA124" s="214">
        <f t="shared" si="139"/>
        <v>0</v>
      </c>
      <c r="BB124" s="9">
        <f t="shared" si="139"/>
        <v>0</v>
      </c>
      <c r="BC124" s="137">
        <f t="shared" si="139"/>
        <v>0</v>
      </c>
      <c r="BD124" s="8">
        <f t="shared" si="139"/>
        <v>0</v>
      </c>
      <c r="BE124" s="9">
        <f t="shared" si="139"/>
        <v>0</v>
      </c>
      <c r="BF124" s="138">
        <f t="shared" si="139"/>
        <v>0</v>
      </c>
      <c r="BG124" s="214">
        <f t="shared" si="139"/>
        <v>0</v>
      </c>
      <c r="BH124" s="9">
        <f t="shared" si="139"/>
        <v>0</v>
      </c>
      <c r="BI124" s="137">
        <f t="shared" si="139"/>
        <v>0</v>
      </c>
      <c r="BJ124" s="8">
        <f t="shared" si="139"/>
        <v>0</v>
      </c>
      <c r="BK124" s="9">
        <f t="shared" si="139"/>
        <v>0</v>
      </c>
      <c r="BL124" s="138">
        <f t="shared" si="139"/>
        <v>0</v>
      </c>
      <c r="BM124" s="214">
        <f t="shared" si="139"/>
        <v>0</v>
      </c>
      <c r="BN124" s="9">
        <f t="shared" si="139"/>
        <v>0</v>
      </c>
      <c r="BO124" s="137">
        <f t="shared" si="139"/>
        <v>0</v>
      </c>
      <c r="BP124" s="8">
        <f t="shared" si="139"/>
        <v>0</v>
      </c>
      <c r="BQ124" s="9">
        <f t="shared" si="139"/>
        <v>0</v>
      </c>
      <c r="BR124" s="138">
        <f t="shared" si="139"/>
        <v>0</v>
      </c>
      <c r="BS124" s="214">
        <f t="shared" si="139"/>
        <v>0</v>
      </c>
      <c r="BT124" s="9">
        <f t="shared" si="139"/>
        <v>0</v>
      </c>
      <c r="BU124" s="137">
        <f t="shared" si="139"/>
        <v>0</v>
      </c>
      <c r="BV124" s="8">
        <f t="shared" si="139"/>
        <v>0</v>
      </c>
      <c r="BW124" s="9">
        <f t="shared" si="139"/>
        <v>0</v>
      </c>
      <c r="BX124" s="138">
        <f t="shared" si="139"/>
        <v>0</v>
      </c>
      <c r="BY124" s="214">
        <f t="shared" si="139"/>
        <v>0</v>
      </c>
      <c r="BZ124" s="9">
        <f t="shared" si="139"/>
        <v>0</v>
      </c>
      <c r="CA124" s="137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38">
        <f t="shared" si="140"/>
        <v>0</v>
      </c>
      <c r="CE124" s="214">
        <f t="shared" si="140"/>
        <v>0</v>
      </c>
      <c r="CF124" s="9">
        <f t="shared" si="140"/>
        <v>0</v>
      </c>
      <c r="CG124" s="137">
        <f t="shared" si="140"/>
        <v>0</v>
      </c>
      <c r="CH124" s="8">
        <f t="shared" si="140"/>
        <v>0</v>
      </c>
      <c r="CI124" s="9">
        <f t="shared" si="140"/>
        <v>0</v>
      </c>
      <c r="CJ124" s="137">
        <f t="shared" si="140"/>
        <v>0</v>
      </c>
      <c r="CK124" s="6">
        <f t="shared" si="140"/>
        <v>0</v>
      </c>
      <c r="CL124" s="3">
        <f t="shared" si="140"/>
        <v>0</v>
      </c>
      <c r="CM124" s="113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14">
        <f t="shared" si="140"/>
        <v>0</v>
      </c>
      <c r="CR124" s="9">
        <f t="shared" si="140"/>
        <v>0</v>
      </c>
      <c r="CS124" s="138">
        <f t="shared" si="140"/>
        <v>0</v>
      </c>
      <c r="CT124" s="192">
        <f t="shared" si="115"/>
        <v>0</v>
      </c>
      <c r="CU124" s="14">
        <f t="shared" si="110"/>
        <v>0</v>
      </c>
      <c r="CV124" s="14">
        <f t="shared" si="116"/>
        <v>0</v>
      </c>
      <c r="CW124" s="74">
        <f t="shared" si="111"/>
        <v>0</v>
      </c>
    </row>
    <row r="125" spans="1:101" ht="15.75" thickBot="1" x14ac:dyDescent="0.3">
      <c r="A125" s="185">
        <v>11</v>
      </c>
      <c r="B125" s="8">
        <f t="shared" ref="B125:T125" si="141">+B18+B54+B90</f>
        <v>0</v>
      </c>
      <c r="C125" s="9">
        <f t="shared" si="141"/>
        <v>0</v>
      </c>
      <c r="D125" s="138">
        <f t="shared" si="141"/>
        <v>0</v>
      </c>
      <c r="E125" s="214">
        <f t="shared" si="141"/>
        <v>0</v>
      </c>
      <c r="F125" s="9">
        <f t="shared" si="141"/>
        <v>0</v>
      </c>
      <c r="G125" s="137">
        <f t="shared" si="141"/>
        <v>0</v>
      </c>
      <c r="H125" s="8">
        <f t="shared" si="141"/>
        <v>0</v>
      </c>
      <c r="I125" s="9">
        <f t="shared" si="141"/>
        <v>0</v>
      </c>
      <c r="J125" s="138">
        <f t="shared" si="141"/>
        <v>0</v>
      </c>
      <c r="K125" s="214">
        <f t="shared" si="141"/>
        <v>0</v>
      </c>
      <c r="L125" s="9">
        <f t="shared" si="141"/>
        <v>0</v>
      </c>
      <c r="M125" s="137">
        <f t="shared" si="141"/>
        <v>0</v>
      </c>
      <c r="N125" s="8">
        <f t="shared" si="141"/>
        <v>0</v>
      </c>
      <c r="O125" s="9">
        <f t="shared" si="141"/>
        <v>0</v>
      </c>
      <c r="P125" s="138">
        <f t="shared" si="141"/>
        <v>0</v>
      </c>
      <c r="Q125" s="214">
        <f t="shared" si="141"/>
        <v>0</v>
      </c>
      <c r="R125" s="9">
        <f t="shared" si="141"/>
        <v>0</v>
      </c>
      <c r="S125" s="137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38">
        <f t="shared" si="142"/>
        <v>0</v>
      </c>
      <c r="W125" s="214">
        <f t="shared" si="142"/>
        <v>0</v>
      </c>
      <c r="X125" s="9">
        <f t="shared" si="142"/>
        <v>0</v>
      </c>
      <c r="Y125" s="137">
        <f t="shared" si="142"/>
        <v>0</v>
      </c>
      <c r="Z125" s="8">
        <f t="shared" si="142"/>
        <v>0</v>
      </c>
      <c r="AA125" s="9">
        <f t="shared" si="142"/>
        <v>0</v>
      </c>
      <c r="AB125" s="138">
        <f t="shared" si="142"/>
        <v>0</v>
      </c>
      <c r="AC125" s="214">
        <f t="shared" si="142"/>
        <v>0</v>
      </c>
      <c r="AD125" s="9">
        <f t="shared" si="142"/>
        <v>0</v>
      </c>
      <c r="AE125" s="137">
        <f t="shared" si="142"/>
        <v>0</v>
      </c>
      <c r="AF125" s="8">
        <f t="shared" si="142"/>
        <v>0</v>
      </c>
      <c r="AG125" s="9">
        <f t="shared" si="142"/>
        <v>0</v>
      </c>
      <c r="AH125" s="138">
        <f t="shared" si="142"/>
        <v>0</v>
      </c>
      <c r="AI125" s="214">
        <f t="shared" si="142"/>
        <v>0</v>
      </c>
      <c r="AJ125" s="9">
        <f t="shared" si="142"/>
        <v>0</v>
      </c>
      <c r="AK125" s="137">
        <f t="shared" si="142"/>
        <v>0</v>
      </c>
      <c r="AL125" s="8">
        <f t="shared" si="142"/>
        <v>0</v>
      </c>
      <c r="AM125" s="9">
        <f t="shared" si="142"/>
        <v>0</v>
      </c>
      <c r="AN125" s="138">
        <f t="shared" si="142"/>
        <v>0</v>
      </c>
      <c r="AO125" s="214">
        <f t="shared" ref="AO125:BF125" si="143">+AO18+AO54+AO90</f>
        <v>0</v>
      </c>
      <c r="AP125" s="9">
        <f t="shared" si="143"/>
        <v>0</v>
      </c>
      <c r="AQ125" s="137">
        <f t="shared" si="143"/>
        <v>0</v>
      </c>
      <c r="AR125" s="8">
        <f t="shared" si="143"/>
        <v>0</v>
      </c>
      <c r="AS125" s="9">
        <f t="shared" si="143"/>
        <v>0</v>
      </c>
      <c r="AT125" s="138">
        <f t="shared" si="143"/>
        <v>0</v>
      </c>
      <c r="AU125" s="214">
        <f t="shared" si="143"/>
        <v>0</v>
      </c>
      <c r="AV125" s="9">
        <f t="shared" si="143"/>
        <v>0</v>
      </c>
      <c r="AW125" s="137">
        <f t="shared" si="143"/>
        <v>0</v>
      </c>
      <c r="AX125" s="8">
        <f t="shared" si="143"/>
        <v>0</v>
      </c>
      <c r="AY125" s="9">
        <f t="shared" si="143"/>
        <v>0</v>
      </c>
      <c r="AZ125" s="138">
        <f t="shared" si="143"/>
        <v>0</v>
      </c>
      <c r="BA125" s="214">
        <f t="shared" si="143"/>
        <v>0</v>
      </c>
      <c r="BB125" s="9">
        <f t="shared" si="143"/>
        <v>0</v>
      </c>
      <c r="BC125" s="137">
        <f t="shared" si="143"/>
        <v>0</v>
      </c>
      <c r="BD125" s="8">
        <f t="shared" si="143"/>
        <v>0</v>
      </c>
      <c r="BE125" s="9">
        <f t="shared" si="143"/>
        <v>0</v>
      </c>
      <c r="BF125" s="138">
        <f t="shared" si="143"/>
        <v>0</v>
      </c>
      <c r="BG125" s="214">
        <f t="shared" ref="BG125:BZ125" si="144">+BG18+BG54+BG90</f>
        <v>0</v>
      </c>
      <c r="BH125" s="9">
        <f t="shared" si="144"/>
        <v>0</v>
      </c>
      <c r="BI125" s="137">
        <f t="shared" si="144"/>
        <v>0</v>
      </c>
      <c r="BJ125" s="8">
        <f t="shared" si="144"/>
        <v>0</v>
      </c>
      <c r="BK125" s="9">
        <f t="shared" si="144"/>
        <v>0</v>
      </c>
      <c r="BL125" s="138">
        <f t="shared" si="144"/>
        <v>0</v>
      </c>
      <c r="BM125" s="214">
        <f t="shared" si="144"/>
        <v>0</v>
      </c>
      <c r="BN125" s="9">
        <f t="shared" si="144"/>
        <v>0</v>
      </c>
      <c r="BO125" s="137">
        <f t="shared" si="144"/>
        <v>0</v>
      </c>
      <c r="BP125" s="8">
        <f t="shared" si="144"/>
        <v>0</v>
      </c>
      <c r="BQ125" s="9">
        <f t="shared" si="144"/>
        <v>0</v>
      </c>
      <c r="BR125" s="138">
        <f t="shared" si="144"/>
        <v>0</v>
      </c>
      <c r="BS125" s="214">
        <f t="shared" si="144"/>
        <v>0</v>
      </c>
      <c r="BT125" s="9">
        <f t="shared" si="144"/>
        <v>0</v>
      </c>
      <c r="BU125" s="137">
        <f t="shared" si="144"/>
        <v>0</v>
      </c>
      <c r="BV125" s="8">
        <f t="shared" si="144"/>
        <v>0</v>
      </c>
      <c r="BW125" s="9">
        <f t="shared" si="144"/>
        <v>0</v>
      </c>
      <c r="BX125" s="138">
        <f t="shared" si="144"/>
        <v>0</v>
      </c>
      <c r="BY125" s="214">
        <f t="shared" si="144"/>
        <v>0</v>
      </c>
      <c r="BZ125" s="9">
        <f t="shared" si="144"/>
        <v>0</v>
      </c>
      <c r="CA125" s="137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38">
        <f t="shared" si="145"/>
        <v>0</v>
      </c>
      <c r="CE125" s="214">
        <f t="shared" si="145"/>
        <v>0</v>
      </c>
      <c r="CF125" s="9">
        <f t="shared" si="145"/>
        <v>0</v>
      </c>
      <c r="CG125" s="137">
        <f t="shared" si="145"/>
        <v>0</v>
      </c>
      <c r="CH125" s="8">
        <f t="shared" si="145"/>
        <v>0</v>
      </c>
      <c r="CI125" s="9">
        <f t="shared" si="145"/>
        <v>0</v>
      </c>
      <c r="CJ125" s="137">
        <f t="shared" si="145"/>
        <v>0</v>
      </c>
      <c r="CK125" s="6">
        <f t="shared" si="145"/>
        <v>0</v>
      </c>
      <c r="CL125" s="3">
        <f t="shared" si="145"/>
        <v>0</v>
      </c>
      <c r="CM125" s="113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14">
        <f t="shared" si="145"/>
        <v>0</v>
      </c>
      <c r="CR125" s="9">
        <f t="shared" si="145"/>
        <v>0</v>
      </c>
      <c r="CS125" s="138">
        <f t="shared" si="145"/>
        <v>0</v>
      </c>
      <c r="CT125" s="192">
        <f t="shared" si="115"/>
        <v>0</v>
      </c>
      <c r="CU125" s="14">
        <f t="shared" si="110"/>
        <v>0</v>
      </c>
      <c r="CV125" s="14">
        <f t="shared" si="116"/>
        <v>0</v>
      </c>
      <c r="CW125" s="74">
        <f t="shared" si="111"/>
        <v>0</v>
      </c>
    </row>
    <row r="126" spans="1:101" ht="15.75" thickBot="1" x14ac:dyDescent="0.3">
      <c r="A126" s="185">
        <v>12</v>
      </c>
      <c r="B126" s="8">
        <f t="shared" ref="B126:AN126" si="146">+B19+B55+B91</f>
        <v>0</v>
      </c>
      <c r="C126" s="9">
        <f t="shared" si="146"/>
        <v>0</v>
      </c>
      <c r="D126" s="138">
        <f t="shared" si="146"/>
        <v>0</v>
      </c>
      <c r="E126" s="214">
        <f t="shared" si="146"/>
        <v>0</v>
      </c>
      <c r="F126" s="9">
        <f t="shared" si="146"/>
        <v>0</v>
      </c>
      <c r="G126" s="137">
        <f t="shared" si="146"/>
        <v>0</v>
      </c>
      <c r="H126" s="8">
        <f t="shared" si="146"/>
        <v>0</v>
      </c>
      <c r="I126" s="9">
        <f t="shared" si="146"/>
        <v>0</v>
      </c>
      <c r="J126" s="138">
        <f t="shared" si="146"/>
        <v>0</v>
      </c>
      <c r="K126" s="214">
        <f t="shared" si="146"/>
        <v>0</v>
      </c>
      <c r="L126" s="9">
        <f t="shared" si="146"/>
        <v>0</v>
      </c>
      <c r="M126" s="137">
        <f t="shared" si="146"/>
        <v>0</v>
      </c>
      <c r="N126" s="8">
        <f t="shared" si="146"/>
        <v>0</v>
      </c>
      <c r="O126" s="9">
        <f t="shared" si="146"/>
        <v>0</v>
      </c>
      <c r="P126" s="138">
        <f t="shared" si="146"/>
        <v>0</v>
      </c>
      <c r="Q126" s="214">
        <f t="shared" si="146"/>
        <v>0</v>
      </c>
      <c r="R126" s="9">
        <f t="shared" si="146"/>
        <v>0</v>
      </c>
      <c r="S126" s="137">
        <f t="shared" si="146"/>
        <v>0</v>
      </c>
      <c r="T126" s="8">
        <f t="shared" si="146"/>
        <v>0</v>
      </c>
      <c r="U126" s="9">
        <f t="shared" si="146"/>
        <v>0</v>
      </c>
      <c r="V126" s="138">
        <f t="shared" si="146"/>
        <v>0</v>
      </c>
      <c r="W126" s="214">
        <f t="shared" si="146"/>
        <v>0</v>
      </c>
      <c r="X126" s="9">
        <f t="shared" si="146"/>
        <v>0</v>
      </c>
      <c r="Y126" s="137">
        <f t="shared" si="146"/>
        <v>0</v>
      </c>
      <c r="Z126" s="8">
        <f t="shared" si="146"/>
        <v>0</v>
      </c>
      <c r="AA126" s="9">
        <f t="shared" si="146"/>
        <v>0</v>
      </c>
      <c r="AB126" s="138">
        <f t="shared" si="146"/>
        <v>0</v>
      </c>
      <c r="AC126" s="214">
        <f t="shared" si="146"/>
        <v>0</v>
      </c>
      <c r="AD126" s="9">
        <f t="shared" si="146"/>
        <v>0</v>
      </c>
      <c r="AE126" s="137">
        <f t="shared" si="146"/>
        <v>0</v>
      </c>
      <c r="AF126" s="8">
        <f t="shared" si="146"/>
        <v>0</v>
      </c>
      <c r="AG126" s="9">
        <f t="shared" si="146"/>
        <v>0</v>
      </c>
      <c r="AH126" s="138">
        <f t="shared" si="146"/>
        <v>0</v>
      </c>
      <c r="AI126" s="214">
        <f t="shared" si="146"/>
        <v>0</v>
      </c>
      <c r="AJ126" s="9">
        <f t="shared" si="146"/>
        <v>0</v>
      </c>
      <c r="AK126" s="137">
        <f t="shared" si="146"/>
        <v>0</v>
      </c>
      <c r="AL126" s="8">
        <f t="shared" si="146"/>
        <v>0</v>
      </c>
      <c r="AM126" s="9">
        <f t="shared" si="146"/>
        <v>0</v>
      </c>
      <c r="AN126" s="138">
        <f t="shared" si="146"/>
        <v>0</v>
      </c>
      <c r="AO126" s="214">
        <f t="shared" ref="AO126:BZ126" si="147">+AO19+AO55+AO91</f>
        <v>0</v>
      </c>
      <c r="AP126" s="9">
        <f t="shared" si="147"/>
        <v>0</v>
      </c>
      <c r="AQ126" s="137">
        <f t="shared" si="147"/>
        <v>0</v>
      </c>
      <c r="AR126" s="8">
        <f t="shared" si="147"/>
        <v>0</v>
      </c>
      <c r="AS126" s="9">
        <f t="shared" si="147"/>
        <v>0</v>
      </c>
      <c r="AT126" s="138">
        <f t="shared" si="147"/>
        <v>0</v>
      </c>
      <c r="AU126" s="214">
        <f t="shared" si="147"/>
        <v>0</v>
      </c>
      <c r="AV126" s="9">
        <f t="shared" si="147"/>
        <v>0</v>
      </c>
      <c r="AW126" s="137">
        <f t="shared" si="147"/>
        <v>0</v>
      </c>
      <c r="AX126" s="8">
        <f t="shared" si="147"/>
        <v>0</v>
      </c>
      <c r="AY126" s="9">
        <f t="shared" si="147"/>
        <v>0</v>
      </c>
      <c r="AZ126" s="138">
        <f t="shared" si="147"/>
        <v>0</v>
      </c>
      <c r="BA126" s="214">
        <f t="shared" si="147"/>
        <v>0</v>
      </c>
      <c r="BB126" s="9">
        <f t="shared" si="147"/>
        <v>0</v>
      </c>
      <c r="BC126" s="137">
        <f t="shared" si="147"/>
        <v>0</v>
      </c>
      <c r="BD126" s="8">
        <f t="shared" si="147"/>
        <v>0</v>
      </c>
      <c r="BE126" s="9">
        <f t="shared" si="147"/>
        <v>0</v>
      </c>
      <c r="BF126" s="138">
        <f t="shared" si="147"/>
        <v>0</v>
      </c>
      <c r="BG126" s="214">
        <f t="shared" si="147"/>
        <v>0</v>
      </c>
      <c r="BH126" s="9">
        <f t="shared" si="147"/>
        <v>0</v>
      </c>
      <c r="BI126" s="137">
        <f t="shared" si="147"/>
        <v>0</v>
      </c>
      <c r="BJ126" s="8">
        <f t="shared" si="147"/>
        <v>0</v>
      </c>
      <c r="BK126" s="9">
        <f t="shared" si="147"/>
        <v>0</v>
      </c>
      <c r="BL126" s="138">
        <f t="shared" si="147"/>
        <v>0</v>
      </c>
      <c r="BM126" s="214">
        <f t="shared" si="147"/>
        <v>0</v>
      </c>
      <c r="BN126" s="9">
        <f t="shared" si="147"/>
        <v>0</v>
      </c>
      <c r="BO126" s="137">
        <f t="shared" si="147"/>
        <v>0</v>
      </c>
      <c r="BP126" s="8">
        <f t="shared" si="147"/>
        <v>0</v>
      </c>
      <c r="BQ126" s="9">
        <f t="shared" si="147"/>
        <v>0</v>
      </c>
      <c r="BR126" s="138">
        <f t="shared" si="147"/>
        <v>0</v>
      </c>
      <c r="BS126" s="214">
        <f t="shared" si="147"/>
        <v>0</v>
      </c>
      <c r="BT126" s="9">
        <f t="shared" si="147"/>
        <v>0</v>
      </c>
      <c r="BU126" s="137">
        <f t="shared" si="147"/>
        <v>0</v>
      </c>
      <c r="BV126" s="8">
        <f t="shared" si="147"/>
        <v>0</v>
      </c>
      <c r="BW126" s="9">
        <f t="shared" si="147"/>
        <v>0</v>
      </c>
      <c r="BX126" s="138">
        <f t="shared" si="147"/>
        <v>0</v>
      </c>
      <c r="BY126" s="214">
        <f t="shared" si="147"/>
        <v>0</v>
      </c>
      <c r="BZ126" s="9">
        <f t="shared" si="147"/>
        <v>0</v>
      </c>
      <c r="CA126" s="137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38">
        <f t="shared" si="148"/>
        <v>0</v>
      </c>
      <c r="CE126" s="214">
        <f t="shared" si="148"/>
        <v>0</v>
      </c>
      <c r="CF126" s="9">
        <f t="shared" si="148"/>
        <v>0</v>
      </c>
      <c r="CG126" s="137">
        <f t="shared" si="148"/>
        <v>0</v>
      </c>
      <c r="CH126" s="8">
        <f t="shared" si="148"/>
        <v>0</v>
      </c>
      <c r="CI126" s="9">
        <f t="shared" si="148"/>
        <v>0</v>
      </c>
      <c r="CJ126" s="137">
        <f t="shared" si="148"/>
        <v>0</v>
      </c>
      <c r="CK126" s="6">
        <f t="shared" si="148"/>
        <v>0</v>
      </c>
      <c r="CL126" s="3">
        <f t="shared" si="148"/>
        <v>0</v>
      </c>
      <c r="CM126" s="113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14">
        <f t="shared" si="148"/>
        <v>0</v>
      </c>
      <c r="CR126" s="9">
        <f t="shared" si="148"/>
        <v>0</v>
      </c>
      <c r="CS126" s="138">
        <f t="shared" si="148"/>
        <v>0</v>
      </c>
      <c r="CT126" s="192">
        <f t="shared" si="115"/>
        <v>0</v>
      </c>
      <c r="CU126" s="14">
        <f t="shared" si="110"/>
        <v>0</v>
      </c>
      <c r="CV126" s="14">
        <f t="shared" si="116"/>
        <v>0</v>
      </c>
      <c r="CW126" s="74">
        <f t="shared" si="111"/>
        <v>0</v>
      </c>
    </row>
    <row r="127" spans="1:101" ht="15.75" thickBot="1" x14ac:dyDescent="0.3">
      <c r="A127" s="209">
        <v>13</v>
      </c>
      <c r="B127" s="8">
        <f t="shared" ref="B127:AN127" si="149">+B20+B56+B92</f>
        <v>0</v>
      </c>
      <c r="C127" s="9">
        <f t="shared" si="149"/>
        <v>0</v>
      </c>
      <c r="D127" s="138">
        <f t="shared" si="149"/>
        <v>0</v>
      </c>
      <c r="E127" s="214">
        <f t="shared" si="149"/>
        <v>0</v>
      </c>
      <c r="F127" s="9">
        <f t="shared" si="149"/>
        <v>0</v>
      </c>
      <c r="G127" s="137">
        <f t="shared" si="149"/>
        <v>0</v>
      </c>
      <c r="H127" s="8">
        <f t="shared" si="149"/>
        <v>0</v>
      </c>
      <c r="I127" s="9">
        <f t="shared" si="149"/>
        <v>0</v>
      </c>
      <c r="J127" s="138">
        <f t="shared" si="149"/>
        <v>0</v>
      </c>
      <c r="K127" s="214">
        <f t="shared" si="149"/>
        <v>0</v>
      </c>
      <c r="L127" s="9">
        <f t="shared" si="149"/>
        <v>0</v>
      </c>
      <c r="M127" s="137">
        <f t="shared" si="149"/>
        <v>0</v>
      </c>
      <c r="N127" s="8">
        <f t="shared" si="149"/>
        <v>0</v>
      </c>
      <c r="O127" s="9">
        <f t="shared" si="149"/>
        <v>0</v>
      </c>
      <c r="P127" s="138">
        <f t="shared" si="149"/>
        <v>0</v>
      </c>
      <c r="Q127" s="214">
        <f t="shared" si="149"/>
        <v>0</v>
      </c>
      <c r="R127" s="9">
        <f t="shared" si="149"/>
        <v>0</v>
      </c>
      <c r="S127" s="137">
        <f t="shared" si="149"/>
        <v>0</v>
      </c>
      <c r="T127" s="8">
        <f t="shared" si="149"/>
        <v>0</v>
      </c>
      <c r="U127" s="9">
        <f t="shared" si="149"/>
        <v>0</v>
      </c>
      <c r="V127" s="138">
        <f t="shared" si="149"/>
        <v>0</v>
      </c>
      <c r="W127" s="214">
        <f t="shared" si="149"/>
        <v>0</v>
      </c>
      <c r="X127" s="9">
        <f t="shared" si="149"/>
        <v>0</v>
      </c>
      <c r="Y127" s="137">
        <f t="shared" si="149"/>
        <v>0</v>
      </c>
      <c r="Z127" s="8">
        <f t="shared" si="149"/>
        <v>0</v>
      </c>
      <c r="AA127" s="9">
        <f t="shared" si="149"/>
        <v>0</v>
      </c>
      <c r="AB127" s="138">
        <f t="shared" si="149"/>
        <v>0</v>
      </c>
      <c r="AC127" s="214">
        <f t="shared" si="149"/>
        <v>0</v>
      </c>
      <c r="AD127" s="9">
        <f t="shared" si="149"/>
        <v>0</v>
      </c>
      <c r="AE127" s="137">
        <f t="shared" si="149"/>
        <v>0</v>
      </c>
      <c r="AF127" s="8">
        <f t="shared" si="149"/>
        <v>0</v>
      </c>
      <c r="AG127" s="9">
        <f t="shared" si="149"/>
        <v>0</v>
      </c>
      <c r="AH127" s="138">
        <f t="shared" si="149"/>
        <v>0</v>
      </c>
      <c r="AI127" s="214">
        <f t="shared" si="149"/>
        <v>0</v>
      </c>
      <c r="AJ127" s="9">
        <f t="shared" si="149"/>
        <v>0</v>
      </c>
      <c r="AK127" s="137">
        <f t="shared" si="149"/>
        <v>0</v>
      </c>
      <c r="AL127" s="8">
        <f t="shared" si="149"/>
        <v>0</v>
      </c>
      <c r="AM127" s="9">
        <f t="shared" si="149"/>
        <v>0</v>
      </c>
      <c r="AN127" s="138">
        <f t="shared" si="149"/>
        <v>0</v>
      </c>
      <c r="AO127" s="214">
        <f t="shared" ref="AO127:BZ127" si="150">+AO20+AO56+AO92</f>
        <v>0</v>
      </c>
      <c r="AP127" s="9">
        <f t="shared" si="150"/>
        <v>0</v>
      </c>
      <c r="AQ127" s="137">
        <f t="shared" si="150"/>
        <v>0</v>
      </c>
      <c r="AR127" s="8">
        <f t="shared" si="150"/>
        <v>0</v>
      </c>
      <c r="AS127" s="9">
        <f t="shared" si="150"/>
        <v>0</v>
      </c>
      <c r="AT127" s="138">
        <f t="shared" si="150"/>
        <v>0</v>
      </c>
      <c r="AU127" s="214">
        <f t="shared" si="150"/>
        <v>0</v>
      </c>
      <c r="AV127" s="9">
        <f t="shared" si="150"/>
        <v>0</v>
      </c>
      <c r="AW127" s="137">
        <f t="shared" si="150"/>
        <v>0</v>
      </c>
      <c r="AX127" s="8">
        <f t="shared" si="150"/>
        <v>0</v>
      </c>
      <c r="AY127" s="9">
        <f t="shared" si="150"/>
        <v>0</v>
      </c>
      <c r="AZ127" s="138">
        <f t="shared" si="150"/>
        <v>0</v>
      </c>
      <c r="BA127" s="214">
        <f t="shared" si="150"/>
        <v>0</v>
      </c>
      <c r="BB127" s="9">
        <f t="shared" si="150"/>
        <v>0</v>
      </c>
      <c r="BC127" s="137">
        <f t="shared" si="150"/>
        <v>0</v>
      </c>
      <c r="BD127" s="8">
        <f t="shared" si="150"/>
        <v>0</v>
      </c>
      <c r="BE127" s="9">
        <f t="shared" si="150"/>
        <v>0</v>
      </c>
      <c r="BF127" s="138">
        <f t="shared" si="150"/>
        <v>0</v>
      </c>
      <c r="BG127" s="214">
        <f t="shared" si="150"/>
        <v>0</v>
      </c>
      <c r="BH127" s="9">
        <f t="shared" si="150"/>
        <v>0</v>
      </c>
      <c r="BI127" s="137">
        <f t="shared" si="150"/>
        <v>0</v>
      </c>
      <c r="BJ127" s="8">
        <f t="shared" si="150"/>
        <v>0</v>
      </c>
      <c r="BK127" s="9">
        <f t="shared" si="150"/>
        <v>0</v>
      </c>
      <c r="BL127" s="138">
        <f t="shared" si="150"/>
        <v>0</v>
      </c>
      <c r="BM127" s="214">
        <f t="shared" si="150"/>
        <v>0</v>
      </c>
      <c r="BN127" s="9">
        <f t="shared" si="150"/>
        <v>0</v>
      </c>
      <c r="BO127" s="137">
        <f t="shared" si="150"/>
        <v>0</v>
      </c>
      <c r="BP127" s="8">
        <f t="shared" si="150"/>
        <v>0</v>
      </c>
      <c r="BQ127" s="9">
        <f t="shared" si="150"/>
        <v>0</v>
      </c>
      <c r="BR127" s="138">
        <f t="shared" si="150"/>
        <v>0</v>
      </c>
      <c r="BS127" s="214">
        <f t="shared" si="150"/>
        <v>0</v>
      </c>
      <c r="BT127" s="9">
        <f t="shared" si="150"/>
        <v>0</v>
      </c>
      <c r="BU127" s="137">
        <f t="shared" si="150"/>
        <v>0</v>
      </c>
      <c r="BV127" s="8">
        <f t="shared" si="150"/>
        <v>0</v>
      </c>
      <c r="BW127" s="9">
        <f t="shared" si="150"/>
        <v>0</v>
      </c>
      <c r="BX127" s="138">
        <f t="shared" si="150"/>
        <v>0</v>
      </c>
      <c r="BY127" s="214">
        <f t="shared" si="150"/>
        <v>0</v>
      </c>
      <c r="BZ127" s="9">
        <f t="shared" si="150"/>
        <v>0</v>
      </c>
      <c r="CA127" s="137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38">
        <f t="shared" si="151"/>
        <v>0</v>
      </c>
      <c r="CE127" s="214">
        <f t="shared" si="151"/>
        <v>0</v>
      </c>
      <c r="CF127" s="9">
        <f t="shared" si="151"/>
        <v>0</v>
      </c>
      <c r="CG127" s="137">
        <f t="shared" si="151"/>
        <v>0</v>
      </c>
      <c r="CH127" s="8">
        <f t="shared" si="151"/>
        <v>0</v>
      </c>
      <c r="CI127" s="9">
        <f t="shared" si="151"/>
        <v>0</v>
      </c>
      <c r="CJ127" s="137">
        <f t="shared" si="151"/>
        <v>0</v>
      </c>
      <c r="CK127" s="6">
        <f t="shared" si="151"/>
        <v>0</v>
      </c>
      <c r="CL127" s="3">
        <f t="shared" si="151"/>
        <v>0</v>
      </c>
      <c r="CM127" s="113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14">
        <f t="shared" si="151"/>
        <v>0</v>
      </c>
      <c r="CR127" s="9">
        <f t="shared" si="151"/>
        <v>0</v>
      </c>
      <c r="CS127" s="138">
        <f t="shared" si="151"/>
        <v>0</v>
      </c>
      <c r="CT127" s="192">
        <f t="shared" si="115"/>
        <v>0</v>
      </c>
      <c r="CU127" s="14">
        <f t="shared" si="110"/>
        <v>0</v>
      </c>
      <c r="CV127" s="14">
        <f t="shared" si="116"/>
        <v>0</v>
      </c>
      <c r="CW127" s="74">
        <f t="shared" si="111"/>
        <v>0</v>
      </c>
    </row>
    <row r="128" spans="1:101" ht="15.75" thickBot="1" x14ac:dyDescent="0.3">
      <c r="A128" s="185">
        <v>14</v>
      </c>
      <c r="B128" s="8">
        <f t="shared" ref="B128:AN128" si="152">+B21+B57+B93</f>
        <v>0</v>
      </c>
      <c r="C128" s="9">
        <f t="shared" si="152"/>
        <v>0</v>
      </c>
      <c r="D128" s="138">
        <f t="shared" si="152"/>
        <v>0</v>
      </c>
      <c r="E128" s="214">
        <f t="shared" si="152"/>
        <v>0</v>
      </c>
      <c r="F128" s="9">
        <f t="shared" si="152"/>
        <v>0</v>
      </c>
      <c r="G128" s="137">
        <f t="shared" si="152"/>
        <v>0</v>
      </c>
      <c r="H128" s="8">
        <f t="shared" si="152"/>
        <v>0</v>
      </c>
      <c r="I128" s="9">
        <f t="shared" si="152"/>
        <v>0</v>
      </c>
      <c r="J128" s="138">
        <f t="shared" si="152"/>
        <v>0</v>
      </c>
      <c r="K128" s="214">
        <f t="shared" si="152"/>
        <v>0</v>
      </c>
      <c r="L128" s="9">
        <f t="shared" si="152"/>
        <v>0</v>
      </c>
      <c r="M128" s="137">
        <f t="shared" si="152"/>
        <v>0</v>
      </c>
      <c r="N128" s="8">
        <f t="shared" si="152"/>
        <v>0</v>
      </c>
      <c r="O128" s="9">
        <f t="shared" si="152"/>
        <v>0</v>
      </c>
      <c r="P128" s="138">
        <f t="shared" si="152"/>
        <v>0</v>
      </c>
      <c r="Q128" s="214">
        <f t="shared" si="152"/>
        <v>0</v>
      </c>
      <c r="R128" s="9">
        <f t="shared" si="152"/>
        <v>0</v>
      </c>
      <c r="S128" s="137">
        <f t="shared" si="152"/>
        <v>0</v>
      </c>
      <c r="T128" s="8">
        <f t="shared" si="152"/>
        <v>0</v>
      </c>
      <c r="U128" s="9">
        <f t="shared" si="152"/>
        <v>0</v>
      </c>
      <c r="V128" s="138">
        <f t="shared" si="152"/>
        <v>0</v>
      </c>
      <c r="W128" s="214">
        <f t="shared" si="152"/>
        <v>0</v>
      </c>
      <c r="X128" s="9">
        <f t="shared" si="152"/>
        <v>0</v>
      </c>
      <c r="Y128" s="137">
        <f t="shared" si="152"/>
        <v>0</v>
      </c>
      <c r="Z128" s="8">
        <f t="shared" si="152"/>
        <v>0</v>
      </c>
      <c r="AA128" s="9">
        <f t="shared" si="152"/>
        <v>0</v>
      </c>
      <c r="AB128" s="138">
        <f t="shared" si="152"/>
        <v>0</v>
      </c>
      <c r="AC128" s="214">
        <f t="shared" si="152"/>
        <v>0</v>
      </c>
      <c r="AD128" s="9">
        <f t="shared" si="152"/>
        <v>0</v>
      </c>
      <c r="AE128" s="137">
        <f t="shared" si="152"/>
        <v>0</v>
      </c>
      <c r="AF128" s="8">
        <f t="shared" si="152"/>
        <v>0</v>
      </c>
      <c r="AG128" s="9">
        <f t="shared" si="152"/>
        <v>0</v>
      </c>
      <c r="AH128" s="138">
        <f t="shared" si="152"/>
        <v>0</v>
      </c>
      <c r="AI128" s="214">
        <f t="shared" si="152"/>
        <v>0</v>
      </c>
      <c r="AJ128" s="9">
        <f t="shared" si="152"/>
        <v>0</v>
      </c>
      <c r="AK128" s="137">
        <f t="shared" si="152"/>
        <v>0</v>
      </c>
      <c r="AL128" s="8">
        <f t="shared" si="152"/>
        <v>0</v>
      </c>
      <c r="AM128" s="9">
        <f t="shared" si="152"/>
        <v>0</v>
      </c>
      <c r="AN128" s="138">
        <f t="shared" si="152"/>
        <v>0</v>
      </c>
      <c r="AO128" s="214">
        <f t="shared" ref="AO128:BZ128" si="153">+AO21+AO57+AO93</f>
        <v>0</v>
      </c>
      <c r="AP128" s="9">
        <f t="shared" si="153"/>
        <v>0</v>
      </c>
      <c r="AQ128" s="137">
        <f t="shared" si="153"/>
        <v>0</v>
      </c>
      <c r="AR128" s="8">
        <f t="shared" si="153"/>
        <v>0</v>
      </c>
      <c r="AS128" s="9">
        <f t="shared" si="153"/>
        <v>0</v>
      </c>
      <c r="AT128" s="138">
        <f t="shared" si="153"/>
        <v>0</v>
      </c>
      <c r="AU128" s="214">
        <f t="shared" si="153"/>
        <v>0</v>
      </c>
      <c r="AV128" s="9">
        <f t="shared" si="153"/>
        <v>0</v>
      </c>
      <c r="AW128" s="137">
        <f t="shared" si="153"/>
        <v>0</v>
      </c>
      <c r="AX128" s="8">
        <f t="shared" si="153"/>
        <v>0</v>
      </c>
      <c r="AY128" s="9">
        <f t="shared" si="153"/>
        <v>0</v>
      </c>
      <c r="AZ128" s="138">
        <f t="shared" si="153"/>
        <v>0</v>
      </c>
      <c r="BA128" s="214">
        <f t="shared" si="153"/>
        <v>0</v>
      </c>
      <c r="BB128" s="9">
        <f t="shared" si="153"/>
        <v>0</v>
      </c>
      <c r="BC128" s="137">
        <f t="shared" si="153"/>
        <v>0</v>
      </c>
      <c r="BD128" s="8">
        <f t="shared" si="153"/>
        <v>0</v>
      </c>
      <c r="BE128" s="9">
        <f t="shared" si="153"/>
        <v>0</v>
      </c>
      <c r="BF128" s="138">
        <f t="shared" si="153"/>
        <v>0</v>
      </c>
      <c r="BG128" s="214">
        <f t="shared" si="153"/>
        <v>0</v>
      </c>
      <c r="BH128" s="9">
        <f t="shared" si="153"/>
        <v>0</v>
      </c>
      <c r="BI128" s="137">
        <f t="shared" si="153"/>
        <v>0</v>
      </c>
      <c r="BJ128" s="8">
        <f t="shared" si="153"/>
        <v>0</v>
      </c>
      <c r="BK128" s="9">
        <f t="shared" si="153"/>
        <v>0</v>
      </c>
      <c r="BL128" s="138">
        <f t="shared" si="153"/>
        <v>0</v>
      </c>
      <c r="BM128" s="214">
        <f t="shared" si="153"/>
        <v>0</v>
      </c>
      <c r="BN128" s="9">
        <f t="shared" si="153"/>
        <v>0</v>
      </c>
      <c r="BO128" s="137">
        <f t="shared" si="153"/>
        <v>0</v>
      </c>
      <c r="BP128" s="8">
        <f t="shared" si="153"/>
        <v>0</v>
      </c>
      <c r="BQ128" s="9">
        <f t="shared" si="153"/>
        <v>0</v>
      </c>
      <c r="BR128" s="138">
        <f t="shared" si="153"/>
        <v>0</v>
      </c>
      <c r="BS128" s="214">
        <f t="shared" si="153"/>
        <v>0</v>
      </c>
      <c r="BT128" s="9">
        <f t="shared" si="153"/>
        <v>0</v>
      </c>
      <c r="BU128" s="137">
        <f t="shared" si="153"/>
        <v>0</v>
      </c>
      <c r="BV128" s="8">
        <f t="shared" si="153"/>
        <v>0</v>
      </c>
      <c r="BW128" s="9">
        <f t="shared" si="153"/>
        <v>0</v>
      </c>
      <c r="BX128" s="138">
        <f t="shared" si="153"/>
        <v>0</v>
      </c>
      <c r="BY128" s="214">
        <f t="shared" si="153"/>
        <v>0</v>
      </c>
      <c r="BZ128" s="9">
        <f t="shared" si="153"/>
        <v>0</v>
      </c>
      <c r="CA128" s="137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38">
        <f t="shared" si="154"/>
        <v>0</v>
      </c>
      <c r="CE128" s="214">
        <f t="shared" si="154"/>
        <v>0</v>
      </c>
      <c r="CF128" s="9">
        <f t="shared" si="154"/>
        <v>0</v>
      </c>
      <c r="CG128" s="137">
        <f t="shared" si="154"/>
        <v>0</v>
      </c>
      <c r="CH128" s="8">
        <f t="shared" si="154"/>
        <v>0</v>
      </c>
      <c r="CI128" s="9">
        <f t="shared" si="154"/>
        <v>0</v>
      </c>
      <c r="CJ128" s="137">
        <f t="shared" si="154"/>
        <v>0</v>
      </c>
      <c r="CK128" s="6">
        <f t="shared" si="154"/>
        <v>0</v>
      </c>
      <c r="CL128" s="3">
        <f t="shared" si="154"/>
        <v>0</v>
      </c>
      <c r="CM128" s="113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14">
        <f t="shared" si="154"/>
        <v>0</v>
      </c>
      <c r="CR128" s="9">
        <f t="shared" si="154"/>
        <v>0</v>
      </c>
      <c r="CS128" s="138">
        <f t="shared" si="154"/>
        <v>0</v>
      </c>
      <c r="CT128" s="192">
        <f t="shared" si="115"/>
        <v>0</v>
      </c>
      <c r="CU128" s="14">
        <f t="shared" si="110"/>
        <v>0</v>
      </c>
      <c r="CV128" s="14">
        <f t="shared" si="116"/>
        <v>0</v>
      </c>
      <c r="CW128" s="74">
        <f t="shared" si="111"/>
        <v>0</v>
      </c>
    </row>
    <row r="129" spans="1:101" ht="15.75" thickBot="1" x14ac:dyDescent="0.3">
      <c r="A129" s="185">
        <v>15</v>
      </c>
      <c r="B129" s="8">
        <f t="shared" ref="B129:AN129" si="155">+B22+B58+B94</f>
        <v>0</v>
      </c>
      <c r="C129" s="9">
        <f t="shared" si="155"/>
        <v>0</v>
      </c>
      <c r="D129" s="138">
        <f t="shared" si="155"/>
        <v>0</v>
      </c>
      <c r="E129" s="214">
        <f t="shared" si="155"/>
        <v>0</v>
      </c>
      <c r="F129" s="9">
        <f t="shared" si="155"/>
        <v>0</v>
      </c>
      <c r="G129" s="137">
        <f t="shared" si="155"/>
        <v>0</v>
      </c>
      <c r="H129" s="8">
        <f t="shared" si="155"/>
        <v>0</v>
      </c>
      <c r="I129" s="9">
        <f t="shared" si="155"/>
        <v>0</v>
      </c>
      <c r="J129" s="138">
        <f t="shared" si="155"/>
        <v>0</v>
      </c>
      <c r="K129" s="214">
        <f t="shared" si="155"/>
        <v>0</v>
      </c>
      <c r="L129" s="9">
        <f t="shared" si="155"/>
        <v>0</v>
      </c>
      <c r="M129" s="137">
        <f t="shared" si="155"/>
        <v>0</v>
      </c>
      <c r="N129" s="8">
        <f t="shared" si="155"/>
        <v>0</v>
      </c>
      <c r="O129" s="9">
        <f t="shared" si="155"/>
        <v>0</v>
      </c>
      <c r="P129" s="138">
        <f t="shared" si="155"/>
        <v>0</v>
      </c>
      <c r="Q129" s="214">
        <f t="shared" si="155"/>
        <v>0</v>
      </c>
      <c r="R129" s="9">
        <f t="shared" si="155"/>
        <v>0</v>
      </c>
      <c r="S129" s="137">
        <f t="shared" si="155"/>
        <v>0</v>
      </c>
      <c r="T129" s="8">
        <f t="shared" si="155"/>
        <v>0</v>
      </c>
      <c r="U129" s="9">
        <f t="shared" si="155"/>
        <v>0</v>
      </c>
      <c r="V129" s="138">
        <f t="shared" si="155"/>
        <v>0</v>
      </c>
      <c r="W129" s="214">
        <f t="shared" si="155"/>
        <v>0</v>
      </c>
      <c r="X129" s="9">
        <f t="shared" si="155"/>
        <v>0</v>
      </c>
      <c r="Y129" s="137">
        <f t="shared" si="155"/>
        <v>0</v>
      </c>
      <c r="Z129" s="8">
        <f t="shared" si="155"/>
        <v>0</v>
      </c>
      <c r="AA129" s="9">
        <f t="shared" si="155"/>
        <v>0</v>
      </c>
      <c r="AB129" s="138">
        <f t="shared" si="155"/>
        <v>0</v>
      </c>
      <c r="AC129" s="214">
        <f t="shared" si="155"/>
        <v>0</v>
      </c>
      <c r="AD129" s="9">
        <f t="shared" si="155"/>
        <v>0</v>
      </c>
      <c r="AE129" s="137">
        <f t="shared" si="155"/>
        <v>0</v>
      </c>
      <c r="AF129" s="8">
        <f t="shared" si="155"/>
        <v>0</v>
      </c>
      <c r="AG129" s="9">
        <f t="shared" si="155"/>
        <v>0</v>
      </c>
      <c r="AH129" s="138">
        <f t="shared" si="155"/>
        <v>0</v>
      </c>
      <c r="AI129" s="214">
        <f t="shared" si="155"/>
        <v>0</v>
      </c>
      <c r="AJ129" s="9">
        <f t="shared" si="155"/>
        <v>0</v>
      </c>
      <c r="AK129" s="137">
        <f t="shared" si="155"/>
        <v>0</v>
      </c>
      <c r="AL129" s="8">
        <f t="shared" si="155"/>
        <v>0</v>
      </c>
      <c r="AM129" s="9">
        <f t="shared" si="155"/>
        <v>0</v>
      </c>
      <c r="AN129" s="138">
        <f t="shared" si="155"/>
        <v>0</v>
      </c>
      <c r="AO129" s="214">
        <f t="shared" ref="AO129:BZ129" si="156">+AO22+AO58+AO94</f>
        <v>0</v>
      </c>
      <c r="AP129" s="9">
        <f t="shared" si="156"/>
        <v>0</v>
      </c>
      <c r="AQ129" s="137">
        <f t="shared" si="156"/>
        <v>0</v>
      </c>
      <c r="AR129" s="8">
        <f t="shared" si="156"/>
        <v>0</v>
      </c>
      <c r="AS129" s="9">
        <f t="shared" si="156"/>
        <v>0</v>
      </c>
      <c r="AT129" s="138">
        <f t="shared" si="156"/>
        <v>0</v>
      </c>
      <c r="AU129" s="214">
        <f t="shared" si="156"/>
        <v>0</v>
      </c>
      <c r="AV129" s="9">
        <f t="shared" si="156"/>
        <v>0</v>
      </c>
      <c r="AW129" s="137">
        <f t="shared" si="156"/>
        <v>0</v>
      </c>
      <c r="AX129" s="8">
        <f t="shared" si="156"/>
        <v>0</v>
      </c>
      <c r="AY129" s="9">
        <f t="shared" si="156"/>
        <v>0</v>
      </c>
      <c r="AZ129" s="138">
        <f t="shared" si="156"/>
        <v>0</v>
      </c>
      <c r="BA129" s="214">
        <f t="shared" si="156"/>
        <v>0</v>
      </c>
      <c r="BB129" s="9">
        <f t="shared" si="156"/>
        <v>0</v>
      </c>
      <c r="BC129" s="137">
        <f t="shared" si="156"/>
        <v>0</v>
      </c>
      <c r="BD129" s="8">
        <f t="shared" si="156"/>
        <v>0</v>
      </c>
      <c r="BE129" s="9">
        <f t="shared" si="156"/>
        <v>0</v>
      </c>
      <c r="BF129" s="138">
        <f t="shared" si="156"/>
        <v>0</v>
      </c>
      <c r="BG129" s="214">
        <f t="shared" si="156"/>
        <v>0</v>
      </c>
      <c r="BH129" s="9">
        <f t="shared" si="156"/>
        <v>0</v>
      </c>
      <c r="BI129" s="137">
        <f t="shared" si="156"/>
        <v>0</v>
      </c>
      <c r="BJ129" s="8">
        <f t="shared" si="156"/>
        <v>0</v>
      </c>
      <c r="BK129" s="9">
        <f t="shared" si="156"/>
        <v>0</v>
      </c>
      <c r="BL129" s="138">
        <f t="shared" si="156"/>
        <v>0</v>
      </c>
      <c r="BM129" s="214">
        <f t="shared" si="156"/>
        <v>0</v>
      </c>
      <c r="BN129" s="9">
        <f t="shared" si="156"/>
        <v>0</v>
      </c>
      <c r="BO129" s="137">
        <f t="shared" si="156"/>
        <v>0</v>
      </c>
      <c r="BP129" s="8">
        <f t="shared" si="156"/>
        <v>0</v>
      </c>
      <c r="BQ129" s="9">
        <f t="shared" si="156"/>
        <v>0</v>
      </c>
      <c r="BR129" s="138">
        <f t="shared" si="156"/>
        <v>0</v>
      </c>
      <c r="BS129" s="214">
        <f t="shared" si="156"/>
        <v>0</v>
      </c>
      <c r="BT129" s="9">
        <f t="shared" si="156"/>
        <v>0</v>
      </c>
      <c r="BU129" s="137">
        <f t="shared" si="156"/>
        <v>0</v>
      </c>
      <c r="BV129" s="8">
        <f t="shared" si="156"/>
        <v>0</v>
      </c>
      <c r="BW129" s="9">
        <f t="shared" si="156"/>
        <v>0</v>
      </c>
      <c r="BX129" s="138">
        <f t="shared" si="156"/>
        <v>0</v>
      </c>
      <c r="BY129" s="214">
        <f t="shared" si="156"/>
        <v>0</v>
      </c>
      <c r="BZ129" s="9">
        <f t="shared" si="156"/>
        <v>0</v>
      </c>
      <c r="CA129" s="137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38">
        <f t="shared" si="157"/>
        <v>0</v>
      </c>
      <c r="CE129" s="214">
        <f t="shared" si="157"/>
        <v>0</v>
      </c>
      <c r="CF129" s="9">
        <f t="shared" si="157"/>
        <v>0</v>
      </c>
      <c r="CG129" s="137">
        <f t="shared" si="157"/>
        <v>0</v>
      </c>
      <c r="CH129" s="8">
        <f t="shared" si="157"/>
        <v>0</v>
      </c>
      <c r="CI129" s="9">
        <f t="shared" si="157"/>
        <v>0</v>
      </c>
      <c r="CJ129" s="137">
        <f t="shared" si="157"/>
        <v>0</v>
      </c>
      <c r="CK129" s="6">
        <f t="shared" si="157"/>
        <v>0</v>
      </c>
      <c r="CL129" s="3">
        <f t="shared" si="157"/>
        <v>0</v>
      </c>
      <c r="CM129" s="113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14">
        <f t="shared" si="157"/>
        <v>0</v>
      </c>
      <c r="CR129" s="9">
        <f t="shared" si="157"/>
        <v>0</v>
      </c>
      <c r="CS129" s="138">
        <f t="shared" si="157"/>
        <v>0</v>
      </c>
      <c r="CT129" s="192">
        <f t="shared" si="115"/>
        <v>0</v>
      </c>
      <c r="CU129" s="14">
        <f t="shared" si="110"/>
        <v>0</v>
      </c>
      <c r="CV129" s="14">
        <f t="shared" si="116"/>
        <v>0</v>
      </c>
      <c r="CW129" s="74">
        <f t="shared" si="111"/>
        <v>0</v>
      </c>
    </row>
    <row r="130" spans="1:101" ht="15.75" thickBot="1" x14ac:dyDescent="0.3">
      <c r="A130" s="209">
        <v>16</v>
      </c>
      <c r="B130" s="8">
        <f t="shared" ref="B130:AN130" si="158">+B23+B59+B95</f>
        <v>0</v>
      </c>
      <c r="C130" s="9">
        <f t="shared" si="158"/>
        <v>0</v>
      </c>
      <c r="D130" s="138">
        <f t="shared" si="158"/>
        <v>0</v>
      </c>
      <c r="E130" s="214">
        <f t="shared" si="158"/>
        <v>0</v>
      </c>
      <c r="F130" s="9">
        <f t="shared" si="158"/>
        <v>0</v>
      </c>
      <c r="G130" s="137">
        <f t="shared" si="158"/>
        <v>0</v>
      </c>
      <c r="H130" s="8">
        <f t="shared" si="158"/>
        <v>0</v>
      </c>
      <c r="I130" s="9">
        <f t="shared" si="158"/>
        <v>0</v>
      </c>
      <c r="J130" s="138">
        <f t="shared" si="158"/>
        <v>0</v>
      </c>
      <c r="K130" s="214">
        <f t="shared" si="158"/>
        <v>0</v>
      </c>
      <c r="L130" s="9">
        <f t="shared" si="158"/>
        <v>0</v>
      </c>
      <c r="M130" s="137">
        <f t="shared" si="158"/>
        <v>0</v>
      </c>
      <c r="N130" s="8">
        <f t="shared" si="158"/>
        <v>0</v>
      </c>
      <c r="O130" s="9">
        <f t="shared" si="158"/>
        <v>0</v>
      </c>
      <c r="P130" s="138">
        <f t="shared" si="158"/>
        <v>0</v>
      </c>
      <c r="Q130" s="214">
        <f t="shared" si="158"/>
        <v>0</v>
      </c>
      <c r="R130" s="9">
        <f t="shared" si="158"/>
        <v>0</v>
      </c>
      <c r="S130" s="137">
        <f t="shared" si="158"/>
        <v>0</v>
      </c>
      <c r="T130" s="8">
        <f t="shared" si="158"/>
        <v>0</v>
      </c>
      <c r="U130" s="9">
        <f t="shared" si="158"/>
        <v>0</v>
      </c>
      <c r="V130" s="138">
        <f t="shared" si="158"/>
        <v>0</v>
      </c>
      <c r="W130" s="214">
        <f t="shared" si="158"/>
        <v>0</v>
      </c>
      <c r="X130" s="9">
        <f t="shared" si="158"/>
        <v>0</v>
      </c>
      <c r="Y130" s="137">
        <f t="shared" si="158"/>
        <v>0</v>
      </c>
      <c r="Z130" s="8">
        <f t="shared" si="158"/>
        <v>0</v>
      </c>
      <c r="AA130" s="9">
        <f t="shared" si="158"/>
        <v>0</v>
      </c>
      <c r="AB130" s="138">
        <f t="shared" si="158"/>
        <v>0</v>
      </c>
      <c r="AC130" s="214">
        <f t="shared" si="158"/>
        <v>0</v>
      </c>
      <c r="AD130" s="9">
        <f t="shared" si="158"/>
        <v>0</v>
      </c>
      <c r="AE130" s="137">
        <f t="shared" si="158"/>
        <v>0</v>
      </c>
      <c r="AF130" s="8">
        <f t="shared" si="158"/>
        <v>0</v>
      </c>
      <c r="AG130" s="9">
        <f t="shared" si="158"/>
        <v>0</v>
      </c>
      <c r="AH130" s="138">
        <f t="shared" si="158"/>
        <v>0</v>
      </c>
      <c r="AI130" s="214">
        <f t="shared" si="158"/>
        <v>0</v>
      </c>
      <c r="AJ130" s="9">
        <f t="shared" si="158"/>
        <v>0</v>
      </c>
      <c r="AK130" s="137">
        <f t="shared" si="158"/>
        <v>0</v>
      </c>
      <c r="AL130" s="8">
        <f t="shared" si="158"/>
        <v>0</v>
      </c>
      <c r="AM130" s="9">
        <f t="shared" si="158"/>
        <v>0</v>
      </c>
      <c r="AN130" s="138">
        <f t="shared" si="158"/>
        <v>0</v>
      </c>
      <c r="AO130" s="214">
        <f t="shared" ref="AO130:BZ130" si="159">+AO23+AO59+AO95</f>
        <v>0</v>
      </c>
      <c r="AP130" s="9">
        <f t="shared" si="159"/>
        <v>0</v>
      </c>
      <c r="AQ130" s="137">
        <f t="shared" si="159"/>
        <v>0</v>
      </c>
      <c r="AR130" s="8">
        <f t="shared" si="159"/>
        <v>0</v>
      </c>
      <c r="AS130" s="9">
        <f t="shared" si="159"/>
        <v>0</v>
      </c>
      <c r="AT130" s="138">
        <f t="shared" si="159"/>
        <v>0</v>
      </c>
      <c r="AU130" s="214">
        <f t="shared" si="159"/>
        <v>0</v>
      </c>
      <c r="AV130" s="9">
        <f t="shared" si="159"/>
        <v>0</v>
      </c>
      <c r="AW130" s="137">
        <f t="shared" si="159"/>
        <v>0</v>
      </c>
      <c r="AX130" s="8">
        <f t="shared" si="159"/>
        <v>0</v>
      </c>
      <c r="AY130" s="9">
        <f t="shared" si="159"/>
        <v>0</v>
      </c>
      <c r="AZ130" s="138">
        <f t="shared" si="159"/>
        <v>0</v>
      </c>
      <c r="BA130" s="214">
        <f t="shared" si="159"/>
        <v>0</v>
      </c>
      <c r="BB130" s="9">
        <f t="shared" si="159"/>
        <v>0</v>
      </c>
      <c r="BC130" s="137">
        <f t="shared" si="159"/>
        <v>0</v>
      </c>
      <c r="BD130" s="8">
        <f t="shared" si="159"/>
        <v>0</v>
      </c>
      <c r="BE130" s="9">
        <f t="shared" si="159"/>
        <v>0</v>
      </c>
      <c r="BF130" s="138">
        <f t="shared" si="159"/>
        <v>0</v>
      </c>
      <c r="BG130" s="214">
        <f t="shared" si="159"/>
        <v>0</v>
      </c>
      <c r="BH130" s="9">
        <f t="shared" si="159"/>
        <v>0</v>
      </c>
      <c r="BI130" s="137">
        <f t="shared" si="159"/>
        <v>0</v>
      </c>
      <c r="BJ130" s="8">
        <f t="shared" si="159"/>
        <v>0</v>
      </c>
      <c r="BK130" s="9">
        <f t="shared" si="159"/>
        <v>0</v>
      </c>
      <c r="BL130" s="138">
        <f t="shared" si="159"/>
        <v>0</v>
      </c>
      <c r="BM130" s="214">
        <f t="shared" si="159"/>
        <v>0</v>
      </c>
      <c r="BN130" s="9">
        <f t="shared" si="159"/>
        <v>0</v>
      </c>
      <c r="BO130" s="137">
        <f t="shared" si="159"/>
        <v>0</v>
      </c>
      <c r="BP130" s="8">
        <f t="shared" si="159"/>
        <v>0</v>
      </c>
      <c r="BQ130" s="9">
        <f t="shared" si="159"/>
        <v>0</v>
      </c>
      <c r="BR130" s="138">
        <f t="shared" si="159"/>
        <v>0</v>
      </c>
      <c r="BS130" s="214">
        <f t="shared" si="159"/>
        <v>0</v>
      </c>
      <c r="BT130" s="9">
        <f t="shared" si="159"/>
        <v>0</v>
      </c>
      <c r="BU130" s="137">
        <f t="shared" si="159"/>
        <v>0</v>
      </c>
      <c r="BV130" s="8">
        <f t="shared" si="159"/>
        <v>0</v>
      </c>
      <c r="BW130" s="9">
        <f t="shared" si="159"/>
        <v>0</v>
      </c>
      <c r="BX130" s="138">
        <f t="shared" si="159"/>
        <v>0</v>
      </c>
      <c r="BY130" s="214">
        <f t="shared" si="159"/>
        <v>0</v>
      </c>
      <c r="BZ130" s="9">
        <f t="shared" si="159"/>
        <v>0</v>
      </c>
      <c r="CA130" s="137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38">
        <f t="shared" si="160"/>
        <v>0</v>
      </c>
      <c r="CE130" s="214">
        <f t="shared" si="160"/>
        <v>0</v>
      </c>
      <c r="CF130" s="9">
        <f t="shared" si="160"/>
        <v>0</v>
      </c>
      <c r="CG130" s="137">
        <f t="shared" si="160"/>
        <v>0</v>
      </c>
      <c r="CH130" s="8">
        <f t="shared" si="160"/>
        <v>0</v>
      </c>
      <c r="CI130" s="9">
        <f t="shared" si="160"/>
        <v>0</v>
      </c>
      <c r="CJ130" s="137">
        <f t="shared" si="160"/>
        <v>0</v>
      </c>
      <c r="CK130" s="6">
        <f t="shared" si="160"/>
        <v>0</v>
      </c>
      <c r="CL130" s="3">
        <f t="shared" si="160"/>
        <v>0</v>
      </c>
      <c r="CM130" s="113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14">
        <f t="shared" si="160"/>
        <v>0</v>
      </c>
      <c r="CR130" s="9">
        <f t="shared" si="160"/>
        <v>0</v>
      </c>
      <c r="CS130" s="138">
        <f t="shared" si="160"/>
        <v>0</v>
      </c>
      <c r="CT130" s="192">
        <f t="shared" si="115"/>
        <v>0</v>
      </c>
      <c r="CU130" s="14">
        <f t="shared" si="110"/>
        <v>0</v>
      </c>
      <c r="CV130" s="14">
        <f t="shared" si="116"/>
        <v>0</v>
      </c>
      <c r="CW130" s="74">
        <f t="shared" si="111"/>
        <v>0</v>
      </c>
    </row>
    <row r="131" spans="1:101" ht="15.75" thickBot="1" x14ac:dyDescent="0.3">
      <c r="A131" s="185">
        <v>17</v>
      </c>
      <c r="B131" s="8">
        <f t="shared" ref="B131:AN131" si="161">+B24+B60+B96</f>
        <v>0</v>
      </c>
      <c r="C131" s="9">
        <f t="shared" si="161"/>
        <v>0</v>
      </c>
      <c r="D131" s="138">
        <f t="shared" si="161"/>
        <v>0</v>
      </c>
      <c r="E131" s="214">
        <f t="shared" si="161"/>
        <v>0</v>
      </c>
      <c r="F131" s="9">
        <f t="shared" si="161"/>
        <v>0</v>
      </c>
      <c r="G131" s="137">
        <f t="shared" si="161"/>
        <v>0</v>
      </c>
      <c r="H131" s="8">
        <f t="shared" si="161"/>
        <v>0</v>
      </c>
      <c r="I131" s="9">
        <f t="shared" si="161"/>
        <v>0</v>
      </c>
      <c r="J131" s="138">
        <f t="shared" si="161"/>
        <v>0</v>
      </c>
      <c r="K131" s="214">
        <f t="shared" si="161"/>
        <v>0</v>
      </c>
      <c r="L131" s="9">
        <f t="shared" si="161"/>
        <v>0</v>
      </c>
      <c r="M131" s="137">
        <f t="shared" si="161"/>
        <v>0</v>
      </c>
      <c r="N131" s="8">
        <f t="shared" si="161"/>
        <v>0</v>
      </c>
      <c r="O131" s="9">
        <f t="shared" si="161"/>
        <v>0</v>
      </c>
      <c r="P131" s="138">
        <f t="shared" si="161"/>
        <v>0</v>
      </c>
      <c r="Q131" s="214">
        <f t="shared" si="161"/>
        <v>0</v>
      </c>
      <c r="R131" s="9">
        <f t="shared" si="161"/>
        <v>0</v>
      </c>
      <c r="S131" s="137">
        <f t="shared" si="161"/>
        <v>0</v>
      </c>
      <c r="T131" s="8">
        <f t="shared" si="161"/>
        <v>0</v>
      </c>
      <c r="U131" s="9">
        <f t="shared" si="161"/>
        <v>0</v>
      </c>
      <c r="V131" s="138">
        <f t="shared" si="161"/>
        <v>0</v>
      </c>
      <c r="W131" s="214">
        <f t="shared" si="161"/>
        <v>0</v>
      </c>
      <c r="X131" s="9">
        <f t="shared" si="161"/>
        <v>0</v>
      </c>
      <c r="Y131" s="137">
        <f t="shared" si="161"/>
        <v>0</v>
      </c>
      <c r="Z131" s="8">
        <f t="shared" si="161"/>
        <v>0</v>
      </c>
      <c r="AA131" s="9">
        <f t="shared" si="161"/>
        <v>0</v>
      </c>
      <c r="AB131" s="138">
        <f t="shared" si="161"/>
        <v>0</v>
      </c>
      <c r="AC131" s="214">
        <f t="shared" si="161"/>
        <v>0</v>
      </c>
      <c r="AD131" s="9">
        <f t="shared" si="161"/>
        <v>0</v>
      </c>
      <c r="AE131" s="137">
        <f t="shared" si="161"/>
        <v>0</v>
      </c>
      <c r="AF131" s="8">
        <f t="shared" si="161"/>
        <v>0</v>
      </c>
      <c r="AG131" s="9">
        <f t="shared" si="161"/>
        <v>0</v>
      </c>
      <c r="AH131" s="138">
        <f t="shared" si="161"/>
        <v>0</v>
      </c>
      <c r="AI131" s="214">
        <f t="shared" si="161"/>
        <v>0</v>
      </c>
      <c r="AJ131" s="9">
        <f t="shared" si="161"/>
        <v>0</v>
      </c>
      <c r="AK131" s="137">
        <f t="shared" si="161"/>
        <v>0</v>
      </c>
      <c r="AL131" s="8">
        <f t="shared" si="161"/>
        <v>0</v>
      </c>
      <c r="AM131" s="9">
        <f t="shared" si="161"/>
        <v>0</v>
      </c>
      <c r="AN131" s="138">
        <f t="shared" si="161"/>
        <v>0</v>
      </c>
      <c r="AO131" s="214">
        <f t="shared" ref="AO131:BZ131" si="162">+AO24+AO60+AO96</f>
        <v>0</v>
      </c>
      <c r="AP131" s="9">
        <f t="shared" si="162"/>
        <v>0</v>
      </c>
      <c r="AQ131" s="137">
        <f t="shared" si="162"/>
        <v>0</v>
      </c>
      <c r="AR131" s="8">
        <f t="shared" si="162"/>
        <v>0</v>
      </c>
      <c r="AS131" s="9">
        <f t="shared" si="162"/>
        <v>0</v>
      </c>
      <c r="AT131" s="138">
        <f t="shared" si="162"/>
        <v>0</v>
      </c>
      <c r="AU131" s="214">
        <f t="shared" si="162"/>
        <v>0</v>
      </c>
      <c r="AV131" s="9">
        <f t="shared" si="162"/>
        <v>0</v>
      </c>
      <c r="AW131" s="137">
        <f t="shared" si="162"/>
        <v>0</v>
      </c>
      <c r="AX131" s="8">
        <f t="shared" si="162"/>
        <v>0</v>
      </c>
      <c r="AY131" s="9">
        <f t="shared" si="162"/>
        <v>0</v>
      </c>
      <c r="AZ131" s="138">
        <f t="shared" si="162"/>
        <v>0</v>
      </c>
      <c r="BA131" s="214">
        <f t="shared" si="162"/>
        <v>0</v>
      </c>
      <c r="BB131" s="9">
        <f t="shared" si="162"/>
        <v>0</v>
      </c>
      <c r="BC131" s="137">
        <f t="shared" si="162"/>
        <v>0</v>
      </c>
      <c r="BD131" s="8">
        <f t="shared" si="162"/>
        <v>0</v>
      </c>
      <c r="BE131" s="9">
        <f t="shared" si="162"/>
        <v>0</v>
      </c>
      <c r="BF131" s="138">
        <f t="shared" si="162"/>
        <v>0</v>
      </c>
      <c r="BG131" s="214">
        <f t="shared" si="162"/>
        <v>0</v>
      </c>
      <c r="BH131" s="9">
        <f t="shared" si="162"/>
        <v>0</v>
      </c>
      <c r="BI131" s="137">
        <f t="shared" si="162"/>
        <v>0</v>
      </c>
      <c r="BJ131" s="8">
        <f t="shared" si="162"/>
        <v>0</v>
      </c>
      <c r="BK131" s="9">
        <f t="shared" si="162"/>
        <v>0</v>
      </c>
      <c r="BL131" s="138">
        <f t="shared" si="162"/>
        <v>0</v>
      </c>
      <c r="BM131" s="214">
        <f t="shared" si="162"/>
        <v>0</v>
      </c>
      <c r="BN131" s="9">
        <f t="shared" si="162"/>
        <v>0</v>
      </c>
      <c r="BO131" s="137">
        <f t="shared" si="162"/>
        <v>0</v>
      </c>
      <c r="BP131" s="8">
        <f t="shared" si="162"/>
        <v>0</v>
      </c>
      <c r="BQ131" s="9">
        <f t="shared" si="162"/>
        <v>0</v>
      </c>
      <c r="BR131" s="138">
        <f t="shared" si="162"/>
        <v>0</v>
      </c>
      <c r="BS131" s="214">
        <f t="shared" si="162"/>
        <v>0</v>
      </c>
      <c r="BT131" s="9">
        <f t="shared" si="162"/>
        <v>0</v>
      </c>
      <c r="BU131" s="137">
        <f t="shared" si="162"/>
        <v>0</v>
      </c>
      <c r="BV131" s="8">
        <f t="shared" si="162"/>
        <v>0</v>
      </c>
      <c r="BW131" s="9">
        <f t="shared" si="162"/>
        <v>0</v>
      </c>
      <c r="BX131" s="138">
        <f t="shared" si="162"/>
        <v>0</v>
      </c>
      <c r="BY131" s="214">
        <f t="shared" si="162"/>
        <v>0</v>
      </c>
      <c r="BZ131" s="9">
        <f t="shared" si="162"/>
        <v>0</v>
      </c>
      <c r="CA131" s="137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38">
        <f t="shared" si="163"/>
        <v>0</v>
      </c>
      <c r="CE131" s="214">
        <f t="shared" si="163"/>
        <v>0</v>
      </c>
      <c r="CF131" s="9">
        <f t="shared" si="163"/>
        <v>0</v>
      </c>
      <c r="CG131" s="137">
        <f t="shared" si="163"/>
        <v>0</v>
      </c>
      <c r="CH131" s="8">
        <f t="shared" si="163"/>
        <v>0</v>
      </c>
      <c r="CI131" s="9">
        <f t="shared" si="163"/>
        <v>0</v>
      </c>
      <c r="CJ131" s="137">
        <f t="shared" si="163"/>
        <v>0</v>
      </c>
      <c r="CK131" s="6">
        <f t="shared" si="163"/>
        <v>0</v>
      </c>
      <c r="CL131" s="3">
        <f t="shared" si="163"/>
        <v>0</v>
      </c>
      <c r="CM131" s="113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14">
        <f t="shared" si="163"/>
        <v>0</v>
      </c>
      <c r="CR131" s="9">
        <f t="shared" si="163"/>
        <v>0</v>
      </c>
      <c r="CS131" s="138">
        <f t="shared" si="163"/>
        <v>0</v>
      </c>
      <c r="CT131" s="192">
        <f t="shared" si="115"/>
        <v>0</v>
      </c>
      <c r="CU131" s="14">
        <f t="shared" si="110"/>
        <v>0</v>
      </c>
      <c r="CV131" s="14">
        <f t="shared" si="116"/>
        <v>0</v>
      </c>
      <c r="CW131" s="74">
        <f t="shared" si="111"/>
        <v>0</v>
      </c>
    </row>
    <row r="132" spans="1:101" ht="15.75" thickBot="1" x14ac:dyDescent="0.3">
      <c r="A132" s="185">
        <v>18</v>
      </c>
      <c r="B132" s="8">
        <f t="shared" ref="B132:AN132" si="164">+B25+B61+B97</f>
        <v>0</v>
      </c>
      <c r="C132" s="9">
        <f t="shared" si="164"/>
        <v>0</v>
      </c>
      <c r="D132" s="138">
        <f t="shared" si="164"/>
        <v>0</v>
      </c>
      <c r="E132" s="214">
        <f t="shared" si="164"/>
        <v>0</v>
      </c>
      <c r="F132" s="9">
        <f t="shared" si="164"/>
        <v>0</v>
      </c>
      <c r="G132" s="137">
        <f t="shared" si="164"/>
        <v>0</v>
      </c>
      <c r="H132" s="8">
        <f t="shared" si="164"/>
        <v>0</v>
      </c>
      <c r="I132" s="9">
        <f t="shared" si="164"/>
        <v>0</v>
      </c>
      <c r="J132" s="138">
        <f t="shared" si="164"/>
        <v>0</v>
      </c>
      <c r="K132" s="214">
        <f t="shared" si="164"/>
        <v>0</v>
      </c>
      <c r="L132" s="9">
        <f t="shared" si="164"/>
        <v>0</v>
      </c>
      <c r="M132" s="137">
        <f t="shared" si="164"/>
        <v>0</v>
      </c>
      <c r="N132" s="8">
        <f t="shared" si="164"/>
        <v>0</v>
      </c>
      <c r="O132" s="9">
        <f t="shared" si="164"/>
        <v>0</v>
      </c>
      <c r="P132" s="138">
        <f t="shared" si="164"/>
        <v>0</v>
      </c>
      <c r="Q132" s="214">
        <f t="shared" si="164"/>
        <v>0</v>
      </c>
      <c r="R132" s="9">
        <f t="shared" si="164"/>
        <v>0</v>
      </c>
      <c r="S132" s="137">
        <f t="shared" si="164"/>
        <v>0</v>
      </c>
      <c r="T132" s="8">
        <f t="shared" si="164"/>
        <v>0</v>
      </c>
      <c r="U132" s="9">
        <f t="shared" si="164"/>
        <v>0</v>
      </c>
      <c r="V132" s="138">
        <f t="shared" si="164"/>
        <v>0</v>
      </c>
      <c r="W132" s="214">
        <f t="shared" si="164"/>
        <v>0</v>
      </c>
      <c r="X132" s="9">
        <f t="shared" si="164"/>
        <v>0</v>
      </c>
      <c r="Y132" s="137">
        <f t="shared" si="164"/>
        <v>0</v>
      </c>
      <c r="Z132" s="8">
        <f t="shared" si="164"/>
        <v>0</v>
      </c>
      <c r="AA132" s="9">
        <f t="shared" si="164"/>
        <v>0</v>
      </c>
      <c r="AB132" s="138">
        <f t="shared" si="164"/>
        <v>0</v>
      </c>
      <c r="AC132" s="214">
        <f t="shared" si="164"/>
        <v>0</v>
      </c>
      <c r="AD132" s="9">
        <f t="shared" si="164"/>
        <v>0</v>
      </c>
      <c r="AE132" s="137">
        <f t="shared" si="164"/>
        <v>0</v>
      </c>
      <c r="AF132" s="8">
        <f t="shared" si="164"/>
        <v>0</v>
      </c>
      <c r="AG132" s="9">
        <f t="shared" si="164"/>
        <v>0</v>
      </c>
      <c r="AH132" s="138">
        <f t="shared" si="164"/>
        <v>0</v>
      </c>
      <c r="AI132" s="214">
        <f t="shared" si="164"/>
        <v>0</v>
      </c>
      <c r="AJ132" s="9">
        <f t="shared" si="164"/>
        <v>0</v>
      </c>
      <c r="AK132" s="137">
        <f t="shared" si="164"/>
        <v>0</v>
      </c>
      <c r="AL132" s="8">
        <f t="shared" si="164"/>
        <v>0</v>
      </c>
      <c r="AM132" s="9">
        <f t="shared" si="164"/>
        <v>0</v>
      </c>
      <c r="AN132" s="138">
        <f t="shared" si="164"/>
        <v>0</v>
      </c>
      <c r="AO132" s="214">
        <f t="shared" ref="AO132:BZ132" si="165">+AO25+AO61+AO97</f>
        <v>0</v>
      </c>
      <c r="AP132" s="9">
        <f t="shared" si="165"/>
        <v>0</v>
      </c>
      <c r="AQ132" s="137">
        <f t="shared" si="165"/>
        <v>0</v>
      </c>
      <c r="AR132" s="8">
        <f t="shared" si="165"/>
        <v>0</v>
      </c>
      <c r="AS132" s="9">
        <f t="shared" si="165"/>
        <v>0</v>
      </c>
      <c r="AT132" s="138">
        <f t="shared" si="165"/>
        <v>0</v>
      </c>
      <c r="AU132" s="214">
        <f t="shared" si="165"/>
        <v>0</v>
      </c>
      <c r="AV132" s="9">
        <f t="shared" si="165"/>
        <v>0</v>
      </c>
      <c r="AW132" s="137">
        <f t="shared" si="165"/>
        <v>0</v>
      </c>
      <c r="AX132" s="8">
        <f t="shared" si="165"/>
        <v>0</v>
      </c>
      <c r="AY132" s="9">
        <f t="shared" si="165"/>
        <v>0</v>
      </c>
      <c r="AZ132" s="138">
        <f t="shared" si="165"/>
        <v>0</v>
      </c>
      <c r="BA132" s="214">
        <f t="shared" si="165"/>
        <v>0</v>
      </c>
      <c r="BB132" s="9">
        <f t="shared" si="165"/>
        <v>0</v>
      </c>
      <c r="BC132" s="137">
        <f t="shared" si="165"/>
        <v>0</v>
      </c>
      <c r="BD132" s="8">
        <f t="shared" si="165"/>
        <v>0</v>
      </c>
      <c r="BE132" s="9">
        <f t="shared" si="165"/>
        <v>0</v>
      </c>
      <c r="BF132" s="138">
        <f t="shared" si="165"/>
        <v>0</v>
      </c>
      <c r="BG132" s="214">
        <f t="shared" si="165"/>
        <v>0</v>
      </c>
      <c r="BH132" s="9">
        <f t="shared" si="165"/>
        <v>0</v>
      </c>
      <c r="BI132" s="137">
        <f t="shared" si="165"/>
        <v>0</v>
      </c>
      <c r="BJ132" s="8">
        <f t="shared" si="165"/>
        <v>0</v>
      </c>
      <c r="BK132" s="9">
        <f t="shared" si="165"/>
        <v>0</v>
      </c>
      <c r="BL132" s="138">
        <f t="shared" si="165"/>
        <v>0</v>
      </c>
      <c r="BM132" s="214">
        <f t="shared" si="165"/>
        <v>0</v>
      </c>
      <c r="BN132" s="9">
        <f t="shared" si="165"/>
        <v>0</v>
      </c>
      <c r="BO132" s="137">
        <f t="shared" si="165"/>
        <v>0</v>
      </c>
      <c r="BP132" s="8">
        <f t="shared" si="165"/>
        <v>0</v>
      </c>
      <c r="BQ132" s="9">
        <f t="shared" si="165"/>
        <v>0</v>
      </c>
      <c r="BR132" s="138">
        <f t="shared" si="165"/>
        <v>0</v>
      </c>
      <c r="BS132" s="214">
        <f t="shared" si="165"/>
        <v>0</v>
      </c>
      <c r="BT132" s="9">
        <f t="shared" si="165"/>
        <v>0</v>
      </c>
      <c r="BU132" s="137">
        <f t="shared" si="165"/>
        <v>0</v>
      </c>
      <c r="BV132" s="8">
        <f t="shared" si="165"/>
        <v>0</v>
      </c>
      <c r="BW132" s="9">
        <f t="shared" si="165"/>
        <v>0</v>
      </c>
      <c r="BX132" s="138">
        <f t="shared" si="165"/>
        <v>0</v>
      </c>
      <c r="BY132" s="214">
        <f t="shared" si="165"/>
        <v>0</v>
      </c>
      <c r="BZ132" s="9">
        <f t="shared" si="165"/>
        <v>0</v>
      </c>
      <c r="CA132" s="137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38">
        <f t="shared" si="166"/>
        <v>0</v>
      </c>
      <c r="CE132" s="214">
        <f t="shared" si="166"/>
        <v>0</v>
      </c>
      <c r="CF132" s="9">
        <f t="shared" si="166"/>
        <v>0</v>
      </c>
      <c r="CG132" s="137">
        <f t="shared" si="166"/>
        <v>0</v>
      </c>
      <c r="CH132" s="8">
        <f t="shared" si="166"/>
        <v>0</v>
      </c>
      <c r="CI132" s="9">
        <f t="shared" si="166"/>
        <v>0</v>
      </c>
      <c r="CJ132" s="137">
        <f t="shared" si="166"/>
        <v>0</v>
      </c>
      <c r="CK132" s="6">
        <f t="shared" si="166"/>
        <v>0</v>
      </c>
      <c r="CL132" s="3">
        <f t="shared" si="166"/>
        <v>0</v>
      </c>
      <c r="CM132" s="113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14">
        <f t="shared" si="166"/>
        <v>0</v>
      </c>
      <c r="CR132" s="9">
        <f t="shared" si="166"/>
        <v>0</v>
      </c>
      <c r="CS132" s="138">
        <f t="shared" si="166"/>
        <v>0</v>
      </c>
      <c r="CT132" s="192">
        <f t="shared" si="115"/>
        <v>0</v>
      </c>
      <c r="CU132" s="14">
        <f t="shared" si="110"/>
        <v>0</v>
      </c>
      <c r="CV132" s="14">
        <f t="shared" si="116"/>
        <v>0</v>
      </c>
      <c r="CW132" s="74">
        <f t="shared" si="111"/>
        <v>0</v>
      </c>
    </row>
    <row r="133" spans="1:101" ht="15.75" thickBot="1" x14ac:dyDescent="0.3">
      <c r="A133" s="209">
        <v>19</v>
      </c>
      <c r="B133" s="8">
        <f t="shared" ref="B133:AN133" si="167">+B26+B62+B98</f>
        <v>0</v>
      </c>
      <c r="C133" s="9">
        <f t="shared" si="167"/>
        <v>0</v>
      </c>
      <c r="D133" s="138">
        <f t="shared" si="167"/>
        <v>0</v>
      </c>
      <c r="E133" s="214">
        <f t="shared" si="167"/>
        <v>0</v>
      </c>
      <c r="F133" s="9">
        <f t="shared" si="167"/>
        <v>0</v>
      </c>
      <c r="G133" s="137">
        <f t="shared" si="167"/>
        <v>0</v>
      </c>
      <c r="H133" s="8">
        <f t="shared" si="167"/>
        <v>0</v>
      </c>
      <c r="I133" s="9">
        <f t="shared" si="167"/>
        <v>0</v>
      </c>
      <c r="J133" s="138">
        <f t="shared" si="167"/>
        <v>0</v>
      </c>
      <c r="K133" s="214">
        <f t="shared" si="167"/>
        <v>0</v>
      </c>
      <c r="L133" s="9">
        <f t="shared" si="167"/>
        <v>0</v>
      </c>
      <c r="M133" s="137">
        <f t="shared" si="167"/>
        <v>0</v>
      </c>
      <c r="N133" s="8">
        <f t="shared" si="167"/>
        <v>0</v>
      </c>
      <c r="O133" s="9">
        <f t="shared" si="167"/>
        <v>0</v>
      </c>
      <c r="P133" s="138">
        <f t="shared" si="167"/>
        <v>0</v>
      </c>
      <c r="Q133" s="214">
        <f t="shared" si="167"/>
        <v>0</v>
      </c>
      <c r="R133" s="9">
        <f t="shared" si="167"/>
        <v>0</v>
      </c>
      <c r="S133" s="137">
        <f t="shared" si="167"/>
        <v>0</v>
      </c>
      <c r="T133" s="8">
        <f t="shared" si="167"/>
        <v>0</v>
      </c>
      <c r="U133" s="9">
        <f t="shared" si="167"/>
        <v>0</v>
      </c>
      <c r="V133" s="138">
        <f t="shared" si="167"/>
        <v>0</v>
      </c>
      <c r="W133" s="214">
        <f t="shared" si="167"/>
        <v>0</v>
      </c>
      <c r="X133" s="9">
        <f t="shared" si="167"/>
        <v>0</v>
      </c>
      <c r="Y133" s="137">
        <f t="shared" si="167"/>
        <v>0</v>
      </c>
      <c r="Z133" s="8">
        <f t="shared" si="167"/>
        <v>0</v>
      </c>
      <c r="AA133" s="9">
        <f t="shared" si="167"/>
        <v>0</v>
      </c>
      <c r="AB133" s="138">
        <f t="shared" si="167"/>
        <v>0</v>
      </c>
      <c r="AC133" s="214">
        <f t="shared" si="167"/>
        <v>0</v>
      </c>
      <c r="AD133" s="9">
        <f t="shared" si="167"/>
        <v>0</v>
      </c>
      <c r="AE133" s="137">
        <f t="shared" si="167"/>
        <v>0</v>
      </c>
      <c r="AF133" s="8">
        <f t="shared" si="167"/>
        <v>0</v>
      </c>
      <c r="AG133" s="9">
        <f t="shared" si="167"/>
        <v>0</v>
      </c>
      <c r="AH133" s="138">
        <f t="shared" si="167"/>
        <v>0</v>
      </c>
      <c r="AI133" s="214">
        <f t="shared" si="167"/>
        <v>0</v>
      </c>
      <c r="AJ133" s="9">
        <f t="shared" si="167"/>
        <v>0</v>
      </c>
      <c r="AK133" s="137">
        <f t="shared" si="167"/>
        <v>0</v>
      </c>
      <c r="AL133" s="8">
        <f t="shared" si="167"/>
        <v>0</v>
      </c>
      <c r="AM133" s="9">
        <f t="shared" si="167"/>
        <v>0</v>
      </c>
      <c r="AN133" s="138">
        <f t="shared" si="167"/>
        <v>0</v>
      </c>
      <c r="AO133" s="214">
        <f t="shared" ref="AO133:BZ133" si="168">+AO26+AO62+AO98</f>
        <v>0</v>
      </c>
      <c r="AP133" s="9">
        <f t="shared" si="168"/>
        <v>0</v>
      </c>
      <c r="AQ133" s="137">
        <f t="shared" si="168"/>
        <v>0</v>
      </c>
      <c r="AR133" s="8">
        <f t="shared" si="168"/>
        <v>0</v>
      </c>
      <c r="AS133" s="9">
        <f t="shared" si="168"/>
        <v>0</v>
      </c>
      <c r="AT133" s="138">
        <f t="shared" si="168"/>
        <v>0</v>
      </c>
      <c r="AU133" s="214">
        <f t="shared" si="168"/>
        <v>0</v>
      </c>
      <c r="AV133" s="9">
        <f t="shared" si="168"/>
        <v>0</v>
      </c>
      <c r="AW133" s="137">
        <f t="shared" si="168"/>
        <v>0</v>
      </c>
      <c r="AX133" s="8">
        <f t="shared" si="168"/>
        <v>0</v>
      </c>
      <c r="AY133" s="9">
        <f t="shared" si="168"/>
        <v>0</v>
      </c>
      <c r="AZ133" s="138">
        <f t="shared" si="168"/>
        <v>0</v>
      </c>
      <c r="BA133" s="214">
        <f t="shared" si="168"/>
        <v>0</v>
      </c>
      <c r="BB133" s="9">
        <f t="shared" si="168"/>
        <v>0</v>
      </c>
      <c r="BC133" s="137">
        <f t="shared" si="168"/>
        <v>0</v>
      </c>
      <c r="BD133" s="8">
        <f t="shared" si="168"/>
        <v>0</v>
      </c>
      <c r="BE133" s="9">
        <f t="shared" si="168"/>
        <v>0</v>
      </c>
      <c r="BF133" s="138">
        <f t="shared" si="168"/>
        <v>0</v>
      </c>
      <c r="BG133" s="214">
        <f t="shared" si="168"/>
        <v>0</v>
      </c>
      <c r="BH133" s="9">
        <f t="shared" si="168"/>
        <v>0</v>
      </c>
      <c r="BI133" s="137">
        <f t="shared" si="168"/>
        <v>0</v>
      </c>
      <c r="BJ133" s="8">
        <f t="shared" si="168"/>
        <v>0</v>
      </c>
      <c r="BK133" s="9">
        <f t="shared" si="168"/>
        <v>0</v>
      </c>
      <c r="BL133" s="138">
        <f t="shared" si="168"/>
        <v>0</v>
      </c>
      <c r="BM133" s="214">
        <f t="shared" si="168"/>
        <v>0</v>
      </c>
      <c r="BN133" s="9">
        <f t="shared" si="168"/>
        <v>0</v>
      </c>
      <c r="BO133" s="137">
        <f t="shared" si="168"/>
        <v>0</v>
      </c>
      <c r="BP133" s="8">
        <f t="shared" si="168"/>
        <v>0</v>
      </c>
      <c r="BQ133" s="9">
        <f t="shared" si="168"/>
        <v>0</v>
      </c>
      <c r="BR133" s="138">
        <f t="shared" si="168"/>
        <v>0</v>
      </c>
      <c r="BS133" s="214">
        <f t="shared" si="168"/>
        <v>0</v>
      </c>
      <c r="BT133" s="9">
        <f t="shared" si="168"/>
        <v>0</v>
      </c>
      <c r="BU133" s="137">
        <f t="shared" si="168"/>
        <v>0</v>
      </c>
      <c r="BV133" s="8">
        <f t="shared" si="168"/>
        <v>0</v>
      </c>
      <c r="BW133" s="9">
        <f t="shared" si="168"/>
        <v>0</v>
      </c>
      <c r="BX133" s="138">
        <f t="shared" si="168"/>
        <v>0</v>
      </c>
      <c r="BY133" s="214">
        <f t="shared" si="168"/>
        <v>0</v>
      </c>
      <c r="BZ133" s="9">
        <f t="shared" si="168"/>
        <v>0</v>
      </c>
      <c r="CA133" s="137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38">
        <f t="shared" si="169"/>
        <v>0</v>
      </c>
      <c r="CE133" s="214">
        <f t="shared" si="169"/>
        <v>0</v>
      </c>
      <c r="CF133" s="9">
        <f t="shared" si="169"/>
        <v>0</v>
      </c>
      <c r="CG133" s="137">
        <f t="shared" si="169"/>
        <v>0</v>
      </c>
      <c r="CH133" s="8">
        <f t="shared" si="169"/>
        <v>0</v>
      </c>
      <c r="CI133" s="9">
        <f t="shared" si="169"/>
        <v>0</v>
      </c>
      <c r="CJ133" s="137">
        <f t="shared" si="169"/>
        <v>0</v>
      </c>
      <c r="CK133" s="6">
        <f t="shared" si="169"/>
        <v>0</v>
      </c>
      <c r="CL133" s="3">
        <f t="shared" si="169"/>
        <v>0</v>
      </c>
      <c r="CM133" s="113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14">
        <f t="shared" si="169"/>
        <v>0</v>
      </c>
      <c r="CR133" s="9">
        <f t="shared" si="169"/>
        <v>0</v>
      </c>
      <c r="CS133" s="138">
        <f t="shared" si="169"/>
        <v>0</v>
      </c>
      <c r="CT133" s="192">
        <f t="shared" si="115"/>
        <v>0</v>
      </c>
      <c r="CU133" s="14">
        <f t="shared" si="110"/>
        <v>0</v>
      </c>
      <c r="CV133" s="14">
        <f t="shared" si="116"/>
        <v>0</v>
      </c>
      <c r="CW133" s="74">
        <f t="shared" si="111"/>
        <v>0</v>
      </c>
    </row>
    <row r="134" spans="1:101" ht="15.75" thickBot="1" x14ac:dyDescent="0.3">
      <c r="A134" s="185">
        <v>20</v>
      </c>
      <c r="B134" s="8">
        <f t="shared" ref="B134:AN134" si="170">+B27+B63+B99</f>
        <v>0</v>
      </c>
      <c r="C134" s="9">
        <f t="shared" si="170"/>
        <v>0</v>
      </c>
      <c r="D134" s="138">
        <f t="shared" si="170"/>
        <v>0</v>
      </c>
      <c r="E134" s="214">
        <f t="shared" si="170"/>
        <v>0</v>
      </c>
      <c r="F134" s="9">
        <f t="shared" si="170"/>
        <v>0</v>
      </c>
      <c r="G134" s="137">
        <f t="shared" si="170"/>
        <v>0</v>
      </c>
      <c r="H134" s="8">
        <f t="shared" si="170"/>
        <v>0</v>
      </c>
      <c r="I134" s="9">
        <f t="shared" si="170"/>
        <v>0</v>
      </c>
      <c r="J134" s="138">
        <f t="shared" si="170"/>
        <v>0</v>
      </c>
      <c r="K134" s="214">
        <f t="shared" si="170"/>
        <v>0</v>
      </c>
      <c r="L134" s="9">
        <f t="shared" si="170"/>
        <v>0</v>
      </c>
      <c r="M134" s="137">
        <f t="shared" si="170"/>
        <v>0</v>
      </c>
      <c r="N134" s="8">
        <f t="shared" si="170"/>
        <v>0</v>
      </c>
      <c r="O134" s="9">
        <f t="shared" si="170"/>
        <v>0</v>
      </c>
      <c r="P134" s="138">
        <f t="shared" si="170"/>
        <v>0</v>
      </c>
      <c r="Q134" s="214">
        <f t="shared" si="170"/>
        <v>0</v>
      </c>
      <c r="R134" s="9">
        <f t="shared" si="170"/>
        <v>0</v>
      </c>
      <c r="S134" s="137">
        <f t="shared" si="170"/>
        <v>0</v>
      </c>
      <c r="T134" s="8">
        <f t="shared" si="170"/>
        <v>0</v>
      </c>
      <c r="U134" s="9">
        <f t="shared" si="170"/>
        <v>0</v>
      </c>
      <c r="V134" s="138">
        <f t="shared" si="170"/>
        <v>0</v>
      </c>
      <c r="W134" s="214">
        <f t="shared" si="170"/>
        <v>0</v>
      </c>
      <c r="X134" s="9">
        <f t="shared" si="170"/>
        <v>0</v>
      </c>
      <c r="Y134" s="137">
        <f t="shared" si="170"/>
        <v>0</v>
      </c>
      <c r="Z134" s="8">
        <f t="shared" si="170"/>
        <v>0</v>
      </c>
      <c r="AA134" s="9">
        <f t="shared" si="170"/>
        <v>0</v>
      </c>
      <c r="AB134" s="138">
        <f t="shared" si="170"/>
        <v>0</v>
      </c>
      <c r="AC134" s="214">
        <f t="shared" si="170"/>
        <v>0</v>
      </c>
      <c r="AD134" s="9">
        <f t="shared" si="170"/>
        <v>0</v>
      </c>
      <c r="AE134" s="137">
        <f t="shared" si="170"/>
        <v>0</v>
      </c>
      <c r="AF134" s="8">
        <f t="shared" si="170"/>
        <v>0</v>
      </c>
      <c r="AG134" s="9">
        <f t="shared" si="170"/>
        <v>0</v>
      </c>
      <c r="AH134" s="138">
        <f t="shared" si="170"/>
        <v>0</v>
      </c>
      <c r="AI134" s="214">
        <f t="shared" si="170"/>
        <v>0</v>
      </c>
      <c r="AJ134" s="9">
        <f t="shared" si="170"/>
        <v>0</v>
      </c>
      <c r="AK134" s="137">
        <f t="shared" si="170"/>
        <v>0</v>
      </c>
      <c r="AL134" s="8">
        <f t="shared" si="170"/>
        <v>0</v>
      </c>
      <c r="AM134" s="9">
        <f t="shared" si="170"/>
        <v>0</v>
      </c>
      <c r="AN134" s="138">
        <f t="shared" si="170"/>
        <v>0</v>
      </c>
      <c r="AO134" s="214">
        <f t="shared" ref="AO134:BZ134" si="171">+AO27+AO63+AO99</f>
        <v>0</v>
      </c>
      <c r="AP134" s="9">
        <f t="shared" si="171"/>
        <v>0</v>
      </c>
      <c r="AQ134" s="137">
        <f t="shared" si="171"/>
        <v>0</v>
      </c>
      <c r="AR134" s="8">
        <f t="shared" si="171"/>
        <v>0</v>
      </c>
      <c r="AS134" s="9">
        <f t="shared" si="171"/>
        <v>0</v>
      </c>
      <c r="AT134" s="138">
        <f t="shared" si="171"/>
        <v>0</v>
      </c>
      <c r="AU134" s="214">
        <f t="shared" si="171"/>
        <v>0</v>
      </c>
      <c r="AV134" s="9">
        <f t="shared" si="171"/>
        <v>0</v>
      </c>
      <c r="AW134" s="137">
        <f t="shared" si="171"/>
        <v>0</v>
      </c>
      <c r="AX134" s="8">
        <f t="shared" si="171"/>
        <v>0</v>
      </c>
      <c r="AY134" s="9">
        <f t="shared" si="171"/>
        <v>0</v>
      </c>
      <c r="AZ134" s="138">
        <f t="shared" si="171"/>
        <v>0</v>
      </c>
      <c r="BA134" s="214">
        <f t="shared" si="171"/>
        <v>0</v>
      </c>
      <c r="BB134" s="9">
        <f t="shared" si="171"/>
        <v>0</v>
      </c>
      <c r="BC134" s="137">
        <f t="shared" si="171"/>
        <v>0</v>
      </c>
      <c r="BD134" s="8">
        <f t="shared" si="171"/>
        <v>0</v>
      </c>
      <c r="BE134" s="9">
        <f t="shared" si="171"/>
        <v>0</v>
      </c>
      <c r="BF134" s="138">
        <f t="shared" si="171"/>
        <v>0</v>
      </c>
      <c r="BG134" s="214">
        <f t="shared" si="171"/>
        <v>0</v>
      </c>
      <c r="BH134" s="9">
        <f t="shared" si="171"/>
        <v>0</v>
      </c>
      <c r="BI134" s="137">
        <f t="shared" si="171"/>
        <v>0</v>
      </c>
      <c r="BJ134" s="8">
        <f t="shared" si="171"/>
        <v>0</v>
      </c>
      <c r="BK134" s="9">
        <f t="shared" si="171"/>
        <v>0</v>
      </c>
      <c r="BL134" s="138">
        <f t="shared" si="171"/>
        <v>0</v>
      </c>
      <c r="BM134" s="214">
        <f t="shared" si="171"/>
        <v>0</v>
      </c>
      <c r="BN134" s="9">
        <f t="shared" si="171"/>
        <v>0</v>
      </c>
      <c r="BO134" s="137">
        <f t="shared" si="171"/>
        <v>0</v>
      </c>
      <c r="BP134" s="8">
        <f t="shared" si="171"/>
        <v>0</v>
      </c>
      <c r="BQ134" s="9">
        <f t="shared" si="171"/>
        <v>0</v>
      </c>
      <c r="BR134" s="138">
        <f t="shared" si="171"/>
        <v>0</v>
      </c>
      <c r="BS134" s="214">
        <f t="shared" si="171"/>
        <v>0</v>
      </c>
      <c r="BT134" s="9">
        <f t="shared" si="171"/>
        <v>0</v>
      </c>
      <c r="BU134" s="137">
        <f t="shared" si="171"/>
        <v>0</v>
      </c>
      <c r="BV134" s="8">
        <f t="shared" si="171"/>
        <v>0</v>
      </c>
      <c r="BW134" s="9">
        <f t="shared" si="171"/>
        <v>0</v>
      </c>
      <c r="BX134" s="138">
        <f t="shared" si="171"/>
        <v>0</v>
      </c>
      <c r="BY134" s="214">
        <f t="shared" si="171"/>
        <v>0</v>
      </c>
      <c r="BZ134" s="9">
        <f t="shared" si="171"/>
        <v>0</v>
      </c>
      <c r="CA134" s="137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38">
        <f t="shared" si="172"/>
        <v>0</v>
      </c>
      <c r="CE134" s="214">
        <f t="shared" si="172"/>
        <v>0</v>
      </c>
      <c r="CF134" s="9">
        <f t="shared" si="172"/>
        <v>0</v>
      </c>
      <c r="CG134" s="137">
        <f t="shared" si="172"/>
        <v>0</v>
      </c>
      <c r="CH134" s="8">
        <f t="shared" si="172"/>
        <v>0</v>
      </c>
      <c r="CI134" s="9">
        <f t="shared" si="172"/>
        <v>0</v>
      </c>
      <c r="CJ134" s="137">
        <f t="shared" si="172"/>
        <v>0</v>
      </c>
      <c r="CK134" s="6">
        <f t="shared" si="172"/>
        <v>0</v>
      </c>
      <c r="CL134" s="3">
        <f t="shared" si="172"/>
        <v>0</v>
      </c>
      <c r="CM134" s="113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14">
        <f t="shared" si="172"/>
        <v>0</v>
      </c>
      <c r="CR134" s="9">
        <f t="shared" si="172"/>
        <v>0</v>
      </c>
      <c r="CS134" s="138">
        <f t="shared" si="172"/>
        <v>0</v>
      </c>
      <c r="CT134" s="192">
        <f t="shared" si="115"/>
        <v>0</v>
      </c>
      <c r="CU134" s="14">
        <f t="shared" si="110"/>
        <v>0</v>
      </c>
      <c r="CV134" s="14">
        <f t="shared" si="116"/>
        <v>0</v>
      </c>
      <c r="CW134" s="74">
        <f t="shared" si="111"/>
        <v>0</v>
      </c>
    </row>
    <row r="135" spans="1:101" ht="15.75" thickBot="1" x14ac:dyDescent="0.3">
      <c r="A135" s="185">
        <v>21</v>
      </c>
      <c r="B135" s="8">
        <f t="shared" ref="B135:AN135" si="173">+B28+B64+B100</f>
        <v>0</v>
      </c>
      <c r="C135" s="9">
        <f t="shared" si="173"/>
        <v>0</v>
      </c>
      <c r="D135" s="138">
        <f t="shared" si="173"/>
        <v>0</v>
      </c>
      <c r="E135" s="214">
        <f t="shared" si="173"/>
        <v>0</v>
      </c>
      <c r="F135" s="9">
        <f t="shared" si="173"/>
        <v>0</v>
      </c>
      <c r="G135" s="137">
        <f t="shared" si="173"/>
        <v>0</v>
      </c>
      <c r="H135" s="8">
        <f t="shared" si="173"/>
        <v>0</v>
      </c>
      <c r="I135" s="9">
        <f t="shared" si="173"/>
        <v>0</v>
      </c>
      <c r="J135" s="138">
        <f t="shared" si="173"/>
        <v>0</v>
      </c>
      <c r="K135" s="214">
        <f t="shared" si="173"/>
        <v>0</v>
      </c>
      <c r="L135" s="9">
        <f t="shared" si="173"/>
        <v>0</v>
      </c>
      <c r="M135" s="137">
        <f t="shared" si="173"/>
        <v>0</v>
      </c>
      <c r="N135" s="8">
        <f t="shared" si="173"/>
        <v>0</v>
      </c>
      <c r="O135" s="9">
        <f t="shared" si="173"/>
        <v>0</v>
      </c>
      <c r="P135" s="138">
        <f t="shared" si="173"/>
        <v>0</v>
      </c>
      <c r="Q135" s="214">
        <f t="shared" si="173"/>
        <v>0</v>
      </c>
      <c r="R135" s="9">
        <f t="shared" si="173"/>
        <v>0</v>
      </c>
      <c r="S135" s="137">
        <f t="shared" si="173"/>
        <v>0</v>
      </c>
      <c r="T135" s="8">
        <f t="shared" si="173"/>
        <v>0</v>
      </c>
      <c r="U135" s="9">
        <f t="shared" si="173"/>
        <v>0</v>
      </c>
      <c r="V135" s="138">
        <f t="shared" si="173"/>
        <v>0</v>
      </c>
      <c r="W135" s="214">
        <f t="shared" si="173"/>
        <v>0</v>
      </c>
      <c r="X135" s="9">
        <f t="shared" si="173"/>
        <v>0</v>
      </c>
      <c r="Y135" s="137">
        <f t="shared" si="173"/>
        <v>0</v>
      </c>
      <c r="Z135" s="8">
        <f t="shared" si="173"/>
        <v>0</v>
      </c>
      <c r="AA135" s="9">
        <f t="shared" si="173"/>
        <v>0</v>
      </c>
      <c r="AB135" s="138">
        <f t="shared" si="173"/>
        <v>0</v>
      </c>
      <c r="AC135" s="214">
        <f t="shared" si="173"/>
        <v>0</v>
      </c>
      <c r="AD135" s="9">
        <f t="shared" si="173"/>
        <v>0</v>
      </c>
      <c r="AE135" s="137">
        <f t="shared" si="173"/>
        <v>0</v>
      </c>
      <c r="AF135" s="8">
        <f t="shared" si="173"/>
        <v>0</v>
      </c>
      <c r="AG135" s="9">
        <f t="shared" si="173"/>
        <v>0</v>
      </c>
      <c r="AH135" s="138">
        <f t="shared" si="173"/>
        <v>0</v>
      </c>
      <c r="AI135" s="214">
        <f t="shared" si="173"/>
        <v>0</v>
      </c>
      <c r="AJ135" s="9">
        <f t="shared" si="173"/>
        <v>0</v>
      </c>
      <c r="AK135" s="137">
        <f t="shared" si="173"/>
        <v>0</v>
      </c>
      <c r="AL135" s="8">
        <f t="shared" si="173"/>
        <v>0</v>
      </c>
      <c r="AM135" s="9">
        <f t="shared" si="173"/>
        <v>0</v>
      </c>
      <c r="AN135" s="138">
        <f t="shared" si="173"/>
        <v>0</v>
      </c>
      <c r="AO135" s="214">
        <f t="shared" ref="AO135:BZ135" si="174">+AO28+AO64+AO100</f>
        <v>0</v>
      </c>
      <c r="AP135" s="9">
        <f t="shared" si="174"/>
        <v>0</v>
      </c>
      <c r="AQ135" s="137">
        <f t="shared" si="174"/>
        <v>0</v>
      </c>
      <c r="AR135" s="8">
        <f t="shared" si="174"/>
        <v>0</v>
      </c>
      <c r="AS135" s="9">
        <f t="shared" si="174"/>
        <v>0</v>
      </c>
      <c r="AT135" s="138">
        <f t="shared" si="174"/>
        <v>0</v>
      </c>
      <c r="AU135" s="214">
        <f t="shared" si="174"/>
        <v>0</v>
      </c>
      <c r="AV135" s="9">
        <f t="shared" si="174"/>
        <v>0</v>
      </c>
      <c r="AW135" s="137">
        <f t="shared" si="174"/>
        <v>0</v>
      </c>
      <c r="AX135" s="8">
        <f t="shared" si="174"/>
        <v>0</v>
      </c>
      <c r="AY135" s="9">
        <f t="shared" si="174"/>
        <v>0</v>
      </c>
      <c r="AZ135" s="138">
        <f t="shared" si="174"/>
        <v>0</v>
      </c>
      <c r="BA135" s="214">
        <f t="shared" si="174"/>
        <v>0</v>
      </c>
      <c r="BB135" s="9">
        <f t="shared" si="174"/>
        <v>0</v>
      </c>
      <c r="BC135" s="137">
        <f t="shared" si="174"/>
        <v>0</v>
      </c>
      <c r="BD135" s="8">
        <f t="shared" si="174"/>
        <v>0</v>
      </c>
      <c r="BE135" s="9">
        <f t="shared" si="174"/>
        <v>0</v>
      </c>
      <c r="BF135" s="138">
        <f t="shared" si="174"/>
        <v>0</v>
      </c>
      <c r="BG135" s="214">
        <f t="shared" si="174"/>
        <v>0</v>
      </c>
      <c r="BH135" s="9">
        <f t="shared" si="174"/>
        <v>0</v>
      </c>
      <c r="BI135" s="137">
        <f t="shared" si="174"/>
        <v>0</v>
      </c>
      <c r="BJ135" s="8">
        <f t="shared" si="174"/>
        <v>0</v>
      </c>
      <c r="BK135" s="9">
        <f t="shared" si="174"/>
        <v>0</v>
      </c>
      <c r="BL135" s="138">
        <f t="shared" si="174"/>
        <v>0</v>
      </c>
      <c r="BM135" s="214">
        <f t="shared" si="174"/>
        <v>0</v>
      </c>
      <c r="BN135" s="9">
        <f t="shared" si="174"/>
        <v>0</v>
      </c>
      <c r="BO135" s="137">
        <f t="shared" si="174"/>
        <v>0</v>
      </c>
      <c r="BP135" s="8">
        <f t="shared" si="174"/>
        <v>0</v>
      </c>
      <c r="BQ135" s="9">
        <f t="shared" si="174"/>
        <v>0</v>
      </c>
      <c r="BR135" s="138">
        <f t="shared" si="174"/>
        <v>0</v>
      </c>
      <c r="BS135" s="214">
        <f t="shared" si="174"/>
        <v>0</v>
      </c>
      <c r="BT135" s="9">
        <f t="shared" si="174"/>
        <v>0</v>
      </c>
      <c r="BU135" s="137">
        <f t="shared" si="174"/>
        <v>0</v>
      </c>
      <c r="BV135" s="8">
        <f t="shared" si="174"/>
        <v>0</v>
      </c>
      <c r="BW135" s="9">
        <f t="shared" si="174"/>
        <v>0</v>
      </c>
      <c r="BX135" s="138">
        <f t="shared" si="174"/>
        <v>0</v>
      </c>
      <c r="BY135" s="214">
        <f t="shared" si="174"/>
        <v>0</v>
      </c>
      <c r="BZ135" s="9">
        <f t="shared" si="174"/>
        <v>0</v>
      </c>
      <c r="CA135" s="137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38">
        <f t="shared" si="175"/>
        <v>0</v>
      </c>
      <c r="CE135" s="214">
        <f t="shared" si="175"/>
        <v>0</v>
      </c>
      <c r="CF135" s="9">
        <f t="shared" si="175"/>
        <v>0</v>
      </c>
      <c r="CG135" s="137">
        <f t="shared" si="175"/>
        <v>0</v>
      </c>
      <c r="CH135" s="8">
        <f t="shared" si="175"/>
        <v>0</v>
      </c>
      <c r="CI135" s="9">
        <f t="shared" si="175"/>
        <v>0</v>
      </c>
      <c r="CJ135" s="137">
        <f t="shared" si="175"/>
        <v>0</v>
      </c>
      <c r="CK135" s="6">
        <f t="shared" si="175"/>
        <v>0</v>
      </c>
      <c r="CL135" s="3">
        <f t="shared" si="175"/>
        <v>0</v>
      </c>
      <c r="CM135" s="113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14">
        <f t="shared" si="175"/>
        <v>0</v>
      </c>
      <c r="CR135" s="9">
        <f t="shared" si="175"/>
        <v>0</v>
      </c>
      <c r="CS135" s="138">
        <f t="shared" si="175"/>
        <v>0</v>
      </c>
      <c r="CT135" s="192">
        <f t="shared" si="115"/>
        <v>0</v>
      </c>
      <c r="CU135" s="14">
        <f t="shared" si="110"/>
        <v>0</v>
      </c>
      <c r="CV135" s="14">
        <f t="shared" si="116"/>
        <v>0</v>
      </c>
      <c r="CW135" s="74">
        <f t="shared" si="111"/>
        <v>0</v>
      </c>
    </row>
    <row r="136" spans="1:101" ht="15.75" thickBot="1" x14ac:dyDescent="0.3">
      <c r="A136" s="209">
        <v>22</v>
      </c>
      <c r="B136" s="8">
        <f t="shared" ref="B136:AN136" si="176">+B29+B65+B101</f>
        <v>0</v>
      </c>
      <c r="C136" s="9">
        <f t="shared" si="176"/>
        <v>0</v>
      </c>
      <c r="D136" s="138">
        <f t="shared" si="176"/>
        <v>0</v>
      </c>
      <c r="E136" s="214">
        <f t="shared" si="176"/>
        <v>0</v>
      </c>
      <c r="F136" s="9">
        <f t="shared" si="176"/>
        <v>0</v>
      </c>
      <c r="G136" s="137">
        <f t="shared" si="176"/>
        <v>0</v>
      </c>
      <c r="H136" s="8">
        <f t="shared" si="176"/>
        <v>0</v>
      </c>
      <c r="I136" s="9">
        <f t="shared" si="176"/>
        <v>0</v>
      </c>
      <c r="J136" s="138">
        <f t="shared" si="176"/>
        <v>0</v>
      </c>
      <c r="K136" s="214">
        <f t="shared" si="176"/>
        <v>0</v>
      </c>
      <c r="L136" s="9">
        <f t="shared" si="176"/>
        <v>0</v>
      </c>
      <c r="M136" s="137">
        <f t="shared" si="176"/>
        <v>0</v>
      </c>
      <c r="N136" s="8">
        <f t="shared" si="176"/>
        <v>0</v>
      </c>
      <c r="O136" s="9">
        <f t="shared" si="176"/>
        <v>0</v>
      </c>
      <c r="P136" s="138">
        <f t="shared" si="176"/>
        <v>0</v>
      </c>
      <c r="Q136" s="214">
        <f t="shared" si="176"/>
        <v>0</v>
      </c>
      <c r="R136" s="9">
        <f t="shared" si="176"/>
        <v>0</v>
      </c>
      <c r="S136" s="137">
        <f t="shared" si="176"/>
        <v>0</v>
      </c>
      <c r="T136" s="8">
        <f t="shared" si="176"/>
        <v>0</v>
      </c>
      <c r="U136" s="9">
        <f t="shared" si="176"/>
        <v>0</v>
      </c>
      <c r="V136" s="138">
        <f t="shared" si="176"/>
        <v>0</v>
      </c>
      <c r="W136" s="214">
        <f t="shared" si="176"/>
        <v>0</v>
      </c>
      <c r="X136" s="9">
        <f t="shared" si="176"/>
        <v>0</v>
      </c>
      <c r="Y136" s="137">
        <f t="shared" si="176"/>
        <v>0</v>
      </c>
      <c r="Z136" s="8">
        <f t="shared" si="176"/>
        <v>0</v>
      </c>
      <c r="AA136" s="9">
        <f t="shared" si="176"/>
        <v>0</v>
      </c>
      <c r="AB136" s="138">
        <f t="shared" si="176"/>
        <v>0</v>
      </c>
      <c r="AC136" s="214">
        <f t="shared" si="176"/>
        <v>0</v>
      </c>
      <c r="AD136" s="9">
        <f t="shared" si="176"/>
        <v>0</v>
      </c>
      <c r="AE136" s="137">
        <f t="shared" si="176"/>
        <v>0</v>
      </c>
      <c r="AF136" s="8">
        <f t="shared" si="176"/>
        <v>0</v>
      </c>
      <c r="AG136" s="9">
        <f t="shared" si="176"/>
        <v>0</v>
      </c>
      <c r="AH136" s="138">
        <f t="shared" si="176"/>
        <v>0</v>
      </c>
      <c r="AI136" s="214">
        <f t="shared" si="176"/>
        <v>0</v>
      </c>
      <c r="AJ136" s="9">
        <f t="shared" si="176"/>
        <v>0</v>
      </c>
      <c r="AK136" s="137">
        <f t="shared" si="176"/>
        <v>0</v>
      </c>
      <c r="AL136" s="8">
        <f t="shared" si="176"/>
        <v>0</v>
      </c>
      <c r="AM136" s="9">
        <f t="shared" si="176"/>
        <v>0</v>
      </c>
      <c r="AN136" s="138">
        <f t="shared" si="176"/>
        <v>0</v>
      </c>
      <c r="AO136" s="214">
        <f t="shared" ref="AO136:BZ136" si="177">+AO29+AO65+AO101</f>
        <v>0</v>
      </c>
      <c r="AP136" s="9">
        <f t="shared" si="177"/>
        <v>0</v>
      </c>
      <c r="AQ136" s="137">
        <f t="shared" si="177"/>
        <v>0</v>
      </c>
      <c r="AR136" s="8">
        <f t="shared" si="177"/>
        <v>0</v>
      </c>
      <c r="AS136" s="9">
        <f t="shared" si="177"/>
        <v>0</v>
      </c>
      <c r="AT136" s="138">
        <f t="shared" si="177"/>
        <v>0</v>
      </c>
      <c r="AU136" s="214">
        <f t="shared" si="177"/>
        <v>0</v>
      </c>
      <c r="AV136" s="9">
        <f t="shared" si="177"/>
        <v>0</v>
      </c>
      <c r="AW136" s="137">
        <f t="shared" si="177"/>
        <v>0</v>
      </c>
      <c r="AX136" s="8">
        <f t="shared" si="177"/>
        <v>0</v>
      </c>
      <c r="AY136" s="9">
        <f t="shared" si="177"/>
        <v>0</v>
      </c>
      <c r="AZ136" s="138">
        <f t="shared" si="177"/>
        <v>0</v>
      </c>
      <c r="BA136" s="214">
        <f t="shared" si="177"/>
        <v>0</v>
      </c>
      <c r="BB136" s="9">
        <f t="shared" si="177"/>
        <v>0</v>
      </c>
      <c r="BC136" s="137">
        <f t="shared" si="177"/>
        <v>0</v>
      </c>
      <c r="BD136" s="8">
        <f t="shared" si="177"/>
        <v>0</v>
      </c>
      <c r="BE136" s="9">
        <f t="shared" si="177"/>
        <v>0</v>
      </c>
      <c r="BF136" s="138">
        <f t="shared" si="177"/>
        <v>0</v>
      </c>
      <c r="BG136" s="214">
        <f t="shared" si="177"/>
        <v>0</v>
      </c>
      <c r="BH136" s="9">
        <f t="shared" si="177"/>
        <v>0</v>
      </c>
      <c r="BI136" s="137">
        <f t="shared" si="177"/>
        <v>0</v>
      </c>
      <c r="BJ136" s="8">
        <f t="shared" si="177"/>
        <v>0</v>
      </c>
      <c r="BK136" s="9">
        <f t="shared" si="177"/>
        <v>0</v>
      </c>
      <c r="BL136" s="138">
        <f t="shared" si="177"/>
        <v>0</v>
      </c>
      <c r="BM136" s="214">
        <f t="shared" si="177"/>
        <v>0</v>
      </c>
      <c r="BN136" s="9">
        <f t="shared" si="177"/>
        <v>0</v>
      </c>
      <c r="BO136" s="137">
        <f t="shared" si="177"/>
        <v>0</v>
      </c>
      <c r="BP136" s="8">
        <f t="shared" si="177"/>
        <v>0</v>
      </c>
      <c r="BQ136" s="9">
        <f t="shared" si="177"/>
        <v>0</v>
      </c>
      <c r="BR136" s="138">
        <f t="shared" si="177"/>
        <v>0</v>
      </c>
      <c r="BS136" s="214">
        <f t="shared" si="177"/>
        <v>0</v>
      </c>
      <c r="BT136" s="9">
        <f t="shared" si="177"/>
        <v>0</v>
      </c>
      <c r="BU136" s="137">
        <f t="shared" si="177"/>
        <v>0</v>
      </c>
      <c r="BV136" s="8">
        <f t="shared" si="177"/>
        <v>0</v>
      </c>
      <c r="BW136" s="9">
        <f t="shared" si="177"/>
        <v>0</v>
      </c>
      <c r="BX136" s="138">
        <f t="shared" si="177"/>
        <v>0</v>
      </c>
      <c r="BY136" s="214">
        <f t="shared" si="177"/>
        <v>0</v>
      </c>
      <c r="BZ136" s="9">
        <f t="shared" si="177"/>
        <v>0</v>
      </c>
      <c r="CA136" s="137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38">
        <f t="shared" si="178"/>
        <v>0</v>
      </c>
      <c r="CE136" s="214">
        <f t="shared" si="178"/>
        <v>0</v>
      </c>
      <c r="CF136" s="9">
        <f t="shared" si="178"/>
        <v>0</v>
      </c>
      <c r="CG136" s="137">
        <f t="shared" si="178"/>
        <v>0</v>
      </c>
      <c r="CH136" s="8">
        <f t="shared" si="178"/>
        <v>0</v>
      </c>
      <c r="CI136" s="9">
        <f t="shared" si="178"/>
        <v>0</v>
      </c>
      <c r="CJ136" s="137">
        <f t="shared" si="178"/>
        <v>0</v>
      </c>
      <c r="CK136" s="6">
        <f t="shared" si="178"/>
        <v>0</v>
      </c>
      <c r="CL136" s="3">
        <f t="shared" si="178"/>
        <v>0</v>
      </c>
      <c r="CM136" s="113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14">
        <f t="shared" si="178"/>
        <v>0</v>
      </c>
      <c r="CR136" s="9">
        <f t="shared" si="178"/>
        <v>0</v>
      </c>
      <c r="CS136" s="138">
        <f t="shared" si="178"/>
        <v>0</v>
      </c>
      <c r="CT136" s="192">
        <f t="shared" si="115"/>
        <v>0</v>
      </c>
      <c r="CU136" s="14">
        <f t="shared" si="110"/>
        <v>0</v>
      </c>
      <c r="CV136" s="14">
        <f t="shared" si="116"/>
        <v>0</v>
      </c>
      <c r="CW136" s="74">
        <f t="shared" si="111"/>
        <v>0</v>
      </c>
    </row>
    <row r="137" spans="1:101" ht="15.75" thickBot="1" x14ac:dyDescent="0.3">
      <c r="A137" s="185">
        <v>23</v>
      </c>
      <c r="B137" s="8">
        <f t="shared" ref="B137:AN137" si="179">+B30+B66+B102</f>
        <v>0</v>
      </c>
      <c r="C137" s="9">
        <f t="shared" si="179"/>
        <v>0</v>
      </c>
      <c r="D137" s="138">
        <f t="shared" si="179"/>
        <v>0</v>
      </c>
      <c r="E137" s="214">
        <f t="shared" si="179"/>
        <v>0</v>
      </c>
      <c r="F137" s="9">
        <f t="shared" si="179"/>
        <v>0</v>
      </c>
      <c r="G137" s="137">
        <f t="shared" si="179"/>
        <v>0</v>
      </c>
      <c r="H137" s="8">
        <f t="shared" si="179"/>
        <v>0</v>
      </c>
      <c r="I137" s="9">
        <f t="shared" si="179"/>
        <v>0</v>
      </c>
      <c r="J137" s="138">
        <f t="shared" si="179"/>
        <v>0</v>
      </c>
      <c r="K137" s="214">
        <f t="shared" si="179"/>
        <v>0</v>
      </c>
      <c r="L137" s="9">
        <f t="shared" si="179"/>
        <v>0</v>
      </c>
      <c r="M137" s="137">
        <f t="shared" si="179"/>
        <v>0</v>
      </c>
      <c r="N137" s="8">
        <f t="shared" si="179"/>
        <v>0</v>
      </c>
      <c r="O137" s="9">
        <f t="shared" si="179"/>
        <v>0</v>
      </c>
      <c r="P137" s="138">
        <f t="shared" si="179"/>
        <v>0</v>
      </c>
      <c r="Q137" s="214">
        <f t="shared" si="179"/>
        <v>0</v>
      </c>
      <c r="R137" s="9">
        <f t="shared" si="179"/>
        <v>0</v>
      </c>
      <c r="S137" s="137">
        <f t="shared" si="179"/>
        <v>0</v>
      </c>
      <c r="T137" s="8">
        <f t="shared" si="179"/>
        <v>0</v>
      </c>
      <c r="U137" s="9">
        <f t="shared" si="179"/>
        <v>0</v>
      </c>
      <c r="V137" s="138">
        <f t="shared" si="179"/>
        <v>0</v>
      </c>
      <c r="W137" s="214">
        <f>+W30+W66+W102</f>
        <v>0</v>
      </c>
      <c r="X137" s="9">
        <f>+X30+X66+X102</f>
        <v>0</v>
      </c>
      <c r="Y137" s="137">
        <f>+Y30+Y66+Y102</f>
        <v>0</v>
      </c>
      <c r="Z137" s="8">
        <f t="shared" si="179"/>
        <v>0</v>
      </c>
      <c r="AA137" s="9">
        <f t="shared" si="179"/>
        <v>0</v>
      </c>
      <c r="AB137" s="138">
        <f t="shared" si="179"/>
        <v>0</v>
      </c>
      <c r="AC137" s="214">
        <f t="shared" si="179"/>
        <v>0</v>
      </c>
      <c r="AD137" s="9">
        <f t="shared" si="179"/>
        <v>0</v>
      </c>
      <c r="AE137" s="137">
        <f t="shared" si="179"/>
        <v>0</v>
      </c>
      <c r="AF137" s="8">
        <f t="shared" si="179"/>
        <v>0</v>
      </c>
      <c r="AG137" s="9">
        <f t="shared" si="179"/>
        <v>0</v>
      </c>
      <c r="AH137" s="138">
        <f t="shared" si="179"/>
        <v>0</v>
      </c>
      <c r="AI137" s="214">
        <f t="shared" si="179"/>
        <v>0</v>
      </c>
      <c r="AJ137" s="9">
        <f t="shared" si="179"/>
        <v>0</v>
      </c>
      <c r="AK137" s="137">
        <f t="shared" si="179"/>
        <v>0</v>
      </c>
      <c r="AL137" s="8">
        <f t="shared" si="179"/>
        <v>0</v>
      </c>
      <c r="AM137" s="9">
        <f t="shared" si="179"/>
        <v>0</v>
      </c>
      <c r="AN137" s="138">
        <f t="shared" si="179"/>
        <v>0</v>
      </c>
      <c r="AO137" s="214">
        <f t="shared" ref="AO137:BZ137" si="180">+AO30+AO66+AO102</f>
        <v>0</v>
      </c>
      <c r="AP137" s="9">
        <f t="shared" si="180"/>
        <v>0</v>
      </c>
      <c r="AQ137" s="137">
        <f t="shared" si="180"/>
        <v>0</v>
      </c>
      <c r="AR137" s="8">
        <f t="shared" si="180"/>
        <v>0</v>
      </c>
      <c r="AS137" s="9">
        <f t="shared" si="180"/>
        <v>0</v>
      </c>
      <c r="AT137" s="138">
        <f t="shared" si="180"/>
        <v>0</v>
      </c>
      <c r="AU137" s="214">
        <f t="shared" si="180"/>
        <v>0</v>
      </c>
      <c r="AV137" s="9">
        <f t="shared" si="180"/>
        <v>0</v>
      </c>
      <c r="AW137" s="137">
        <f t="shared" si="180"/>
        <v>0</v>
      </c>
      <c r="AX137" s="8">
        <f t="shared" si="180"/>
        <v>0</v>
      </c>
      <c r="AY137" s="9">
        <f t="shared" si="180"/>
        <v>0</v>
      </c>
      <c r="AZ137" s="138">
        <f t="shared" si="180"/>
        <v>0</v>
      </c>
      <c r="BA137" s="214">
        <f t="shared" si="180"/>
        <v>0</v>
      </c>
      <c r="BB137" s="9">
        <f t="shared" si="180"/>
        <v>0</v>
      </c>
      <c r="BC137" s="137">
        <f t="shared" si="180"/>
        <v>0</v>
      </c>
      <c r="BD137" s="8">
        <f t="shared" si="180"/>
        <v>0</v>
      </c>
      <c r="BE137" s="9">
        <f t="shared" si="180"/>
        <v>0</v>
      </c>
      <c r="BF137" s="138">
        <f t="shared" si="180"/>
        <v>0</v>
      </c>
      <c r="BG137" s="214">
        <f t="shared" si="180"/>
        <v>0</v>
      </c>
      <c r="BH137" s="9">
        <f t="shared" si="180"/>
        <v>0</v>
      </c>
      <c r="BI137" s="137">
        <f t="shared" si="180"/>
        <v>0</v>
      </c>
      <c r="BJ137" s="8">
        <f t="shared" si="180"/>
        <v>0</v>
      </c>
      <c r="BK137" s="9">
        <f t="shared" si="180"/>
        <v>0</v>
      </c>
      <c r="BL137" s="138">
        <f t="shared" si="180"/>
        <v>0</v>
      </c>
      <c r="BM137" s="214">
        <f t="shared" si="180"/>
        <v>0</v>
      </c>
      <c r="BN137" s="9">
        <f t="shared" si="180"/>
        <v>0</v>
      </c>
      <c r="BO137" s="137">
        <f t="shared" si="180"/>
        <v>0</v>
      </c>
      <c r="BP137" s="8">
        <f t="shared" si="180"/>
        <v>0</v>
      </c>
      <c r="BQ137" s="9">
        <f t="shared" si="180"/>
        <v>0</v>
      </c>
      <c r="BR137" s="138">
        <f t="shared" si="180"/>
        <v>0</v>
      </c>
      <c r="BS137" s="214">
        <f t="shared" si="180"/>
        <v>0</v>
      </c>
      <c r="BT137" s="9">
        <f t="shared" si="180"/>
        <v>0</v>
      </c>
      <c r="BU137" s="137">
        <f t="shared" si="180"/>
        <v>0</v>
      </c>
      <c r="BV137" s="8">
        <f t="shared" si="180"/>
        <v>0</v>
      </c>
      <c r="BW137" s="9">
        <f t="shared" si="180"/>
        <v>0</v>
      </c>
      <c r="BX137" s="138">
        <f t="shared" si="180"/>
        <v>0</v>
      </c>
      <c r="BY137" s="214">
        <f t="shared" si="180"/>
        <v>0</v>
      </c>
      <c r="BZ137" s="9">
        <f t="shared" si="180"/>
        <v>0</v>
      </c>
      <c r="CA137" s="137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38">
        <f t="shared" si="181"/>
        <v>0</v>
      </c>
      <c r="CE137" s="214">
        <f t="shared" si="181"/>
        <v>0</v>
      </c>
      <c r="CF137" s="9">
        <f t="shared" si="181"/>
        <v>0</v>
      </c>
      <c r="CG137" s="137">
        <f t="shared" si="181"/>
        <v>0</v>
      </c>
      <c r="CH137" s="8">
        <f t="shared" si="181"/>
        <v>0</v>
      </c>
      <c r="CI137" s="9">
        <f t="shared" si="181"/>
        <v>0</v>
      </c>
      <c r="CJ137" s="137">
        <f t="shared" si="181"/>
        <v>0</v>
      </c>
      <c r="CK137" s="6">
        <f t="shared" si="181"/>
        <v>0</v>
      </c>
      <c r="CL137" s="3">
        <f t="shared" si="181"/>
        <v>0</v>
      </c>
      <c r="CM137" s="113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14">
        <f t="shared" si="181"/>
        <v>0</v>
      </c>
      <c r="CR137" s="9">
        <f t="shared" si="181"/>
        <v>0</v>
      </c>
      <c r="CS137" s="138">
        <f t="shared" si="181"/>
        <v>0</v>
      </c>
      <c r="CT137" s="192">
        <f t="shared" si="115"/>
        <v>0</v>
      </c>
      <c r="CU137" s="14">
        <f t="shared" si="110"/>
        <v>0</v>
      </c>
      <c r="CV137" s="14">
        <f t="shared" si="116"/>
        <v>0</v>
      </c>
      <c r="CW137" s="74">
        <f t="shared" si="111"/>
        <v>0</v>
      </c>
    </row>
    <row r="138" spans="1:101" ht="15.75" thickBot="1" x14ac:dyDescent="0.3">
      <c r="A138" s="185">
        <v>24</v>
      </c>
      <c r="B138" s="8">
        <f t="shared" ref="B138:AN138" si="182">+B31+B67+B103</f>
        <v>0</v>
      </c>
      <c r="C138" s="9">
        <f t="shared" si="182"/>
        <v>0</v>
      </c>
      <c r="D138" s="138">
        <f t="shared" si="182"/>
        <v>0</v>
      </c>
      <c r="E138" s="214">
        <f t="shared" si="182"/>
        <v>0</v>
      </c>
      <c r="F138" s="9">
        <f t="shared" si="182"/>
        <v>0</v>
      </c>
      <c r="G138" s="137">
        <f t="shared" si="182"/>
        <v>0</v>
      </c>
      <c r="H138" s="8">
        <f t="shared" si="182"/>
        <v>0</v>
      </c>
      <c r="I138" s="9">
        <f t="shared" si="182"/>
        <v>0</v>
      </c>
      <c r="J138" s="138">
        <f t="shared" si="182"/>
        <v>0</v>
      </c>
      <c r="K138" s="214">
        <f t="shared" si="182"/>
        <v>0</v>
      </c>
      <c r="L138" s="9">
        <f t="shared" si="182"/>
        <v>0</v>
      </c>
      <c r="M138" s="137">
        <f t="shared" si="182"/>
        <v>0</v>
      </c>
      <c r="N138" s="8">
        <f t="shared" si="182"/>
        <v>0</v>
      </c>
      <c r="O138" s="9">
        <f t="shared" si="182"/>
        <v>0</v>
      </c>
      <c r="P138" s="138">
        <f t="shared" si="182"/>
        <v>0</v>
      </c>
      <c r="Q138" s="214">
        <f t="shared" si="182"/>
        <v>0</v>
      </c>
      <c r="R138" s="9">
        <f t="shared" si="182"/>
        <v>0</v>
      </c>
      <c r="S138" s="137">
        <f t="shared" si="182"/>
        <v>0</v>
      </c>
      <c r="T138" s="8">
        <f t="shared" si="182"/>
        <v>0</v>
      </c>
      <c r="U138" s="9">
        <f t="shared" si="182"/>
        <v>0</v>
      </c>
      <c r="V138" s="138">
        <f t="shared" si="182"/>
        <v>0</v>
      </c>
      <c r="W138" s="214">
        <f t="shared" si="182"/>
        <v>0</v>
      </c>
      <c r="X138" s="9">
        <f t="shared" si="182"/>
        <v>0</v>
      </c>
      <c r="Y138" s="137">
        <f t="shared" si="182"/>
        <v>0</v>
      </c>
      <c r="Z138" s="8">
        <f t="shared" si="182"/>
        <v>0</v>
      </c>
      <c r="AA138" s="9">
        <f t="shared" si="182"/>
        <v>0</v>
      </c>
      <c r="AB138" s="138">
        <f t="shared" si="182"/>
        <v>0</v>
      </c>
      <c r="AC138" s="214">
        <f t="shared" si="182"/>
        <v>0</v>
      </c>
      <c r="AD138" s="9">
        <f t="shared" si="182"/>
        <v>0</v>
      </c>
      <c r="AE138" s="137">
        <f t="shared" si="182"/>
        <v>0</v>
      </c>
      <c r="AF138" s="8">
        <f t="shared" si="182"/>
        <v>0</v>
      </c>
      <c r="AG138" s="9">
        <f t="shared" si="182"/>
        <v>0</v>
      </c>
      <c r="AH138" s="138">
        <f t="shared" si="182"/>
        <v>0</v>
      </c>
      <c r="AI138" s="214">
        <f t="shared" si="182"/>
        <v>0</v>
      </c>
      <c r="AJ138" s="9">
        <f t="shared" si="182"/>
        <v>0</v>
      </c>
      <c r="AK138" s="137">
        <f t="shared" si="182"/>
        <v>0</v>
      </c>
      <c r="AL138" s="8">
        <f t="shared" si="182"/>
        <v>0</v>
      </c>
      <c r="AM138" s="9">
        <f t="shared" si="182"/>
        <v>0</v>
      </c>
      <c r="AN138" s="138">
        <f t="shared" si="182"/>
        <v>0</v>
      </c>
      <c r="AO138" s="214">
        <f t="shared" ref="AO138:BZ138" si="183">+AO31+AO67+AO103</f>
        <v>0</v>
      </c>
      <c r="AP138" s="9">
        <f t="shared" si="183"/>
        <v>0</v>
      </c>
      <c r="AQ138" s="137">
        <f t="shared" si="183"/>
        <v>0</v>
      </c>
      <c r="AR138" s="8">
        <f t="shared" si="183"/>
        <v>0</v>
      </c>
      <c r="AS138" s="9">
        <f t="shared" si="183"/>
        <v>0</v>
      </c>
      <c r="AT138" s="138">
        <f t="shared" si="183"/>
        <v>0</v>
      </c>
      <c r="AU138" s="214">
        <f t="shared" si="183"/>
        <v>0</v>
      </c>
      <c r="AV138" s="9">
        <f t="shared" si="183"/>
        <v>0</v>
      </c>
      <c r="AW138" s="137">
        <f t="shared" si="183"/>
        <v>0</v>
      </c>
      <c r="AX138" s="8">
        <f t="shared" si="183"/>
        <v>0</v>
      </c>
      <c r="AY138" s="9">
        <f t="shared" si="183"/>
        <v>0</v>
      </c>
      <c r="AZ138" s="138">
        <f t="shared" si="183"/>
        <v>0</v>
      </c>
      <c r="BA138" s="214">
        <f t="shared" si="183"/>
        <v>0</v>
      </c>
      <c r="BB138" s="9">
        <f t="shared" si="183"/>
        <v>0</v>
      </c>
      <c r="BC138" s="137">
        <f t="shared" si="183"/>
        <v>0</v>
      </c>
      <c r="BD138" s="8">
        <f t="shared" si="183"/>
        <v>0</v>
      </c>
      <c r="BE138" s="9">
        <f t="shared" si="183"/>
        <v>0</v>
      </c>
      <c r="BF138" s="138">
        <f t="shared" si="183"/>
        <v>0</v>
      </c>
      <c r="BG138" s="214">
        <f t="shared" si="183"/>
        <v>0</v>
      </c>
      <c r="BH138" s="9">
        <f t="shared" si="183"/>
        <v>0</v>
      </c>
      <c r="BI138" s="137">
        <f t="shared" si="183"/>
        <v>0</v>
      </c>
      <c r="BJ138" s="8">
        <f t="shared" si="183"/>
        <v>0</v>
      </c>
      <c r="BK138" s="9">
        <f t="shared" si="183"/>
        <v>0</v>
      </c>
      <c r="BL138" s="138">
        <f t="shared" si="183"/>
        <v>0</v>
      </c>
      <c r="BM138" s="214">
        <f t="shared" si="183"/>
        <v>0</v>
      </c>
      <c r="BN138" s="9">
        <f t="shared" si="183"/>
        <v>0</v>
      </c>
      <c r="BO138" s="137">
        <f t="shared" si="183"/>
        <v>0</v>
      </c>
      <c r="BP138" s="8">
        <f t="shared" si="183"/>
        <v>0</v>
      </c>
      <c r="BQ138" s="9">
        <f t="shared" si="183"/>
        <v>0</v>
      </c>
      <c r="BR138" s="138">
        <f t="shared" si="183"/>
        <v>0</v>
      </c>
      <c r="BS138" s="214">
        <f t="shared" si="183"/>
        <v>0</v>
      </c>
      <c r="BT138" s="9">
        <f t="shared" si="183"/>
        <v>0</v>
      </c>
      <c r="BU138" s="137">
        <f t="shared" si="183"/>
        <v>0</v>
      </c>
      <c r="BV138" s="8">
        <f t="shared" si="183"/>
        <v>0</v>
      </c>
      <c r="BW138" s="9">
        <f t="shared" si="183"/>
        <v>0</v>
      </c>
      <c r="BX138" s="138">
        <f t="shared" si="183"/>
        <v>0</v>
      </c>
      <c r="BY138" s="214">
        <f t="shared" si="183"/>
        <v>0</v>
      </c>
      <c r="BZ138" s="9">
        <f t="shared" si="183"/>
        <v>0</v>
      </c>
      <c r="CA138" s="137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38">
        <f t="shared" si="184"/>
        <v>0</v>
      </c>
      <c r="CE138" s="214">
        <f t="shared" si="184"/>
        <v>0</v>
      </c>
      <c r="CF138" s="9">
        <f t="shared" si="184"/>
        <v>0</v>
      </c>
      <c r="CG138" s="137">
        <f t="shared" si="184"/>
        <v>0</v>
      </c>
      <c r="CH138" s="8">
        <f t="shared" si="184"/>
        <v>0</v>
      </c>
      <c r="CI138" s="9">
        <f t="shared" si="184"/>
        <v>0</v>
      </c>
      <c r="CJ138" s="137">
        <f t="shared" si="184"/>
        <v>0</v>
      </c>
      <c r="CK138" s="6">
        <f t="shared" si="184"/>
        <v>0</v>
      </c>
      <c r="CL138" s="3">
        <f t="shared" si="184"/>
        <v>0</v>
      </c>
      <c r="CM138" s="113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14">
        <f t="shared" si="184"/>
        <v>0</v>
      </c>
      <c r="CR138" s="9">
        <f t="shared" si="184"/>
        <v>0</v>
      </c>
      <c r="CS138" s="138">
        <f t="shared" si="184"/>
        <v>0</v>
      </c>
      <c r="CT138" s="192">
        <f t="shared" si="115"/>
        <v>0</v>
      </c>
      <c r="CU138" s="14">
        <f t="shared" si="110"/>
        <v>0</v>
      </c>
      <c r="CV138" s="14">
        <f t="shared" si="116"/>
        <v>0</v>
      </c>
      <c r="CW138" s="74">
        <f t="shared" si="111"/>
        <v>0</v>
      </c>
    </row>
    <row r="139" spans="1:101" ht="15.75" thickBot="1" x14ac:dyDescent="0.3">
      <c r="A139" s="209">
        <v>25</v>
      </c>
      <c r="B139" s="8">
        <f t="shared" ref="B139:AN139" si="185">+B32+B68+B104</f>
        <v>0</v>
      </c>
      <c r="C139" s="9">
        <f t="shared" si="185"/>
        <v>0</v>
      </c>
      <c r="D139" s="138">
        <f t="shared" si="185"/>
        <v>0</v>
      </c>
      <c r="E139" s="214">
        <f t="shared" si="185"/>
        <v>0</v>
      </c>
      <c r="F139" s="9">
        <f t="shared" si="185"/>
        <v>0</v>
      </c>
      <c r="G139" s="137">
        <f t="shared" si="185"/>
        <v>0</v>
      </c>
      <c r="H139" s="8">
        <f t="shared" si="185"/>
        <v>0</v>
      </c>
      <c r="I139" s="9">
        <f t="shared" si="185"/>
        <v>0</v>
      </c>
      <c r="J139" s="138">
        <f t="shared" si="185"/>
        <v>0</v>
      </c>
      <c r="K139" s="214">
        <f t="shared" si="185"/>
        <v>0</v>
      </c>
      <c r="L139" s="9">
        <f t="shared" si="185"/>
        <v>0</v>
      </c>
      <c r="M139" s="137">
        <f t="shared" si="185"/>
        <v>0</v>
      </c>
      <c r="N139" s="8">
        <f t="shared" si="185"/>
        <v>0</v>
      </c>
      <c r="O139" s="9">
        <f t="shared" si="185"/>
        <v>0</v>
      </c>
      <c r="P139" s="138">
        <f t="shared" si="185"/>
        <v>0</v>
      </c>
      <c r="Q139" s="214">
        <f t="shared" si="185"/>
        <v>0</v>
      </c>
      <c r="R139" s="9">
        <f t="shared" si="185"/>
        <v>0</v>
      </c>
      <c r="S139" s="137">
        <f t="shared" si="185"/>
        <v>0</v>
      </c>
      <c r="T139" s="8">
        <f t="shared" si="185"/>
        <v>0</v>
      </c>
      <c r="U139" s="9">
        <f t="shared" si="185"/>
        <v>0</v>
      </c>
      <c r="V139" s="138">
        <f t="shared" si="185"/>
        <v>0</v>
      </c>
      <c r="W139" s="214">
        <f t="shared" si="185"/>
        <v>0</v>
      </c>
      <c r="X139" s="9">
        <f t="shared" si="185"/>
        <v>0</v>
      </c>
      <c r="Y139" s="137">
        <f t="shared" si="185"/>
        <v>0</v>
      </c>
      <c r="Z139" s="8">
        <f t="shared" si="185"/>
        <v>0</v>
      </c>
      <c r="AA139" s="9">
        <f t="shared" si="185"/>
        <v>0</v>
      </c>
      <c r="AB139" s="138">
        <f t="shared" si="185"/>
        <v>0</v>
      </c>
      <c r="AC139" s="214">
        <f t="shared" si="185"/>
        <v>0</v>
      </c>
      <c r="AD139" s="9">
        <f t="shared" si="185"/>
        <v>0</v>
      </c>
      <c r="AE139" s="137">
        <f t="shared" si="185"/>
        <v>0</v>
      </c>
      <c r="AF139" s="8">
        <f t="shared" si="185"/>
        <v>0</v>
      </c>
      <c r="AG139" s="9">
        <f t="shared" si="185"/>
        <v>0</v>
      </c>
      <c r="AH139" s="138">
        <f t="shared" si="185"/>
        <v>0</v>
      </c>
      <c r="AI139" s="214">
        <f t="shared" si="185"/>
        <v>0</v>
      </c>
      <c r="AJ139" s="9">
        <f t="shared" si="185"/>
        <v>0</v>
      </c>
      <c r="AK139" s="137">
        <f t="shared" si="185"/>
        <v>0</v>
      </c>
      <c r="AL139" s="8">
        <f t="shared" si="185"/>
        <v>0</v>
      </c>
      <c r="AM139" s="9">
        <f t="shared" si="185"/>
        <v>0</v>
      </c>
      <c r="AN139" s="138">
        <f t="shared" si="185"/>
        <v>0</v>
      </c>
      <c r="AO139" s="214">
        <f t="shared" ref="AO139:BZ139" si="186">+AO32+AO68+AO104</f>
        <v>0</v>
      </c>
      <c r="AP139" s="9">
        <f t="shared" si="186"/>
        <v>0</v>
      </c>
      <c r="AQ139" s="137">
        <f t="shared" si="186"/>
        <v>0</v>
      </c>
      <c r="AR139" s="8">
        <f t="shared" si="186"/>
        <v>0</v>
      </c>
      <c r="AS139" s="9">
        <f t="shared" si="186"/>
        <v>0</v>
      </c>
      <c r="AT139" s="138">
        <f t="shared" si="186"/>
        <v>0</v>
      </c>
      <c r="AU139" s="214">
        <f t="shared" si="186"/>
        <v>0</v>
      </c>
      <c r="AV139" s="9">
        <f t="shared" si="186"/>
        <v>0</v>
      </c>
      <c r="AW139" s="137">
        <f t="shared" si="186"/>
        <v>0</v>
      </c>
      <c r="AX139" s="8">
        <f t="shared" si="186"/>
        <v>0</v>
      </c>
      <c r="AY139" s="9">
        <f t="shared" si="186"/>
        <v>0</v>
      </c>
      <c r="AZ139" s="138">
        <f t="shared" si="186"/>
        <v>0</v>
      </c>
      <c r="BA139" s="214">
        <f t="shared" si="186"/>
        <v>0</v>
      </c>
      <c r="BB139" s="9">
        <f t="shared" si="186"/>
        <v>0</v>
      </c>
      <c r="BC139" s="137">
        <f t="shared" si="186"/>
        <v>0</v>
      </c>
      <c r="BD139" s="8">
        <f t="shared" si="186"/>
        <v>0</v>
      </c>
      <c r="BE139" s="9">
        <f t="shared" si="186"/>
        <v>0</v>
      </c>
      <c r="BF139" s="138">
        <f t="shared" si="186"/>
        <v>0</v>
      </c>
      <c r="BG139" s="214">
        <f t="shared" si="186"/>
        <v>0</v>
      </c>
      <c r="BH139" s="9">
        <f t="shared" si="186"/>
        <v>0</v>
      </c>
      <c r="BI139" s="137">
        <f t="shared" si="186"/>
        <v>0</v>
      </c>
      <c r="BJ139" s="8">
        <f t="shared" si="186"/>
        <v>0</v>
      </c>
      <c r="BK139" s="9">
        <f t="shared" si="186"/>
        <v>0</v>
      </c>
      <c r="BL139" s="138">
        <f t="shared" si="186"/>
        <v>0</v>
      </c>
      <c r="BM139" s="214">
        <f t="shared" si="186"/>
        <v>0</v>
      </c>
      <c r="BN139" s="9">
        <f t="shared" si="186"/>
        <v>0</v>
      </c>
      <c r="BO139" s="137">
        <f t="shared" si="186"/>
        <v>0</v>
      </c>
      <c r="BP139" s="8">
        <f t="shared" si="186"/>
        <v>0</v>
      </c>
      <c r="BQ139" s="9">
        <f t="shared" si="186"/>
        <v>0</v>
      </c>
      <c r="BR139" s="138">
        <f t="shared" si="186"/>
        <v>0</v>
      </c>
      <c r="BS139" s="214">
        <f t="shared" si="186"/>
        <v>0</v>
      </c>
      <c r="BT139" s="9">
        <f t="shared" si="186"/>
        <v>0</v>
      </c>
      <c r="BU139" s="137">
        <f t="shared" si="186"/>
        <v>0</v>
      </c>
      <c r="BV139" s="8">
        <f t="shared" si="186"/>
        <v>0</v>
      </c>
      <c r="BW139" s="9">
        <f t="shared" si="186"/>
        <v>0</v>
      </c>
      <c r="BX139" s="138">
        <f t="shared" si="186"/>
        <v>0</v>
      </c>
      <c r="BY139" s="214">
        <f t="shared" si="186"/>
        <v>0</v>
      </c>
      <c r="BZ139" s="9">
        <f t="shared" si="186"/>
        <v>0</v>
      </c>
      <c r="CA139" s="137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38">
        <f t="shared" si="187"/>
        <v>0</v>
      </c>
      <c r="CE139" s="214">
        <f t="shared" si="187"/>
        <v>0</v>
      </c>
      <c r="CF139" s="9">
        <f t="shared" si="187"/>
        <v>0</v>
      </c>
      <c r="CG139" s="137">
        <f t="shared" si="187"/>
        <v>0</v>
      </c>
      <c r="CH139" s="8">
        <f t="shared" si="187"/>
        <v>0</v>
      </c>
      <c r="CI139" s="9">
        <f t="shared" si="187"/>
        <v>0</v>
      </c>
      <c r="CJ139" s="137">
        <f t="shared" si="187"/>
        <v>0</v>
      </c>
      <c r="CK139" s="6">
        <f t="shared" si="187"/>
        <v>0</v>
      </c>
      <c r="CL139" s="3">
        <f t="shared" si="187"/>
        <v>0</v>
      </c>
      <c r="CM139" s="113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14">
        <f t="shared" si="187"/>
        <v>0</v>
      </c>
      <c r="CR139" s="9">
        <f t="shared" si="187"/>
        <v>0</v>
      </c>
      <c r="CS139" s="138">
        <f t="shared" si="187"/>
        <v>0</v>
      </c>
      <c r="CT139" s="192">
        <f t="shared" si="115"/>
        <v>0</v>
      </c>
      <c r="CU139" s="14">
        <f t="shared" si="110"/>
        <v>0</v>
      </c>
      <c r="CV139" s="14">
        <f t="shared" si="116"/>
        <v>0</v>
      </c>
      <c r="CW139" s="74">
        <f t="shared" si="111"/>
        <v>0</v>
      </c>
    </row>
    <row r="140" spans="1:101" ht="15.75" thickBot="1" x14ac:dyDescent="0.3">
      <c r="A140" s="185">
        <v>26</v>
      </c>
      <c r="B140" s="8">
        <f t="shared" ref="B140:AN140" si="188">+B33+B69+B105</f>
        <v>0</v>
      </c>
      <c r="C140" s="9">
        <f t="shared" si="188"/>
        <v>0</v>
      </c>
      <c r="D140" s="138">
        <f t="shared" si="188"/>
        <v>0</v>
      </c>
      <c r="E140" s="214">
        <f t="shared" si="188"/>
        <v>0</v>
      </c>
      <c r="F140" s="9">
        <f t="shared" si="188"/>
        <v>0</v>
      </c>
      <c r="G140" s="137">
        <f t="shared" si="188"/>
        <v>0</v>
      </c>
      <c r="H140" s="8">
        <f t="shared" si="188"/>
        <v>0</v>
      </c>
      <c r="I140" s="9">
        <f t="shared" si="188"/>
        <v>0</v>
      </c>
      <c r="J140" s="138">
        <f t="shared" si="188"/>
        <v>0</v>
      </c>
      <c r="K140" s="214">
        <f t="shared" si="188"/>
        <v>0</v>
      </c>
      <c r="L140" s="9">
        <f t="shared" si="188"/>
        <v>0</v>
      </c>
      <c r="M140" s="137">
        <f t="shared" si="188"/>
        <v>0</v>
      </c>
      <c r="N140" s="8">
        <f t="shared" si="188"/>
        <v>0</v>
      </c>
      <c r="O140" s="9">
        <f t="shared" si="188"/>
        <v>0</v>
      </c>
      <c r="P140" s="138">
        <f t="shared" si="188"/>
        <v>0</v>
      </c>
      <c r="Q140" s="214">
        <f t="shared" si="188"/>
        <v>0</v>
      </c>
      <c r="R140" s="9">
        <f t="shared" si="188"/>
        <v>0</v>
      </c>
      <c r="S140" s="137">
        <f t="shared" si="188"/>
        <v>0</v>
      </c>
      <c r="T140" s="8">
        <f t="shared" si="188"/>
        <v>0</v>
      </c>
      <c r="U140" s="9">
        <f t="shared" si="188"/>
        <v>0</v>
      </c>
      <c r="V140" s="138">
        <f t="shared" si="188"/>
        <v>0</v>
      </c>
      <c r="W140" s="214">
        <f t="shared" si="188"/>
        <v>0</v>
      </c>
      <c r="X140" s="9">
        <f t="shared" si="188"/>
        <v>0</v>
      </c>
      <c r="Y140" s="137">
        <f t="shared" si="188"/>
        <v>0</v>
      </c>
      <c r="Z140" s="8">
        <f t="shared" si="188"/>
        <v>0</v>
      </c>
      <c r="AA140" s="9">
        <f t="shared" si="188"/>
        <v>0</v>
      </c>
      <c r="AB140" s="138">
        <f t="shared" si="188"/>
        <v>0</v>
      </c>
      <c r="AC140" s="214">
        <f t="shared" si="188"/>
        <v>0</v>
      </c>
      <c r="AD140" s="9">
        <f t="shared" si="188"/>
        <v>0</v>
      </c>
      <c r="AE140" s="137">
        <f t="shared" si="188"/>
        <v>0</v>
      </c>
      <c r="AF140" s="8">
        <f t="shared" si="188"/>
        <v>0</v>
      </c>
      <c r="AG140" s="9">
        <f t="shared" si="188"/>
        <v>0</v>
      </c>
      <c r="AH140" s="138">
        <f t="shared" si="188"/>
        <v>0</v>
      </c>
      <c r="AI140" s="214">
        <f t="shared" si="188"/>
        <v>0</v>
      </c>
      <c r="AJ140" s="9">
        <f t="shared" si="188"/>
        <v>0</v>
      </c>
      <c r="AK140" s="137">
        <f t="shared" si="188"/>
        <v>0</v>
      </c>
      <c r="AL140" s="8">
        <f t="shared" si="188"/>
        <v>0</v>
      </c>
      <c r="AM140" s="9">
        <f t="shared" si="188"/>
        <v>0</v>
      </c>
      <c r="AN140" s="138">
        <f t="shared" si="188"/>
        <v>0</v>
      </c>
      <c r="AO140" s="214">
        <f t="shared" ref="AO140:BZ140" si="189">+AO33+AO69+AO105</f>
        <v>0</v>
      </c>
      <c r="AP140" s="9">
        <f t="shared" si="189"/>
        <v>0</v>
      </c>
      <c r="AQ140" s="137">
        <f t="shared" si="189"/>
        <v>0</v>
      </c>
      <c r="AR140" s="8">
        <f t="shared" si="189"/>
        <v>0</v>
      </c>
      <c r="AS140" s="9">
        <f t="shared" si="189"/>
        <v>0</v>
      </c>
      <c r="AT140" s="138">
        <f t="shared" si="189"/>
        <v>0</v>
      </c>
      <c r="AU140" s="214">
        <f t="shared" si="189"/>
        <v>0</v>
      </c>
      <c r="AV140" s="9">
        <f t="shared" si="189"/>
        <v>0</v>
      </c>
      <c r="AW140" s="137">
        <f t="shared" si="189"/>
        <v>0</v>
      </c>
      <c r="AX140" s="8">
        <f t="shared" si="189"/>
        <v>0</v>
      </c>
      <c r="AY140" s="9">
        <f t="shared" si="189"/>
        <v>0</v>
      </c>
      <c r="AZ140" s="138">
        <f t="shared" si="189"/>
        <v>0</v>
      </c>
      <c r="BA140" s="214">
        <f t="shared" si="189"/>
        <v>0</v>
      </c>
      <c r="BB140" s="9">
        <f t="shared" si="189"/>
        <v>0</v>
      </c>
      <c r="BC140" s="137">
        <f t="shared" si="189"/>
        <v>0</v>
      </c>
      <c r="BD140" s="8">
        <f t="shared" si="189"/>
        <v>0</v>
      </c>
      <c r="BE140" s="9">
        <f t="shared" si="189"/>
        <v>0</v>
      </c>
      <c r="BF140" s="138">
        <f t="shared" si="189"/>
        <v>0</v>
      </c>
      <c r="BG140" s="214">
        <f t="shared" si="189"/>
        <v>0</v>
      </c>
      <c r="BH140" s="9">
        <f t="shared" si="189"/>
        <v>0</v>
      </c>
      <c r="BI140" s="137">
        <f t="shared" si="189"/>
        <v>0</v>
      </c>
      <c r="BJ140" s="8">
        <f t="shared" si="189"/>
        <v>0</v>
      </c>
      <c r="BK140" s="9">
        <f t="shared" si="189"/>
        <v>0</v>
      </c>
      <c r="BL140" s="138">
        <f t="shared" si="189"/>
        <v>0</v>
      </c>
      <c r="BM140" s="214">
        <f t="shared" si="189"/>
        <v>0</v>
      </c>
      <c r="BN140" s="9">
        <f t="shared" si="189"/>
        <v>0</v>
      </c>
      <c r="BO140" s="137">
        <f t="shared" si="189"/>
        <v>0</v>
      </c>
      <c r="BP140" s="8">
        <f t="shared" si="189"/>
        <v>0</v>
      </c>
      <c r="BQ140" s="9">
        <f t="shared" si="189"/>
        <v>0</v>
      </c>
      <c r="BR140" s="138">
        <f t="shared" si="189"/>
        <v>0</v>
      </c>
      <c r="BS140" s="214">
        <f t="shared" si="189"/>
        <v>0</v>
      </c>
      <c r="BT140" s="9">
        <f t="shared" si="189"/>
        <v>0</v>
      </c>
      <c r="BU140" s="137">
        <f t="shared" si="189"/>
        <v>0</v>
      </c>
      <c r="BV140" s="8">
        <f t="shared" si="189"/>
        <v>0</v>
      </c>
      <c r="BW140" s="9">
        <f t="shared" si="189"/>
        <v>0</v>
      </c>
      <c r="BX140" s="138">
        <f t="shared" si="189"/>
        <v>0</v>
      </c>
      <c r="BY140" s="214">
        <f t="shared" si="189"/>
        <v>0</v>
      </c>
      <c r="BZ140" s="9">
        <f t="shared" si="189"/>
        <v>0</v>
      </c>
      <c r="CA140" s="137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38">
        <f t="shared" si="190"/>
        <v>0</v>
      </c>
      <c r="CE140" s="214">
        <f t="shared" si="190"/>
        <v>0</v>
      </c>
      <c r="CF140" s="9">
        <f t="shared" si="190"/>
        <v>0</v>
      </c>
      <c r="CG140" s="137">
        <f t="shared" si="190"/>
        <v>0</v>
      </c>
      <c r="CH140" s="8">
        <f t="shared" si="190"/>
        <v>0</v>
      </c>
      <c r="CI140" s="9">
        <f t="shared" si="190"/>
        <v>0</v>
      </c>
      <c r="CJ140" s="137">
        <f t="shared" si="190"/>
        <v>0</v>
      </c>
      <c r="CK140" s="6">
        <f t="shared" si="190"/>
        <v>0</v>
      </c>
      <c r="CL140" s="3">
        <f t="shared" si="190"/>
        <v>0</v>
      </c>
      <c r="CM140" s="113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14">
        <f t="shared" si="190"/>
        <v>0</v>
      </c>
      <c r="CR140" s="9">
        <f t="shared" si="190"/>
        <v>0</v>
      </c>
      <c r="CS140" s="138">
        <f t="shared" si="190"/>
        <v>0</v>
      </c>
      <c r="CT140" s="192">
        <f t="shared" si="115"/>
        <v>0</v>
      </c>
      <c r="CU140" s="14">
        <f t="shared" si="110"/>
        <v>0</v>
      </c>
      <c r="CV140" s="14">
        <f t="shared" si="116"/>
        <v>0</v>
      </c>
      <c r="CW140" s="74">
        <f t="shared" si="111"/>
        <v>0</v>
      </c>
    </row>
    <row r="141" spans="1:101" ht="15.75" thickBot="1" x14ac:dyDescent="0.3">
      <c r="A141" s="185">
        <v>27</v>
      </c>
      <c r="B141" s="8">
        <f t="shared" ref="B141:AN141" si="191">+B34+B70+B106</f>
        <v>0</v>
      </c>
      <c r="C141" s="9">
        <f t="shared" si="191"/>
        <v>0</v>
      </c>
      <c r="D141" s="138">
        <f t="shared" si="191"/>
        <v>0</v>
      </c>
      <c r="E141" s="214">
        <f t="shared" si="191"/>
        <v>0</v>
      </c>
      <c r="F141" s="9">
        <f t="shared" si="191"/>
        <v>0</v>
      </c>
      <c r="G141" s="137">
        <f t="shared" si="191"/>
        <v>0</v>
      </c>
      <c r="H141" s="8">
        <f t="shared" si="191"/>
        <v>0</v>
      </c>
      <c r="I141" s="9">
        <f t="shared" si="191"/>
        <v>0</v>
      </c>
      <c r="J141" s="138">
        <f t="shared" si="191"/>
        <v>0</v>
      </c>
      <c r="K141" s="214">
        <f t="shared" si="191"/>
        <v>0</v>
      </c>
      <c r="L141" s="9">
        <f t="shared" si="191"/>
        <v>0</v>
      </c>
      <c r="M141" s="137">
        <f t="shared" si="191"/>
        <v>0</v>
      </c>
      <c r="N141" s="8">
        <f t="shared" si="191"/>
        <v>0</v>
      </c>
      <c r="O141" s="9">
        <f t="shared" si="191"/>
        <v>0</v>
      </c>
      <c r="P141" s="138">
        <f t="shared" si="191"/>
        <v>0</v>
      </c>
      <c r="Q141" s="214">
        <f t="shared" si="191"/>
        <v>0</v>
      </c>
      <c r="R141" s="9">
        <f t="shared" si="191"/>
        <v>0</v>
      </c>
      <c r="S141" s="137">
        <f t="shared" si="191"/>
        <v>0</v>
      </c>
      <c r="T141" s="8">
        <f t="shared" si="191"/>
        <v>0</v>
      </c>
      <c r="U141" s="9">
        <f t="shared" si="191"/>
        <v>0</v>
      </c>
      <c r="V141" s="138">
        <f t="shared" si="191"/>
        <v>0</v>
      </c>
      <c r="W141" s="214">
        <f t="shared" si="191"/>
        <v>0</v>
      </c>
      <c r="X141" s="9">
        <f t="shared" si="191"/>
        <v>0</v>
      </c>
      <c r="Y141" s="137">
        <f t="shared" si="191"/>
        <v>0</v>
      </c>
      <c r="Z141" s="8">
        <f t="shared" si="191"/>
        <v>0</v>
      </c>
      <c r="AA141" s="9">
        <f t="shared" si="191"/>
        <v>0</v>
      </c>
      <c r="AB141" s="138">
        <f t="shared" si="191"/>
        <v>0</v>
      </c>
      <c r="AC141" s="214">
        <f t="shared" si="191"/>
        <v>0</v>
      </c>
      <c r="AD141" s="9">
        <f t="shared" si="191"/>
        <v>0</v>
      </c>
      <c r="AE141" s="137">
        <f t="shared" si="191"/>
        <v>0</v>
      </c>
      <c r="AF141" s="8">
        <f t="shared" si="191"/>
        <v>0</v>
      </c>
      <c r="AG141" s="9">
        <f t="shared" si="191"/>
        <v>0</v>
      </c>
      <c r="AH141" s="138">
        <f t="shared" si="191"/>
        <v>0</v>
      </c>
      <c r="AI141" s="214">
        <f t="shared" si="191"/>
        <v>0</v>
      </c>
      <c r="AJ141" s="9">
        <f t="shared" si="191"/>
        <v>0</v>
      </c>
      <c r="AK141" s="137">
        <f t="shared" si="191"/>
        <v>0</v>
      </c>
      <c r="AL141" s="8">
        <f t="shared" si="191"/>
        <v>0</v>
      </c>
      <c r="AM141" s="9">
        <f t="shared" si="191"/>
        <v>0</v>
      </c>
      <c r="AN141" s="138">
        <f t="shared" si="191"/>
        <v>0</v>
      </c>
      <c r="AO141" s="214">
        <f t="shared" ref="AO141:BZ141" si="192">+AO34+AO70+AO106</f>
        <v>0</v>
      </c>
      <c r="AP141" s="9">
        <f t="shared" si="192"/>
        <v>0</v>
      </c>
      <c r="AQ141" s="137">
        <f t="shared" si="192"/>
        <v>0</v>
      </c>
      <c r="AR141" s="8">
        <f t="shared" si="192"/>
        <v>0</v>
      </c>
      <c r="AS141" s="9">
        <f t="shared" si="192"/>
        <v>0</v>
      </c>
      <c r="AT141" s="138">
        <f t="shared" si="192"/>
        <v>0</v>
      </c>
      <c r="AU141" s="214">
        <f t="shared" si="192"/>
        <v>0</v>
      </c>
      <c r="AV141" s="9">
        <f t="shared" si="192"/>
        <v>0</v>
      </c>
      <c r="AW141" s="137">
        <f t="shared" si="192"/>
        <v>0</v>
      </c>
      <c r="AX141" s="8">
        <f t="shared" si="192"/>
        <v>0</v>
      </c>
      <c r="AY141" s="9">
        <f t="shared" si="192"/>
        <v>0</v>
      </c>
      <c r="AZ141" s="138">
        <f t="shared" si="192"/>
        <v>0</v>
      </c>
      <c r="BA141" s="214">
        <f t="shared" si="192"/>
        <v>0</v>
      </c>
      <c r="BB141" s="9">
        <f t="shared" si="192"/>
        <v>0</v>
      </c>
      <c r="BC141" s="137">
        <f t="shared" si="192"/>
        <v>0</v>
      </c>
      <c r="BD141" s="8">
        <f t="shared" si="192"/>
        <v>0</v>
      </c>
      <c r="BE141" s="9">
        <f t="shared" si="192"/>
        <v>0</v>
      </c>
      <c r="BF141" s="138">
        <f t="shared" si="192"/>
        <v>0</v>
      </c>
      <c r="BG141" s="214">
        <f t="shared" si="192"/>
        <v>0</v>
      </c>
      <c r="BH141" s="9">
        <f t="shared" si="192"/>
        <v>0</v>
      </c>
      <c r="BI141" s="137">
        <f t="shared" si="192"/>
        <v>0</v>
      </c>
      <c r="BJ141" s="8">
        <f t="shared" si="192"/>
        <v>0</v>
      </c>
      <c r="BK141" s="9">
        <f t="shared" si="192"/>
        <v>0</v>
      </c>
      <c r="BL141" s="138">
        <f t="shared" si="192"/>
        <v>0</v>
      </c>
      <c r="BM141" s="214">
        <f t="shared" si="192"/>
        <v>0</v>
      </c>
      <c r="BN141" s="9">
        <f t="shared" si="192"/>
        <v>0</v>
      </c>
      <c r="BO141" s="137">
        <f t="shared" si="192"/>
        <v>0</v>
      </c>
      <c r="BP141" s="8">
        <f t="shared" si="192"/>
        <v>0</v>
      </c>
      <c r="BQ141" s="9">
        <f t="shared" si="192"/>
        <v>0</v>
      </c>
      <c r="BR141" s="138">
        <f t="shared" si="192"/>
        <v>0</v>
      </c>
      <c r="BS141" s="214">
        <f t="shared" si="192"/>
        <v>0</v>
      </c>
      <c r="BT141" s="9">
        <f t="shared" si="192"/>
        <v>0</v>
      </c>
      <c r="BU141" s="137">
        <f t="shared" si="192"/>
        <v>0</v>
      </c>
      <c r="BV141" s="8">
        <f t="shared" si="192"/>
        <v>0</v>
      </c>
      <c r="BW141" s="9">
        <f t="shared" si="192"/>
        <v>0</v>
      </c>
      <c r="BX141" s="138">
        <f t="shared" si="192"/>
        <v>0</v>
      </c>
      <c r="BY141" s="214">
        <f t="shared" si="192"/>
        <v>0</v>
      </c>
      <c r="BZ141" s="9">
        <f t="shared" si="192"/>
        <v>0</v>
      </c>
      <c r="CA141" s="137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38">
        <f t="shared" si="193"/>
        <v>0</v>
      </c>
      <c r="CE141" s="214">
        <f t="shared" si="193"/>
        <v>0</v>
      </c>
      <c r="CF141" s="9">
        <f t="shared" si="193"/>
        <v>0</v>
      </c>
      <c r="CG141" s="137">
        <f t="shared" si="193"/>
        <v>0</v>
      </c>
      <c r="CH141" s="8">
        <f t="shared" si="193"/>
        <v>0</v>
      </c>
      <c r="CI141" s="9">
        <f t="shared" si="193"/>
        <v>0</v>
      </c>
      <c r="CJ141" s="137">
        <f t="shared" si="193"/>
        <v>0</v>
      </c>
      <c r="CK141" s="6">
        <f t="shared" si="193"/>
        <v>0</v>
      </c>
      <c r="CL141" s="3">
        <f t="shared" si="193"/>
        <v>0</v>
      </c>
      <c r="CM141" s="113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14">
        <f t="shared" si="193"/>
        <v>0</v>
      </c>
      <c r="CR141" s="9">
        <f t="shared" si="193"/>
        <v>0</v>
      </c>
      <c r="CS141" s="138">
        <f t="shared" si="193"/>
        <v>0</v>
      </c>
      <c r="CT141" s="192">
        <f t="shared" si="115"/>
        <v>0</v>
      </c>
      <c r="CU141" s="14">
        <f t="shared" si="110"/>
        <v>0</v>
      </c>
      <c r="CV141" s="14">
        <f t="shared" si="116"/>
        <v>0</v>
      </c>
      <c r="CW141" s="74">
        <f t="shared" si="111"/>
        <v>0</v>
      </c>
    </row>
    <row r="142" spans="1:101" ht="15.75" thickBot="1" x14ac:dyDescent="0.3">
      <c r="A142" s="209">
        <v>28</v>
      </c>
      <c r="B142" s="8">
        <f t="shared" ref="B142:AN142" si="194">+B35+B71+B107</f>
        <v>0</v>
      </c>
      <c r="C142" s="9">
        <f t="shared" si="194"/>
        <v>0</v>
      </c>
      <c r="D142" s="138">
        <f t="shared" si="194"/>
        <v>0</v>
      </c>
      <c r="E142" s="214">
        <f t="shared" si="194"/>
        <v>0</v>
      </c>
      <c r="F142" s="9">
        <f t="shared" si="194"/>
        <v>0</v>
      </c>
      <c r="G142" s="137">
        <f t="shared" si="194"/>
        <v>0</v>
      </c>
      <c r="H142" s="8">
        <f t="shared" si="194"/>
        <v>0</v>
      </c>
      <c r="I142" s="9">
        <f t="shared" si="194"/>
        <v>0</v>
      </c>
      <c r="J142" s="138">
        <f t="shared" si="194"/>
        <v>0</v>
      </c>
      <c r="K142" s="214">
        <f t="shared" si="194"/>
        <v>0</v>
      </c>
      <c r="L142" s="9">
        <f t="shared" si="194"/>
        <v>0</v>
      </c>
      <c r="M142" s="137">
        <f t="shared" si="194"/>
        <v>0</v>
      </c>
      <c r="N142" s="8">
        <f t="shared" si="194"/>
        <v>0</v>
      </c>
      <c r="O142" s="9">
        <f t="shared" si="194"/>
        <v>0</v>
      </c>
      <c r="P142" s="138">
        <f t="shared" si="194"/>
        <v>0</v>
      </c>
      <c r="Q142" s="214">
        <f t="shared" si="194"/>
        <v>0</v>
      </c>
      <c r="R142" s="9">
        <f t="shared" si="194"/>
        <v>0</v>
      </c>
      <c r="S142" s="137">
        <f t="shared" si="194"/>
        <v>0</v>
      </c>
      <c r="T142" s="8">
        <f t="shared" si="194"/>
        <v>0</v>
      </c>
      <c r="U142" s="9">
        <f t="shared" si="194"/>
        <v>0</v>
      </c>
      <c r="V142" s="138">
        <f t="shared" si="194"/>
        <v>0</v>
      </c>
      <c r="W142" s="214">
        <f t="shared" si="194"/>
        <v>0</v>
      </c>
      <c r="X142" s="9">
        <f t="shared" si="194"/>
        <v>0</v>
      </c>
      <c r="Y142" s="137">
        <f t="shared" si="194"/>
        <v>0</v>
      </c>
      <c r="Z142" s="8">
        <f t="shared" si="194"/>
        <v>0</v>
      </c>
      <c r="AA142" s="9">
        <f t="shared" si="194"/>
        <v>0</v>
      </c>
      <c r="AB142" s="138">
        <f t="shared" si="194"/>
        <v>0</v>
      </c>
      <c r="AC142" s="214">
        <f t="shared" si="194"/>
        <v>0</v>
      </c>
      <c r="AD142" s="9">
        <f t="shared" si="194"/>
        <v>0</v>
      </c>
      <c r="AE142" s="137">
        <f t="shared" si="194"/>
        <v>0</v>
      </c>
      <c r="AF142" s="8">
        <f t="shared" si="194"/>
        <v>0</v>
      </c>
      <c r="AG142" s="9">
        <f t="shared" si="194"/>
        <v>0</v>
      </c>
      <c r="AH142" s="138">
        <f t="shared" si="194"/>
        <v>0</v>
      </c>
      <c r="AI142" s="214">
        <f t="shared" si="194"/>
        <v>0</v>
      </c>
      <c r="AJ142" s="9">
        <f t="shared" si="194"/>
        <v>0</v>
      </c>
      <c r="AK142" s="137">
        <f t="shared" si="194"/>
        <v>0</v>
      </c>
      <c r="AL142" s="8">
        <f t="shared" si="194"/>
        <v>0</v>
      </c>
      <c r="AM142" s="9">
        <f t="shared" si="194"/>
        <v>0</v>
      </c>
      <c r="AN142" s="138">
        <f t="shared" si="194"/>
        <v>0</v>
      </c>
      <c r="AO142" s="214">
        <f t="shared" ref="AO142:BZ142" si="195">+AO35+AO71+AO107</f>
        <v>0</v>
      </c>
      <c r="AP142" s="9">
        <f t="shared" si="195"/>
        <v>0</v>
      </c>
      <c r="AQ142" s="137">
        <f t="shared" si="195"/>
        <v>0</v>
      </c>
      <c r="AR142" s="8">
        <f t="shared" si="195"/>
        <v>0</v>
      </c>
      <c r="AS142" s="9">
        <f t="shared" si="195"/>
        <v>0</v>
      </c>
      <c r="AT142" s="138">
        <f t="shared" si="195"/>
        <v>0</v>
      </c>
      <c r="AU142" s="214">
        <f t="shared" si="195"/>
        <v>0</v>
      </c>
      <c r="AV142" s="9">
        <f t="shared" si="195"/>
        <v>0</v>
      </c>
      <c r="AW142" s="137">
        <f t="shared" si="195"/>
        <v>0</v>
      </c>
      <c r="AX142" s="8">
        <f t="shared" si="195"/>
        <v>0</v>
      </c>
      <c r="AY142" s="9">
        <f t="shared" si="195"/>
        <v>0</v>
      </c>
      <c r="AZ142" s="138">
        <f t="shared" si="195"/>
        <v>0</v>
      </c>
      <c r="BA142" s="214">
        <f t="shared" si="195"/>
        <v>0</v>
      </c>
      <c r="BB142" s="9">
        <f t="shared" si="195"/>
        <v>0</v>
      </c>
      <c r="BC142" s="137">
        <f t="shared" si="195"/>
        <v>0</v>
      </c>
      <c r="BD142" s="8">
        <f t="shared" si="195"/>
        <v>0</v>
      </c>
      <c r="BE142" s="9">
        <f t="shared" si="195"/>
        <v>0</v>
      </c>
      <c r="BF142" s="138">
        <f t="shared" si="195"/>
        <v>0</v>
      </c>
      <c r="BG142" s="214">
        <f t="shared" si="195"/>
        <v>0</v>
      </c>
      <c r="BH142" s="9">
        <f t="shared" si="195"/>
        <v>0</v>
      </c>
      <c r="BI142" s="137">
        <f t="shared" si="195"/>
        <v>0</v>
      </c>
      <c r="BJ142" s="8">
        <f t="shared" si="195"/>
        <v>0</v>
      </c>
      <c r="BK142" s="9">
        <f t="shared" si="195"/>
        <v>0</v>
      </c>
      <c r="BL142" s="138">
        <f t="shared" si="195"/>
        <v>0</v>
      </c>
      <c r="BM142" s="214">
        <f t="shared" si="195"/>
        <v>0</v>
      </c>
      <c r="BN142" s="9">
        <f t="shared" si="195"/>
        <v>0</v>
      </c>
      <c r="BO142" s="137">
        <f t="shared" si="195"/>
        <v>0</v>
      </c>
      <c r="BP142" s="8">
        <f t="shared" si="195"/>
        <v>0</v>
      </c>
      <c r="BQ142" s="9">
        <f t="shared" si="195"/>
        <v>0</v>
      </c>
      <c r="BR142" s="138">
        <f t="shared" si="195"/>
        <v>0</v>
      </c>
      <c r="BS142" s="214">
        <f t="shared" si="195"/>
        <v>0</v>
      </c>
      <c r="BT142" s="9">
        <f t="shared" si="195"/>
        <v>0</v>
      </c>
      <c r="BU142" s="137">
        <f t="shared" si="195"/>
        <v>0</v>
      </c>
      <c r="BV142" s="8">
        <f t="shared" si="195"/>
        <v>0</v>
      </c>
      <c r="BW142" s="9">
        <f t="shared" si="195"/>
        <v>0</v>
      </c>
      <c r="BX142" s="138">
        <f t="shared" si="195"/>
        <v>0</v>
      </c>
      <c r="BY142" s="214">
        <f t="shared" si="195"/>
        <v>0</v>
      </c>
      <c r="BZ142" s="9">
        <f t="shared" si="195"/>
        <v>0</v>
      </c>
      <c r="CA142" s="137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38">
        <f t="shared" si="196"/>
        <v>0</v>
      </c>
      <c r="CE142" s="214">
        <f t="shared" si="196"/>
        <v>0</v>
      </c>
      <c r="CF142" s="9">
        <f t="shared" si="196"/>
        <v>0</v>
      </c>
      <c r="CG142" s="137">
        <f t="shared" si="196"/>
        <v>0</v>
      </c>
      <c r="CH142" s="8">
        <f t="shared" si="196"/>
        <v>0</v>
      </c>
      <c r="CI142" s="9">
        <f t="shared" si="196"/>
        <v>0</v>
      </c>
      <c r="CJ142" s="137">
        <f t="shared" si="196"/>
        <v>0</v>
      </c>
      <c r="CK142" s="6">
        <f t="shared" si="196"/>
        <v>0</v>
      </c>
      <c r="CL142" s="3">
        <f t="shared" si="196"/>
        <v>0</v>
      </c>
      <c r="CM142" s="113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14">
        <f t="shared" si="196"/>
        <v>0</v>
      </c>
      <c r="CR142" s="9">
        <f t="shared" si="196"/>
        <v>0</v>
      </c>
      <c r="CS142" s="138">
        <f t="shared" si="196"/>
        <v>0</v>
      </c>
      <c r="CT142" s="192">
        <f t="shared" si="115"/>
        <v>0</v>
      </c>
      <c r="CU142" s="14">
        <f t="shared" si="110"/>
        <v>0</v>
      </c>
      <c r="CV142" s="14">
        <f t="shared" si="116"/>
        <v>0</v>
      </c>
      <c r="CW142" s="74">
        <f t="shared" si="111"/>
        <v>0</v>
      </c>
    </row>
    <row r="143" spans="1:101" ht="15.75" thickBot="1" x14ac:dyDescent="0.3">
      <c r="A143" s="185">
        <v>29</v>
      </c>
      <c r="B143" s="8">
        <f t="shared" ref="B143:AN143" si="197">+B36+B72+B108</f>
        <v>0</v>
      </c>
      <c r="C143" s="9">
        <f t="shared" si="197"/>
        <v>0</v>
      </c>
      <c r="D143" s="138">
        <f t="shared" si="197"/>
        <v>0</v>
      </c>
      <c r="E143" s="214">
        <f t="shared" si="197"/>
        <v>0</v>
      </c>
      <c r="F143" s="9">
        <f t="shared" si="197"/>
        <v>0</v>
      </c>
      <c r="G143" s="137">
        <f t="shared" si="197"/>
        <v>0</v>
      </c>
      <c r="H143" s="8">
        <f t="shared" si="197"/>
        <v>0</v>
      </c>
      <c r="I143" s="9">
        <f t="shared" si="197"/>
        <v>0</v>
      </c>
      <c r="J143" s="138">
        <f t="shared" si="197"/>
        <v>0</v>
      </c>
      <c r="K143" s="214">
        <f t="shared" si="197"/>
        <v>0</v>
      </c>
      <c r="L143" s="9">
        <f t="shared" si="197"/>
        <v>0</v>
      </c>
      <c r="M143" s="137">
        <f t="shared" si="197"/>
        <v>0</v>
      </c>
      <c r="N143" s="8">
        <f t="shared" si="197"/>
        <v>0</v>
      </c>
      <c r="O143" s="9">
        <f t="shared" si="197"/>
        <v>0</v>
      </c>
      <c r="P143" s="138">
        <f t="shared" si="197"/>
        <v>0</v>
      </c>
      <c r="Q143" s="214">
        <f t="shared" si="197"/>
        <v>0</v>
      </c>
      <c r="R143" s="9">
        <f t="shared" si="197"/>
        <v>0</v>
      </c>
      <c r="S143" s="137">
        <f t="shared" si="197"/>
        <v>0</v>
      </c>
      <c r="T143" s="8">
        <f t="shared" si="197"/>
        <v>0</v>
      </c>
      <c r="U143" s="9">
        <f t="shared" si="197"/>
        <v>0</v>
      </c>
      <c r="V143" s="138">
        <f t="shared" si="197"/>
        <v>0</v>
      </c>
      <c r="W143" s="214">
        <f t="shared" si="197"/>
        <v>0</v>
      </c>
      <c r="X143" s="9">
        <f t="shared" si="197"/>
        <v>0</v>
      </c>
      <c r="Y143" s="137">
        <f t="shared" si="197"/>
        <v>0</v>
      </c>
      <c r="Z143" s="8">
        <f t="shared" si="197"/>
        <v>0</v>
      </c>
      <c r="AA143" s="9">
        <f t="shared" si="197"/>
        <v>0</v>
      </c>
      <c r="AB143" s="138">
        <f t="shared" si="197"/>
        <v>0</v>
      </c>
      <c r="AC143" s="214">
        <f t="shared" si="197"/>
        <v>0</v>
      </c>
      <c r="AD143" s="9">
        <f t="shared" si="197"/>
        <v>0</v>
      </c>
      <c r="AE143" s="137">
        <f t="shared" si="197"/>
        <v>0</v>
      </c>
      <c r="AF143" s="8">
        <f t="shared" si="197"/>
        <v>0</v>
      </c>
      <c r="AG143" s="9">
        <f t="shared" si="197"/>
        <v>0</v>
      </c>
      <c r="AH143" s="138">
        <f t="shared" si="197"/>
        <v>0</v>
      </c>
      <c r="AI143" s="214">
        <f t="shared" si="197"/>
        <v>0</v>
      </c>
      <c r="AJ143" s="9">
        <f t="shared" si="197"/>
        <v>0</v>
      </c>
      <c r="AK143" s="137">
        <f t="shared" si="197"/>
        <v>0</v>
      </c>
      <c r="AL143" s="8">
        <f t="shared" si="197"/>
        <v>0</v>
      </c>
      <c r="AM143" s="9">
        <f t="shared" si="197"/>
        <v>0</v>
      </c>
      <c r="AN143" s="138">
        <f t="shared" si="197"/>
        <v>0</v>
      </c>
      <c r="AO143" s="214">
        <f t="shared" ref="AO143:BZ143" si="198">+AO36+AO72+AO108</f>
        <v>0</v>
      </c>
      <c r="AP143" s="9">
        <f t="shared" si="198"/>
        <v>0</v>
      </c>
      <c r="AQ143" s="137">
        <f t="shared" si="198"/>
        <v>0</v>
      </c>
      <c r="AR143" s="8">
        <f t="shared" si="198"/>
        <v>0</v>
      </c>
      <c r="AS143" s="9">
        <f t="shared" si="198"/>
        <v>0</v>
      </c>
      <c r="AT143" s="138">
        <f t="shared" si="198"/>
        <v>0</v>
      </c>
      <c r="AU143" s="214">
        <f t="shared" si="198"/>
        <v>0</v>
      </c>
      <c r="AV143" s="9">
        <f t="shared" si="198"/>
        <v>0</v>
      </c>
      <c r="AW143" s="137">
        <f t="shared" si="198"/>
        <v>0</v>
      </c>
      <c r="AX143" s="8">
        <f t="shared" si="198"/>
        <v>0</v>
      </c>
      <c r="AY143" s="9">
        <f t="shared" si="198"/>
        <v>0</v>
      </c>
      <c r="AZ143" s="138">
        <f t="shared" si="198"/>
        <v>0</v>
      </c>
      <c r="BA143" s="214">
        <f t="shared" si="198"/>
        <v>0</v>
      </c>
      <c r="BB143" s="9">
        <f t="shared" si="198"/>
        <v>0</v>
      </c>
      <c r="BC143" s="137">
        <f t="shared" si="198"/>
        <v>0</v>
      </c>
      <c r="BD143" s="8">
        <f t="shared" si="198"/>
        <v>0</v>
      </c>
      <c r="BE143" s="9">
        <f t="shared" si="198"/>
        <v>0</v>
      </c>
      <c r="BF143" s="138">
        <f t="shared" si="198"/>
        <v>0</v>
      </c>
      <c r="BG143" s="214">
        <f t="shared" si="198"/>
        <v>0</v>
      </c>
      <c r="BH143" s="9">
        <f t="shared" si="198"/>
        <v>0</v>
      </c>
      <c r="BI143" s="137">
        <f t="shared" si="198"/>
        <v>0</v>
      </c>
      <c r="BJ143" s="8">
        <f t="shared" si="198"/>
        <v>0</v>
      </c>
      <c r="BK143" s="9">
        <f t="shared" si="198"/>
        <v>0</v>
      </c>
      <c r="BL143" s="138">
        <f t="shared" si="198"/>
        <v>0</v>
      </c>
      <c r="BM143" s="214">
        <f t="shared" si="198"/>
        <v>0</v>
      </c>
      <c r="BN143" s="9">
        <f t="shared" si="198"/>
        <v>0</v>
      </c>
      <c r="BO143" s="137">
        <f t="shared" si="198"/>
        <v>0</v>
      </c>
      <c r="BP143" s="8">
        <f t="shared" si="198"/>
        <v>0</v>
      </c>
      <c r="BQ143" s="9">
        <f t="shared" si="198"/>
        <v>0</v>
      </c>
      <c r="BR143" s="138">
        <f t="shared" si="198"/>
        <v>0</v>
      </c>
      <c r="BS143" s="214">
        <f t="shared" si="198"/>
        <v>0</v>
      </c>
      <c r="BT143" s="9">
        <f t="shared" si="198"/>
        <v>0</v>
      </c>
      <c r="BU143" s="137">
        <f t="shared" si="198"/>
        <v>0</v>
      </c>
      <c r="BV143" s="8">
        <f t="shared" si="198"/>
        <v>0</v>
      </c>
      <c r="BW143" s="9">
        <f t="shared" si="198"/>
        <v>0</v>
      </c>
      <c r="BX143" s="138">
        <f t="shared" si="198"/>
        <v>0</v>
      </c>
      <c r="BY143" s="214">
        <f t="shared" si="198"/>
        <v>0</v>
      </c>
      <c r="BZ143" s="9">
        <f t="shared" si="198"/>
        <v>0</v>
      </c>
      <c r="CA143" s="137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38">
        <f t="shared" si="199"/>
        <v>0</v>
      </c>
      <c r="CE143" s="214">
        <f t="shared" si="199"/>
        <v>0</v>
      </c>
      <c r="CF143" s="9">
        <f t="shared" si="199"/>
        <v>0</v>
      </c>
      <c r="CG143" s="137">
        <f t="shared" si="199"/>
        <v>0</v>
      </c>
      <c r="CH143" s="8">
        <f t="shared" si="199"/>
        <v>0</v>
      </c>
      <c r="CI143" s="9">
        <f t="shared" si="199"/>
        <v>0</v>
      </c>
      <c r="CJ143" s="137">
        <f t="shared" si="199"/>
        <v>0</v>
      </c>
      <c r="CK143" s="6">
        <f t="shared" si="199"/>
        <v>0</v>
      </c>
      <c r="CL143" s="3">
        <f t="shared" si="199"/>
        <v>0</v>
      </c>
      <c r="CM143" s="113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14">
        <f t="shared" si="199"/>
        <v>0</v>
      </c>
      <c r="CR143" s="9">
        <f t="shared" si="199"/>
        <v>0</v>
      </c>
      <c r="CS143" s="138">
        <f t="shared" si="199"/>
        <v>0</v>
      </c>
      <c r="CT143" s="192">
        <f t="shared" si="115"/>
        <v>0</v>
      </c>
      <c r="CU143" s="14">
        <f t="shared" si="110"/>
        <v>0</v>
      </c>
      <c r="CV143" s="14">
        <f t="shared" si="116"/>
        <v>0</v>
      </c>
      <c r="CW143" s="74">
        <f t="shared" si="111"/>
        <v>0</v>
      </c>
    </row>
    <row r="144" spans="1:101" ht="15.75" thickBot="1" x14ac:dyDescent="0.3">
      <c r="A144" s="185">
        <v>30</v>
      </c>
      <c r="B144" s="8">
        <f t="shared" ref="B144:AN144" si="200">+B37+B73+B109</f>
        <v>0</v>
      </c>
      <c r="C144" s="9">
        <f t="shared" si="200"/>
        <v>0</v>
      </c>
      <c r="D144" s="138">
        <f t="shared" si="200"/>
        <v>0</v>
      </c>
      <c r="E144" s="214">
        <f t="shared" si="200"/>
        <v>0</v>
      </c>
      <c r="F144" s="9">
        <f t="shared" si="200"/>
        <v>0</v>
      </c>
      <c r="G144" s="137">
        <f t="shared" si="200"/>
        <v>0</v>
      </c>
      <c r="H144" s="8">
        <f t="shared" si="200"/>
        <v>0</v>
      </c>
      <c r="I144" s="9">
        <f t="shared" si="200"/>
        <v>0</v>
      </c>
      <c r="J144" s="138">
        <f t="shared" si="200"/>
        <v>0</v>
      </c>
      <c r="K144" s="214">
        <f t="shared" si="200"/>
        <v>0</v>
      </c>
      <c r="L144" s="9">
        <f t="shared" si="200"/>
        <v>0</v>
      </c>
      <c r="M144" s="137">
        <f t="shared" si="200"/>
        <v>0</v>
      </c>
      <c r="N144" s="8">
        <f t="shared" si="200"/>
        <v>0</v>
      </c>
      <c r="O144" s="9">
        <f t="shared" si="200"/>
        <v>0</v>
      </c>
      <c r="P144" s="138">
        <f t="shared" si="200"/>
        <v>0</v>
      </c>
      <c r="Q144" s="214">
        <f t="shared" si="200"/>
        <v>0</v>
      </c>
      <c r="R144" s="9">
        <f t="shared" si="200"/>
        <v>0</v>
      </c>
      <c r="S144" s="137">
        <f t="shared" si="200"/>
        <v>0</v>
      </c>
      <c r="T144" s="8">
        <f t="shared" si="200"/>
        <v>0</v>
      </c>
      <c r="U144" s="9">
        <f t="shared" si="200"/>
        <v>0</v>
      </c>
      <c r="V144" s="138">
        <f t="shared" si="200"/>
        <v>0</v>
      </c>
      <c r="W144" s="214">
        <f t="shared" si="200"/>
        <v>0</v>
      </c>
      <c r="X144" s="9">
        <f t="shared" si="200"/>
        <v>0</v>
      </c>
      <c r="Y144" s="137">
        <f t="shared" si="200"/>
        <v>0</v>
      </c>
      <c r="Z144" s="8">
        <f t="shared" si="200"/>
        <v>0</v>
      </c>
      <c r="AA144" s="9">
        <f t="shared" si="200"/>
        <v>0</v>
      </c>
      <c r="AB144" s="138">
        <f t="shared" si="200"/>
        <v>0</v>
      </c>
      <c r="AC144" s="214">
        <f t="shared" si="200"/>
        <v>0</v>
      </c>
      <c r="AD144" s="9">
        <f t="shared" si="200"/>
        <v>0</v>
      </c>
      <c r="AE144" s="137">
        <f t="shared" si="200"/>
        <v>0</v>
      </c>
      <c r="AF144" s="8">
        <f t="shared" si="200"/>
        <v>0</v>
      </c>
      <c r="AG144" s="9">
        <f t="shared" si="200"/>
        <v>0</v>
      </c>
      <c r="AH144" s="138">
        <f t="shared" si="200"/>
        <v>0</v>
      </c>
      <c r="AI144" s="214">
        <f t="shared" si="200"/>
        <v>0</v>
      </c>
      <c r="AJ144" s="9">
        <f t="shared" si="200"/>
        <v>0</v>
      </c>
      <c r="AK144" s="137">
        <f t="shared" si="200"/>
        <v>0</v>
      </c>
      <c r="AL144" s="8">
        <f t="shared" si="200"/>
        <v>0</v>
      </c>
      <c r="AM144" s="9">
        <f t="shared" si="200"/>
        <v>0</v>
      </c>
      <c r="AN144" s="138">
        <f t="shared" si="200"/>
        <v>0</v>
      </c>
      <c r="AO144" s="214">
        <f t="shared" ref="AO144:BZ144" si="201">+AO37+AO73+AO109</f>
        <v>0</v>
      </c>
      <c r="AP144" s="9">
        <f t="shared" si="201"/>
        <v>0</v>
      </c>
      <c r="AQ144" s="137">
        <f t="shared" si="201"/>
        <v>0</v>
      </c>
      <c r="AR144" s="8">
        <f t="shared" si="201"/>
        <v>0</v>
      </c>
      <c r="AS144" s="9">
        <f t="shared" si="201"/>
        <v>0</v>
      </c>
      <c r="AT144" s="138">
        <f t="shared" si="201"/>
        <v>0</v>
      </c>
      <c r="AU144" s="214">
        <f t="shared" si="201"/>
        <v>0</v>
      </c>
      <c r="AV144" s="9">
        <f t="shared" si="201"/>
        <v>0</v>
      </c>
      <c r="AW144" s="137">
        <f t="shared" si="201"/>
        <v>0</v>
      </c>
      <c r="AX144" s="8">
        <f t="shared" si="201"/>
        <v>0</v>
      </c>
      <c r="AY144" s="9">
        <f t="shared" si="201"/>
        <v>0</v>
      </c>
      <c r="AZ144" s="138">
        <f t="shared" si="201"/>
        <v>0</v>
      </c>
      <c r="BA144" s="214">
        <f t="shared" si="201"/>
        <v>0</v>
      </c>
      <c r="BB144" s="9">
        <f t="shared" si="201"/>
        <v>0</v>
      </c>
      <c r="BC144" s="137">
        <f t="shared" si="201"/>
        <v>0</v>
      </c>
      <c r="BD144" s="8">
        <f t="shared" si="201"/>
        <v>0</v>
      </c>
      <c r="BE144" s="9">
        <f t="shared" si="201"/>
        <v>0</v>
      </c>
      <c r="BF144" s="138">
        <f t="shared" si="201"/>
        <v>0</v>
      </c>
      <c r="BG144" s="214">
        <f t="shared" si="201"/>
        <v>0</v>
      </c>
      <c r="BH144" s="9">
        <f t="shared" si="201"/>
        <v>0</v>
      </c>
      <c r="BI144" s="137">
        <f t="shared" si="201"/>
        <v>0</v>
      </c>
      <c r="BJ144" s="8">
        <f t="shared" si="201"/>
        <v>0</v>
      </c>
      <c r="BK144" s="9">
        <f t="shared" si="201"/>
        <v>0</v>
      </c>
      <c r="BL144" s="138">
        <f t="shared" si="201"/>
        <v>0</v>
      </c>
      <c r="BM144" s="214">
        <f t="shared" si="201"/>
        <v>0</v>
      </c>
      <c r="BN144" s="9">
        <f t="shared" si="201"/>
        <v>0</v>
      </c>
      <c r="BO144" s="137">
        <f t="shared" si="201"/>
        <v>0</v>
      </c>
      <c r="BP144" s="8">
        <f t="shared" si="201"/>
        <v>0</v>
      </c>
      <c r="BQ144" s="9">
        <f t="shared" si="201"/>
        <v>0</v>
      </c>
      <c r="BR144" s="138">
        <f t="shared" si="201"/>
        <v>0</v>
      </c>
      <c r="BS144" s="214">
        <f t="shared" si="201"/>
        <v>0</v>
      </c>
      <c r="BT144" s="9">
        <f t="shared" si="201"/>
        <v>0</v>
      </c>
      <c r="BU144" s="137">
        <f t="shared" si="201"/>
        <v>0</v>
      </c>
      <c r="BV144" s="8">
        <f t="shared" si="201"/>
        <v>0</v>
      </c>
      <c r="BW144" s="9">
        <f t="shared" si="201"/>
        <v>0</v>
      </c>
      <c r="BX144" s="138">
        <f t="shared" si="201"/>
        <v>0</v>
      </c>
      <c r="BY144" s="214">
        <f t="shared" si="201"/>
        <v>0</v>
      </c>
      <c r="BZ144" s="9">
        <f t="shared" si="201"/>
        <v>0</v>
      </c>
      <c r="CA144" s="137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38">
        <f t="shared" si="202"/>
        <v>0</v>
      </c>
      <c r="CE144" s="214">
        <f t="shared" si="202"/>
        <v>0</v>
      </c>
      <c r="CF144" s="9">
        <f t="shared" si="202"/>
        <v>0</v>
      </c>
      <c r="CG144" s="137">
        <f t="shared" si="202"/>
        <v>0</v>
      </c>
      <c r="CH144" s="8">
        <f t="shared" si="202"/>
        <v>0</v>
      </c>
      <c r="CI144" s="9">
        <f t="shared" si="202"/>
        <v>0</v>
      </c>
      <c r="CJ144" s="137">
        <f t="shared" si="202"/>
        <v>0</v>
      </c>
      <c r="CK144" s="6">
        <f t="shared" si="202"/>
        <v>0</v>
      </c>
      <c r="CL144" s="3">
        <f t="shared" si="202"/>
        <v>0</v>
      </c>
      <c r="CM144" s="113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14">
        <f t="shared" si="202"/>
        <v>0</v>
      </c>
      <c r="CR144" s="9">
        <f t="shared" si="202"/>
        <v>0</v>
      </c>
      <c r="CS144" s="138">
        <f t="shared" si="202"/>
        <v>0</v>
      </c>
      <c r="CT144" s="192">
        <f t="shared" si="115"/>
        <v>0</v>
      </c>
      <c r="CU144" s="14">
        <f t="shared" si="110"/>
        <v>0</v>
      </c>
      <c r="CV144" s="14">
        <f t="shared" si="116"/>
        <v>0</v>
      </c>
      <c r="CW144" s="74">
        <f t="shared" si="111"/>
        <v>0</v>
      </c>
    </row>
    <row r="145" spans="1:101" ht="15.75" thickBot="1" x14ac:dyDescent="0.3">
      <c r="A145" s="209">
        <v>31</v>
      </c>
      <c r="B145" s="8">
        <f t="shared" ref="B145:AN145" si="203">+B38+B74+B110</f>
        <v>0</v>
      </c>
      <c r="C145" s="9">
        <f t="shared" si="203"/>
        <v>0</v>
      </c>
      <c r="D145" s="138">
        <f t="shared" si="203"/>
        <v>0</v>
      </c>
      <c r="E145" s="214">
        <f t="shared" si="203"/>
        <v>0</v>
      </c>
      <c r="F145" s="9">
        <f t="shared" si="203"/>
        <v>0</v>
      </c>
      <c r="G145" s="137">
        <f t="shared" si="203"/>
        <v>0</v>
      </c>
      <c r="H145" s="8">
        <f t="shared" si="203"/>
        <v>0</v>
      </c>
      <c r="I145" s="9">
        <f t="shared" si="203"/>
        <v>0</v>
      </c>
      <c r="J145" s="138">
        <f t="shared" si="203"/>
        <v>0</v>
      </c>
      <c r="K145" s="214">
        <f t="shared" si="203"/>
        <v>0</v>
      </c>
      <c r="L145" s="9">
        <f t="shared" si="203"/>
        <v>0</v>
      </c>
      <c r="M145" s="137">
        <f t="shared" si="203"/>
        <v>0</v>
      </c>
      <c r="N145" s="8">
        <f t="shared" si="203"/>
        <v>0</v>
      </c>
      <c r="O145" s="9">
        <f t="shared" si="203"/>
        <v>0</v>
      </c>
      <c r="P145" s="138">
        <f t="shared" si="203"/>
        <v>0</v>
      </c>
      <c r="Q145" s="214">
        <f t="shared" si="203"/>
        <v>0</v>
      </c>
      <c r="R145" s="9">
        <f t="shared" si="203"/>
        <v>0</v>
      </c>
      <c r="S145" s="137">
        <f t="shared" si="203"/>
        <v>0</v>
      </c>
      <c r="T145" s="8">
        <f t="shared" si="203"/>
        <v>0</v>
      </c>
      <c r="U145" s="9">
        <f t="shared" si="203"/>
        <v>0</v>
      </c>
      <c r="V145" s="138">
        <f t="shared" si="203"/>
        <v>0</v>
      </c>
      <c r="W145" s="214">
        <f t="shared" si="203"/>
        <v>0</v>
      </c>
      <c r="X145" s="9">
        <f t="shared" si="203"/>
        <v>0</v>
      </c>
      <c r="Y145" s="137">
        <f t="shared" si="203"/>
        <v>0</v>
      </c>
      <c r="Z145" s="8">
        <f t="shared" si="203"/>
        <v>0</v>
      </c>
      <c r="AA145" s="9">
        <f t="shared" si="203"/>
        <v>0</v>
      </c>
      <c r="AB145" s="138">
        <f t="shared" si="203"/>
        <v>0</v>
      </c>
      <c r="AC145" s="214">
        <f t="shared" si="203"/>
        <v>0</v>
      </c>
      <c r="AD145" s="9">
        <f t="shared" si="203"/>
        <v>0</v>
      </c>
      <c r="AE145" s="137">
        <f t="shared" si="203"/>
        <v>0</v>
      </c>
      <c r="AF145" s="8">
        <f t="shared" si="203"/>
        <v>0</v>
      </c>
      <c r="AG145" s="9">
        <f t="shared" si="203"/>
        <v>0</v>
      </c>
      <c r="AH145" s="138">
        <f t="shared" si="203"/>
        <v>0</v>
      </c>
      <c r="AI145" s="214">
        <f t="shared" si="203"/>
        <v>0</v>
      </c>
      <c r="AJ145" s="9">
        <f t="shared" si="203"/>
        <v>0</v>
      </c>
      <c r="AK145" s="137">
        <f t="shared" si="203"/>
        <v>0</v>
      </c>
      <c r="AL145" s="8">
        <f t="shared" si="203"/>
        <v>0</v>
      </c>
      <c r="AM145" s="9">
        <f t="shared" si="203"/>
        <v>0</v>
      </c>
      <c r="AN145" s="138">
        <f t="shared" si="203"/>
        <v>0</v>
      </c>
      <c r="AO145" s="214">
        <f t="shared" ref="AO145:BZ145" si="204">+AO38+AO74+AO110</f>
        <v>0</v>
      </c>
      <c r="AP145" s="9">
        <f t="shared" si="204"/>
        <v>0</v>
      </c>
      <c r="AQ145" s="137">
        <f t="shared" si="204"/>
        <v>0</v>
      </c>
      <c r="AR145" s="8">
        <f t="shared" si="204"/>
        <v>0</v>
      </c>
      <c r="AS145" s="9">
        <f t="shared" si="204"/>
        <v>0</v>
      </c>
      <c r="AT145" s="138">
        <f t="shared" si="204"/>
        <v>0</v>
      </c>
      <c r="AU145" s="214">
        <f t="shared" si="204"/>
        <v>0</v>
      </c>
      <c r="AV145" s="9">
        <f t="shared" si="204"/>
        <v>0</v>
      </c>
      <c r="AW145" s="137">
        <f t="shared" si="204"/>
        <v>0</v>
      </c>
      <c r="AX145" s="8">
        <f t="shared" si="204"/>
        <v>0</v>
      </c>
      <c r="AY145" s="9">
        <f t="shared" si="204"/>
        <v>0</v>
      </c>
      <c r="AZ145" s="138">
        <f t="shared" si="204"/>
        <v>0</v>
      </c>
      <c r="BA145" s="214">
        <f t="shared" si="204"/>
        <v>0</v>
      </c>
      <c r="BB145" s="9">
        <f t="shared" si="204"/>
        <v>0</v>
      </c>
      <c r="BC145" s="137">
        <f t="shared" si="204"/>
        <v>0</v>
      </c>
      <c r="BD145" s="8">
        <f t="shared" si="204"/>
        <v>0</v>
      </c>
      <c r="BE145" s="9">
        <f t="shared" si="204"/>
        <v>0</v>
      </c>
      <c r="BF145" s="138">
        <f t="shared" si="204"/>
        <v>0</v>
      </c>
      <c r="BG145" s="214">
        <f t="shared" si="204"/>
        <v>0</v>
      </c>
      <c r="BH145" s="9">
        <f t="shared" si="204"/>
        <v>0</v>
      </c>
      <c r="BI145" s="137">
        <f t="shared" si="204"/>
        <v>0</v>
      </c>
      <c r="BJ145" s="8">
        <f t="shared" si="204"/>
        <v>0</v>
      </c>
      <c r="BK145" s="9">
        <f t="shared" si="204"/>
        <v>0</v>
      </c>
      <c r="BL145" s="138">
        <f t="shared" si="204"/>
        <v>0</v>
      </c>
      <c r="BM145" s="214">
        <f t="shared" si="204"/>
        <v>0</v>
      </c>
      <c r="BN145" s="9">
        <f t="shared" si="204"/>
        <v>0</v>
      </c>
      <c r="BO145" s="137">
        <f t="shared" si="204"/>
        <v>0</v>
      </c>
      <c r="BP145" s="8">
        <f t="shared" si="204"/>
        <v>0</v>
      </c>
      <c r="BQ145" s="9">
        <f t="shared" si="204"/>
        <v>0</v>
      </c>
      <c r="BR145" s="138">
        <f t="shared" si="204"/>
        <v>0</v>
      </c>
      <c r="BS145" s="214">
        <f t="shared" si="204"/>
        <v>0</v>
      </c>
      <c r="BT145" s="9">
        <f t="shared" si="204"/>
        <v>0</v>
      </c>
      <c r="BU145" s="137">
        <f t="shared" si="204"/>
        <v>0</v>
      </c>
      <c r="BV145" s="8">
        <f t="shared" si="204"/>
        <v>0</v>
      </c>
      <c r="BW145" s="9">
        <f t="shared" si="204"/>
        <v>0</v>
      </c>
      <c r="BX145" s="138">
        <f t="shared" si="204"/>
        <v>0</v>
      </c>
      <c r="BY145" s="214">
        <f t="shared" si="204"/>
        <v>0</v>
      </c>
      <c r="BZ145" s="9">
        <f t="shared" si="204"/>
        <v>0</v>
      </c>
      <c r="CA145" s="137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38">
        <f t="shared" si="205"/>
        <v>0</v>
      </c>
      <c r="CE145" s="214">
        <f t="shared" si="205"/>
        <v>0</v>
      </c>
      <c r="CF145" s="9">
        <f t="shared" si="205"/>
        <v>0</v>
      </c>
      <c r="CG145" s="137">
        <f t="shared" si="205"/>
        <v>0</v>
      </c>
      <c r="CH145" s="8">
        <f t="shared" si="205"/>
        <v>0</v>
      </c>
      <c r="CI145" s="9">
        <f t="shared" si="205"/>
        <v>0</v>
      </c>
      <c r="CJ145" s="137">
        <f t="shared" si="205"/>
        <v>0</v>
      </c>
      <c r="CK145" s="23">
        <f t="shared" si="205"/>
        <v>0</v>
      </c>
      <c r="CL145" s="20">
        <f t="shared" si="205"/>
        <v>0</v>
      </c>
      <c r="CM145" s="217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14">
        <f t="shared" si="205"/>
        <v>0</v>
      </c>
      <c r="CR145" s="9">
        <f t="shared" si="205"/>
        <v>0</v>
      </c>
      <c r="CS145" s="138">
        <f t="shared" si="205"/>
        <v>0</v>
      </c>
      <c r="CT145" s="192">
        <f t="shared" si="115"/>
        <v>0</v>
      </c>
      <c r="CU145" s="14">
        <f t="shared" si="110"/>
        <v>0</v>
      </c>
      <c r="CV145" s="14">
        <f t="shared" si="116"/>
        <v>0</v>
      </c>
      <c r="CW145" s="74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76">
        <f t="shared" ref="E146" si="208">SUM(E115:E145)</f>
        <v>0</v>
      </c>
      <c r="F146" s="5">
        <f t="shared" ref="F146" si="209">SUM(F115:F145)</f>
        <v>0</v>
      </c>
      <c r="G146" s="175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76">
        <f t="shared" ref="K146" si="214">SUM(K115:K145)</f>
        <v>0</v>
      </c>
      <c r="L146" s="5">
        <f t="shared" ref="L146" si="215">SUM(L115:L145)</f>
        <v>0</v>
      </c>
      <c r="M146" s="175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76">
        <f t="shared" ref="Q146" si="220">SUM(Q115:Q145)</f>
        <v>0</v>
      </c>
      <c r="R146" s="5">
        <f t="shared" ref="R146" si="221">SUM(R115:R145)</f>
        <v>0</v>
      </c>
      <c r="S146" s="175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76">
        <f t="shared" ref="W146" si="226">SUM(W115:W145)</f>
        <v>0</v>
      </c>
      <c r="X146" s="5">
        <f t="shared" ref="X146" si="227">SUM(X115:X145)</f>
        <v>0</v>
      </c>
      <c r="Y146" s="175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76">
        <f t="shared" ref="AC146" si="232">SUM(AC115:AC145)</f>
        <v>0</v>
      </c>
      <c r="AD146" s="5">
        <f t="shared" ref="AD146" si="233">SUM(AD115:AD145)</f>
        <v>0</v>
      </c>
      <c r="AE146" s="175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76">
        <f t="shared" ref="AI146" si="238">SUM(AI115:AI145)</f>
        <v>0</v>
      </c>
      <c r="AJ146" s="5">
        <f t="shared" ref="AJ146" si="239">SUM(AJ115:AJ145)</f>
        <v>0</v>
      </c>
      <c r="AK146" s="175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76">
        <f t="shared" ref="AO146" si="244">SUM(AO115:AO145)</f>
        <v>0</v>
      </c>
      <c r="AP146" s="5">
        <f t="shared" ref="AP146" si="245">SUM(AP115:AP145)</f>
        <v>0</v>
      </c>
      <c r="AQ146" s="175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76">
        <f t="shared" ref="AU146" si="250">SUM(AU115:AU145)</f>
        <v>0</v>
      </c>
      <c r="AV146" s="5">
        <f t="shared" ref="AV146" si="251">SUM(AV115:AV145)</f>
        <v>0</v>
      </c>
      <c r="AW146" s="175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76">
        <f t="shared" ref="BA146" si="256">SUM(BA115:BA145)</f>
        <v>0</v>
      </c>
      <c r="BB146" s="5">
        <f t="shared" ref="BB146" si="257">SUM(BB115:BB145)</f>
        <v>0</v>
      </c>
      <c r="BC146" s="175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76">
        <f t="shared" ref="BG146" si="262">SUM(BG115:BG145)</f>
        <v>0</v>
      </c>
      <c r="BH146" s="5">
        <f t="shared" ref="BH146" si="263">SUM(BH115:BH145)</f>
        <v>0</v>
      </c>
      <c r="BI146" s="175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76">
        <f t="shared" ref="BM146" si="268">SUM(BM115:BM145)</f>
        <v>0</v>
      </c>
      <c r="BN146" s="5">
        <f t="shared" ref="BN146" si="269">SUM(BN115:BN145)</f>
        <v>0</v>
      </c>
      <c r="BO146" s="175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76">
        <f t="shared" ref="BS146" si="274">SUM(BS115:BS145)</f>
        <v>0</v>
      </c>
      <c r="BT146" s="5">
        <f t="shared" ref="BT146" si="275">SUM(BT115:BT145)</f>
        <v>0</v>
      </c>
      <c r="BU146" s="175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76">
        <f t="shared" ref="BY146" si="280">SUM(BY115:BY145)</f>
        <v>0</v>
      </c>
      <c r="BZ146" s="5">
        <f t="shared" ref="BZ146" si="281">SUM(BZ115:BZ145)</f>
        <v>0</v>
      </c>
      <c r="CA146" s="175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76">
        <f t="shared" ref="CE146" si="286">SUM(CE115:CE145)</f>
        <v>0</v>
      </c>
      <c r="CF146" s="5">
        <f t="shared" ref="CF146" si="287">SUM(CF115:CF145)</f>
        <v>0</v>
      </c>
      <c r="CG146" s="175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16">
        <f t="shared" si="291"/>
        <v>0</v>
      </c>
      <c r="CL146" s="216">
        <f t="shared" si="291"/>
        <v>0</v>
      </c>
      <c r="CM146" s="216">
        <f t="shared" si="291"/>
        <v>0</v>
      </c>
      <c r="CN146" s="216">
        <f t="shared" si="291"/>
        <v>0</v>
      </c>
      <c r="CO146" s="216">
        <f t="shared" si="291"/>
        <v>0</v>
      </c>
      <c r="CP146" s="216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193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74">
        <f t="shared" si="111"/>
        <v>0</v>
      </c>
    </row>
    <row r="148" spans="1:101" ht="15.75" thickBot="1" x14ac:dyDescent="0.3"/>
    <row r="149" spans="1:101" ht="15.75" thickBot="1" x14ac:dyDescent="0.3">
      <c r="A149" s="401" t="s">
        <v>0</v>
      </c>
      <c r="B149" s="391" t="s">
        <v>1</v>
      </c>
      <c r="C149" s="389"/>
      <c r="D149" s="392"/>
      <c r="E149" s="388" t="s">
        <v>2</v>
      </c>
      <c r="F149" s="389"/>
      <c r="G149" s="390"/>
      <c r="H149" s="391" t="s">
        <v>3</v>
      </c>
      <c r="I149" s="389"/>
      <c r="J149" s="392"/>
      <c r="K149" s="388" t="s">
        <v>7</v>
      </c>
      <c r="L149" s="389"/>
      <c r="M149" s="390"/>
      <c r="N149" s="391" t="s">
        <v>8</v>
      </c>
      <c r="O149" s="389"/>
      <c r="P149" s="392"/>
      <c r="Q149" s="388" t="s">
        <v>9</v>
      </c>
      <c r="R149" s="389"/>
      <c r="S149" s="390"/>
      <c r="T149" s="391" t="s">
        <v>10</v>
      </c>
      <c r="U149" s="389"/>
      <c r="V149" s="392"/>
      <c r="W149" s="388" t="s">
        <v>11</v>
      </c>
      <c r="X149" s="389"/>
      <c r="Y149" s="390"/>
      <c r="Z149" s="391" t="s">
        <v>12</v>
      </c>
      <c r="AA149" s="389"/>
      <c r="AB149" s="392"/>
      <c r="AC149" s="388" t="s">
        <v>13</v>
      </c>
      <c r="AD149" s="389"/>
      <c r="AE149" s="390"/>
      <c r="AF149" s="391" t="s">
        <v>14</v>
      </c>
      <c r="AG149" s="389"/>
      <c r="AH149" s="392"/>
      <c r="AI149" s="388" t="s">
        <v>15</v>
      </c>
      <c r="AJ149" s="389"/>
      <c r="AK149" s="390"/>
      <c r="AL149" s="391" t="s">
        <v>16</v>
      </c>
      <c r="AM149" s="389"/>
      <c r="AN149" s="392"/>
      <c r="AO149" s="388" t="s">
        <v>17</v>
      </c>
      <c r="AP149" s="389"/>
      <c r="AQ149" s="390"/>
      <c r="AR149" s="391" t="s">
        <v>18</v>
      </c>
      <c r="AS149" s="389"/>
      <c r="AT149" s="392"/>
      <c r="AU149" s="411" t="s">
        <v>19</v>
      </c>
      <c r="AV149" s="411"/>
      <c r="AW149" s="411"/>
      <c r="AX149" s="401" t="s">
        <v>20</v>
      </c>
      <c r="AY149" s="411"/>
      <c r="AZ149" s="412"/>
      <c r="BA149" s="411" t="s">
        <v>21</v>
      </c>
      <c r="BB149" s="411"/>
      <c r="BC149" s="411"/>
      <c r="BD149" s="401" t="s">
        <v>22</v>
      </c>
      <c r="BE149" s="411"/>
      <c r="BF149" s="412"/>
      <c r="BG149" s="411" t="s">
        <v>23</v>
      </c>
      <c r="BH149" s="411"/>
      <c r="BI149" s="411"/>
      <c r="BJ149" s="401" t="s">
        <v>24</v>
      </c>
      <c r="BK149" s="411"/>
      <c r="BL149" s="412"/>
      <c r="BM149" s="411" t="s">
        <v>25</v>
      </c>
      <c r="BN149" s="411"/>
      <c r="BO149" s="411"/>
      <c r="BP149" s="401" t="s">
        <v>26</v>
      </c>
      <c r="BQ149" s="411"/>
      <c r="BR149" s="412"/>
      <c r="BS149" s="411" t="s">
        <v>27</v>
      </c>
      <c r="BT149" s="411"/>
      <c r="BU149" s="411"/>
      <c r="BV149" s="401" t="s">
        <v>28</v>
      </c>
      <c r="BW149" s="411"/>
      <c r="BX149" s="412"/>
      <c r="BY149" s="411" t="s">
        <v>29</v>
      </c>
      <c r="BZ149" s="411"/>
      <c r="CA149" s="411"/>
      <c r="CB149" s="401" t="s">
        <v>30</v>
      </c>
      <c r="CC149" s="411"/>
      <c r="CD149" s="412"/>
      <c r="CE149" s="411" t="s">
        <v>31</v>
      </c>
      <c r="CF149" s="411"/>
      <c r="CG149" s="411"/>
      <c r="CH149" s="401" t="s">
        <v>32</v>
      </c>
      <c r="CI149" s="411"/>
      <c r="CJ149" s="412"/>
      <c r="CK149" s="413" t="s">
        <v>33</v>
      </c>
      <c r="CL149" s="413"/>
      <c r="CM149" s="413"/>
      <c r="CN149" s="414" t="s">
        <v>128</v>
      </c>
      <c r="CO149" s="413"/>
      <c r="CP149" s="415"/>
      <c r="CQ149" s="405" t="s">
        <v>129</v>
      </c>
      <c r="CR149" s="406"/>
      <c r="CS149" s="407"/>
      <c r="CT149" s="409" t="s">
        <v>131</v>
      </c>
      <c r="CU149" s="409"/>
      <c r="CV149" s="409"/>
    </row>
    <row r="150" spans="1:101" ht="15.75" thickBot="1" x14ac:dyDescent="0.3">
      <c r="A150" s="402"/>
      <c r="B150" s="174" t="s">
        <v>4</v>
      </c>
      <c r="C150" s="10" t="s">
        <v>5</v>
      </c>
      <c r="D150" s="11" t="s">
        <v>6</v>
      </c>
      <c r="E150" s="187" t="s">
        <v>4</v>
      </c>
      <c r="F150" s="10" t="s">
        <v>5</v>
      </c>
      <c r="G150" s="190" t="s">
        <v>6</v>
      </c>
      <c r="H150" s="174" t="s">
        <v>4</v>
      </c>
      <c r="I150" s="10" t="s">
        <v>5</v>
      </c>
      <c r="J150" s="11" t="s">
        <v>6</v>
      </c>
      <c r="K150" s="187" t="s">
        <v>4</v>
      </c>
      <c r="L150" s="10" t="s">
        <v>5</v>
      </c>
      <c r="M150" s="190" t="s">
        <v>6</v>
      </c>
      <c r="N150" s="174" t="s">
        <v>4</v>
      </c>
      <c r="O150" s="10" t="s">
        <v>5</v>
      </c>
      <c r="P150" s="11" t="s">
        <v>6</v>
      </c>
      <c r="Q150" s="187" t="s">
        <v>4</v>
      </c>
      <c r="R150" s="10" t="s">
        <v>5</v>
      </c>
      <c r="S150" s="190" t="s">
        <v>6</v>
      </c>
      <c r="T150" s="174" t="s">
        <v>4</v>
      </c>
      <c r="U150" s="10" t="s">
        <v>5</v>
      </c>
      <c r="V150" s="11" t="s">
        <v>6</v>
      </c>
      <c r="W150" s="187" t="s">
        <v>4</v>
      </c>
      <c r="X150" s="10" t="s">
        <v>5</v>
      </c>
      <c r="Y150" s="190" t="s">
        <v>6</v>
      </c>
      <c r="Z150" s="174" t="s">
        <v>4</v>
      </c>
      <c r="AA150" s="10" t="s">
        <v>5</v>
      </c>
      <c r="AB150" s="11" t="s">
        <v>6</v>
      </c>
      <c r="AC150" s="187" t="s">
        <v>4</v>
      </c>
      <c r="AD150" s="10" t="s">
        <v>5</v>
      </c>
      <c r="AE150" s="190" t="s">
        <v>6</v>
      </c>
      <c r="AF150" s="174" t="s">
        <v>4</v>
      </c>
      <c r="AG150" s="10" t="s">
        <v>5</v>
      </c>
      <c r="AH150" s="11" t="s">
        <v>6</v>
      </c>
      <c r="AI150" s="187" t="s">
        <v>4</v>
      </c>
      <c r="AJ150" s="10" t="s">
        <v>5</v>
      </c>
      <c r="AK150" s="190" t="s">
        <v>6</v>
      </c>
      <c r="AL150" s="174" t="s">
        <v>4</v>
      </c>
      <c r="AM150" s="10" t="s">
        <v>5</v>
      </c>
      <c r="AN150" s="11" t="s">
        <v>6</v>
      </c>
      <c r="AO150" s="187" t="s">
        <v>4</v>
      </c>
      <c r="AP150" s="10" t="s">
        <v>5</v>
      </c>
      <c r="AQ150" s="190" t="s">
        <v>6</v>
      </c>
      <c r="AR150" s="174" t="s">
        <v>4</v>
      </c>
      <c r="AS150" s="10" t="s">
        <v>5</v>
      </c>
      <c r="AT150" s="11" t="s">
        <v>6</v>
      </c>
      <c r="AU150" s="187" t="s">
        <v>4</v>
      </c>
      <c r="AV150" s="10" t="s">
        <v>5</v>
      </c>
      <c r="AW150" s="190" t="s">
        <v>6</v>
      </c>
      <c r="AX150" s="174" t="s">
        <v>4</v>
      </c>
      <c r="AY150" s="10" t="s">
        <v>5</v>
      </c>
      <c r="AZ150" s="11" t="s">
        <v>6</v>
      </c>
      <c r="BA150" s="187" t="s">
        <v>4</v>
      </c>
      <c r="BB150" s="10" t="s">
        <v>5</v>
      </c>
      <c r="BC150" s="190" t="s">
        <v>6</v>
      </c>
      <c r="BD150" s="174" t="s">
        <v>4</v>
      </c>
      <c r="BE150" s="10" t="s">
        <v>5</v>
      </c>
      <c r="BF150" s="11" t="s">
        <v>6</v>
      </c>
      <c r="BG150" s="187" t="s">
        <v>4</v>
      </c>
      <c r="BH150" s="10" t="s">
        <v>5</v>
      </c>
      <c r="BI150" s="190" t="s">
        <v>6</v>
      </c>
      <c r="BJ150" s="174" t="s">
        <v>4</v>
      </c>
      <c r="BK150" s="10" t="s">
        <v>5</v>
      </c>
      <c r="BL150" s="11" t="s">
        <v>6</v>
      </c>
      <c r="BM150" s="187" t="s">
        <v>4</v>
      </c>
      <c r="BN150" s="10" t="s">
        <v>5</v>
      </c>
      <c r="BO150" s="190" t="s">
        <v>6</v>
      </c>
      <c r="BP150" s="174" t="s">
        <v>4</v>
      </c>
      <c r="BQ150" s="10" t="s">
        <v>5</v>
      </c>
      <c r="BR150" s="11" t="s">
        <v>6</v>
      </c>
      <c r="BS150" s="187" t="s">
        <v>4</v>
      </c>
      <c r="BT150" s="10" t="s">
        <v>5</v>
      </c>
      <c r="BU150" s="190" t="s">
        <v>6</v>
      </c>
      <c r="BV150" s="174" t="s">
        <v>4</v>
      </c>
      <c r="BW150" s="10" t="s">
        <v>5</v>
      </c>
      <c r="BX150" s="11" t="s">
        <v>6</v>
      </c>
      <c r="BY150" s="187" t="s">
        <v>4</v>
      </c>
      <c r="BZ150" s="10" t="s">
        <v>5</v>
      </c>
      <c r="CA150" s="190" t="s">
        <v>6</v>
      </c>
      <c r="CB150" s="174" t="s">
        <v>4</v>
      </c>
      <c r="CC150" s="10" t="s">
        <v>5</v>
      </c>
      <c r="CD150" s="11" t="s">
        <v>6</v>
      </c>
      <c r="CE150" s="187" t="s">
        <v>4</v>
      </c>
      <c r="CF150" s="10" t="s">
        <v>5</v>
      </c>
      <c r="CG150" s="190" t="s">
        <v>6</v>
      </c>
      <c r="CH150" s="174" t="s">
        <v>4</v>
      </c>
      <c r="CI150" s="10" t="s">
        <v>5</v>
      </c>
      <c r="CJ150" s="11" t="s">
        <v>6</v>
      </c>
      <c r="CK150" s="220" t="s">
        <v>4</v>
      </c>
      <c r="CL150" s="221" t="s">
        <v>5</v>
      </c>
      <c r="CM150" s="222" t="s">
        <v>6</v>
      </c>
      <c r="CN150" s="224" t="s">
        <v>4</v>
      </c>
      <c r="CO150" s="225" t="s">
        <v>5</v>
      </c>
      <c r="CP150" s="226" t="s">
        <v>6</v>
      </c>
      <c r="CQ150" s="196" t="s">
        <v>4</v>
      </c>
      <c r="CR150" s="189" t="s">
        <v>5</v>
      </c>
      <c r="CS150" s="197" t="s">
        <v>6</v>
      </c>
      <c r="CT150" s="199" t="s">
        <v>4</v>
      </c>
      <c r="CU150" s="16" t="s">
        <v>5</v>
      </c>
      <c r="CV150" s="16" t="s">
        <v>6</v>
      </c>
    </row>
    <row r="151" spans="1:101" ht="15.75" thickBot="1" x14ac:dyDescent="0.3">
      <c r="A151" s="209">
        <v>1</v>
      </c>
      <c r="B151" s="8">
        <f>+B115/20</f>
        <v>0</v>
      </c>
      <c r="C151" s="9">
        <f>+C115/25</f>
        <v>0</v>
      </c>
      <c r="D151" s="138">
        <f>+D115/30</f>
        <v>0</v>
      </c>
      <c r="E151" s="214">
        <f>+E115/20</f>
        <v>0</v>
      </c>
      <c r="F151" s="9">
        <f>+F115/25</f>
        <v>0</v>
      </c>
      <c r="G151" s="137">
        <f>+G115/30</f>
        <v>0</v>
      </c>
      <c r="H151" s="8">
        <f>+H115/20</f>
        <v>0</v>
      </c>
      <c r="I151" s="9">
        <f>+I115/25</f>
        <v>0</v>
      </c>
      <c r="J151" s="138">
        <f>+J115/30</f>
        <v>0</v>
      </c>
      <c r="K151" s="214">
        <f>+K115/20</f>
        <v>0</v>
      </c>
      <c r="L151" s="9">
        <f>+L115/25</f>
        <v>0</v>
      </c>
      <c r="M151" s="137">
        <f>+M115/30</f>
        <v>0</v>
      </c>
      <c r="N151" s="8">
        <f>+N115/20</f>
        <v>0</v>
      </c>
      <c r="O151" s="9">
        <f>+O115/25</f>
        <v>0</v>
      </c>
      <c r="P151" s="138">
        <f>+P115/30</f>
        <v>0</v>
      </c>
      <c r="Q151" s="214">
        <f>+Q115/20</f>
        <v>0</v>
      </c>
      <c r="R151" s="9">
        <f>+R115/25</f>
        <v>0</v>
      </c>
      <c r="S151" s="137">
        <f>+S115/30</f>
        <v>0</v>
      </c>
      <c r="T151" s="8">
        <f>+T115/20</f>
        <v>0</v>
      </c>
      <c r="U151" s="9">
        <f>+U115/25</f>
        <v>0</v>
      </c>
      <c r="V151" s="138">
        <f>+V115/30</f>
        <v>0</v>
      </c>
      <c r="W151" s="214">
        <f>+W115/20</f>
        <v>0</v>
      </c>
      <c r="X151" s="9">
        <f>+X115/25</f>
        <v>0</v>
      </c>
      <c r="Y151" s="137">
        <f>+Y115/30</f>
        <v>0</v>
      </c>
      <c r="Z151" s="8">
        <f>+Z115/20</f>
        <v>0</v>
      </c>
      <c r="AA151" s="9">
        <f>+AA115/25</f>
        <v>0</v>
      </c>
      <c r="AB151" s="138">
        <f>+AB115/30</f>
        <v>0</v>
      </c>
      <c r="AC151" s="214">
        <f>+AC115/20</f>
        <v>0</v>
      </c>
      <c r="AD151" s="9">
        <f>+AD115/25</f>
        <v>0</v>
      </c>
      <c r="AE151" s="137">
        <f>+AE115/30</f>
        <v>0</v>
      </c>
      <c r="AF151" s="8">
        <f>+AF115/20</f>
        <v>0</v>
      </c>
      <c r="AG151" s="9">
        <f>+AG115/25</f>
        <v>0</v>
      </c>
      <c r="AH151" s="138">
        <f>+AH115/30</f>
        <v>0</v>
      </c>
      <c r="AI151" s="214">
        <f>+AI115/20</f>
        <v>0</v>
      </c>
      <c r="AJ151" s="9">
        <f>+AJ115/25</f>
        <v>0</v>
      </c>
      <c r="AK151" s="137">
        <f>+AK115/30</f>
        <v>0</v>
      </c>
      <c r="AL151" s="8">
        <f>+AL115/20</f>
        <v>0</v>
      </c>
      <c r="AM151" s="9">
        <f>+AM115/25</f>
        <v>0</v>
      </c>
      <c r="AN151" s="138">
        <f>+AN115/30</f>
        <v>0</v>
      </c>
      <c r="AO151" s="214">
        <f>+AO115/20</f>
        <v>0</v>
      </c>
      <c r="AP151" s="9">
        <f>+AP115/25</f>
        <v>0</v>
      </c>
      <c r="AQ151" s="137">
        <f>+AQ115/30</f>
        <v>0</v>
      </c>
      <c r="AR151" s="8">
        <f>+AR115/20</f>
        <v>0</v>
      </c>
      <c r="AS151" s="9">
        <f>+AS115/25</f>
        <v>0</v>
      </c>
      <c r="AT151" s="138">
        <f>+AT115/30</f>
        <v>0</v>
      </c>
      <c r="AU151" s="214">
        <f>+AU115/20</f>
        <v>0</v>
      </c>
      <c r="AV151" s="9">
        <f>+AV115/25</f>
        <v>0</v>
      </c>
      <c r="AW151" s="137">
        <f>+AW115/30</f>
        <v>0</v>
      </c>
      <c r="AX151" s="8">
        <f>+AX115/20</f>
        <v>0</v>
      </c>
      <c r="AY151" s="9">
        <f>+AY115/25</f>
        <v>0</v>
      </c>
      <c r="AZ151" s="138">
        <f>+AZ115/30</f>
        <v>0</v>
      </c>
      <c r="BA151" s="214">
        <f>+BA115/20</f>
        <v>0</v>
      </c>
      <c r="BB151" s="9">
        <f>+BB115/25</f>
        <v>0</v>
      </c>
      <c r="BC151" s="137">
        <f>+BC115/30</f>
        <v>0</v>
      </c>
      <c r="BD151" s="8">
        <f>+BD115/20</f>
        <v>0</v>
      </c>
      <c r="BE151" s="9">
        <f>+BE115/25</f>
        <v>0</v>
      </c>
      <c r="BF151" s="138">
        <f>+BF115/30</f>
        <v>0</v>
      </c>
      <c r="BG151" s="214">
        <f>+BG115/20</f>
        <v>0</v>
      </c>
      <c r="BH151" s="9">
        <f>+BH115/25</f>
        <v>0</v>
      </c>
      <c r="BI151" s="137">
        <f>+BI115/30</f>
        <v>0</v>
      </c>
      <c r="BJ151" s="8">
        <f>+BJ115/20</f>
        <v>0</v>
      </c>
      <c r="BK151" s="9">
        <f>+BK115/25</f>
        <v>0</v>
      </c>
      <c r="BL151" s="138">
        <f>+BL115/30</f>
        <v>0</v>
      </c>
      <c r="BM151" s="214">
        <f>+BM115/20</f>
        <v>0</v>
      </c>
      <c r="BN151" s="9">
        <f>+BN115/25</f>
        <v>0</v>
      </c>
      <c r="BO151" s="137">
        <f>+BO115/30</f>
        <v>0</v>
      </c>
      <c r="BP151" s="8">
        <f>+BP115/20</f>
        <v>0</v>
      </c>
      <c r="BQ151" s="9">
        <f>+BQ115/25</f>
        <v>0</v>
      </c>
      <c r="BR151" s="138">
        <f>+BR115/30</f>
        <v>0</v>
      </c>
      <c r="BS151" s="214">
        <f>+BS115/20</f>
        <v>0</v>
      </c>
      <c r="BT151" s="9">
        <f>+BT115/25</f>
        <v>0</v>
      </c>
      <c r="BU151" s="137">
        <f>+BU115/30</f>
        <v>0</v>
      </c>
      <c r="BV151" s="8">
        <f>+BV115/20</f>
        <v>0</v>
      </c>
      <c r="BW151" s="9">
        <f>+BW115/25</f>
        <v>0</v>
      </c>
      <c r="BX151" s="138">
        <f>+BX115/30</f>
        <v>0</v>
      </c>
      <c r="BY151" s="214">
        <f>+BY115/20</f>
        <v>0</v>
      </c>
      <c r="BZ151" s="9">
        <f>+BZ115/25</f>
        <v>0</v>
      </c>
      <c r="CA151" s="137">
        <f>+CA115/30</f>
        <v>0</v>
      </c>
      <c r="CB151" s="8">
        <f>+CB115/20</f>
        <v>0</v>
      </c>
      <c r="CC151" s="9">
        <f>+CC115/25</f>
        <v>0</v>
      </c>
      <c r="CD151" s="138">
        <f>+CD115/30</f>
        <v>0</v>
      </c>
      <c r="CE151" s="214">
        <f>+CE115/20</f>
        <v>0</v>
      </c>
      <c r="CF151" s="9">
        <f>+CF115/25</f>
        <v>0</v>
      </c>
      <c r="CG151" s="137">
        <f>+CG115/30</f>
        <v>0</v>
      </c>
      <c r="CH151" s="8">
        <f>+CH115/20</f>
        <v>0</v>
      </c>
      <c r="CI151" s="9">
        <f>+CI115/25</f>
        <v>0</v>
      </c>
      <c r="CJ151" s="138">
        <f>+CJ115/30</f>
        <v>0</v>
      </c>
      <c r="CK151" s="214">
        <f>+CK115/20</f>
        <v>0</v>
      </c>
      <c r="CL151" s="214">
        <f>+CL115/25</f>
        <v>0</v>
      </c>
      <c r="CM151" s="223">
        <f>+CM115/30</f>
        <v>0</v>
      </c>
      <c r="CN151" s="22">
        <f>+CN115/20</f>
        <v>0</v>
      </c>
      <c r="CO151" s="18">
        <f>+CO115/25</f>
        <v>0</v>
      </c>
      <c r="CP151" s="90">
        <f>+CP115/30</f>
        <v>0</v>
      </c>
      <c r="CQ151" s="214">
        <f>+CQ115/20</f>
        <v>0</v>
      </c>
      <c r="CR151" s="9">
        <f>+CR115/25</f>
        <v>0</v>
      </c>
      <c r="CS151" s="138">
        <f>+CS115/30</f>
        <v>0</v>
      </c>
      <c r="CT151" s="218">
        <f>+B151+E151+H151+K151+N151+Q151+T151+W151+Z151+AC151+AF151+AI151+AL151+AO151+AR151+AU151+AX151+BA151+BD151+BG151+BJ151+BM151+BP151+BS151+BV151+BY151+CB151+CE151+CH151+CK151+CN151+CQ151</f>
        <v>0</v>
      </c>
      <c r="CU151" s="102">
        <f>+C151+F151+I151+L151+O151+R151+U151+X151+AA151+AD151+AG151+AJ151+AP151+AS151+AV151+AY151+BB151+BE151+BH151+BK151+BN151+BQ151+BT151+BW151+BZ151+CC151+CF151+CI151+CL151+CO151+CR151</f>
        <v>0</v>
      </c>
      <c r="CV151" s="102">
        <f>+D151+G151+J151+M151+P151+S151+V151+Y151+AB151+AE151+AH151+AK151+AN151+AQ151+AT151+AW151+AZ151+BC151+BF151+BI151+BL151+BO151+BR151+BU151+BX151+CA151+CD151+CG151+CJ151+CM151+CP151+CS151</f>
        <v>0</v>
      </c>
      <c r="CW151" s="91">
        <f>+CV151+CU151+CT151</f>
        <v>0</v>
      </c>
    </row>
    <row r="152" spans="1:101" ht="15.75" thickBot="1" x14ac:dyDescent="0.3">
      <c r="A152" s="185">
        <v>2</v>
      </c>
      <c r="B152" s="8">
        <f t="shared" ref="B152:B181" si="298">+B116/20</f>
        <v>0</v>
      </c>
      <c r="C152" s="9">
        <f t="shared" ref="C152:C181" si="299">+C116/25</f>
        <v>0</v>
      </c>
      <c r="D152" s="138">
        <f t="shared" ref="D152:D181" si="300">+D116/30</f>
        <v>0</v>
      </c>
      <c r="E152" s="214">
        <f t="shared" ref="E152:E181" si="301">+E116/20</f>
        <v>0</v>
      </c>
      <c r="F152" s="9">
        <f t="shared" ref="F152:F181" si="302">+F116/25</f>
        <v>0</v>
      </c>
      <c r="G152" s="137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38">
        <f t="shared" ref="J152:J181" si="306">+J116/30</f>
        <v>0</v>
      </c>
      <c r="K152" s="214">
        <f t="shared" ref="K152:K181" si="307">+K116/20</f>
        <v>0</v>
      </c>
      <c r="L152" s="9">
        <f t="shared" ref="L152:L181" si="308">+L116/25</f>
        <v>0</v>
      </c>
      <c r="M152" s="137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38">
        <f t="shared" ref="P152:P181" si="312">+P116/30</f>
        <v>0</v>
      </c>
      <c r="Q152" s="214">
        <f t="shared" ref="Q152:Q181" si="313">+Q116/20</f>
        <v>0</v>
      </c>
      <c r="R152" s="9">
        <f t="shared" ref="R152:R181" si="314">+R116/25</f>
        <v>0</v>
      </c>
      <c r="S152" s="137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38">
        <f t="shared" ref="V152:V181" si="318">+V116/30</f>
        <v>0</v>
      </c>
      <c r="W152" s="214">
        <f t="shared" ref="W152:W181" si="319">+W116/20</f>
        <v>0</v>
      </c>
      <c r="X152" s="9">
        <f t="shared" ref="X152:X181" si="320">+X116/25</f>
        <v>0</v>
      </c>
      <c r="Y152" s="137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38">
        <f t="shared" ref="AB152:AB181" si="324">+AB116/30</f>
        <v>0</v>
      </c>
      <c r="AC152" s="214">
        <f t="shared" ref="AC152:AC181" si="325">+AC116/20</f>
        <v>0</v>
      </c>
      <c r="AD152" s="9">
        <f t="shared" ref="AD152:AD181" si="326">+AD116/25</f>
        <v>0</v>
      </c>
      <c r="AE152" s="137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38">
        <f t="shared" ref="AH152:AH181" si="330">+AH116/30</f>
        <v>0</v>
      </c>
      <c r="AI152" s="214">
        <f t="shared" ref="AI152:AI181" si="331">+AI116/20</f>
        <v>0</v>
      </c>
      <c r="AJ152" s="9">
        <f t="shared" ref="AJ152:AJ181" si="332">+AJ116/25</f>
        <v>0</v>
      </c>
      <c r="AK152" s="137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38">
        <f t="shared" ref="AN152:AN181" si="336">+AN116/30</f>
        <v>0</v>
      </c>
      <c r="AO152" s="214">
        <f t="shared" ref="AO152:AO181" si="337">+AO116/20</f>
        <v>0</v>
      </c>
      <c r="AP152" s="9">
        <f t="shared" ref="AP152:AP181" si="338">+AP116/25</f>
        <v>0</v>
      </c>
      <c r="AQ152" s="137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38">
        <f t="shared" ref="AT152:AT181" si="342">+AT116/30</f>
        <v>0</v>
      </c>
      <c r="AU152" s="214">
        <f t="shared" ref="AU152:AU181" si="343">+AU116/20</f>
        <v>0</v>
      </c>
      <c r="AV152" s="9">
        <f t="shared" ref="AV152:AV181" si="344">+AV116/25</f>
        <v>0</v>
      </c>
      <c r="AW152" s="137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38">
        <f t="shared" ref="AZ152:AZ181" si="348">+AZ116/30</f>
        <v>0</v>
      </c>
      <c r="BA152" s="214">
        <f t="shared" ref="BA152:BA181" si="349">+BA116/20</f>
        <v>0</v>
      </c>
      <c r="BB152" s="9">
        <f t="shared" ref="BB152:BB181" si="350">+BB116/25</f>
        <v>0</v>
      </c>
      <c r="BC152" s="137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38">
        <f t="shared" ref="BF152:BF181" si="354">+BF116/30</f>
        <v>0</v>
      </c>
      <c r="BG152" s="214">
        <f t="shared" ref="BG152:BG181" si="355">+BG116/20</f>
        <v>0</v>
      </c>
      <c r="BH152" s="9">
        <f t="shared" ref="BH152:BH181" si="356">+BH116/25</f>
        <v>0</v>
      </c>
      <c r="BI152" s="137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38">
        <f t="shared" ref="BL152:BL181" si="360">+BL116/30</f>
        <v>0</v>
      </c>
      <c r="BM152" s="214">
        <f t="shared" ref="BM152:BM181" si="361">+BM116/20</f>
        <v>0</v>
      </c>
      <c r="BN152" s="9">
        <f t="shared" ref="BN152:BN181" si="362">+BN116/25</f>
        <v>0</v>
      </c>
      <c r="BO152" s="137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38">
        <f t="shared" ref="BR152:BR181" si="366">+BR116/30</f>
        <v>0</v>
      </c>
      <c r="BS152" s="214">
        <f t="shared" ref="BS152:BS181" si="367">+BS116/20</f>
        <v>0</v>
      </c>
      <c r="BT152" s="9">
        <f t="shared" ref="BT152:BT181" si="368">+BT116/25</f>
        <v>0</v>
      </c>
      <c r="BU152" s="137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38">
        <f t="shared" ref="BX152:BX181" si="372">+BX116/30</f>
        <v>0</v>
      </c>
      <c r="BY152" s="214">
        <f t="shared" ref="BY152:BY181" si="373">+BY116/20</f>
        <v>0</v>
      </c>
      <c r="BZ152" s="9">
        <f t="shared" ref="BZ152:BZ181" si="374">+BZ116/25</f>
        <v>0</v>
      </c>
      <c r="CA152" s="137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38">
        <f t="shared" ref="CD152:CD181" si="378">+CD116/30</f>
        <v>0</v>
      </c>
      <c r="CE152" s="214">
        <f t="shared" ref="CE152:CE181" si="379">+CE116/20</f>
        <v>0</v>
      </c>
      <c r="CF152" s="9">
        <f t="shared" ref="CF152:CF181" si="380">+CF116/25</f>
        <v>0</v>
      </c>
      <c r="CG152" s="137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38">
        <f t="shared" ref="CJ152:CJ181" si="384">+CJ116/30</f>
        <v>0</v>
      </c>
      <c r="CK152" s="214">
        <f t="shared" ref="CK152:CK181" si="385">+CK116/20</f>
        <v>0</v>
      </c>
      <c r="CL152" s="214">
        <f t="shared" ref="CL152:CL181" si="386">+CL116/25</f>
        <v>0</v>
      </c>
      <c r="CM152" s="223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14">
        <f t="shared" ref="CQ152:CQ181" si="391">+CQ116/20</f>
        <v>0</v>
      </c>
      <c r="CR152" s="9">
        <f t="shared" ref="CR152:CR181" si="392">+CR116/25</f>
        <v>0</v>
      </c>
      <c r="CS152" s="138">
        <f t="shared" ref="CS152:CS181" si="393">+CS116/30</f>
        <v>0</v>
      </c>
      <c r="CT152" s="218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02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02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91">
        <f t="shared" ref="CW152:CW181" si="397">+CV152+CU152+CT152</f>
        <v>0</v>
      </c>
    </row>
    <row r="153" spans="1:101" ht="15.75" thickBot="1" x14ac:dyDescent="0.3">
      <c r="A153" s="185">
        <v>3</v>
      </c>
      <c r="B153" s="8">
        <f t="shared" si="298"/>
        <v>0</v>
      </c>
      <c r="C153" s="9">
        <f t="shared" si="299"/>
        <v>0</v>
      </c>
      <c r="D153" s="138">
        <f t="shared" si="300"/>
        <v>0</v>
      </c>
      <c r="E153" s="214">
        <f t="shared" si="301"/>
        <v>0</v>
      </c>
      <c r="F153" s="9">
        <f t="shared" si="302"/>
        <v>0</v>
      </c>
      <c r="G153" s="137">
        <f t="shared" si="303"/>
        <v>0</v>
      </c>
      <c r="H153" s="8">
        <f t="shared" si="304"/>
        <v>0</v>
      </c>
      <c r="I153" s="9">
        <f t="shared" si="305"/>
        <v>0</v>
      </c>
      <c r="J153" s="138">
        <f t="shared" si="306"/>
        <v>0</v>
      </c>
      <c r="K153" s="214">
        <f t="shared" si="307"/>
        <v>0</v>
      </c>
      <c r="L153" s="9">
        <f t="shared" si="308"/>
        <v>0</v>
      </c>
      <c r="M153" s="137">
        <f t="shared" si="309"/>
        <v>0</v>
      </c>
      <c r="N153" s="8">
        <f t="shared" si="310"/>
        <v>0</v>
      </c>
      <c r="O153" s="9">
        <f t="shared" si="311"/>
        <v>0</v>
      </c>
      <c r="P153" s="138">
        <f t="shared" si="312"/>
        <v>0</v>
      </c>
      <c r="Q153" s="214">
        <f t="shared" si="313"/>
        <v>0</v>
      </c>
      <c r="R153" s="9">
        <f t="shared" si="314"/>
        <v>0</v>
      </c>
      <c r="S153" s="137">
        <f t="shared" si="315"/>
        <v>0</v>
      </c>
      <c r="T153" s="8">
        <f t="shared" si="316"/>
        <v>0</v>
      </c>
      <c r="U153" s="9">
        <f t="shared" si="317"/>
        <v>0</v>
      </c>
      <c r="V153" s="138">
        <f t="shared" si="318"/>
        <v>0</v>
      </c>
      <c r="W153" s="214">
        <f t="shared" si="319"/>
        <v>0</v>
      </c>
      <c r="X153" s="9">
        <f t="shared" si="320"/>
        <v>0</v>
      </c>
      <c r="Y153" s="137">
        <f t="shared" si="321"/>
        <v>0</v>
      </c>
      <c r="Z153" s="8">
        <f t="shared" si="322"/>
        <v>0</v>
      </c>
      <c r="AA153" s="9">
        <f t="shared" si="323"/>
        <v>0</v>
      </c>
      <c r="AB153" s="138">
        <f t="shared" si="324"/>
        <v>0</v>
      </c>
      <c r="AC153" s="214">
        <f t="shared" si="325"/>
        <v>0</v>
      </c>
      <c r="AD153" s="9">
        <f t="shared" si="326"/>
        <v>0</v>
      </c>
      <c r="AE153" s="137">
        <f t="shared" si="327"/>
        <v>0</v>
      </c>
      <c r="AF153" s="8">
        <f t="shared" si="328"/>
        <v>0</v>
      </c>
      <c r="AG153" s="9">
        <f t="shared" si="329"/>
        <v>0</v>
      </c>
      <c r="AH153" s="138">
        <f t="shared" si="330"/>
        <v>0</v>
      </c>
      <c r="AI153" s="214">
        <f t="shared" si="331"/>
        <v>0</v>
      </c>
      <c r="AJ153" s="9">
        <f t="shared" si="332"/>
        <v>0</v>
      </c>
      <c r="AK153" s="137">
        <f t="shared" si="333"/>
        <v>0</v>
      </c>
      <c r="AL153" s="8">
        <f t="shared" si="334"/>
        <v>0</v>
      </c>
      <c r="AM153" s="9">
        <f t="shared" si="335"/>
        <v>0</v>
      </c>
      <c r="AN153" s="138">
        <f t="shared" si="336"/>
        <v>0</v>
      </c>
      <c r="AO153" s="214">
        <f t="shared" si="337"/>
        <v>0</v>
      </c>
      <c r="AP153" s="9">
        <f t="shared" si="338"/>
        <v>0</v>
      </c>
      <c r="AQ153" s="137">
        <f t="shared" si="339"/>
        <v>0</v>
      </c>
      <c r="AR153" s="8">
        <f t="shared" si="340"/>
        <v>0</v>
      </c>
      <c r="AS153" s="9">
        <f t="shared" si="341"/>
        <v>0</v>
      </c>
      <c r="AT153" s="138">
        <f t="shared" si="342"/>
        <v>0</v>
      </c>
      <c r="AU153" s="214">
        <f t="shared" si="343"/>
        <v>0</v>
      </c>
      <c r="AV153" s="9">
        <f t="shared" si="344"/>
        <v>0</v>
      </c>
      <c r="AW153" s="137">
        <f t="shared" si="345"/>
        <v>0</v>
      </c>
      <c r="AX153" s="8">
        <f t="shared" si="346"/>
        <v>0</v>
      </c>
      <c r="AY153" s="9">
        <f t="shared" si="347"/>
        <v>0</v>
      </c>
      <c r="AZ153" s="138">
        <f t="shared" si="348"/>
        <v>0</v>
      </c>
      <c r="BA153" s="214">
        <f t="shared" si="349"/>
        <v>0</v>
      </c>
      <c r="BB153" s="9">
        <f t="shared" si="350"/>
        <v>0</v>
      </c>
      <c r="BC153" s="137">
        <f t="shared" si="351"/>
        <v>0</v>
      </c>
      <c r="BD153" s="8">
        <f t="shared" si="352"/>
        <v>0</v>
      </c>
      <c r="BE153" s="9">
        <f t="shared" si="353"/>
        <v>0</v>
      </c>
      <c r="BF153" s="138">
        <f t="shared" si="354"/>
        <v>0</v>
      </c>
      <c r="BG153" s="214">
        <f t="shared" si="355"/>
        <v>0</v>
      </c>
      <c r="BH153" s="9">
        <f t="shared" si="356"/>
        <v>0</v>
      </c>
      <c r="BI153" s="137">
        <f t="shared" si="357"/>
        <v>0</v>
      </c>
      <c r="BJ153" s="8">
        <f t="shared" si="358"/>
        <v>0</v>
      </c>
      <c r="BK153" s="9">
        <f t="shared" si="359"/>
        <v>0</v>
      </c>
      <c r="BL153" s="138">
        <f t="shared" si="360"/>
        <v>0</v>
      </c>
      <c r="BM153" s="214">
        <f t="shared" si="361"/>
        <v>0</v>
      </c>
      <c r="BN153" s="9">
        <f t="shared" si="362"/>
        <v>0</v>
      </c>
      <c r="BO153" s="137">
        <f t="shared" si="363"/>
        <v>0</v>
      </c>
      <c r="BP153" s="8">
        <f t="shared" si="364"/>
        <v>0</v>
      </c>
      <c r="BQ153" s="9">
        <f t="shared" si="365"/>
        <v>0</v>
      </c>
      <c r="BR153" s="138">
        <f t="shared" si="366"/>
        <v>0</v>
      </c>
      <c r="BS153" s="214">
        <f t="shared" si="367"/>
        <v>0</v>
      </c>
      <c r="BT153" s="9">
        <f t="shared" si="368"/>
        <v>0</v>
      </c>
      <c r="BU153" s="137">
        <f t="shared" si="369"/>
        <v>0</v>
      </c>
      <c r="BV153" s="8">
        <f t="shared" si="370"/>
        <v>0</v>
      </c>
      <c r="BW153" s="9">
        <f t="shared" si="371"/>
        <v>0</v>
      </c>
      <c r="BX153" s="138">
        <f t="shared" si="372"/>
        <v>0</v>
      </c>
      <c r="BY153" s="214">
        <f t="shared" si="373"/>
        <v>0</v>
      </c>
      <c r="BZ153" s="9">
        <f t="shared" si="374"/>
        <v>0</v>
      </c>
      <c r="CA153" s="137">
        <f t="shared" si="375"/>
        <v>0</v>
      </c>
      <c r="CB153" s="8">
        <f t="shared" si="376"/>
        <v>0</v>
      </c>
      <c r="CC153" s="9">
        <f t="shared" si="377"/>
        <v>0</v>
      </c>
      <c r="CD153" s="138">
        <f t="shared" si="378"/>
        <v>0</v>
      </c>
      <c r="CE153" s="214">
        <f t="shared" si="379"/>
        <v>0</v>
      </c>
      <c r="CF153" s="9">
        <f t="shared" si="380"/>
        <v>0</v>
      </c>
      <c r="CG153" s="137">
        <f t="shared" si="381"/>
        <v>0</v>
      </c>
      <c r="CH153" s="8">
        <f t="shared" si="382"/>
        <v>0</v>
      </c>
      <c r="CI153" s="9">
        <f t="shared" si="383"/>
        <v>0</v>
      </c>
      <c r="CJ153" s="138">
        <f t="shared" si="384"/>
        <v>0</v>
      </c>
      <c r="CK153" s="214">
        <f t="shared" si="385"/>
        <v>0</v>
      </c>
      <c r="CL153" s="214">
        <f t="shared" si="386"/>
        <v>0</v>
      </c>
      <c r="CM153" s="223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14">
        <f t="shared" si="391"/>
        <v>0</v>
      </c>
      <c r="CR153" s="9">
        <f t="shared" si="392"/>
        <v>0</v>
      </c>
      <c r="CS153" s="138">
        <f t="shared" si="393"/>
        <v>0</v>
      </c>
      <c r="CT153" s="218">
        <f t="shared" si="394"/>
        <v>0</v>
      </c>
      <c r="CU153" s="102">
        <f t="shared" si="395"/>
        <v>0</v>
      </c>
      <c r="CV153" s="102">
        <f t="shared" si="396"/>
        <v>0</v>
      </c>
      <c r="CW153" s="91">
        <f t="shared" si="397"/>
        <v>0</v>
      </c>
    </row>
    <row r="154" spans="1:101" ht="15.75" thickBot="1" x14ac:dyDescent="0.3">
      <c r="A154" s="209">
        <v>4</v>
      </c>
      <c r="B154" s="8">
        <f t="shared" si="298"/>
        <v>0</v>
      </c>
      <c r="C154" s="9">
        <f t="shared" si="299"/>
        <v>0</v>
      </c>
      <c r="D154" s="138">
        <f t="shared" si="300"/>
        <v>0</v>
      </c>
      <c r="E154" s="214">
        <f t="shared" si="301"/>
        <v>0</v>
      </c>
      <c r="F154" s="9">
        <f t="shared" si="302"/>
        <v>0</v>
      </c>
      <c r="G154" s="137">
        <f t="shared" si="303"/>
        <v>0</v>
      </c>
      <c r="H154" s="8">
        <f t="shared" si="304"/>
        <v>0</v>
      </c>
      <c r="I154" s="9">
        <f t="shared" si="305"/>
        <v>0</v>
      </c>
      <c r="J154" s="138">
        <f t="shared" si="306"/>
        <v>0</v>
      </c>
      <c r="K154" s="214">
        <f t="shared" si="307"/>
        <v>0</v>
      </c>
      <c r="L154" s="9">
        <f t="shared" si="308"/>
        <v>0</v>
      </c>
      <c r="M154" s="137">
        <f t="shared" si="309"/>
        <v>0</v>
      </c>
      <c r="N154" s="8">
        <f t="shared" si="310"/>
        <v>0</v>
      </c>
      <c r="O154" s="9">
        <f t="shared" si="311"/>
        <v>0</v>
      </c>
      <c r="P154" s="138">
        <f t="shared" si="312"/>
        <v>0</v>
      </c>
      <c r="Q154" s="214">
        <f t="shared" si="313"/>
        <v>0</v>
      </c>
      <c r="R154" s="9">
        <f t="shared" si="314"/>
        <v>0</v>
      </c>
      <c r="S154" s="137">
        <f t="shared" si="315"/>
        <v>0</v>
      </c>
      <c r="T154" s="8">
        <f t="shared" si="316"/>
        <v>0</v>
      </c>
      <c r="U154" s="9">
        <f t="shared" si="317"/>
        <v>0</v>
      </c>
      <c r="V154" s="138">
        <f t="shared" si="318"/>
        <v>0</v>
      </c>
      <c r="W154" s="214">
        <f t="shared" si="319"/>
        <v>0</v>
      </c>
      <c r="X154" s="9">
        <f t="shared" si="320"/>
        <v>0</v>
      </c>
      <c r="Y154" s="137">
        <f t="shared" si="321"/>
        <v>0</v>
      </c>
      <c r="Z154" s="8">
        <f t="shared" si="322"/>
        <v>0</v>
      </c>
      <c r="AA154" s="9">
        <f t="shared" si="323"/>
        <v>0</v>
      </c>
      <c r="AB154" s="138">
        <f t="shared" si="324"/>
        <v>0</v>
      </c>
      <c r="AC154" s="214">
        <f t="shared" si="325"/>
        <v>0</v>
      </c>
      <c r="AD154" s="9">
        <f t="shared" si="326"/>
        <v>0</v>
      </c>
      <c r="AE154" s="137">
        <f t="shared" si="327"/>
        <v>0</v>
      </c>
      <c r="AF154" s="8">
        <f t="shared" si="328"/>
        <v>0</v>
      </c>
      <c r="AG154" s="9">
        <f t="shared" si="329"/>
        <v>0</v>
      </c>
      <c r="AH154" s="138">
        <f t="shared" si="330"/>
        <v>0</v>
      </c>
      <c r="AI154" s="214">
        <f t="shared" si="331"/>
        <v>0</v>
      </c>
      <c r="AJ154" s="9">
        <f t="shared" si="332"/>
        <v>0</v>
      </c>
      <c r="AK154" s="137">
        <f t="shared" si="333"/>
        <v>0</v>
      </c>
      <c r="AL154" s="8">
        <f t="shared" si="334"/>
        <v>0</v>
      </c>
      <c r="AM154" s="9">
        <f t="shared" si="335"/>
        <v>0</v>
      </c>
      <c r="AN154" s="138">
        <f t="shared" si="336"/>
        <v>0</v>
      </c>
      <c r="AO154" s="214">
        <f t="shared" si="337"/>
        <v>0</v>
      </c>
      <c r="AP154" s="9">
        <f t="shared" si="338"/>
        <v>0</v>
      </c>
      <c r="AQ154" s="137">
        <f t="shared" si="339"/>
        <v>0</v>
      </c>
      <c r="AR154" s="8">
        <f t="shared" si="340"/>
        <v>0</v>
      </c>
      <c r="AS154" s="9">
        <f t="shared" si="341"/>
        <v>0</v>
      </c>
      <c r="AT154" s="138">
        <f t="shared" si="342"/>
        <v>0</v>
      </c>
      <c r="AU154" s="214">
        <f t="shared" si="343"/>
        <v>0</v>
      </c>
      <c r="AV154" s="9">
        <f t="shared" si="344"/>
        <v>0</v>
      </c>
      <c r="AW154" s="137">
        <f t="shared" si="345"/>
        <v>0</v>
      </c>
      <c r="AX154" s="8">
        <f t="shared" si="346"/>
        <v>0</v>
      </c>
      <c r="AY154" s="9">
        <f t="shared" si="347"/>
        <v>0</v>
      </c>
      <c r="AZ154" s="138">
        <f t="shared" si="348"/>
        <v>0</v>
      </c>
      <c r="BA154" s="214">
        <f t="shared" si="349"/>
        <v>0</v>
      </c>
      <c r="BB154" s="9">
        <f t="shared" si="350"/>
        <v>0</v>
      </c>
      <c r="BC154" s="137">
        <f t="shared" si="351"/>
        <v>0</v>
      </c>
      <c r="BD154" s="8">
        <f t="shared" si="352"/>
        <v>0</v>
      </c>
      <c r="BE154" s="9">
        <f t="shared" si="353"/>
        <v>0</v>
      </c>
      <c r="BF154" s="138">
        <f t="shared" si="354"/>
        <v>0</v>
      </c>
      <c r="BG154" s="214">
        <f t="shared" si="355"/>
        <v>0</v>
      </c>
      <c r="BH154" s="9">
        <f t="shared" si="356"/>
        <v>0</v>
      </c>
      <c r="BI154" s="137">
        <f t="shared" si="357"/>
        <v>0</v>
      </c>
      <c r="BJ154" s="8">
        <f t="shared" si="358"/>
        <v>0</v>
      </c>
      <c r="BK154" s="9">
        <f t="shared" si="359"/>
        <v>0</v>
      </c>
      <c r="BL154" s="138">
        <f t="shared" si="360"/>
        <v>0</v>
      </c>
      <c r="BM154" s="214">
        <f t="shared" si="361"/>
        <v>0</v>
      </c>
      <c r="BN154" s="9">
        <f t="shared" si="362"/>
        <v>0</v>
      </c>
      <c r="BO154" s="137">
        <f t="shared" si="363"/>
        <v>0</v>
      </c>
      <c r="BP154" s="8">
        <f t="shared" si="364"/>
        <v>0</v>
      </c>
      <c r="BQ154" s="9">
        <f t="shared" si="365"/>
        <v>0</v>
      </c>
      <c r="BR154" s="138">
        <f t="shared" si="366"/>
        <v>0</v>
      </c>
      <c r="BS154" s="214">
        <f t="shared" si="367"/>
        <v>0</v>
      </c>
      <c r="BT154" s="9">
        <f t="shared" si="368"/>
        <v>0</v>
      </c>
      <c r="BU154" s="137">
        <f t="shared" si="369"/>
        <v>0</v>
      </c>
      <c r="BV154" s="8">
        <f t="shared" si="370"/>
        <v>0</v>
      </c>
      <c r="BW154" s="9">
        <f t="shared" si="371"/>
        <v>0</v>
      </c>
      <c r="BX154" s="138">
        <f t="shared" si="372"/>
        <v>0</v>
      </c>
      <c r="BY154" s="214">
        <f t="shared" si="373"/>
        <v>0</v>
      </c>
      <c r="BZ154" s="9">
        <f t="shared" si="374"/>
        <v>0</v>
      </c>
      <c r="CA154" s="137">
        <f t="shared" si="375"/>
        <v>0</v>
      </c>
      <c r="CB154" s="8">
        <f t="shared" si="376"/>
        <v>0</v>
      </c>
      <c r="CC154" s="9">
        <f t="shared" si="377"/>
        <v>0</v>
      </c>
      <c r="CD154" s="138">
        <f t="shared" si="378"/>
        <v>0</v>
      </c>
      <c r="CE154" s="214">
        <f t="shared" si="379"/>
        <v>0</v>
      </c>
      <c r="CF154" s="9">
        <f t="shared" si="380"/>
        <v>0</v>
      </c>
      <c r="CG154" s="137">
        <f t="shared" si="381"/>
        <v>0</v>
      </c>
      <c r="CH154" s="8">
        <f t="shared" si="382"/>
        <v>0</v>
      </c>
      <c r="CI154" s="9">
        <f t="shared" si="383"/>
        <v>0</v>
      </c>
      <c r="CJ154" s="138">
        <f t="shared" si="384"/>
        <v>0</v>
      </c>
      <c r="CK154" s="214">
        <f t="shared" si="385"/>
        <v>0</v>
      </c>
      <c r="CL154" s="214">
        <f t="shared" si="386"/>
        <v>0</v>
      </c>
      <c r="CM154" s="223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14">
        <f t="shared" si="391"/>
        <v>0</v>
      </c>
      <c r="CR154" s="9">
        <f t="shared" si="392"/>
        <v>0</v>
      </c>
      <c r="CS154" s="138">
        <f t="shared" si="393"/>
        <v>0</v>
      </c>
      <c r="CT154" s="218">
        <f t="shared" si="394"/>
        <v>0</v>
      </c>
      <c r="CU154" s="102">
        <f t="shared" si="395"/>
        <v>0</v>
      </c>
      <c r="CV154" s="102">
        <f t="shared" si="396"/>
        <v>0</v>
      </c>
      <c r="CW154" s="91">
        <f t="shared" si="397"/>
        <v>0</v>
      </c>
    </row>
    <row r="155" spans="1:101" ht="15.75" thickBot="1" x14ac:dyDescent="0.3">
      <c r="A155" s="185">
        <v>5</v>
      </c>
      <c r="B155" s="8">
        <f t="shared" si="298"/>
        <v>0</v>
      </c>
      <c r="C155" s="9">
        <f t="shared" si="299"/>
        <v>0</v>
      </c>
      <c r="D155" s="138">
        <f t="shared" si="300"/>
        <v>0</v>
      </c>
      <c r="E155" s="214">
        <f t="shared" si="301"/>
        <v>0</v>
      </c>
      <c r="F155" s="9">
        <f t="shared" si="302"/>
        <v>0</v>
      </c>
      <c r="G155" s="137">
        <f t="shared" si="303"/>
        <v>0</v>
      </c>
      <c r="H155" s="8">
        <f t="shared" si="304"/>
        <v>0</v>
      </c>
      <c r="I155" s="9">
        <f t="shared" si="305"/>
        <v>0</v>
      </c>
      <c r="J155" s="138">
        <f t="shared" si="306"/>
        <v>0</v>
      </c>
      <c r="K155" s="214">
        <f t="shared" si="307"/>
        <v>0</v>
      </c>
      <c r="L155" s="9">
        <f t="shared" si="308"/>
        <v>0</v>
      </c>
      <c r="M155" s="137">
        <f t="shared" si="309"/>
        <v>0</v>
      </c>
      <c r="N155" s="8">
        <f t="shared" si="310"/>
        <v>0</v>
      </c>
      <c r="O155" s="9">
        <f t="shared" si="311"/>
        <v>0</v>
      </c>
      <c r="P155" s="138">
        <f t="shared" si="312"/>
        <v>0</v>
      </c>
      <c r="Q155" s="214">
        <f t="shared" si="313"/>
        <v>0</v>
      </c>
      <c r="R155" s="9">
        <f t="shared" si="314"/>
        <v>0</v>
      </c>
      <c r="S155" s="137">
        <f t="shared" si="315"/>
        <v>0</v>
      </c>
      <c r="T155" s="8">
        <f t="shared" si="316"/>
        <v>0</v>
      </c>
      <c r="U155" s="9">
        <f t="shared" si="317"/>
        <v>0</v>
      </c>
      <c r="V155" s="138">
        <f t="shared" si="318"/>
        <v>0</v>
      </c>
      <c r="W155" s="214">
        <f t="shared" si="319"/>
        <v>0</v>
      </c>
      <c r="X155" s="9">
        <f t="shared" si="320"/>
        <v>0</v>
      </c>
      <c r="Y155" s="137">
        <f t="shared" si="321"/>
        <v>0</v>
      </c>
      <c r="Z155" s="8">
        <f t="shared" si="322"/>
        <v>0</v>
      </c>
      <c r="AA155" s="9">
        <f t="shared" si="323"/>
        <v>0</v>
      </c>
      <c r="AB155" s="138">
        <f t="shared" si="324"/>
        <v>0</v>
      </c>
      <c r="AC155" s="214">
        <f t="shared" si="325"/>
        <v>0</v>
      </c>
      <c r="AD155" s="9">
        <f t="shared" si="326"/>
        <v>0</v>
      </c>
      <c r="AE155" s="137">
        <f t="shared" si="327"/>
        <v>0</v>
      </c>
      <c r="AF155" s="8">
        <f t="shared" si="328"/>
        <v>0</v>
      </c>
      <c r="AG155" s="9">
        <f t="shared" si="329"/>
        <v>0</v>
      </c>
      <c r="AH155" s="138">
        <f t="shared" si="330"/>
        <v>0</v>
      </c>
      <c r="AI155" s="214">
        <f t="shared" si="331"/>
        <v>0</v>
      </c>
      <c r="AJ155" s="9">
        <f t="shared" si="332"/>
        <v>0</v>
      </c>
      <c r="AK155" s="137">
        <f t="shared" si="333"/>
        <v>0</v>
      </c>
      <c r="AL155" s="8">
        <f t="shared" si="334"/>
        <v>0</v>
      </c>
      <c r="AM155" s="9">
        <f t="shared" si="335"/>
        <v>0</v>
      </c>
      <c r="AN155" s="138">
        <f t="shared" si="336"/>
        <v>0</v>
      </c>
      <c r="AO155" s="214">
        <f t="shared" si="337"/>
        <v>0</v>
      </c>
      <c r="AP155" s="9">
        <f t="shared" si="338"/>
        <v>0</v>
      </c>
      <c r="AQ155" s="137">
        <f t="shared" si="339"/>
        <v>0</v>
      </c>
      <c r="AR155" s="8">
        <f t="shared" si="340"/>
        <v>0</v>
      </c>
      <c r="AS155" s="9">
        <f t="shared" si="341"/>
        <v>0</v>
      </c>
      <c r="AT155" s="138">
        <f t="shared" si="342"/>
        <v>0</v>
      </c>
      <c r="AU155" s="214">
        <f t="shared" si="343"/>
        <v>0</v>
      </c>
      <c r="AV155" s="9">
        <f t="shared" si="344"/>
        <v>0</v>
      </c>
      <c r="AW155" s="137">
        <f t="shared" si="345"/>
        <v>0</v>
      </c>
      <c r="AX155" s="8">
        <f t="shared" si="346"/>
        <v>0</v>
      </c>
      <c r="AY155" s="9">
        <f t="shared" si="347"/>
        <v>0</v>
      </c>
      <c r="AZ155" s="138">
        <f t="shared" si="348"/>
        <v>0</v>
      </c>
      <c r="BA155" s="214">
        <f t="shared" si="349"/>
        <v>0</v>
      </c>
      <c r="BB155" s="9">
        <f t="shared" si="350"/>
        <v>0</v>
      </c>
      <c r="BC155" s="137">
        <f t="shared" si="351"/>
        <v>0</v>
      </c>
      <c r="BD155" s="8">
        <f t="shared" si="352"/>
        <v>0</v>
      </c>
      <c r="BE155" s="9">
        <f t="shared" si="353"/>
        <v>0</v>
      </c>
      <c r="BF155" s="138">
        <f t="shared" si="354"/>
        <v>0</v>
      </c>
      <c r="BG155" s="214">
        <f t="shared" si="355"/>
        <v>0</v>
      </c>
      <c r="BH155" s="9">
        <f t="shared" si="356"/>
        <v>0</v>
      </c>
      <c r="BI155" s="137">
        <f t="shared" si="357"/>
        <v>0</v>
      </c>
      <c r="BJ155" s="8">
        <f t="shared" si="358"/>
        <v>0</v>
      </c>
      <c r="BK155" s="9">
        <f t="shared" si="359"/>
        <v>0</v>
      </c>
      <c r="BL155" s="138">
        <f t="shared" si="360"/>
        <v>0</v>
      </c>
      <c r="BM155" s="214">
        <f t="shared" si="361"/>
        <v>0</v>
      </c>
      <c r="BN155" s="9">
        <f t="shared" si="362"/>
        <v>0</v>
      </c>
      <c r="BO155" s="137">
        <f t="shared" si="363"/>
        <v>0</v>
      </c>
      <c r="BP155" s="8">
        <f t="shared" si="364"/>
        <v>0</v>
      </c>
      <c r="BQ155" s="9">
        <f t="shared" si="365"/>
        <v>0</v>
      </c>
      <c r="BR155" s="138">
        <f t="shared" si="366"/>
        <v>0</v>
      </c>
      <c r="BS155" s="214">
        <f t="shared" si="367"/>
        <v>0</v>
      </c>
      <c r="BT155" s="9">
        <f t="shared" si="368"/>
        <v>0</v>
      </c>
      <c r="BU155" s="137">
        <f t="shared" si="369"/>
        <v>0</v>
      </c>
      <c r="BV155" s="8">
        <f t="shared" si="370"/>
        <v>0</v>
      </c>
      <c r="BW155" s="9">
        <f t="shared" si="371"/>
        <v>0</v>
      </c>
      <c r="BX155" s="138">
        <f t="shared" si="372"/>
        <v>0</v>
      </c>
      <c r="BY155" s="214">
        <f t="shared" si="373"/>
        <v>0</v>
      </c>
      <c r="BZ155" s="9">
        <f t="shared" si="374"/>
        <v>0</v>
      </c>
      <c r="CA155" s="137">
        <f t="shared" si="375"/>
        <v>0</v>
      </c>
      <c r="CB155" s="8">
        <f t="shared" si="376"/>
        <v>0</v>
      </c>
      <c r="CC155" s="9">
        <f t="shared" si="377"/>
        <v>0</v>
      </c>
      <c r="CD155" s="138">
        <f t="shared" si="378"/>
        <v>0</v>
      </c>
      <c r="CE155" s="214">
        <f t="shared" si="379"/>
        <v>0</v>
      </c>
      <c r="CF155" s="9">
        <f t="shared" si="380"/>
        <v>0</v>
      </c>
      <c r="CG155" s="137">
        <f t="shared" si="381"/>
        <v>0</v>
      </c>
      <c r="CH155" s="8">
        <f t="shared" si="382"/>
        <v>0</v>
      </c>
      <c r="CI155" s="9">
        <f t="shared" si="383"/>
        <v>0</v>
      </c>
      <c r="CJ155" s="138">
        <f t="shared" si="384"/>
        <v>0</v>
      </c>
      <c r="CK155" s="214">
        <f t="shared" si="385"/>
        <v>0</v>
      </c>
      <c r="CL155" s="214">
        <f t="shared" si="386"/>
        <v>0</v>
      </c>
      <c r="CM155" s="223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14">
        <f t="shared" si="391"/>
        <v>0</v>
      </c>
      <c r="CR155" s="9">
        <f t="shared" si="392"/>
        <v>0</v>
      </c>
      <c r="CS155" s="138">
        <f t="shared" si="393"/>
        <v>0</v>
      </c>
      <c r="CT155" s="218">
        <f t="shared" si="394"/>
        <v>0</v>
      </c>
      <c r="CU155" s="102">
        <f t="shared" si="395"/>
        <v>0</v>
      </c>
      <c r="CV155" s="102">
        <f t="shared" si="396"/>
        <v>0</v>
      </c>
      <c r="CW155" s="91">
        <f t="shared" si="397"/>
        <v>0</v>
      </c>
    </row>
    <row r="156" spans="1:101" ht="15.75" thickBot="1" x14ac:dyDescent="0.3">
      <c r="A156" s="185">
        <v>6</v>
      </c>
      <c r="B156" s="8">
        <f t="shared" si="298"/>
        <v>0</v>
      </c>
      <c r="C156" s="9">
        <f t="shared" si="299"/>
        <v>0</v>
      </c>
      <c r="D156" s="138">
        <f t="shared" si="300"/>
        <v>0</v>
      </c>
      <c r="E156" s="214">
        <f t="shared" si="301"/>
        <v>0</v>
      </c>
      <c r="F156" s="9">
        <f t="shared" si="302"/>
        <v>0</v>
      </c>
      <c r="G156" s="137">
        <f t="shared" si="303"/>
        <v>0</v>
      </c>
      <c r="H156" s="8">
        <f t="shared" si="304"/>
        <v>0</v>
      </c>
      <c r="I156" s="9">
        <f t="shared" si="305"/>
        <v>0</v>
      </c>
      <c r="J156" s="138">
        <f t="shared" si="306"/>
        <v>0</v>
      </c>
      <c r="K156" s="214">
        <f t="shared" si="307"/>
        <v>0</v>
      </c>
      <c r="L156" s="9">
        <f t="shared" si="308"/>
        <v>0</v>
      </c>
      <c r="M156" s="137">
        <f t="shared" si="309"/>
        <v>0</v>
      </c>
      <c r="N156" s="8">
        <f t="shared" si="310"/>
        <v>0</v>
      </c>
      <c r="O156" s="9">
        <f t="shared" si="311"/>
        <v>0</v>
      </c>
      <c r="P156" s="138">
        <f t="shared" si="312"/>
        <v>0</v>
      </c>
      <c r="Q156" s="214">
        <f t="shared" si="313"/>
        <v>0</v>
      </c>
      <c r="R156" s="9">
        <f t="shared" si="314"/>
        <v>0</v>
      </c>
      <c r="S156" s="137">
        <f t="shared" si="315"/>
        <v>0</v>
      </c>
      <c r="T156" s="8">
        <f t="shared" si="316"/>
        <v>0</v>
      </c>
      <c r="U156" s="9">
        <f t="shared" si="317"/>
        <v>0</v>
      </c>
      <c r="V156" s="138">
        <f t="shared" si="318"/>
        <v>0</v>
      </c>
      <c r="W156" s="214">
        <f t="shared" si="319"/>
        <v>0</v>
      </c>
      <c r="X156" s="9">
        <f t="shared" si="320"/>
        <v>0</v>
      </c>
      <c r="Y156" s="137">
        <f t="shared" si="321"/>
        <v>0</v>
      </c>
      <c r="Z156" s="8">
        <f t="shared" si="322"/>
        <v>0</v>
      </c>
      <c r="AA156" s="9">
        <f t="shared" si="323"/>
        <v>0</v>
      </c>
      <c r="AB156" s="138">
        <f t="shared" si="324"/>
        <v>0</v>
      </c>
      <c r="AC156" s="214">
        <f t="shared" si="325"/>
        <v>0</v>
      </c>
      <c r="AD156" s="9">
        <f t="shared" si="326"/>
        <v>0</v>
      </c>
      <c r="AE156" s="137">
        <f t="shared" si="327"/>
        <v>0</v>
      </c>
      <c r="AF156" s="8">
        <f t="shared" si="328"/>
        <v>0</v>
      </c>
      <c r="AG156" s="9">
        <f t="shared" si="329"/>
        <v>0</v>
      </c>
      <c r="AH156" s="138">
        <f t="shared" si="330"/>
        <v>0</v>
      </c>
      <c r="AI156" s="214">
        <f t="shared" si="331"/>
        <v>0</v>
      </c>
      <c r="AJ156" s="9">
        <f t="shared" si="332"/>
        <v>0</v>
      </c>
      <c r="AK156" s="137">
        <f t="shared" si="333"/>
        <v>0</v>
      </c>
      <c r="AL156" s="8">
        <f t="shared" si="334"/>
        <v>0</v>
      </c>
      <c r="AM156" s="9">
        <f t="shared" si="335"/>
        <v>0</v>
      </c>
      <c r="AN156" s="138">
        <f t="shared" si="336"/>
        <v>0</v>
      </c>
      <c r="AO156" s="214">
        <f t="shared" si="337"/>
        <v>0</v>
      </c>
      <c r="AP156" s="9">
        <f t="shared" si="338"/>
        <v>0</v>
      </c>
      <c r="AQ156" s="137">
        <f t="shared" si="339"/>
        <v>0</v>
      </c>
      <c r="AR156" s="8">
        <f t="shared" si="340"/>
        <v>0</v>
      </c>
      <c r="AS156" s="9">
        <f t="shared" si="341"/>
        <v>0</v>
      </c>
      <c r="AT156" s="138">
        <f t="shared" si="342"/>
        <v>0</v>
      </c>
      <c r="AU156" s="214">
        <f t="shared" si="343"/>
        <v>0</v>
      </c>
      <c r="AV156" s="9">
        <f t="shared" si="344"/>
        <v>0</v>
      </c>
      <c r="AW156" s="137">
        <f t="shared" si="345"/>
        <v>0</v>
      </c>
      <c r="AX156" s="8">
        <f t="shared" si="346"/>
        <v>0</v>
      </c>
      <c r="AY156" s="9">
        <f t="shared" si="347"/>
        <v>0</v>
      </c>
      <c r="AZ156" s="138">
        <f t="shared" si="348"/>
        <v>0</v>
      </c>
      <c r="BA156" s="214">
        <f t="shared" si="349"/>
        <v>0</v>
      </c>
      <c r="BB156" s="9">
        <f t="shared" si="350"/>
        <v>0</v>
      </c>
      <c r="BC156" s="137">
        <f t="shared" si="351"/>
        <v>0</v>
      </c>
      <c r="BD156" s="8">
        <f t="shared" si="352"/>
        <v>0</v>
      </c>
      <c r="BE156" s="9">
        <f t="shared" si="353"/>
        <v>0</v>
      </c>
      <c r="BF156" s="138">
        <f t="shared" si="354"/>
        <v>0</v>
      </c>
      <c r="BG156" s="214">
        <f t="shared" si="355"/>
        <v>0</v>
      </c>
      <c r="BH156" s="9">
        <f t="shared" si="356"/>
        <v>0</v>
      </c>
      <c r="BI156" s="137">
        <f t="shared" si="357"/>
        <v>0</v>
      </c>
      <c r="BJ156" s="8">
        <f t="shared" si="358"/>
        <v>0</v>
      </c>
      <c r="BK156" s="9">
        <f t="shared" si="359"/>
        <v>0</v>
      </c>
      <c r="BL156" s="138">
        <f t="shared" si="360"/>
        <v>0</v>
      </c>
      <c r="BM156" s="214">
        <f t="shared" si="361"/>
        <v>0</v>
      </c>
      <c r="BN156" s="9">
        <f t="shared" si="362"/>
        <v>0</v>
      </c>
      <c r="BO156" s="137">
        <f t="shared" si="363"/>
        <v>0</v>
      </c>
      <c r="BP156" s="8">
        <f t="shared" si="364"/>
        <v>0</v>
      </c>
      <c r="BQ156" s="9">
        <f t="shared" si="365"/>
        <v>0</v>
      </c>
      <c r="BR156" s="138">
        <f t="shared" si="366"/>
        <v>0</v>
      </c>
      <c r="BS156" s="214">
        <f t="shared" si="367"/>
        <v>0</v>
      </c>
      <c r="BT156" s="9">
        <f t="shared" si="368"/>
        <v>0</v>
      </c>
      <c r="BU156" s="137">
        <f t="shared" si="369"/>
        <v>0</v>
      </c>
      <c r="BV156" s="8">
        <f t="shared" si="370"/>
        <v>0</v>
      </c>
      <c r="BW156" s="9">
        <f t="shared" si="371"/>
        <v>0</v>
      </c>
      <c r="BX156" s="138">
        <f t="shared" si="372"/>
        <v>0</v>
      </c>
      <c r="BY156" s="214">
        <f t="shared" si="373"/>
        <v>0</v>
      </c>
      <c r="BZ156" s="9">
        <f t="shared" si="374"/>
        <v>0</v>
      </c>
      <c r="CA156" s="137">
        <f t="shared" si="375"/>
        <v>0</v>
      </c>
      <c r="CB156" s="8">
        <f t="shared" si="376"/>
        <v>0</v>
      </c>
      <c r="CC156" s="9">
        <f t="shared" si="377"/>
        <v>0</v>
      </c>
      <c r="CD156" s="138">
        <f t="shared" si="378"/>
        <v>0</v>
      </c>
      <c r="CE156" s="214">
        <f t="shared" si="379"/>
        <v>0</v>
      </c>
      <c r="CF156" s="9">
        <f t="shared" si="380"/>
        <v>0</v>
      </c>
      <c r="CG156" s="137">
        <f t="shared" si="381"/>
        <v>0</v>
      </c>
      <c r="CH156" s="8">
        <f t="shared" si="382"/>
        <v>0</v>
      </c>
      <c r="CI156" s="9">
        <f t="shared" si="383"/>
        <v>0</v>
      </c>
      <c r="CJ156" s="138">
        <f t="shared" si="384"/>
        <v>0</v>
      </c>
      <c r="CK156" s="214">
        <f t="shared" si="385"/>
        <v>0</v>
      </c>
      <c r="CL156" s="214">
        <f t="shared" si="386"/>
        <v>0</v>
      </c>
      <c r="CM156" s="223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14">
        <f t="shared" si="391"/>
        <v>0</v>
      </c>
      <c r="CR156" s="9">
        <f t="shared" si="392"/>
        <v>0</v>
      </c>
      <c r="CS156" s="138">
        <f t="shared" si="393"/>
        <v>0</v>
      </c>
      <c r="CT156" s="218">
        <f t="shared" si="394"/>
        <v>0</v>
      </c>
      <c r="CU156" s="102">
        <f t="shared" si="395"/>
        <v>0</v>
      </c>
      <c r="CV156" s="102">
        <f t="shared" si="396"/>
        <v>0</v>
      </c>
      <c r="CW156" s="91">
        <f t="shared" si="397"/>
        <v>0</v>
      </c>
    </row>
    <row r="157" spans="1:101" ht="15.75" thickBot="1" x14ac:dyDescent="0.3">
      <c r="A157" s="209">
        <v>7</v>
      </c>
      <c r="B157" s="8">
        <f t="shared" si="298"/>
        <v>0</v>
      </c>
      <c r="C157" s="9">
        <f t="shared" si="299"/>
        <v>0</v>
      </c>
      <c r="D157" s="138">
        <f t="shared" si="300"/>
        <v>0</v>
      </c>
      <c r="E157" s="214">
        <f t="shared" si="301"/>
        <v>0</v>
      </c>
      <c r="F157" s="9">
        <f t="shared" si="302"/>
        <v>0</v>
      </c>
      <c r="G157" s="137">
        <f t="shared" si="303"/>
        <v>0</v>
      </c>
      <c r="H157" s="8">
        <f t="shared" si="304"/>
        <v>0</v>
      </c>
      <c r="I157" s="9">
        <f t="shared" si="305"/>
        <v>0</v>
      </c>
      <c r="J157" s="138">
        <f t="shared" si="306"/>
        <v>0</v>
      </c>
      <c r="K157" s="214">
        <f t="shared" si="307"/>
        <v>0</v>
      </c>
      <c r="L157" s="9">
        <f t="shared" si="308"/>
        <v>0</v>
      </c>
      <c r="M157" s="137">
        <f t="shared" si="309"/>
        <v>0</v>
      </c>
      <c r="N157" s="8">
        <f t="shared" si="310"/>
        <v>0</v>
      </c>
      <c r="O157" s="9">
        <f t="shared" si="311"/>
        <v>0</v>
      </c>
      <c r="P157" s="138">
        <f t="shared" si="312"/>
        <v>0</v>
      </c>
      <c r="Q157" s="214">
        <f t="shared" si="313"/>
        <v>0</v>
      </c>
      <c r="R157" s="9">
        <f t="shared" si="314"/>
        <v>0</v>
      </c>
      <c r="S157" s="137">
        <f t="shared" si="315"/>
        <v>0</v>
      </c>
      <c r="T157" s="8">
        <f t="shared" si="316"/>
        <v>0</v>
      </c>
      <c r="U157" s="9">
        <f t="shared" si="317"/>
        <v>0</v>
      </c>
      <c r="V157" s="138">
        <f t="shared" si="318"/>
        <v>0</v>
      </c>
      <c r="W157" s="214">
        <f t="shared" si="319"/>
        <v>0</v>
      </c>
      <c r="X157" s="9">
        <f t="shared" si="320"/>
        <v>0</v>
      </c>
      <c r="Y157" s="137">
        <f t="shared" si="321"/>
        <v>0</v>
      </c>
      <c r="Z157" s="8">
        <f t="shared" si="322"/>
        <v>0</v>
      </c>
      <c r="AA157" s="9">
        <f t="shared" si="323"/>
        <v>0</v>
      </c>
      <c r="AB157" s="138">
        <f t="shared" si="324"/>
        <v>0</v>
      </c>
      <c r="AC157" s="214">
        <f t="shared" si="325"/>
        <v>0</v>
      </c>
      <c r="AD157" s="9">
        <f t="shared" si="326"/>
        <v>0</v>
      </c>
      <c r="AE157" s="137">
        <f t="shared" si="327"/>
        <v>0</v>
      </c>
      <c r="AF157" s="8">
        <f t="shared" si="328"/>
        <v>0</v>
      </c>
      <c r="AG157" s="9">
        <f t="shared" si="329"/>
        <v>0</v>
      </c>
      <c r="AH157" s="138">
        <f t="shared" si="330"/>
        <v>0</v>
      </c>
      <c r="AI157" s="214">
        <f t="shared" si="331"/>
        <v>0</v>
      </c>
      <c r="AJ157" s="9">
        <f t="shared" si="332"/>
        <v>0</v>
      </c>
      <c r="AK157" s="137">
        <f t="shared" si="333"/>
        <v>0</v>
      </c>
      <c r="AL157" s="8">
        <f t="shared" si="334"/>
        <v>0</v>
      </c>
      <c r="AM157" s="9">
        <f t="shared" si="335"/>
        <v>0</v>
      </c>
      <c r="AN157" s="138">
        <f t="shared" si="336"/>
        <v>0</v>
      </c>
      <c r="AO157" s="214">
        <f t="shared" si="337"/>
        <v>0</v>
      </c>
      <c r="AP157" s="9">
        <f t="shared" si="338"/>
        <v>0</v>
      </c>
      <c r="AQ157" s="137">
        <f t="shared" si="339"/>
        <v>0</v>
      </c>
      <c r="AR157" s="8">
        <f t="shared" si="340"/>
        <v>0</v>
      </c>
      <c r="AS157" s="9">
        <f t="shared" si="341"/>
        <v>0</v>
      </c>
      <c r="AT157" s="138">
        <f t="shared" si="342"/>
        <v>0</v>
      </c>
      <c r="AU157" s="214">
        <f t="shared" si="343"/>
        <v>0</v>
      </c>
      <c r="AV157" s="9">
        <f t="shared" si="344"/>
        <v>0</v>
      </c>
      <c r="AW157" s="137">
        <f t="shared" si="345"/>
        <v>0</v>
      </c>
      <c r="AX157" s="8">
        <f t="shared" si="346"/>
        <v>0</v>
      </c>
      <c r="AY157" s="9">
        <f t="shared" si="347"/>
        <v>0</v>
      </c>
      <c r="AZ157" s="138">
        <f t="shared" si="348"/>
        <v>0</v>
      </c>
      <c r="BA157" s="214">
        <f t="shared" si="349"/>
        <v>0</v>
      </c>
      <c r="BB157" s="9">
        <f t="shared" si="350"/>
        <v>0</v>
      </c>
      <c r="BC157" s="137">
        <f t="shared" si="351"/>
        <v>0</v>
      </c>
      <c r="BD157" s="8">
        <f t="shared" si="352"/>
        <v>0</v>
      </c>
      <c r="BE157" s="9">
        <f t="shared" si="353"/>
        <v>0</v>
      </c>
      <c r="BF157" s="138">
        <f t="shared" si="354"/>
        <v>0</v>
      </c>
      <c r="BG157" s="214">
        <f t="shared" si="355"/>
        <v>0</v>
      </c>
      <c r="BH157" s="9">
        <f t="shared" si="356"/>
        <v>0</v>
      </c>
      <c r="BI157" s="137">
        <f t="shared" si="357"/>
        <v>0</v>
      </c>
      <c r="BJ157" s="8">
        <f t="shared" si="358"/>
        <v>0</v>
      </c>
      <c r="BK157" s="9">
        <f t="shared" si="359"/>
        <v>0</v>
      </c>
      <c r="BL157" s="138">
        <f t="shared" si="360"/>
        <v>0</v>
      </c>
      <c r="BM157" s="214">
        <f t="shared" si="361"/>
        <v>0</v>
      </c>
      <c r="BN157" s="9">
        <f t="shared" si="362"/>
        <v>0</v>
      </c>
      <c r="BO157" s="137">
        <f t="shared" si="363"/>
        <v>0</v>
      </c>
      <c r="BP157" s="8">
        <f t="shared" si="364"/>
        <v>0</v>
      </c>
      <c r="BQ157" s="9">
        <f t="shared" si="365"/>
        <v>0</v>
      </c>
      <c r="BR157" s="138">
        <f t="shared" si="366"/>
        <v>0</v>
      </c>
      <c r="BS157" s="214">
        <f t="shared" si="367"/>
        <v>0</v>
      </c>
      <c r="BT157" s="9">
        <f t="shared" si="368"/>
        <v>0</v>
      </c>
      <c r="BU157" s="137">
        <f t="shared" si="369"/>
        <v>0</v>
      </c>
      <c r="BV157" s="8">
        <f t="shared" si="370"/>
        <v>0</v>
      </c>
      <c r="BW157" s="9">
        <f t="shared" si="371"/>
        <v>0</v>
      </c>
      <c r="BX157" s="138">
        <f t="shared" si="372"/>
        <v>0</v>
      </c>
      <c r="BY157" s="214">
        <f t="shared" si="373"/>
        <v>0</v>
      </c>
      <c r="BZ157" s="9">
        <f t="shared" si="374"/>
        <v>0</v>
      </c>
      <c r="CA157" s="137">
        <f t="shared" si="375"/>
        <v>0</v>
      </c>
      <c r="CB157" s="8">
        <f t="shared" si="376"/>
        <v>0</v>
      </c>
      <c r="CC157" s="9">
        <f t="shared" si="377"/>
        <v>0</v>
      </c>
      <c r="CD157" s="138">
        <f t="shared" si="378"/>
        <v>0</v>
      </c>
      <c r="CE157" s="214">
        <f t="shared" si="379"/>
        <v>0</v>
      </c>
      <c r="CF157" s="9">
        <f t="shared" si="380"/>
        <v>0</v>
      </c>
      <c r="CG157" s="137">
        <f t="shared" si="381"/>
        <v>0</v>
      </c>
      <c r="CH157" s="8">
        <f t="shared" si="382"/>
        <v>0</v>
      </c>
      <c r="CI157" s="9">
        <f t="shared" si="383"/>
        <v>0</v>
      </c>
      <c r="CJ157" s="138">
        <f t="shared" si="384"/>
        <v>0</v>
      </c>
      <c r="CK157" s="214">
        <f t="shared" si="385"/>
        <v>0</v>
      </c>
      <c r="CL157" s="214">
        <f t="shared" si="386"/>
        <v>0</v>
      </c>
      <c r="CM157" s="223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14">
        <f t="shared" si="391"/>
        <v>0</v>
      </c>
      <c r="CR157" s="9">
        <f t="shared" si="392"/>
        <v>0</v>
      </c>
      <c r="CS157" s="138">
        <f t="shared" si="393"/>
        <v>0</v>
      </c>
      <c r="CT157" s="218">
        <f t="shared" si="394"/>
        <v>0</v>
      </c>
      <c r="CU157" s="102">
        <f t="shared" si="395"/>
        <v>0</v>
      </c>
      <c r="CV157" s="102">
        <f t="shared" si="396"/>
        <v>0</v>
      </c>
      <c r="CW157" s="91">
        <f t="shared" si="397"/>
        <v>0</v>
      </c>
    </row>
    <row r="158" spans="1:101" ht="15.75" thickBot="1" x14ac:dyDescent="0.3">
      <c r="A158" s="185">
        <v>8</v>
      </c>
      <c r="B158" s="8">
        <f t="shared" si="298"/>
        <v>0</v>
      </c>
      <c r="C158" s="9">
        <f t="shared" si="299"/>
        <v>0</v>
      </c>
      <c r="D158" s="138">
        <f t="shared" si="300"/>
        <v>0</v>
      </c>
      <c r="E158" s="214">
        <f t="shared" si="301"/>
        <v>0</v>
      </c>
      <c r="F158" s="9">
        <f t="shared" si="302"/>
        <v>0</v>
      </c>
      <c r="G158" s="137">
        <f t="shared" si="303"/>
        <v>0</v>
      </c>
      <c r="H158" s="8">
        <f t="shared" si="304"/>
        <v>0</v>
      </c>
      <c r="I158" s="9">
        <f t="shared" si="305"/>
        <v>0</v>
      </c>
      <c r="J158" s="138">
        <f t="shared" si="306"/>
        <v>0</v>
      </c>
      <c r="K158" s="214">
        <f t="shared" si="307"/>
        <v>0</v>
      </c>
      <c r="L158" s="9">
        <f t="shared" si="308"/>
        <v>0</v>
      </c>
      <c r="M158" s="137">
        <f t="shared" si="309"/>
        <v>0</v>
      </c>
      <c r="N158" s="8">
        <f t="shared" si="310"/>
        <v>0</v>
      </c>
      <c r="O158" s="9">
        <f t="shared" si="311"/>
        <v>0</v>
      </c>
      <c r="P158" s="138">
        <f t="shared" si="312"/>
        <v>0</v>
      </c>
      <c r="Q158" s="214">
        <f t="shared" si="313"/>
        <v>0</v>
      </c>
      <c r="R158" s="9">
        <f t="shared" si="314"/>
        <v>0</v>
      </c>
      <c r="S158" s="137">
        <f t="shared" si="315"/>
        <v>0</v>
      </c>
      <c r="T158" s="8">
        <f t="shared" si="316"/>
        <v>0</v>
      </c>
      <c r="U158" s="9">
        <f t="shared" si="317"/>
        <v>0</v>
      </c>
      <c r="V158" s="138">
        <f t="shared" si="318"/>
        <v>0</v>
      </c>
      <c r="W158" s="214">
        <f t="shared" si="319"/>
        <v>0</v>
      </c>
      <c r="X158" s="9">
        <f t="shared" si="320"/>
        <v>0</v>
      </c>
      <c r="Y158" s="137">
        <f t="shared" si="321"/>
        <v>0</v>
      </c>
      <c r="Z158" s="8">
        <f t="shared" si="322"/>
        <v>0</v>
      </c>
      <c r="AA158" s="9">
        <f t="shared" si="323"/>
        <v>0</v>
      </c>
      <c r="AB158" s="138">
        <f t="shared" si="324"/>
        <v>0</v>
      </c>
      <c r="AC158" s="214">
        <f t="shared" si="325"/>
        <v>0</v>
      </c>
      <c r="AD158" s="9">
        <f t="shared" si="326"/>
        <v>0</v>
      </c>
      <c r="AE158" s="137">
        <f t="shared" si="327"/>
        <v>0</v>
      </c>
      <c r="AF158" s="8">
        <f t="shared" si="328"/>
        <v>0</v>
      </c>
      <c r="AG158" s="9">
        <f t="shared" si="329"/>
        <v>0</v>
      </c>
      <c r="AH158" s="138">
        <f t="shared" si="330"/>
        <v>0</v>
      </c>
      <c r="AI158" s="214">
        <f t="shared" si="331"/>
        <v>0</v>
      </c>
      <c r="AJ158" s="9">
        <f t="shared" si="332"/>
        <v>0</v>
      </c>
      <c r="AK158" s="137">
        <f t="shared" si="333"/>
        <v>0</v>
      </c>
      <c r="AL158" s="8">
        <f t="shared" si="334"/>
        <v>0</v>
      </c>
      <c r="AM158" s="9">
        <f t="shared" si="335"/>
        <v>0</v>
      </c>
      <c r="AN158" s="138">
        <f t="shared" si="336"/>
        <v>0</v>
      </c>
      <c r="AO158" s="214">
        <f t="shared" si="337"/>
        <v>0</v>
      </c>
      <c r="AP158" s="9">
        <f t="shared" si="338"/>
        <v>0</v>
      </c>
      <c r="AQ158" s="137">
        <f t="shared" si="339"/>
        <v>0</v>
      </c>
      <c r="AR158" s="8">
        <f t="shared" si="340"/>
        <v>0</v>
      </c>
      <c r="AS158" s="9">
        <f t="shared" si="341"/>
        <v>0</v>
      </c>
      <c r="AT158" s="138">
        <f t="shared" si="342"/>
        <v>0</v>
      </c>
      <c r="AU158" s="214">
        <f t="shared" si="343"/>
        <v>0</v>
      </c>
      <c r="AV158" s="9">
        <f t="shared" si="344"/>
        <v>0</v>
      </c>
      <c r="AW158" s="137">
        <f t="shared" si="345"/>
        <v>0</v>
      </c>
      <c r="AX158" s="8">
        <f t="shared" si="346"/>
        <v>0</v>
      </c>
      <c r="AY158" s="9">
        <f t="shared" si="347"/>
        <v>0</v>
      </c>
      <c r="AZ158" s="138">
        <f t="shared" si="348"/>
        <v>0</v>
      </c>
      <c r="BA158" s="214">
        <f t="shared" si="349"/>
        <v>0</v>
      </c>
      <c r="BB158" s="9">
        <f t="shared" si="350"/>
        <v>0</v>
      </c>
      <c r="BC158" s="137">
        <f t="shared" si="351"/>
        <v>0</v>
      </c>
      <c r="BD158" s="8">
        <f t="shared" si="352"/>
        <v>0</v>
      </c>
      <c r="BE158" s="9">
        <f t="shared" si="353"/>
        <v>0</v>
      </c>
      <c r="BF158" s="138">
        <f t="shared" si="354"/>
        <v>0</v>
      </c>
      <c r="BG158" s="214">
        <f t="shared" si="355"/>
        <v>0</v>
      </c>
      <c r="BH158" s="9">
        <f t="shared" si="356"/>
        <v>0</v>
      </c>
      <c r="BI158" s="137">
        <f t="shared" si="357"/>
        <v>0</v>
      </c>
      <c r="BJ158" s="8">
        <f t="shared" si="358"/>
        <v>0</v>
      </c>
      <c r="BK158" s="9">
        <f t="shared" si="359"/>
        <v>0</v>
      </c>
      <c r="BL158" s="138">
        <f t="shared" si="360"/>
        <v>0</v>
      </c>
      <c r="BM158" s="214">
        <f t="shared" si="361"/>
        <v>0</v>
      </c>
      <c r="BN158" s="9">
        <f t="shared" si="362"/>
        <v>0</v>
      </c>
      <c r="BO158" s="137">
        <f t="shared" si="363"/>
        <v>0</v>
      </c>
      <c r="BP158" s="8">
        <f t="shared" si="364"/>
        <v>0</v>
      </c>
      <c r="BQ158" s="9">
        <f t="shared" si="365"/>
        <v>0</v>
      </c>
      <c r="BR158" s="138">
        <f t="shared" si="366"/>
        <v>0</v>
      </c>
      <c r="BS158" s="214">
        <f t="shared" si="367"/>
        <v>0</v>
      </c>
      <c r="BT158" s="9">
        <f t="shared" si="368"/>
        <v>0</v>
      </c>
      <c r="BU158" s="137">
        <f t="shared" si="369"/>
        <v>0</v>
      </c>
      <c r="BV158" s="8">
        <f t="shared" si="370"/>
        <v>0</v>
      </c>
      <c r="BW158" s="9">
        <f t="shared" si="371"/>
        <v>0</v>
      </c>
      <c r="BX158" s="138">
        <f t="shared" si="372"/>
        <v>0</v>
      </c>
      <c r="BY158" s="214">
        <f t="shared" si="373"/>
        <v>0</v>
      </c>
      <c r="BZ158" s="9">
        <f t="shared" si="374"/>
        <v>0</v>
      </c>
      <c r="CA158" s="137">
        <f t="shared" si="375"/>
        <v>0</v>
      </c>
      <c r="CB158" s="8">
        <f t="shared" si="376"/>
        <v>0</v>
      </c>
      <c r="CC158" s="9">
        <f t="shared" si="377"/>
        <v>0</v>
      </c>
      <c r="CD158" s="138">
        <f t="shared" si="378"/>
        <v>0</v>
      </c>
      <c r="CE158" s="214">
        <f t="shared" si="379"/>
        <v>0</v>
      </c>
      <c r="CF158" s="9">
        <f t="shared" si="380"/>
        <v>0</v>
      </c>
      <c r="CG158" s="137">
        <f t="shared" si="381"/>
        <v>0</v>
      </c>
      <c r="CH158" s="8">
        <f t="shared" si="382"/>
        <v>0</v>
      </c>
      <c r="CI158" s="9">
        <f t="shared" si="383"/>
        <v>0</v>
      </c>
      <c r="CJ158" s="138">
        <f t="shared" si="384"/>
        <v>0</v>
      </c>
      <c r="CK158" s="214">
        <f t="shared" si="385"/>
        <v>0</v>
      </c>
      <c r="CL158" s="214">
        <f t="shared" si="386"/>
        <v>0</v>
      </c>
      <c r="CM158" s="223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14">
        <f t="shared" si="391"/>
        <v>0</v>
      </c>
      <c r="CR158" s="9">
        <f t="shared" si="392"/>
        <v>0</v>
      </c>
      <c r="CS158" s="138">
        <f t="shared" si="393"/>
        <v>0</v>
      </c>
      <c r="CT158" s="218">
        <f t="shared" si="394"/>
        <v>0</v>
      </c>
      <c r="CU158" s="102">
        <f t="shared" si="395"/>
        <v>0</v>
      </c>
      <c r="CV158" s="102">
        <f t="shared" si="396"/>
        <v>0</v>
      </c>
      <c r="CW158" s="91">
        <f t="shared" si="397"/>
        <v>0</v>
      </c>
    </row>
    <row r="159" spans="1:101" ht="15.75" thickBot="1" x14ac:dyDescent="0.3">
      <c r="A159" s="185">
        <v>9</v>
      </c>
      <c r="B159" s="8">
        <f t="shared" si="298"/>
        <v>0</v>
      </c>
      <c r="C159" s="9">
        <f t="shared" si="299"/>
        <v>0</v>
      </c>
      <c r="D159" s="138">
        <f t="shared" si="300"/>
        <v>0</v>
      </c>
      <c r="E159" s="214">
        <f t="shared" si="301"/>
        <v>0</v>
      </c>
      <c r="F159" s="9">
        <f t="shared" si="302"/>
        <v>0</v>
      </c>
      <c r="G159" s="137">
        <f t="shared" si="303"/>
        <v>0</v>
      </c>
      <c r="H159" s="8">
        <f t="shared" si="304"/>
        <v>0</v>
      </c>
      <c r="I159" s="9">
        <f t="shared" si="305"/>
        <v>0</v>
      </c>
      <c r="J159" s="138">
        <f t="shared" si="306"/>
        <v>0</v>
      </c>
      <c r="K159" s="214">
        <f t="shared" si="307"/>
        <v>0</v>
      </c>
      <c r="L159" s="9">
        <f t="shared" si="308"/>
        <v>0</v>
      </c>
      <c r="M159" s="137">
        <f t="shared" si="309"/>
        <v>0</v>
      </c>
      <c r="N159" s="8">
        <f t="shared" si="310"/>
        <v>0</v>
      </c>
      <c r="O159" s="9">
        <f t="shared" si="311"/>
        <v>0</v>
      </c>
      <c r="P159" s="138">
        <f t="shared" si="312"/>
        <v>0</v>
      </c>
      <c r="Q159" s="214">
        <f t="shared" si="313"/>
        <v>0</v>
      </c>
      <c r="R159" s="9">
        <f t="shared" si="314"/>
        <v>0</v>
      </c>
      <c r="S159" s="137">
        <f t="shared" si="315"/>
        <v>0</v>
      </c>
      <c r="T159" s="8">
        <f t="shared" si="316"/>
        <v>0</v>
      </c>
      <c r="U159" s="9">
        <f t="shared" si="317"/>
        <v>0</v>
      </c>
      <c r="V159" s="138">
        <f t="shared" si="318"/>
        <v>0</v>
      </c>
      <c r="W159" s="214">
        <f t="shared" si="319"/>
        <v>0</v>
      </c>
      <c r="X159" s="9">
        <f t="shared" si="320"/>
        <v>0</v>
      </c>
      <c r="Y159" s="137">
        <f t="shared" si="321"/>
        <v>0</v>
      </c>
      <c r="Z159" s="8">
        <f t="shared" si="322"/>
        <v>0</v>
      </c>
      <c r="AA159" s="9">
        <f t="shared" si="323"/>
        <v>0</v>
      </c>
      <c r="AB159" s="138">
        <f t="shared" si="324"/>
        <v>0</v>
      </c>
      <c r="AC159" s="214">
        <f t="shared" si="325"/>
        <v>0</v>
      </c>
      <c r="AD159" s="9">
        <f t="shared" si="326"/>
        <v>0</v>
      </c>
      <c r="AE159" s="137">
        <f t="shared" si="327"/>
        <v>0</v>
      </c>
      <c r="AF159" s="8">
        <f t="shared" si="328"/>
        <v>0</v>
      </c>
      <c r="AG159" s="9">
        <f t="shared" si="329"/>
        <v>0</v>
      </c>
      <c r="AH159" s="138">
        <f t="shared" si="330"/>
        <v>0</v>
      </c>
      <c r="AI159" s="214">
        <f t="shared" si="331"/>
        <v>0</v>
      </c>
      <c r="AJ159" s="9">
        <f t="shared" si="332"/>
        <v>0</v>
      </c>
      <c r="AK159" s="137">
        <f t="shared" si="333"/>
        <v>0</v>
      </c>
      <c r="AL159" s="8">
        <f t="shared" si="334"/>
        <v>0</v>
      </c>
      <c r="AM159" s="9">
        <f t="shared" si="335"/>
        <v>0</v>
      </c>
      <c r="AN159" s="138">
        <f t="shared" si="336"/>
        <v>0</v>
      </c>
      <c r="AO159" s="214">
        <f t="shared" si="337"/>
        <v>0</v>
      </c>
      <c r="AP159" s="9">
        <f t="shared" si="338"/>
        <v>0</v>
      </c>
      <c r="AQ159" s="137">
        <f t="shared" si="339"/>
        <v>0</v>
      </c>
      <c r="AR159" s="8">
        <f t="shared" si="340"/>
        <v>0</v>
      </c>
      <c r="AS159" s="9">
        <f t="shared" si="341"/>
        <v>0</v>
      </c>
      <c r="AT159" s="138">
        <f t="shared" si="342"/>
        <v>0</v>
      </c>
      <c r="AU159" s="214">
        <f t="shared" si="343"/>
        <v>0</v>
      </c>
      <c r="AV159" s="9">
        <f t="shared" si="344"/>
        <v>0</v>
      </c>
      <c r="AW159" s="137">
        <f t="shared" si="345"/>
        <v>0</v>
      </c>
      <c r="AX159" s="8">
        <f t="shared" si="346"/>
        <v>0</v>
      </c>
      <c r="AY159" s="9">
        <f t="shared" si="347"/>
        <v>0</v>
      </c>
      <c r="AZ159" s="138">
        <f t="shared" si="348"/>
        <v>0</v>
      </c>
      <c r="BA159" s="214">
        <f t="shared" si="349"/>
        <v>0</v>
      </c>
      <c r="BB159" s="9">
        <f t="shared" si="350"/>
        <v>0</v>
      </c>
      <c r="BC159" s="137">
        <f t="shared" si="351"/>
        <v>0</v>
      </c>
      <c r="BD159" s="8">
        <f t="shared" si="352"/>
        <v>0</v>
      </c>
      <c r="BE159" s="9">
        <f t="shared" si="353"/>
        <v>0</v>
      </c>
      <c r="BF159" s="138">
        <f t="shared" si="354"/>
        <v>0</v>
      </c>
      <c r="BG159" s="214">
        <f t="shared" si="355"/>
        <v>0</v>
      </c>
      <c r="BH159" s="9">
        <f t="shared" si="356"/>
        <v>0</v>
      </c>
      <c r="BI159" s="137">
        <f t="shared" si="357"/>
        <v>0</v>
      </c>
      <c r="BJ159" s="8">
        <f t="shared" si="358"/>
        <v>0</v>
      </c>
      <c r="BK159" s="9">
        <f t="shared" si="359"/>
        <v>0</v>
      </c>
      <c r="BL159" s="138">
        <f t="shared" si="360"/>
        <v>0</v>
      </c>
      <c r="BM159" s="214">
        <f t="shared" si="361"/>
        <v>0</v>
      </c>
      <c r="BN159" s="9">
        <f t="shared" si="362"/>
        <v>0</v>
      </c>
      <c r="BO159" s="137">
        <f t="shared" si="363"/>
        <v>0</v>
      </c>
      <c r="BP159" s="8">
        <f t="shared" si="364"/>
        <v>0</v>
      </c>
      <c r="BQ159" s="9">
        <f t="shared" si="365"/>
        <v>0</v>
      </c>
      <c r="BR159" s="138">
        <f t="shared" si="366"/>
        <v>0</v>
      </c>
      <c r="BS159" s="214">
        <f t="shared" si="367"/>
        <v>0</v>
      </c>
      <c r="BT159" s="9">
        <f t="shared" si="368"/>
        <v>0</v>
      </c>
      <c r="BU159" s="137">
        <f t="shared" si="369"/>
        <v>0</v>
      </c>
      <c r="BV159" s="8">
        <f t="shared" si="370"/>
        <v>0</v>
      </c>
      <c r="BW159" s="9">
        <f t="shared" si="371"/>
        <v>0</v>
      </c>
      <c r="BX159" s="138">
        <f t="shared" si="372"/>
        <v>0</v>
      </c>
      <c r="BY159" s="214">
        <f t="shared" si="373"/>
        <v>0</v>
      </c>
      <c r="BZ159" s="9">
        <f t="shared" si="374"/>
        <v>0</v>
      </c>
      <c r="CA159" s="137">
        <f t="shared" si="375"/>
        <v>0</v>
      </c>
      <c r="CB159" s="8">
        <f t="shared" si="376"/>
        <v>0</v>
      </c>
      <c r="CC159" s="9">
        <f t="shared" si="377"/>
        <v>0</v>
      </c>
      <c r="CD159" s="138">
        <f t="shared" si="378"/>
        <v>0</v>
      </c>
      <c r="CE159" s="214">
        <f t="shared" si="379"/>
        <v>0</v>
      </c>
      <c r="CF159" s="9">
        <f t="shared" si="380"/>
        <v>0</v>
      </c>
      <c r="CG159" s="137">
        <f t="shared" si="381"/>
        <v>0</v>
      </c>
      <c r="CH159" s="8">
        <f t="shared" si="382"/>
        <v>0</v>
      </c>
      <c r="CI159" s="9">
        <f t="shared" si="383"/>
        <v>0</v>
      </c>
      <c r="CJ159" s="138">
        <f t="shared" si="384"/>
        <v>0</v>
      </c>
      <c r="CK159" s="214">
        <f t="shared" si="385"/>
        <v>0</v>
      </c>
      <c r="CL159" s="214">
        <f t="shared" si="386"/>
        <v>0</v>
      </c>
      <c r="CM159" s="223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14">
        <f t="shared" si="391"/>
        <v>0</v>
      </c>
      <c r="CR159" s="9">
        <f t="shared" si="392"/>
        <v>0</v>
      </c>
      <c r="CS159" s="138">
        <f t="shared" si="393"/>
        <v>0</v>
      </c>
      <c r="CT159" s="218">
        <f t="shared" si="394"/>
        <v>0</v>
      </c>
      <c r="CU159" s="102">
        <f t="shared" si="395"/>
        <v>0</v>
      </c>
      <c r="CV159" s="102">
        <f t="shared" si="396"/>
        <v>0</v>
      </c>
      <c r="CW159" s="91">
        <f t="shared" si="397"/>
        <v>0</v>
      </c>
    </row>
    <row r="160" spans="1:101" ht="15.75" thickBot="1" x14ac:dyDescent="0.3">
      <c r="A160" s="209">
        <v>10</v>
      </c>
      <c r="B160" s="8">
        <f t="shared" si="298"/>
        <v>0</v>
      </c>
      <c r="C160" s="9">
        <f t="shared" si="299"/>
        <v>0</v>
      </c>
      <c r="D160" s="138">
        <f t="shared" si="300"/>
        <v>0</v>
      </c>
      <c r="E160" s="214">
        <f t="shared" si="301"/>
        <v>0</v>
      </c>
      <c r="F160" s="9">
        <f t="shared" si="302"/>
        <v>0</v>
      </c>
      <c r="G160" s="137">
        <f t="shared" si="303"/>
        <v>0</v>
      </c>
      <c r="H160" s="8">
        <f t="shared" si="304"/>
        <v>0</v>
      </c>
      <c r="I160" s="9">
        <f t="shared" si="305"/>
        <v>0</v>
      </c>
      <c r="J160" s="138">
        <f t="shared" si="306"/>
        <v>0</v>
      </c>
      <c r="K160" s="214">
        <f t="shared" si="307"/>
        <v>0</v>
      </c>
      <c r="L160" s="9">
        <f t="shared" si="308"/>
        <v>0</v>
      </c>
      <c r="M160" s="137">
        <f t="shared" si="309"/>
        <v>0</v>
      </c>
      <c r="N160" s="8">
        <f t="shared" si="310"/>
        <v>0</v>
      </c>
      <c r="O160" s="9">
        <f t="shared" si="311"/>
        <v>0</v>
      </c>
      <c r="P160" s="138">
        <f t="shared" si="312"/>
        <v>0</v>
      </c>
      <c r="Q160" s="214">
        <f t="shared" si="313"/>
        <v>0</v>
      </c>
      <c r="R160" s="9">
        <f t="shared" si="314"/>
        <v>0</v>
      </c>
      <c r="S160" s="137">
        <f t="shared" si="315"/>
        <v>0</v>
      </c>
      <c r="T160" s="8">
        <f t="shared" si="316"/>
        <v>0</v>
      </c>
      <c r="U160" s="9">
        <f t="shared" si="317"/>
        <v>0</v>
      </c>
      <c r="V160" s="138">
        <f t="shared" si="318"/>
        <v>0</v>
      </c>
      <c r="W160" s="214">
        <f t="shared" si="319"/>
        <v>0</v>
      </c>
      <c r="X160" s="9">
        <f t="shared" si="320"/>
        <v>0</v>
      </c>
      <c r="Y160" s="137">
        <f t="shared" si="321"/>
        <v>0</v>
      </c>
      <c r="Z160" s="8">
        <f t="shared" si="322"/>
        <v>0</v>
      </c>
      <c r="AA160" s="9">
        <f t="shared" si="323"/>
        <v>0</v>
      </c>
      <c r="AB160" s="138">
        <f t="shared" si="324"/>
        <v>0</v>
      </c>
      <c r="AC160" s="214">
        <f t="shared" si="325"/>
        <v>0</v>
      </c>
      <c r="AD160" s="9">
        <f t="shared" si="326"/>
        <v>0</v>
      </c>
      <c r="AE160" s="137">
        <f t="shared" si="327"/>
        <v>0</v>
      </c>
      <c r="AF160" s="8">
        <f t="shared" si="328"/>
        <v>0</v>
      </c>
      <c r="AG160" s="9">
        <f t="shared" si="329"/>
        <v>0</v>
      </c>
      <c r="AH160" s="138">
        <f t="shared" si="330"/>
        <v>0</v>
      </c>
      <c r="AI160" s="214">
        <f t="shared" si="331"/>
        <v>0</v>
      </c>
      <c r="AJ160" s="9">
        <f t="shared" si="332"/>
        <v>0</v>
      </c>
      <c r="AK160" s="137">
        <f t="shared" si="333"/>
        <v>0</v>
      </c>
      <c r="AL160" s="8">
        <f t="shared" si="334"/>
        <v>0</v>
      </c>
      <c r="AM160" s="9">
        <f t="shared" si="335"/>
        <v>0</v>
      </c>
      <c r="AN160" s="138">
        <f t="shared" si="336"/>
        <v>0</v>
      </c>
      <c r="AO160" s="214">
        <f t="shared" si="337"/>
        <v>0</v>
      </c>
      <c r="AP160" s="9">
        <f t="shared" si="338"/>
        <v>0</v>
      </c>
      <c r="AQ160" s="137">
        <f t="shared" si="339"/>
        <v>0</v>
      </c>
      <c r="AR160" s="8">
        <f t="shared" si="340"/>
        <v>0</v>
      </c>
      <c r="AS160" s="9">
        <f t="shared" si="341"/>
        <v>0</v>
      </c>
      <c r="AT160" s="138">
        <f t="shared" si="342"/>
        <v>0</v>
      </c>
      <c r="AU160" s="214">
        <f t="shared" si="343"/>
        <v>0</v>
      </c>
      <c r="AV160" s="9">
        <f t="shared" si="344"/>
        <v>0</v>
      </c>
      <c r="AW160" s="137">
        <f t="shared" si="345"/>
        <v>0</v>
      </c>
      <c r="AX160" s="8">
        <f t="shared" si="346"/>
        <v>0</v>
      </c>
      <c r="AY160" s="9">
        <f t="shared" si="347"/>
        <v>0</v>
      </c>
      <c r="AZ160" s="138">
        <f t="shared" si="348"/>
        <v>0</v>
      </c>
      <c r="BA160" s="214">
        <f t="shared" si="349"/>
        <v>0</v>
      </c>
      <c r="BB160" s="9">
        <f t="shared" si="350"/>
        <v>0</v>
      </c>
      <c r="BC160" s="137">
        <f t="shared" si="351"/>
        <v>0</v>
      </c>
      <c r="BD160" s="8">
        <f t="shared" si="352"/>
        <v>0</v>
      </c>
      <c r="BE160" s="9">
        <f t="shared" si="353"/>
        <v>0</v>
      </c>
      <c r="BF160" s="138">
        <f t="shared" si="354"/>
        <v>0</v>
      </c>
      <c r="BG160" s="214">
        <f t="shared" si="355"/>
        <v>0</v>
      </c>
      <c r="BH160" s="9">
        <f t="shared" si="356"/>
        <v>0</v>
      </c>
      <c r="BI160" s="137">
        <f t="shared" si="357"/>
        <v>0</v>
      </c>
      <c r="BJ160" s="8">
        <f t="shared" si="358"/>
        <v>0</v>
      </c>
      <c r="BK160" s="9">
        <f t="shared" si="359"/>
        <v>0</v>
      </c>
      <c r="BL160" s="138">
        <f t="shared" si="360"/>
        <v>0</v>
      </c>
      <c r="BM160" s="214">
        <f t="shared" si="361"/>
        <v>0</v>
      </c>
      <c r="BN160" s="9">
        <f t="shared" si="362"/>
        <v>0</v>
      </c>
      <c r="BO160" s="137">
        <f t="shared" si="363"/>
        <v>0</v>
      </c>
      <c r="BP160" s="8">
        <f t="shared" si="364"/>
        <v>0</v>
      </c>
      <c r="BQ160" s="9">
        <f t="shared" si="365"/>
        <v>0</v>
      </c>
      <c r="BR160" s="138">
        <f t="shared" si="366"/>
        <v>0</v>
      </c>
      <c r="BS160" s="214">
        <f t="shared" si="367"/>
        <v>0</v>
      </c>
      <c r="BT160" s="9">
        <f t="shared" si="368"/>
        <v>0</v>
      </c>
      <c r="BU160" s="137">
        <f t="shared" si="369"/>
        <v>0</v>
      </c>
      <c r="BV160" s="8">
        <f t="shared" si="370"/>
        <v>0</v>
      </c>
      <c r="BW160" s="9">
        <f t="shared" si="371"/>
        <v>0</v>
      </c>
      <c r="BX160" s="138">
        <f t="shared" si="372"/>
        <v>0</v>
      </c>
      <c r="BY160" s="214">
        <f t="shared" si="373"/>
        <v>0</v>
      </c>
      <c r="BZ160" s="9">
        <f t="shared" si="374"/>
        <v>0</v>
      </c>
      <c r="CA160" s="137">
        <f t="shared" si="375"/>
        <v>0</v>
      </c>
      <c r="CB160" s="8">
        <f t="shared" si="376"/>
        <v>0</v>
      </c>
      <c r="CC160" s="9">
        <f t="shared" si="377"/>
        <v>0</v>
      </c>
      <c r="CD160" s="138">
        <f t="shared" si="378"/>
        <v>0</v>
      </c>
      <c r="CE160" s="214">
        <f t="shared" si="379"/>
        <v>0</v>
      </c>
      <c r="CF160" s="9">
        <f t="shared" si="380"/>
        <v>0</v>
      </c>
      <c r="CG160" s="137">
        <f t="shared" si="381"/>
        <v>0</v>
      </c>
      <c r="CH160" s="8">
        <f t="shared" si="382"/>
        <v>0</v>
      </c>
      <c r="CI160" s="9">
        <f t="shared" si="383"/>
        <v>0</v>
      </c>
      <c r="CJ160" s="138">
        <f t="shared" si="384"/>
        <v>0</v>
      </c>
      <c r="CK160" s="214">
        <f t="shared" si="385"/>
        <v>0</v>
      </c>
      <c r="CL160" s="214">
        <f t="shared" si="386"/>
        <v>0</v>
      </c>
      <c r="CM160" s="223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14">
        <f t="shared" si="391"/>
        <v>0</v>
      </c>
      <c r="CR160" s="9">
        <f t="shared" si="392"/>
        <v>0</v>
      </c>
      <c r="CS160" s="138">
        <f t="shared" si="393"/>
        <v>0</v>
      </c>
      <c r="CT160" s="218">
        <f t="shared" si="394"/>
        <v>0</v>
      </c>
      <c r="CU160" s="102">
        <f t="shared" si="395"/>
        <v>0</v>
      </c>
      <c r="CV160" s="102">
        <f t="shared" si="396"/>
        <v>0</v>
      </c>
      <c r="CW160" s="91">
        <f t="shared" si="397"/>
        <v>0</v>
      </c>
    </row>
    <row r="161" spans="1:101" ht="15.75" thickBot="1" x14ac:dyDescent="0.3">
      <c r="A161" s="185">
        <v>11</v>
      </c>
      <c r="B161" s="8">
        <f t="shared" si="298"/>
        <v>0</v>
      </c>
      <c r="C161" s="9">
        <f t="shared" si="299"/>
        <v>0</v>
      </c>
      <c r="D161" s="138">
        <f t="shared" si="300"/>
        <v>0</v>
      </c>
      <c r="E161" s="214">
        <f t="shared" si="301"/>
        <v>0</v>
      </c>
      <c r="F161" s="9">
        <f t="shared" si="302"/>
        <v>0</v>
      </c>
      <c r="G161" s="137">
        <f t="shared" si="303"/>
        <v>0</v>
      </c>
      <c r="H161" s="8">
        <f t="shared" si="304"/>
        <v>0</v>
      </c>
      <c r="I161" s="9">
        <f t="shared" si="305"/>
        <v>0</v>
      </c>
      <c r="J161" s="138">
        <f t="shared" si="306"/>
        <v>0</v>
      </c>
      <c r="K161" s="214">
        <f t="shared" si="307"/>
        <v>0</v>
      </c>
      <c r="L161" s="9">
        <f t="shared" si="308"/>
        <v>0</v>
      </c>
      <c r="M161" s="137">
        <f t="shared" si="309"/>
        <v>0</v>
      </c>
      <c r="N161" s="8">
        <f t="shared" si="310"/>
        <v>0</v>
      </c>
      <c r="O161" s="9">
        <f t="shared" si="311"/>
        <v>0</v>
      </c>
      <c r="P161" s="138">
        <f t="shared" si="312"/>
        <v>0</v>
      </c>
      <c r="Q161" s="214">
        <f t="shared" si="313"/>
        <v>0</v>
      </c>
      <c r="R161" s="9">
        <f t="shared" si="314"/>
        <v>0</v>
      </c>
      <c r="S161" s="137">
        <f t="shared" si="315"/>
        <v>0</v>
      </c>
      <c r="T161" s="8">
        <f t="shared" si="316"/>
        <v>0</v>
      </c>
      <c r="U161" s="9">
        <f t="shared" si="317"/>
        <v>0</v>
      </c>
      <c r="V161" s="138">
        <f t="shared" si="318"/>
        <v>0</v>
      </c>
      <c r="W161" s="214">
        <f t="shared" si="319"/>
        <v>0</v>
      </c>
      <c r="X161" s="9">
        <f t="shared" si="320"/>
        <v>0</v>
      </c>
      <c r="Y161" s="137">
        <f t="shared" si="321"/>
        <v>0</v>
      </c>
      <c r="Z161" s="8">
        <f t="shared" si="322"/>
        <v>0</v>
      </c>
      <c r="AA161" s="9">
        <f t="shared" si="323"/>
        <v>0</v>
      </c>
      <c r="AB161" s="138">
        <f t="shared" si="324"/>
        <v>0</v>
      </c>
      <c r="AC161" s="214">
        <f t="shared" si="325"/>
        <v>0</v>
      </c>
      <c r="AD161" s="9">
        <f t="shared" si="326"/>
        <v>0</v>
      </c>
      <c r="AE161" s="137">
        <f t="shared" si="327"/>
        <v>0</v>
      </c>
      <c r="AF161" s="8">
        <f t="shared" si="328"/>
        <v>0</v>
      </c>
      <c r="AG161" s="9">
        <f t="shared" si="329"/>
        <v>0</v>
      </c>
      <c r="AH161" s="138">
        <f t="shared" si="330"/>
        <v>0</v>
      </c>
      <c r="AI161" s="214">
        <f t="shared" si="331"/>
        <v>0</v>
      </c>
      <c r="AJ161" s="9">
        <f t="shared" si="332"/>
        <v>0</v>
      </c>
      <c r="AK161" s="137">
        <f t="shared" si="333"/>
        <v>0</v>
      </c>
      <c r="AL161" s="8">
        <f t="shared" si="334"/>
        <v>0</v>
      </c>
      <c r="AM161" s="9">
        <f t="shared" si="335"/>
        <v>0</v>
      </c>
      <c r="AN161" s="138">
        <f t="shared" si="336"/>
        <v>0</v>
      </c>
      <c r="AO161" s="214">
        <f t="shared" si="337"/>
        <v>0</v>
      </c>
      <c r="AP161" s="9">
        <f t="shared" si="338"/>
        <v>0</v>
      </c>
      <c r="AQ161" s="137">
        <f t="shared" si="339"/>
        <v>0</v>
      </c>
      <c r="AR161" s="8">
        <f t="shared" si="340"/>
        <v>0</v>
      </c>
      <c r="AS161" s="9">
        <f t="shared" si="341"/>
        <v>0</v>
      </c>
      <c r="AT161" s="138">
        <f t="shared" si="342"/>
        <v>0</v>
      </c>
      <c r="AU161" s="214">
        <f t="shared" si="343"/>
        <v>0</v>
      </c>
      <c r="AV161" s="9">
        <f t="shared" si="344"/>
        <v>0</v>
      </c>
      <c r="AW161" s="137">
        <f t="shared" si="345"/>
        <v>0</v>
      </c>
      <c r="AX161" s="8">
        <f t="shared" si="346"/>
        <v>0</v>
      </c>
      <c r="AY161" s="9">
        <f t="shared" si="347"/>
        <v>0</v>
      </c>
      <c r="AZ161" s="138">
        <f t="shared" si="348"/>
        <v>0</v>
      </c>
      <c r="BA161" s="214">
        <f t="shared" si="349"/>
        <v>0</v>
      </c>
      <c r="BB161" s="9">
        <f t="shared" si="350"/>
        <v>0</v>
      </c>
      <c r="BC161" s="137">
        <f t="shared" si="351"/>
        <v>0</v>
      </c>
      <c r="BD161" s="8">
        <f t="shared" si="352"/>
        <v>0</v>
      </c>
      <c r="BE161" s="9">
        <f t="shared" si="353"/>
        <v>0</v>
      </c>
      <c r="BF161" s="138">
        <f t="shared" si="354"/>
        <v>0</v>
      </c>
      <c r="BG161" s="214">
        <f t="shared" si="355"/>
        <v>0</v>
      </c>
      <c r="BH161" s="9">
        <f t="shared" si="356"/>
        <v>0</v>
      </c>
      <c r="BI161" s="137">
        <f t="shared" si="357"/>
        <v>0</v>
      </c>
      <c r="BJ161" s="8">
        <f t="shared" si="358"/>
        <v>0</v>
      </c>
      <c r="BK161" s="9">
        <f t="shared" si="359"/>
        <v>0</v>
      </c>
      <c r="BL161" s="138">
        <f t="shared" si="360"/>
        <v>0</v>
      </c>
      <c r="BM161" s="214">
        <f t="shared" si="361"/>
        <v>0</v>
      </c>
      <c r="BN161" s="9">
        <f t="shared" si="362"/>
        <v>0</v>
      </c>
      <c r="BO161" s="137">
        <f t="shared" si="363"/>
        <v>0</v>
      </c>
      <c r="BP161" s="8">
        <f t="shared" si="364"/>
        <v>0</v>
      </c>
      <c r="BQ161" s="9">
        <f t="shared" si="365"/>
        <v>0</v>
      </c>
      <c r="BR161" s="138">
        <f t="shared" si="366"/>
        <v>0</v>
      </c>
      <c r="BS161" s="214">
        <f t="shared" si="367"/>
        <v>0</v>
      </c>
      <c r="BT161" s="9">
        <f t="shared" si="368"/>
        <v>0</v>
      </c>
      <c r="BU161" s="137">
        <f t="shared" si="369"/>
        <v>0</v>
      </c>
      <c r="BV161" s="8">
        <f t="shared" si="370"/>
        <v>0</v>
      </c>
      <c r="BW161" s="9">
        <f t="shared" si="371"/>
        <v>0</v>
      </c>
      <c r="BX161" s="138">
        <f t="shared" si="372"/>
        <v>0</v>
      </c>
      <c r="BY161" s="214">
        <f t="shared" si="373"/>
        <v>0</v>
      </c>
      <c r="BZ161" s="9">
        <f t="shared" si="374"/>
        <v>0</v>
      </c>
      <c r="CA161" s="137">
        <f t="shared" si="375"/>
        <v>0</v>
      </c>
      <c r="CB161" s="8">
        <f t="shared" si="376"/>
        <v>0</v>
      </c>
      <c r="CC161" s="9">
        <f t="shared" si="377"/>
        <v>0</v>
      </c>
      <c r="CD161" s="138">
        <f t="shared" si="378"/>
        <v>0</v>
      </c>
      <c r="CE161" s="214">
        <f t="shared" si="379"/>
        <v>0</v>
      </c>
      <c r="CF161" s="9">
        <f t="shared" si="380"/>
        <v>0</v>
      </c>
      <c r="CG161" s="137">
        <f t="shared" si="381"/>
        <v>0</v>
      </c>
      <c r="CH161" s="8">
        <f t="shared" si="382"/>
        <v>0</v>
      </c>
      <c r="CI161" s="9">
        <f t="shared" si="383"/>
        <v>0</v>
      </c>
      <c r="CJ161" s="138">
        <f t="shared" si="384"/>
        <v>0</v>
      </c>
      <c r="CK161" s="214">
        <f t="shared" si="385"/>
        <v>0</v>
      </c>
      <c r="CL161" s="214">
        <f t="shared" si="386"/>
        <v>0</v>
      </c>
      <c r="CM161" s="223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14">
        <f t="shared" si="391"/>
        <v>0</v>
      </c>
      <c r="CR161" s="9">
        <f t="shared" si="392"/>
        <v>0</v>
      </c>
      <c r="CS161" s="138">
        <f t="shared" si="393"/>
        <v>0</v>
      </c>
      <c r="CT161" s="218">
        <f t="shared" si="394"/>
        <v>0</v>
      </c>
      <c r="CU161" s="102">
        <f t="shared" si="395"/>
        <v>0</v>
      </c>
      <c r="CV161" s="102">
        <f t="shared" si="396"/>
        <v>0</v>
      </c>
      <c r="CW161" s="91">
        <f t="shared" si="397"/>
        <v>0</v>
      </c>
    </row>
    <row r="162" spans="1:101" ht="15.75" thickBot="1" x14ac:dyDescent="0.3">
      <c r="A162" s="185">
        <v>12</v>
      </c>
      <c r="B162" s="8">
        <f t="shared" si="298"/>
        <v>0</v>
      </c>
      <c r="C162" s="9">
        <f t="shared" si="299"/>
        <v>0</v>
      </c>
      <c r="D162" s="138">
        <f t="shared" si="300"/>
        <v>0</v>
      </c>
      <c r="E162" s="214">
        <f t="shared" si="301"/>
        <v>0</v>
      </c>
      <c r="F162" s="9">
        <f t="shared" si="302"/>
        <v>0</v>
      </c>
      <c r="G162" s="137">
        <f t="shared" si="303"/>
        <v>0</v>
      </c>
      <c r="H162" s="8">
        <f t="shared" si="304"/>
        <v>0</v>
      </c>
      <c r="I162" s="9">
        <f t="shared" si="305"/>
        <v>0</v>
      </c>
      <c r="J162" s="138">
        <f t="shared" si="306"/>
        <v>0</v>
      </c>
      <c r="K162" s="214">
        <f t="shared" si="307"/>
        <v>0</v>
      </c>
      <c r="L162" s="9">
        <f t="shared" si="308"/>
        <v>0</v>
      </c>
      <c r="M162" s="137">
        <f t="shared" si="309"/>
        <v>0</v>
      </c>
      <c r="N162" s="8">
        <f t="shared" si="310"/>
        <v>0</v>
      </c>
      <c r="O162" s="9">
        <f t="shared" si="311"/>
        <v>0</v>
      </c>
      <c r="P162" s="138">
        <f t="shared" si="312"/>
        <v>0</v>
      </c>
      <c r="Q162" s="214">
        <f t="shared" si="313"/>
        <v>0</v>
      </c>
      <c r="R162" s="9">
        <f t="shared" si="314"/>
        <v>0</v>
      </c>
      <c r="S162" s="137">
        <f t="shared" si="315"/>
        <v>0</v>
      </c>
      <c r="T162" s="8">
        <f t="shared" si="316"/>
        <v>0</v>
      </c>
      <c r="U162" s="9">
        <f t="shared" si="317"/>
        <v>0</v>
      </c>
      <c r="V162" s="138">
        <f t="shared" si="318"/>
        <v>0</v>
      </c>
      <c r="W162" s="214">
        <f t="shared" si="319"/>
        <v>0</v>
      </c>
      <c r="X162" s="9">
        <f t="shared" si="320"/>
        <v>0</v>
      </c>
      <c r="Y162" s="137">
        <f t="shared" si="321"/>
        <v>0</v>
      </c>
      <c r="Z162" s="8">
        <f t="shared" si="322"/>
        <v>0</v>
      </c>
      <c r="AA162" s="9">
        <f t="shared" si="323"/>
        <v>0</v>
      </c>
      <c r="AB162" s="138">
        <f t="shared" si="324"/>
        <v>0</v>
      </c>
      <c r="AC162" s="214">
        <f t="shared" si="325"/>
        <v>0</v>
      </c>
      <c r="AD162" s="9">
        <f t="shared" si="326"/>
        <v>0</v>
      </c>
      <c r="AE162" s="137">
        <f t="shared" si="327"/>
        <v>0</v>
      </c>
      <c r="AF162" s="8">
        <f t="shared" si="328"/>
        <v>0</v>
      </c>
      <c r="AG162" s="9">
        <f t="shared" si="329"/>
        <v>0</v>
      </c>
      <c r="AH162" s="138">
        <f t="shared" si="330"/>
        <v>0</v>
      </c>
      <c r="AI162" s="214">
        <f t="shared" si="331"/>
        <v>0</v>
      </c>
      <c r="AJ162" s="9">
        <f t="shared" si="332"/>
        <v>0</v>
      </c>
      <c r="AK162" s="137">
        <f t="shared" si="333"/>
        <v>0</v>
      </c>
      <c r="AL162" s="8">
        <f t="shared" si="334"/>
        <v>0</v>
      </c>
      <c r="AM162" s="9">
        <f t="shared" si="335"/>
        <v>0</v>
      </c>
      <c r="AN162" s="138">
        <f t="shared" si="336"/>
        <v>0</v>
      </c>
      <c r="AO162" s="214">
        <f t="shared" si="337"/>
        <v>0</v>
      </c>
      <c r="AP162" s="9">
        <f t="shared" si="338"/>
        <v>0</v>
      </c>
      <c r="AQ162" s="137">
        <f t="shared" si="339"/>
        <v>0</v>
      </c>
      <c r="AR162" s="8">
        <f t="shared" si="340"/>
        <v>0</v>
      </c>
      <c r="AS162" s="9">
        <f t="shared" si="341"/>
        <v>0</v>
      </c>
      <c r="AT162" s="138">
        <f t="shared" si="342"/>
        <v>0</v>
      </c>
      <c r="AU162" s="214">
        <f t="shared" si="343"/>
        <v>0</v>
      </c>
      <c r="AV162" s="9">
        <f t="shared" si="344"/>
        <v>0</v>
      </c>
      <c r="AW162" s="137">
        <f t="shared" si="345"/>
        <v>0</v>
      </c>
      <c r="AX162" s="8">
        <f t="shared" si="346"/>
        <v>0</v>
      </c>
      <c r="AY162" s="9">
        <f t="shared" si="347"/>
        <v>0</v>
      </c>
      <c r="AZ162" s="138">
        <f t="shared" si="348"/>
        <v>0</v>
      </c>
      <c r="BA162" s="214">
        <f t="shared" si="349"/>
        <v>0</v>
      </c>
      <c r="BB162" s="9">
        <f t="shared" si="350"/>
        <v>0</v>
      </c>
      <c r="BC162" s="137">
        <f t="shared" si="351"/>
        <v>0</v>
      </c>
      <c r="BD162" s="8">
        <f t="shared" si="352"/>
        <v>0</v>
      </c>
      <c r="BE162" s="9">
        <f t="shared" si="353"/>
        <v>0</v>
      </c>
      <c r="BF162" s="138">
        <f t="shared" si="354"/>
        <v>0</v>
      </c>
      <c r="BG162" s="214">
        <f t="shared" si="355"/>
        <v>0</v>
      </c>
      <c r="BH162" s="9">
        <f t="shared" si="356"/>
        <v>0</v>
      </c>
      <c r="BI162" s="137">
        <f t="shared" si="357"/>
        <v>0</v>
      </c>
      <c r="BJ162" s="8">
        <f t="shared" si="358"/>
        <v>0</v>
      </c>
      <c r="BK162" s="9">
        <f t="shared" si="359"/>
        <v>0</v>
      </c>
      <c r="BL162" s="138">
        <f t="shared" si="360"/>
        <v>0</v>
      </c>
      <c r="BM162" s="214">
        <f t="shared" si="361"/>
        <v>0</v>
      </c>
      <c r="BN162" s="9">
        <f t="shared" si="362"/>
        <v>0</v>
      </c>
      <c r="BO162" s="137">
        <f t="shared" si="363"/>
        <v>0</v>
      </c>
      <c r="BP162" s="8">
        <f t="shared" si="364"/>
        <v>0</v>
      </c>
      <c r="BQ162" s="9">
        <f t="shared" si="365"/>
        <v>0</v>
      </c>
      <c r="BR162" s="138">
        <f t="shared" si="366"/>
        <v>0</v>
      </c>
      <c r="BS162" s="214">
        <f t="shared" si="367"/>
        <v>0</v>
      </c>
      <c r="BT162" s="9">
        <f t="shared" si="368"/>
        <v>0</v>
      </c>
      <c r="BU162" s="137">
        <f t="shared" si="369"/>
        <v>0</v>
      </c>
      <c r="BV162" s="8">
        <f t="shared" si="370"/>
        <v>0</v>
      </c>
      <c r="BW162" s="9">
        <f t="shared" si="371"/>
        <v>0</v>
      </c>
      <c r="BX162" s="138">
        <f t="shared" si="372"/>
        <v>0</v>
      </c>
      <c r="BY162" s="214">
        <f t="shared" si="373"/>
        <v>0</v>
      </c>
      <c r="BZ162" s="9">
        <f t="shared" si="374"/>
        <v>0</v>
      </c>
      <c r="CA162" s="137">
        <f t="shared" si="375"/>
        <v>0</v>
      </c>
      <c r="CB162" s="8">
        <f t="shared" si="376"/>
        <v>0</v>
      </c>
      <c r="CC162" s="9">
        <f t="shared" si="377"/>
        <v>0</v>
      </c>
      <c r="CD162" s="138">
        <f t="shared" si="378"/>
        <v>0</v>
      </c>
      <c r="CE162" s="214">
        <f t="shared" si="379"/>
        <v>0</v>
      </c>
      <c r="CF162" s="9">
        <f t="shared" si="380"/>
        <v>0</v>
      </c>
      <c r="CG162" s="137">
        <f t="shared" si="381"/>
        <v>0</v>
      </c>
      <c r="CH162" s="8">
        <f t="shared" si="382"/>
        <v>0</v>
      </c>
      <c r="CI162" s="9">
        <f t="shared" si="383"/>
        <v>0</v>
      </c>
      <c r="CJ162" s="138">
        <f t="shared" si="384"/>
        <v>0</v>
      </c>
      <c r="CK162" s="214">
        <f t="shared" si="385"/>
        <v>0</v>
      </c>
      <c r="CL162" s="214">
        <f t="shared" si="386"/>
        <v>0</v>
      </c>
      <c r="CM162" s="223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14">
        <f t="shared" si="391"/>
        <v>0</v>
      </c>
      <c r="CR162" s="9">
        <f t="shared" si="392"/>
        <v>0</v>
      </c>
      <c r="CS162" s="138">
        <f t="shared" si="393"/>
        <v>0</v>
      </c>
      <c r="CT162" s="218">
        <f t="shared" si="394"/>
        <v>0</v>
      </c>
      <c r="CU162" s="102">
        <f t="shared" si="395"/>
        <v>0</v>
      </c>
      <c r="CV162" s="102">
        <f t="shared" si="396"/>
        <v>0</v>
      </c>
      <c r="CW162" s="91">
        <f t="shared" si="397"/>
        <v>0</v>
      </c>
    </row>
    <row r="163" spans="1:101" ht="15.75" thickBot="1" x14ac:dyDescent="0.3">
      <c r="A163" s="209">
        <v>13</v>
      </c>
      <c r="B163" s="8">
        <f t="shared" si="298"/>
        <v>0</v>
      </c>
      <c r="C163" s="9">
        <f t="shared" si="299"/>
        <v>0</v>
      </c>
      <c r="D163" s="138">
        <f t="shared" si="300"/>
        <v>0</v>
      </c>
      <c r="E163" s="214">
        <f t="shared" si="301"/>
        <v>0</v>
      </c>
      <c r="F163" s="9">
        <f t="shared" si="302"/>
        <v>0</v>
      </c>
      <c r="G163" s="137">
        <f t="shared" si="303"/>
        <v>0</v>
      </c>
      <c r="H163" s="8">
        <f t="shared" si="304"/>
        <v>0</v>
      </c>
      <c r="I163" s="9">
        <f t="shared" si="305"/>
        <v>0</v>
      </c>
      <c r="J163" s="138">
        <f t="shared" si="306"/>
        <v>0</v>
      </c>
      <c r="K163" s="214">
        <f t="shared" si="307"/>
        <v>0</v>
      </c>
      <c r="L163" s="9">
        <f t="shared" si="308"/>
        <v>0</v>
      </c>
      <c r="M163" s="137">
        <f t="shared" si="309"/>
        <v>0</v>
      </c>
      <c r="N163" s="8">
        <f t="shared" si="310"/>
        <v>0</v>
      </c>
      <c r="O163" s="9">
        <f t="shared" si="311"/>
        <v>0</v>
      </c>
      <c r="P163" s="138">
        <f t="shared" si="312"/>
        <v>0</v>
      </c>
      <c r="Q163" s="214">
        <f t="shared" si="313"/>
        <v>0</v>
      </c>
      <c r="R163" s="9">
        <f t="shared" si="314"/>
        <v>0</v>
      </c>
      <c r="S163" s="137">
        <f t="shared" si="315"/>
        <v>0</v>
      </c>
      <c r="T163" s="8">
        <f t="shared" si="316"/>
        <v>0</v>
      </c>
      <c r="U163" s="9">
        <f t="shared" si="317"/>
        <v>0</v>
      </c>
      <c r="V163" s="138">
        <f t="shared" si="318"/>
        <v>0</v>
      </c>
      <c r="W163" s="214">
        <f t="shared" si="319"/>
        <v>0</v>
      </c>
      <c r="X163" s="9">
        <f t="shared" si="320"/>
        <v>0</v>
      </c>
      <c r="Y163" s="137">
        <f t="shared" si="321"/>
        <v>0</v>
      </c>
      <c r="Z163" s="8">
        <f t="shared" si="322"/>
        <v>0</v>
      </c>
      <c r="AA163" s="9">
        <f t="shared" si="323"/>
        <v>0</v>
      </c>
      <c r="AB163" s="138">
        <f t="shared" si="324"/>
        <v>0</v>
      </c>
      <c r="AC163" s="214">
        <f t="shared" si="325"/>
        <v>0</v>
      </c>
      <c r="AD163" s="9">
        <f t="shared" si="326"/>
        <v>0</v>
      </c>
      <c r="AE163" s="137">
        <f t="shared" si="327"/>
        <v>0</v>
      </c>
      <c r="AF163" s="8">
        <f t="shared" si="328"/>
        <v>0</v>
      </c>
      <c r="AG163" s="9">
        <f t="shared" si="329"/>
        <v>0</v>
      </c>
      <c r="AH163" s="138">
        <f t="shared" si="330"/>
        <v>0</v>
      </c>
      <c r="AI163" s="214">
        <f t="shared" si="331"/>
        <v>0</v>
      </c>
      <c r="AJ163" s="9">
        <f t="shared" si="332"/>
        <v>0</v>
      </c>
      <c r="AK163" s="137">
        <f t="shared" si="333"/>
        <v>0</v>
      </c>
      <c r="AL163" s="8">
        <f t="shared" si="334"/>
        <v>0</v>
      </c>
      <c r="AM163" s="9">
        <f t="shared" si="335"/>
        <v>0</v>
      </c>
      <c r="AN163" s="138">
        <f t="shared" si="336"/>
        <v>0</v>
      </c>
      <c r="AO163" s="214">
        <f t="shared" si="337"/>
        <v>0</v>
      </c>
      <c r="AP163" s="9">
        <f t="shared" si="338"/>
        <v>0</v>
      </c>
      <c r="AQ163" s="137">
        <f t="shared" si="339"/>
        <v>0</v>
      </c>
      <c r="AR163" s="8">
        <f t="shared" si="340"/>
        <v>0</v>
      </c>
      <c r="AS163" s="9">
        <f t="shared" si="341"/>
        <v>0</v>
      </c>
      <c r="AT163" s="138">
        <f t="shared" si="342"/>
        <v>0</v>
      </c>
      <c r="AU163" s="214">
        <f t="shared" si="343"/>
        <v>0</v>
      </c>
      <c r="AV163" s="9">
        <f t="shared" si="344"/>
        <v>0</v>
      </c>
      <c r="AW163" s="137">
        <f t="shared" si="345"/>
        <v>0</v>
      </c>
      <c r="AX163" s="8">
        <f t="shared" si="346"/>
        <v>0</v>
      </c>
      <c r="AY163" s="9">
        <f t="shared" si="347"/>
        <v>0</v>
      </c>
      <c r="AZ163" s="138">
        <f t="shared" si="348"/>
        <v>0</v>
      </c>
      <c r="BA163" s="214">
        <f t="shared" si="349"/>
        <v>0</v>
      </c>
      <c r="BB163" s="9">
        <f t="shared" si="350"/>
        <v>0</v>
      </c>
      <c r="BC163" s="137">
        <f t="shared" si="351"/>
        <v>0</v>
      </c>
      <c r="BD163" s="8">
        <f t="shared" si="352"/>
        <v>0</v>
      </c>
      <c r="BE163" s="9">
        <f t="shared" si="353"/>
        <v>0</v>
      </c>
      <c r="BF163" s="138">
        <f t="shared" si="354"/>
        <v>0</v>
      </c>
      <c r="BG163" s="214">
        <f t="shared" si="355"/>
        <v>0</v>
      </c>
      <c r="BH163" s="9">
        <f t="shared" si="356"/>
        <v>0</v>
      </c>
      <c r="BI163" s="137">
        <f t="shared" si="357"/>
        <v>0</v>
      </c>
      <c r="BJ163" s="8">
        <f t="shared" si="358"/>
        <v>0</v>
      </c>
      <c r="BK163" s="9">
        <f t="shared" si="359"/>
        <v>0</v>
      </c>
      <c r="BL163" s="138">
        <f t="shared" si="360"/>
        <v>0</v>
      </c>
      <c r="BM163" s="214">
        <f t="shared" si="361"/>
        <v>0</v>
      </c>
      <c r="BN163" s="9">
        <f t="shared" si="362"/>
        <v>0</v>
      </c>
      <c r="BO163" s="137">
        <f t="shared" si="363"/>
        <v>0</v>
      </c>
      <c r="BP163" s="8">
        <f t="shared" si="364"/>
        <v>0</v>
      </c>
      <c r="BQ163" s="9">
        <f t="shared" si="365"/>
        <v>0</v>
      </c>
      <c r="BR163" s="138">
        <f t="shared" si="366"/>
        <v>0</v>
      </c>
      <c r="BS163" s="214">
        <f t="shared" si="367"/>
        <v>0</v>
      </c>
      <c r="BT163" s="9">
        <f t="shared" si="368"/>
        <v>0</v>
      </c>
      <c r="BU163" s="137">
        <f t="shared" si="369"/>
        <v>0</v>
      </c>
      <c r="BV163" s="8">
        <f t="shared" si="370"/>
        <v>0</v>
      </c>
      <c r="BW163" s="9">
        <f t="shared" si="371"/>
        <v>0</v>
      </c>
      <c r="BX163" s="138">
        <f t="shared" si="372"/>
        <v>0</v>
      </c>
      <c r="BY163" s="214">
        <f t="shared" si="373"/>
        <v>0</v>
      </c>
      <c r="BZ163" s="9">
        <f t="shared" si="374"/>
        <v>0</v>
      </c>
      <c r="CA163" s="137">
        <f t="shared" si="375"/>
        <v>0</v>
      </c>
      <c r="CB163" s="8">
        <f t="shared" si="376"/>
        <v>0</v>
      </c>
      <c r="CC163" s="9">
        <f t="shared" si="377"/>
        <v>0</v>
      </c>
      <c r="CD163" s="138">
        <f t="shared" si="378"/>
        <v>0</v>
      </c>
      <c r="CE163" s="214">
        <f t="shared" si="379"/>
        <v>0</v>
      </c>
      <c r="CF163" s="9">
        <f t="shared" si="380"/>
        <v>0</v>
      </c>
      <c r="CG163" s="137">
        <f t="shared" si="381"/>
        <v>0</v>
      </c>
      <c r="CH163" s="8">
        <f t="shared" si="382"/>
        <v>0</v>
      </c>
      <c r="CI163" s="9">
        <f t="shared" si="383"/>
        <v>0</v>
      </c>
      <c r="CJ163" s="138">
        <f t="shared" si="384"/>
        <v>0</v>
      </c>
      <c r="CK163" s="214">
        <f t="shared" si="385"/>
        <v>0</v>
      </c>
      <c r="CL163" s="214">
        <f t="shared" si="386"/>
        <v>0</v>
      </c>
      <c r="CM163" s="223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14">
        <f t="shared" si="391"/>
        <v>0</v>
      </c>
      <c r="CR163" s="9">
        <f t="shared" si="392"/>
        <v>0</v>
      </c>
      <c r="CS163" s="138">
        <f t="shared" si="393"/>
        <v>0</v>
      </c>
      <c r="CT163" s="218">
        <f t="shared" si="394"/>
        <v>0</v>
      </c>
      <c r="CU163" s="102">
        <f t="shared" si="395"/>
        <v>0</v>
      </c>
      <c r="CV163" s="102">
        <f t="shared" si="396"/>
        <v>0</v>
      </c>
      <c r="CW163" s="91">
        <f t="shared" si="397"/>
        <v>0</v>
      </c>
    </row>
    <row r="164" spans="1:101" ht="15.75" thickBot="1" x14ac:dyDescent="0.3">
      <c r="A164" s="185">
        <v>14</v>
      </c>
      <c r="B164" s="8">
        <f t="shared" si="298"/>
        <v>0</v>
      </c>
      <c r="C164" s="9">
        <f t="shared" si="299"/>
        <v>0</v>
      </c>
      <c r="D164" s="138">
        <f t="shared" si="300"/>
        <v>0</v>
      </c>
      <c r="E164" s="214">
        <f t="shared" si="301"/>
        <v>0</v>
      </c>
      <c r="F164" s="9">
        <f t="shared" si="302"/>
        <v>0</v>
      </c>
      <c r="G164" s="137">
        <f t="shared" si="303"/>
        <v>0</v>
      </c>
      <c r="H164" s="8">
        <f t="shared" si="304"/>
        <v>0</v>
      </c>
      <c r="I164" s="9">
        <f t="shared" si="305"/>
        <v>0</v>
      </c>
      <c r="J164" s="138">
        <f t="shared" si="306"/>
        <v>0</v>
      </c>
      <c r="K164" s="214">
        <f t="shared" si="307"/>
        <v>0</v>
      </c>
      <c r="L164" s="9">
        <f t="shared" si="308"/>
        <v>0</v>
      </c>
      <c r="M164" s="137">
        <f t="shared" si="309"/>
        <v>0</v>
      </c>
      <c r="N164" s="8">
        <f t="shared" si="310"/>
        <v>0</v>
      </c>
      <c r="O164" s="9">
        <f t="shared" si="311"/>
        <v>0</v>
      </c>
      <c r="P164" s="138">
        <f t="shared" si="312"/>
        <v>0</v>
      </c>
      <c r="Q164" s="214">
        <f t="shared" si="313"/>
        <v>0</v>
      </c>
      <c r="R164" s="9">
        <f t="shared" si="314"/>
        <v>0</v>
      </c>
      <c r="S164" s="137">
        <f t="shared" si="315"/>
        <v>0</v>
      </c>
      <c r="T164" s="8">
        <f t="shared" si="316"/>
        <v>0</v>
      </c>
      <c r="U164" s="9">
        <f t="shared" si="317"/>
        <v>0</v>
      </c>
      <c r="V164" s="138">
        <f t="shared" si="318"/>
        <v>0</v>
      </c>
      <c r="W164" s="214">
        <f t="shared" si="319"/>
        <v>0</v>
      </c>
      <c r="X164" s="9">
        <f t="shared" si="320"/>
        <v>0</v>
      </c>
      <c r="Y164" s="137">
        <f t="shared" si="321"/>
        <v>0</v>
      </c>
      <c r="Z164" s="8">
        <f t="shared" si="322"/>
        <v>0</v>
      </c>
      <c r="AA164" s="9">
        <f t="shared" si="323"/>
        <v>0</v>
      </c>
      <c r="AB164" s="138">
        <f t="shared" si="324"/>
        <v>0</v>
      </c>
      <c r="AC164" s="214">
        <f t="shared" si="325"/>
        <v>0</v>
      </c>
      <c r="AD164" s="9">
        <f t="shared" si="326"/>
        <v>0</v>
      </c>
      <c r="AE164" s="137">
        <f t="shared" si="327"/>
        <v>0</v>
      </c>
      <c r="AF164" s="8">
        <f t="shared" si="328"/>
        <v>0</v>
      </c>
      <c r="AG164" s="9">
        <f t="shared" si="329"/>
        <v>0</v>
      </c>
      <c r="AH164" s="138">
        <f t="shared" si="330"/>
        <v>0</v>
      </c>
      <c r="AI164" s="214">
        <f t="shared" si="331"/>
        <v>0</v>
      </c>
      <c r="AJ164" s="9">
        <f t="shared" si="332"/>
        <v>0</v>
      </c>
      <c r="AK164" s="137">
        <f t="shared" si="333"/>
        <v>0</v>
      </c>
      <c r="AL164" s="8">
        <f t="shared" si="334"/>
        <v>0</v>
      </c>
      <c r="AM164" s="9">
        <f t="shared" si="335"/>
        <v>0</v>
      </c>
      <c r="AN164" s="138">
        <f t="shared" si="336"/>
        <v>0</v>
      </c>
      <c r="AO164" s="214">
        <f t="shared" si="337"/>
        <v>0</v>
      </c>
      <c r="AP164" s="9">
        <f t="shared" si="338"/>
        <v>0</v>
      </c>
      <c r="AQ164" s="137">
        <f t="shared" si="339"/>
        <v>0</v>
      </c>
      <c r="AR164" s="8">
        <f t="shared" si="340"/>
        <v>0</v>
      </c>
      <c r="AS164" s="9">
        <f t="shared" si="341"/>
        <v>0</v>
      </c>
      <c r="AT164" s="138">
        <f t="shared" si="342"/>
        <v>0</v>
      </c>
      <c r="AU164" s="214">
        <f t="shared" si="343"/>
        <v>0</v>
      </c>
      <c r="AV164" s="9">
        <f t="shared" si="344"/>
        <v>0</v>
      </c>
      <c r="AW164" s="137">
        <f t="shared" si="345"/>
        <v>0</v>
      </c>
      <c r="AX164" s="8">
        <f t="shared" si="346"/>
        <v>0</v>
      </c>
      <c r="AY164" s="9">
        <f t="shared" si="347"/>
        <v>0</v>
      </c>
      <c r="AZ164" s="138">
        <f t="shared" si="348"/>
        <v>0</v>
      </c>
      <c r="BA164" s="214">
        <f t="shared" si="349"/>
        <v>0</v>
      </c>
      <c r="BB164" s="9">
        <f t="shared" si="350"/>
        <v>0</v>
      </c>
      <c r="BC164" s="137">
        <f t="shared" si="351"/>
        <v>0</v>
      </c>
      <c r="BD164" s="8">
        <f t="shared" si="352"/>
        <v>0</v>
      </c>
      <c r="BE164" s="9">
        <f t="shared" si="353"/>
        <v>0</v>
      </c>
      <c r="BF164" s="138">
        <f t="shared" si="354"/>
        <v>0</v>
      </c>
      <c r="BG164" s="214">
        <f t="shared" si="355"/>
        <v>0</v>
      </c>
      <c r="BH164" s="9">
        <f t="shared" si="356"/>
        <v>0</v>
      </c>
      <c r="BI164" s="137">
        <f t="shared" si="357"/>
        <v>0</v>
      </c>
      <c r="BJ164" s="8">
        <f t="shared" si="358"/>
        <v>0</v>
      </c>
      <c r="BK164" s="9">
        <f t="shared" si="359"/>
        <v>0</v>
      </c>
      <c r="BL164" s="138">
        <f t="shared" si="360"/>
        <v>0</v>
      </c>
      <c r="BM164" s="214">
        <f t="shared" si="361"/>
        <v>0</v>
      </c>
      <c r="BN164" s="9">
        <f t="shared" si="362"/>
        <v>0</v>
      </c>
      <c r="BO164" s="137">
        <f t="shared" si="363"/>
        <v>0</v>
      </c>
      <c r="BP164" s="8">
        <f t="shared" si="364"/>
        <v>0</v>
      </c>
      <c r="BQ164" s="9">
        <f t="shared" si="365"/>
        <v>0</v>
      </c>
      <c r="BR164" s="138">
        <f t="shared" si="366"/>
        <v>0</v>
      </c>
      <c r="BS164" s="214">
        <f t="shared" si="367"/>
        <v>0</v>
      </c>
      <c r="BT164" s="9">
        <f t="shared" si="368"/>
        <v>0</v>
      </c>
      <c r="BU164" s="137">
        <f t="shared" si="369"/>
        <v>0</v>
      </c>
      <c r="BV164" s="8">
        <f t="shared" si="370"/>
        <v>0</v>
      </c>
      <c r="BW164" s="9">
        <f t="shared" si="371"/>
        <v>0</v>
      </c>
      <c r="BX164" s="138">
        <f t="shared" si="372"/>
        <v>0</v>
      </c>
      <c r="BY164" s="214">
        <f t="shared" si="373"/>
        <v>0</v>
      </c>
      <c r="BZ164" s="9">
        <f t="shared" si="374"/>
        <v>0</v>
      </c>
      <c r="CA164" s="137">
        <f t="shared" si="375"/>
        <v>0</v>
      </c>
      <c r="CB164" s="8">
        <f t="shared" si="376"/>
        <v>0</v>
      </c>
      <c r="CC164" s="9">
        <f t="shared" si="377"/>
        <v>0</v>
      </c>
      <c r="CD164" s="138">
        <f t="shared" si="378"/>
        <v>0</v>
      </c>
      <c r="CE164" s="214">
        <f t="shared" si="379"/>
        <v>0</v>
      </c>
      <c r="CF164" s="9">
        <f t="shared" si="380"/>
        <v>0</v>
      </c>
      <c r="CG164" s="137">
        <f t="shared" si="381"/>
        <v>0</v>
      </c>
      <c r="CH164" s="8">
        <f t="shared" si="382"/>
        <v>0</v>
      </c>
      <c r="CI164" s="9">
        <f t="shared" si="383"/>
        <v>0</v>
      </c>
      <c r="CJ164" s="138">
        <f t="shared" si="384"/>
        <v>0</v>
      </c>
      <c r="CK164" s="214">
        <f t="shared" si="385"/>
        <v>0</v>
      </c>
      <c r="CL164" s="214">
        <f t="shared" si="386"/>
        <v>0</v>
      </c>
      <c r="CM164" s="223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14">
        <f t="shared" si="391"/>
        <v>0</v>
      </c>
      <c r="CR164" s="9">
        <f t="shared" si="392"/>
        <v>0</v>
      </c>
      <c r="CS164" s="138">
        <f t="shared" si="393"/>
        <v>0</v>
      </c>
      <c r="CT164" s="218">
        <f t="shared" si="394"/>
        <v>0</v>
      </c>
      <c r="CU164" s="102">
        <f t="shared" si="395"/>
        <v>0</v>
      </c>
      <c r="CV164" s="102">
        <f t="shared" si="396"/>
        <v>0</v>
      </c>
      <c r="CW164" s="91">
        <f t="shared" si="397"/>
        <v>0</v>
      </c>
    </row>
    <row r="165" spans="1:101" ht="15.75" thickBot="1" x14ac:dyDescent="0.3">
      <c r="A165" s="185">
        <v>15</v>
      </c>
      <c r="B165" s="8">
        <f t="shared" si="298"/>
        <v>0</v>
      </c>
      <c r="C165" s="9">
        <f t="shared" si="299"/>
        <v>0</v>
      </c>
      <c r="D165" s="138">
        <f t="shared" si="300"/>
        <v>0</v>
      </c>
      <c r="E165" s="214">
        <f t="shared" si="301"/>
        <v>0</v>
      </c>
      <c r="F165" s="9">
        <f t="shared" si="302"/>
        <v>0</v>
      </c>
      <c r="G165" s="137">
        <f t="shared" si="303"/>
        <v>0</v>
      </c>
      <c r="H165" s="8">
        <f t="shared" si="304"/>
        <v>0</v>
      </c>
      <c r="I165" s="9">
        <f t="shared" si="305"/>
        <v>0</v>
      </c>
      <c r="J165" s="138">
        <f t="shared" si="306"/>
        <v>0</v>
      </c>
      <c r="K165" s="214">
        <f t="shared" si="307"/>
        <v>0</v>
      </c>
      <c r="L165" s="9">
        <f t="shared" si="308"/>
        <v>0</v>
      </c>
      <c r="M165" s="137">
        <f t="shared" si="309"/>
        <v>0</v>
      </c>
      <c r="N165" s="8">
        <f t="shared" si="310"/>
        <v>0</v>
      </c>
      <c r="O165" s="9">
        <f t="shared" si="311"/>
        <v>0</v>
      </c>
      <c r="P165" s="138">
        <f t="shared" si="312"/>
        <v>0</v>
      </c>
      <c r="Q165" s="214">
        <f t="shared" si="313"/>
        <v>0</v>
      </c>
      <c r="R165" s="9">
        <f t="shared" si="314"/>
        <v>0</v>
      </c>
      <c r="S165" s="137">
        <f t="shared" si="315"/>
        <v>0</v>
      </c>
      <c r="T165" s="8">
        <f t="shared" si="316"/>
        <v>0</v>
      </c>
      <c r="U165" s="9">
        <f t="shared" si="317"/>
        <v>0</v>
      </c>
      <c r="V165" s="138">
        <f t="shared" si="318"/>
        <v>0</v>
      </c>
      <c r="W165" s="214">
        <f t="shared" si="319"/>
        <v>0</v>
      </c>
      <c r="X165" s="9">
        <f t="shared" si="320"/>
        <v>0</v>
      </c>
      <c r="Y165" s="137">
        <f t="shared" si="321"/>
        <v>0</v>
      </c>
      <c r="Z165" s="8">
        <f t="shared" si="322"/>
        <v>0</v>
      </c>
      <c r="AA165" s="9">
        <f t="shared" si="323"/>
        <v>0</v>
      </c>
      <c r="AB165" s="138">
        <f t="shared" si="324"/>
        <v>0</v>
      </c>
      <c r="AC165" s="214">
        <f t="shared" si="325"/>
        <v>0</v>
      </c>
      <c r="AD165" s="9">
        <f t="shared" si="326"/>
        <v>0</v>
      </c>
      <c r="AE165" s="137">
        <f t="shared" si="327"/>
        <v>0</v>
      </c>
      <c r="AF165" s="8">
        <f t="shared" si="328"/>
        <v>0</v>
      </c>
      <c r="AG165" s="9">
        <f t="shared" si="329"/>
        <v>0</v>
      </c>
      <c r="AH165" s="138">
        <f t="shared" si="330"/>
        <v>0</v>
      </c>
      <c r="AI165" s="214">
        <f t="shared" si="331"/>
        <v>0</v>
      </c>
      <c r="AJ165" s="9">
        <f t="shared" si="332"/>
        <v>0</v>
      </c>
      <c r="AK165" s="137">
        <f t="shared" si="333"/>
        <v>0</v>
      </c>
      <c r="AL165" s="8">
        <f t="shared" si="334"/>
        <v>0</v>
      </c>
      <c r="AM165" s="9">
        <f t="shared" si="335"/>
        <v>0</v>
      </c>
      <c r="AN165" s="138">
        <f t="shared" si="336"/>
        <v>0</v>
      </c>
      <c r="AO165" s="214">
        <f t="shared" si="337"/>
        <v>0</v>
      </c>
      <c r="AP165" s="9">
        <f t="shared" si="338"/>
        <v>0</v>
      </c>
      <c r="AQ165" s="137">
        <f t="shared" si="339"/>
        <v>0</v>
      </c>
      <c r="AR165" s="8">
        <f t="shared" si="340"/>
        <v>0</v>
      </c>
      <c r="AS165" s="9">
        <f t="shared" si="341"/>
        <v>0</v>
      </c>
      <c r="AT165" s="138">
        <f t="shared" si="342"/>
        <v>0</v>
      </c>
      <c r="AU165" s="214">
        <f t="shared" si="343"/>
        <v>0</v>
      </c>
      <c r="AV165" s="9">
        <f t="shared" si="344"/>
        <v>0</v>
      </c>
      <c r="AW165" s="137">
        <f t="shared" si="345"/>
        <v>0</v>
      </c>
      <c r="AX165" s="8">
        <f t="shared" si="346"/>
        <v>0</v>
      </c>
      <c r="AY165" s="9">
        <f t="shared" si="347"/>
        <v>0</v>
      </c>
      <c r="AZ165" s="138">
        <f t="shared" si="348"/>
        <v>0</v>
      </c>
      <c r="BA165" s="214">
        <f t="shared" si="349"/>
        <v>0</v>
      </c>
      <c r="BB165" s="9">
        <f t="shared" si="350"/>
        <v>0</v>
      </c>
      <c r="BC165" s="137">
        <f t="shared" si="351"/>
        <v>0</v>
      </c>
      <c r="BD165" s="8">
        <f t="shared" si="352"/>
        <v>0</v>
      </c>
      <c r="BE165" s="9">
        <f t="shared" si="353"/>
        <v>0</v>
      </c>
      <c r="BF165" s="138">
        <f t="shared" si="354"/>
        <v>0</v>
      </c>
      <c r="BG165" s="214">
        <f t="shared" si="355"/>
        <v>0</v>
      </c>
      <c r="BH165" s="9">
        <f t="shared" si="356"/>
        <v>0</v>
      </c>
      <c r="BI165" s="137">
        <f t="shared" si="357"/>
        <v>0</v>
      </c>
      <c r="BJ165" s="8">
        <f t="shared" si="358"/>
        <v>0</v>
      </c>
      <c r="BK165" s="9">
        <f t="shared" si="359"/>
        <v>0</v>
      </c>
      <c r="BL165" s="138">
        <f t="shared" si="360"/>
        <v>0</v>
      </c>
      <c r="BM165" s="214">
        <f t="shared" si="361"/>
        <v>0</v>
      </c>
      <c r="BN165" s="9">
        <f t="shared" si="362"/>
        <v>0</v>
      </c>
      <c r="BO165" s="137">
        <f t="shared" si="363"/>
        <v>0</v>
      </c>
      <c r="BP165" s="8">
        <f t="shared" si="364"/>
        <v>0</v>
      </c>
      <c r="BQ165" s="9">
        <f t="shared" si="365"/>
        <v>0</v>
      </c>
      <c r="BR165" s="138">
        <f t="shared" si="366"/>
        <v>0</v>
      </c>
      <c r="BS165" s="214">
        <f t="shared" si="367"/>
        <v>0</v>
      </c>
      <c r="BT165" s="9">
        <f t="shared" si="368"/>
        <v>0</v>
      </c>
      <c r="BU165" s="137">
        <f t="shared" si="369"/>
        <v>0</v>
      </c>
      <c r="BV165" s="8">
        <f t="shared" si="370"/>
        <v>0</v>
      </c>
      <c r="BW165" s="9">
        <f t="shared" si="371"/>
        <v>0</v>
      </c>
      <c r="BX165" s="138">
        <f t="shared" si="372"/>
        <v>0</v>
      </c>
      <c r="BY165" s="214">
        <f t="shared" si="373"/>
        <v>0</v>
      </c>
      <c r="BZ165" s="9">
        <f t="shared" si="374"/>
        <v>0</v>
      </c>
      <c r="CA165" s="137">
        <f t="shared" si="375"/>
        <v>0</v>
      </c>
      <c r="CB165" s="8">
        <f t="shared" si="376"/>
        <v>0</v>
      </c>
      <c r="CC165" s="9">
        <f t="shared" si="377"/>
        <v>0</v>
      </c>
      <c r="CD165" s="138">
        <f t="shared" si="378"/>
        <v>0</v>
      </c>
      <c r="CE165" s="214">
        <f t="shared" si="379"/>
        <v>0</v>
      </c>
      <c r="CF165" s="9">
        <f t="shared" si="380"/>
        <v>0</v>
      </c>
      <c r="CG165" s="137">
        <f t="shared" si="381"/>
        <v>0</v>
      </c>
      <c r="CH165" s="8">
        <f t="shared" si="382"/>
        <v>0</v>
      </c>
      <c r="CI165" s="9">
        <f t="shared" si="383"/>
        <v>0</v>
      </c>
      <c r="CJ165" s="138">
        <f t="shared" si="384"/>
        <v>0</v>
      </c>
      <c r="CK165" s="214">
        <f t="shared" si="385"/>
        <v>0</v>
      </c>
      <c r="CL165" s="214">
        <f t="shared" si="386"/>
        <v>0</v>
      </c>
      <c r="CM165" s="223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14">
        <f t="shared" si="391"/>
        <v>0</v>
      </c>
      <c r="CR165" s="9">
        <f t="shared" si="392"/>
        <v>0</v>
      </c>
      <c r="CS165" s="138">
        <f t="shared" si="393"/>
        <v>0</v>
      </c>
      <c r="CT165" s="218">
        <f t="shared" si="394"/>
        <v>0</v>
      </c>
      <c r="CU165" s="102">
        <f t="shared" si="395"/>
        <v>0</v>
      </c>
      <c r="CV165" s="102">
        <f t="shared" si="396"/>
        <v>0</v>
      </c>
      <c r="CW165" s="91">
        <f t="shared" si="397"/>
        <v>0</v>
      </c>
    </row>
    <row r="166" spans="1:101" ht="15.75" thickBot="1" x14ac:dyDescent="0.3">
      <c r="A166" s="209">
        <v>16</v>
      </c>
      <c r="B166" s="8">
        <f t="shared" si="298"/>
        <v>0</v>
      </c>
      <c r="C166" s="9">
        <f t="shared" si="299"/>
        <v>0</v>
      </c>
      <c r="D166" s="138">
        <f t="shared" si="300"/>
        <v>0</v>
      </c>
      <c r="E166" s="214">
        <f t="shared" si="301"/>
        <v>0</v>
      </c>
      <c r="F166" s="9">
        <f t="shared" si="302"/>
        <v>0</v>
      </c>
      <c r="G166" s="137">
        <f t="shared" si="303"/>
        <v>0</v>
      </c>
      <c r="H166" s="8">
        <f t="shared" si="304"/>
        <v>0</v>
      </c>
      <c r="I166" s="9">
        <f t="shared" si="305"/>
        <v>0</v>
      </c>
      <c r="J166" s="138">
        <f t="shared" si="306"/>
        <v>0</v>
      </c>
      <c r="K166" s="214">
        <f t="shared" si="307"/>
        <v>0</v>
      </c>
      <c r="L166" s="9">
        <f t="shared" si="308"/>
        <v>0</v>
      </c>
      <c r="M166" s="137">
        <f t="shared" si="309"/>
        <v>0</v>
      </c>
      <c r="N166" s="8">
        <f t="shared" si="310"/>
        <v>0</v>
      </c>
      <c r="O166" s="9">
        <f t="shared" si="311"/>
        <v>0</v>
      </c>
      <c r="P166" s="138">
        <f t="shared" si="312"/>
        <v>0</v>
      </c>
      <c r="Q166" s="214">
        <f t="shared" si="313"/>
        <v>0</v>
      </c>
      <c r="R166" s="9">
        <f t="shared" si="314"/>
        <v>0</v>
      </c>
      <c r="S166" s="137">
        <f t="shared" si="315"/>
        <v>0</v>
      </c>
      <c r="T166" s="8">
        <f t="shared" si="316"/>
        <v>0</v>
      </c>
      <c r="U166" s="9">
        <f t="shared" si="317"/>
        <v>0</v>
      </c>
      <c r="V166" s="138">
        <f t="shared" si="318"/>
        <v>0</v>
      </c>
      <c r="W166" s="214">
        <f t="shared" si="319"/>
        <v>0</v>
      </c>
      <c r="X166" s="9">
        <f t="shared" si="320"/>
        <v>0</v>
      </c>
      <c r="Y166" s="137">
        <f t="shared" si="321"/>
        <v>0</v>
      </c>
      <c r="Z166" s="8">
        <f t="shared" si="322"/>
        <v>0</v>
      </c>
      <c r="AA166" s="9">
        <f t="shared" si="323"/>
        <v>0</v>
      </c>
      <c r="AB166" s="138">
        <f t="shared" si="324"/>
        <v>0</v>
      </c>
      <c r="AC166" s="214">
        <f t="shared" si="325"/>
        <v>0</v>
      </c>
      <c r="AD166" s="9">
        <f t="shared" si="326"/>
        <v>0</v>
      </c>
      <c r="AE166" s="137">
        <f t="shared" si="327"/>
        <v>0</v>
      </c>
      <c r="AF166" s="8">
        <f t="shared" si="328"/>
        <v>0</v>
      </c>
      <c r="AG166" s="9">
        <f t="shared" si="329"/>
        <v>0</v>
      </c>
      <c r="AH166" s="138">
        <f t="shared" si="330"/>
        <v>0</v>
      </c>
      <c r="AI166" s="214">
        <f t="shared" si="331"/>
        <v>0</v>
      </c>
      <c r="AJ166" s="9">
        <f t="shared" si="332"/>
        <v>0</v>
      </c>
      <c r="AK166" s="137">
        <f t="shared" si="333"/>
        <v>0</v>
      </c>
      <c r="AL166" s="8">
        <f t="shared" si="334"/>
        <v>0</v>
      </c>
      <c r="AM166" s="9">
        <f t="shared" si="335"/>
        <v>0</v>
      </c>
      <c r="AN166" s="138">
        <f t="shared" si="336"/>
        <v>0</v>
      </c>
      <c r="AO166" s="214">
        <f t="shared" si="337"/>
        <v>0</v>
      </c>
      <c r="AP166" s="9">
        <f t="shared" si="338"/>
        <v>0</v>
      </c>
      <c r="AQ166" s="137">
        <f t="shared" si="339"/>
        <v>0</v>
      </c>
      <c r="AR166" s="8">
        <f t="shared" si="340"/>
        <v>0</v>
      </c>
      <c r="AS166" s="9">
        <f t="shared" si="341"/>
        <v>0</v>
      </c>
      <c r="AT166" s="138">
        <f t="shared" si="342"/>
        <v>0</v>
      </c>
      <c r="AU166" s="214">
        <f t="shared" si="343"/>
        <v>0</v>
      </c>
      <c r="AV166" s="9">
        <f t="shared" si="344"/>
        <v>0</v>
      </c>
      <c r="AW166" s="137">
        <f t="shared" si="345"/>
        <v>0</v>
      </c>
      <c r="AX166" s="8">
        <f t="shared" si="346"/>
        <v>0</v>
      </c>
      <c r="AY166" s="9">
        <f t="shared" si="347"/>
        <v>0</v>
      </c>
      <c r="AZ166" s="138">
        <f t="shared" si="348"/>
        <v>0</v>
      </c>
      <c r="BA166" s="214">
        <f t="shared" si="349"/>
        <v>0</v>
      </c>
      <c r="BB166" s="9">
        <f t="shared" si="350"/>
        <v>0</v>
      </c>
      <c r="BC166" s="137">
        <f t="shared" si="351"/>
        <v>0</v>
      </c>
      <c r="BD166" s="8">
        <f t="shared" si="352"/>
        <v>0</v>
      </c>
      <c r="BE166" s="9">
        <f t="shared" si="353"/>
        <v>0</v>
      </c>
      <c r="BF166" s="138">
        <f t="shared" si="354"/>
        <v>0</v>
      </c>
      <c r="BG166" s="214">
        <f t="shared" si="355"/>
        <v>0</v>
      </c>
      <c r="BH166" s="9">
        <f t="shared" si="356"/>
        <v>0</v>
      </c>
      <c r="BI166" s="137">
        <f t="shared" si="357"/>
        <v>0</v>
      </c>
      <c r="BJ166" s="8">
        <f t="shared" si="358"/>
        <v>0</v>
      </c>
      <c r="BK166" s="9">
        <f t="shared" si="359"/>
        <v>0</v>
      </c>
      <c r="BL166" s="138">
        <f t="shared" si="360"/>
        <v>0</v>
      </c>
      <c r="BM166" s="214">
        <f t="shared" si="361"/>
        <v>0</v>
      </c>
      <c r="BN166" s="9">
        <f t="shared" si="362"/>
        <v>0</v>
      </c>
      <c r="BO166" s="137">
        <f t="shared" si="363"/>
        <v>0</v>
      </c>
      <c r="BP166" s="8">
        <f t="shared" si="364"/>
        <v>0</v>
      </c>
      <c r="BQ166" s="9">
        <f t="shared" si="365"/>
        <v>0</v>
      </c>
      <c r="BR166" s="138">
        <f t="shared" si="366"/>
        <v>0</v>
      </c>
      <c r="BS166" s="214">
        <f t="shared" si="367"/>
        <v>0</v>
      </c>
      <c r="BT166" s="9">
        <f t="shared" si="368"/>
        <v>0</v>
      </c>
      <c r="BU166" s="137">
        <f t="shared" si="369"/>
        <v>0</v>
      </c>
      <c r="BV166" s="8">
        <f t="shared" si="370"/>
        <v>0</v>
      </c>
      <c r="BW166" s="9">
        <f t="shared" si="371"/>
        <v>0</v>
      </c>
      <c r="BX166" s="138">
        <f t="shared" si="372"/>
        <v>0</v>
      </c>
      <c r="BY166" s="214">
        <f t="shared" si="373"/>
        <v>0</v>
      </c>
      <c r="BZ166" s="9">
        <f t="shared" si="374"/>
        <v>0</v>
      </c>
      <c r="CA166" s="137">
        <f t="shared" si="375"/>
        <v>0</v>
      </c>
      <c r="CB166" s="8">
        <f t="shared" si="376"/>
        <v>0</v>
      </c>
      <c r="CC166" s="9">
        <f t="shared" si="377"/>
        <v>0</v>
      </c>
      <c r="CD166" s="138">
        <f t="shared" si="378"/>
        <v>0</v>
      </c>
      <c r="CE166" s="214">
        <f t="shared" si="379"/>
        <v>0</v>
      </c>
      <c r="CF166" s="9">
        <f t="shared" si="380"/>
        <v>0</v>
      </c>
      <c r="CG166" s="137">
        <f t="shared" si="381"/>
        <v>0</v>
      </c>
      <c r="CH166" s="8">
        <f t="shared" si="382"/>
        <v>0</v>
      </c>
      <c r="CI166" s="9">
        <f t="shared" si="383"/>
        <v>0</v>
      </c>
      <c r="CJ166" s="138">
        <f t="shared" si="384"/>
        <v>0</v>
      </c>
      <c r="CK166" s="214">
        <f t="shared" si="385"/>
        <v>0</v>
      </c>
      <c r="CL166" s="214">
        <f t="shared" si="386"/>
        <v>0</v>
      </c>
      <c r="CM166" s="223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14">
        <f t="shared" si="391"/>
        <v>0</v>
      </c>
      <c r="CR166" s="9">
        <f t="shared" si="392"/>
        <v>0</v>
      </c>
      <c r="CS166" s="138">
        <f t="shared" si="393"/>
        <v>0</v>
      </c>
      <c r="CT166" s="218">
        <f t="shared" si="394"/>
        <v>0</v>
      </c>
      <c r="CU166" s="102">
        <f t="shared" si="395"/>
        <v>0</v>
      </c>
      <c r="CV166" s="102">
        <f t="shared" si="396"/>
        <v>0</v>
      </c>
      <c r="CW166" s="91">
        <f t="shared" si="397"/>
        <v>0</v>
      </c>
    </row>
    <row r="167" spans="1:101" ht="15.75" thickBot="1" x14ac:dyDescent="0.3">
      <c r="A167" s="185">
        <v>17</v>
      </c>
      <c r="B167" s="8">
        <f t="shared" si="298"/>
        <v>0</v>
      </c>
      <c r="C167" s="9">
        <f t="shared" si="299"/>
        <v>0</v>
      </c>
      <c r="D167" s="138">
        <f t="shared" si="300"/>
        <v>0</v>
      </c>
      <c r="E167" s="214">
        <f t="shared" si="301"/>
        <v>0</v>
      </c>
      <c r="F167" s="9">
        <f t="shared" si="302"/>
        <v>0</v>
      </c>
      <c r="G167" s="137">
        <f t="shared" si="303"/>
        <v>0</v>
      </c>
      <c r="H167" s="8">
        <f t="shared" si="304"/>
        <v>0</v>
      </c>
      <c r="I167" s="9">
        <f t="shared" si="305"/>
        <v>0</v>
      </c>
      <c r="J167" s="138">
        <f t="shared" si="306"/>
        <v>0</v>
      </c>
      <c r="K167" s="214">
        <f t="shared" si="307"/>
        <v>0</v>
      </c>
      <c r="L167" s="9">
        <f t="shared" si="308"/>
        <v>0</v>
      </c>
      <c r="M167" s="137">
        <f t="shared" si="309"/>
        <v>0</v>
      </c>
      <c r="N167" s="8">
        <f t="shared" si="310"/>
        <v>0</v>
      </c>
      <c r="O167" s="9">
        <f t="shared" si="311"/>
        <v>0</v>
      </c>
      <c r="P167" s="138">
        <f t="shared" si="312"/>
        <v>0</v>
      </c>
      <c r="Q167" s="214">
        <f t="shared" si="313"/>
        <v>0</v>
      </c>
      <c r="R167" s="9">
        <f t="shared" si="314"/>
        <v>0</v>
      </c>
      <c r="S167" s="137">
        <f t="shared" si="315"/>
        <v>0</v>
      </c>
      <c r="T167" s="8">
        <f t="shared" si="316"/>
        <v>0</v>
      </c>
      <c r="U167" s="9">
        <f t="shared" si="317"/>
        <v>0</v>
      </c>
      <c r="V167" s="138">
        <f t="shared" si="318"/>
        <v>0</v>
      </c>
      <c r="W167" s="214">
        <f t="shared" si="319"/>
        <v>0</v>
      </c>
      <c r="X167" s="9">
        <f t="shared" si="320"/>
        <v>0</v>
      </c>
      <c r="Y167" s="137">
        <f t="shared" si="321"/>
        <v>0</v>
      </c>
      <c r="Z167" s="8">
        <f t="shared" si="322"/>
        <v>0</v>
      </c>
      <c r="AA167" s="9">
        <f t="shared" si="323"/>
        <v>0</v>
      </c>
      <c r="AB167" s="138">
        <f t="shared" si="324"/>
        <v>0</v>
      </c>
      <c r="AC167" s="214">
        <f t="shared" si="325"/>
        <v>0</v>
      </c>
      <c r="AD167" s="9">
        <f t="shared" si="326"/>
        <v>0</v>
      </c>
      <c r="AE167" s="137">
        <f t="shared" si="327"/>
        <v>0</v>
      </c>
      <c r="AF167" s="8">
        <f t="shared" si="328"/>
        <v>0</v>
      </c>
      <c r="AG167" s="9">
        <f t="shared" si="329"/>
        <v>0</v>
      </c>
      <c r="AH167" s="138">
        <f t="shared" si="330"/>
        <v>0</v>
      </c>
      <c r="AI167" s="214">
        <f t="shared" si="331"/>
        <v>0</v>
      </c>
      <c r="AJ167" s="9">
        <f t="shared" si="332"/>
        <v>0</v>
      </c>
      <c r="AK167" s="137">
        <f t="shared" si="333"/>
        <v>0</v>
      </c>
      <c r="AL167" s="8">
        <f t="shared" si="334"/>
        <v>0</v>
      </c>
      <c r="AM167" s="9">
        <f t="shared" si="335"/>
        <v>0</v>
      </c>
      <c r="AN167" s="138">
        <f t="shared" si="336"/>
        <v>0</v>
      </c>
      <c r="AO167" s="214">
        <f t="shared" si="337"/>
        <v>0</v>
      </c>
      <c r="AP167" s="9">
        <f t="shared" si="338"/>
        <v>0</v>
      </c>
      <c r="AQ167" s="137">
        <f t="shared" si="339"/>
        <v>0</v>
      </c>
      <c r="AR167" s="8">
        <f t="shared" si="340"/>
        <v>0</v>
      </c>
      <c r="AS167" s="9">
        <f t="shared" si="341"/>
        <v>0</v>
      </c>
      <c r="AT167" s="138">
        <f t="shared" si="342"/>
        <v>0</v>
      </c>
      <c r="AU167" s="214">
        <f t="shared" si="343"/>
        <v>0</v>
      </c>
      <c r="AV167" s="9">
        <f t="shared" si="344"/>
        <v>0</v>
      </c>
      <c r="AW167" s="137">
        <f t="shared" si="345"/>
        <v>0</v>
      </c>
      <c r="AX167" s="8">
        <f t="shared" si="346"/>
        <v>0</v>
      </c>
      <c r="AY167" s="9">
        <f t="shared" si="347"/>
        <v>0</v>
      </c>
      <c r="AZ167" s="138">
        <f t="shared" si="348"/>
        <v>0</v>
      </c>
      <c r="BA167" s="214">
        <f t="shared" si="349"/>
        <v>0</v>
      </c>
      <c r="BB167" s="9">
        <f t="shared" si="350"/>
        <v>0</v>
      </c>
      <c r="BC167" s="137">
        <f t="shared" si="351"/>
        <v>0</v>
      </c>
      <c r="BD167" s="8">
        <f t="shared" si="352"/>
        <v>0</v>
      </c>
      <c r="BE167" s="9">
        <f t="shared" si="353"/>
        <v>0</v>
      </c>
      <c r="BF167" s="138">
        <f t="shared" si="354"/>
        <v>0</v>
      </c>
      <c r="BG167" s="214">
        <f t="shared" si="355"/>
        <v>0</v>
      </c>
      <c r="BH167" s="9">
        <f t="shared" si="356"/>
        <v>0</v>
      </c>
      <c r="BI167" s="137">
        <f t="shared" si="357"/>
        <v>0</v>
      </c>
      <c r="BJ167" s="8">
        <f t="shared" si="358"/>
        <v>0</v>
      </c>
      <c r="BK167" s="9">
        <f t="shared" si="359"/>
        <v>0</v>
      </c>
      <c r="BL167" s="138">
        <f t="shared" si="360"/>
        <v>0</v>
      </c>
      <c r="BM167" s="214">
        <f t="shared" si="361"/>
        <v>0</v>
      </c>
      <c r="BN167" s="9">
        <f t="shared" si="362"/>
        <v>0</v>
      </c>
      <c r="BO167" s="137">
        <f t="shared" si="363"/>
        <v>0</v>
      </c>
      <c r="BP167" s="8">
        <f t="shared" si="364"/>
        <v>0</v>
      </c>
      <c r="BQ167" s="9">
        <f t="shared" si="365"/>
        <v>0</v>
      </c>
      <c r="BR167" s="138">
        <f t="shared" si="366"/>
        <v>0</v>
      </c>
      <c r="BS167" s="214">
        <f t="shared" si="367"/>
        <v>0</v>
      </c>
      <c r="BT167" s="9">
        <f t="shared" si="368"/>
        <v>0</v>
      </c>
      <c r="BU167" s="137">
        <f t="shared" si="369"/>
        <v>0</v>
      </c>
      <c r="BV167" s="8">
        <f t="shared" si="370"/>
        <v>0</v>
      </c>
      <c r="BW167" s="9">
        <f t="shared" si="371"/>
        <v>0</v>
      </c>
      <c r="BX167" s="138">
        <f t="shared" si="372"/>
        <v>0</v>
      </c>
      <c r="BY167" s="214">
        <f t="shared" si="373"/>
        <v>0</v>
      </c>
      <c r="BZ167" s="9">
        <f t="shared" si="374"/>
        <v>0</v>
      </c>
      <c r="CA167" s="137">
        <f t="shared" si="375"/>
        <v>0</v>
      </c>
      <c r="CB167" s="8">
        <f t="shared" si="376"/>
        <v>0</v>
      </c>
      <c r="CC167" s="9">
        <f t="shared" si="377"/>
        <v>0</v>
      </c>
      <c r="CD167" s="138">
        <f t="shared" si="378"/>
        <v>0</v>
      </c>
      <c r="CE167" s="214">
        <f t="shared" si="379"/>
        <v>0</v>
      </c>
      <c r="CF167" s="9">
        <f t="shared" si="380"/>
        <v>0</v>
      </c>
      <c r="CG167" s="137">
        <f t="shared" si="381"/>
        <v>0</v>
      </c>
      <c r="CH167" s="8">
        <f t="shared" si="382"/>
        <v>0</v>
      </c>
      <c r="CI167" s="9">
        <f t="shared" si="383"/>
        <v>0</v>
      </c>
      <c r="CJ167" s="138">
        <f t="shared" si="384"/>
        <v>0</v>
      </c>
      <c r="CK167" s="214">
        <f t="shared" si="385"/>
        <v>0</v>
      </c>
      <c r="CL167" s="214">
        <f t="shared" si="386"/>
        <v>0</v>
      </c>
      <c r="CM167" s="223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14">
        <f t="shared" si="391"/>
        <v>0</v>
      </c>
      <c r="CR167" s="9">
        <f t="shared" si="392"/>
        <v>0</v>
      </c>
      <c r="CS167" s="138">
        <f t="shared" si="393"/>
        <v>0</v>
      </c>
      <c r="CT167" s="218">
        <f t="shared" si="394"/>
        <v>0</v>
      </c>
      <c r="CU167" s="102">
        <f t="shared" si="395"/>
        <v>0</v>
      </c>
      <c r="CV167" s="102">
        <f t="shared" si="396"/>
        <v>0</v>
      </c>
      <c r="CW167" s="91">
        <f t="shared" si="397"/>
        <v>0</v>
      </c>
    </row>
    <row r="168" spans="1:101" ht="15.75" thickBot="1" x14ac:dyDescent="0.3">
      <c r="A168" s="185">
        <v>18</v>
      </c>
      <c r="B168" s="8">
        <f t="shared" si="298"/>
        <v>0</v>
      </c>
      <c r="C168" s="9">
        <f t="shared" si="299"/>
        <v>0</v>
      </c>
      <c r="D168" s="138">
        <f t="shared" si="300"/>
        <v>0</v>
      </c>
      <c r="E168" s="214">
        <f t="shared" si="301"/>
        <v>0</v>
      </c>
      <c r="F168" s="9">
        <f t="shared" si="302"/>
        <v>0</v>
      </c>
      <c r="G168" s="137">
        <f t="shared" si="303"/>
        <v>0</v>
      </c>
      <c r="H168" s="8">
        <f t="shared" si="304"/>
        <v>0</v>
      </c>
      <c r="I168" s="9">
        <f t="shared" si="305"/>
        <v>0</v>
      </c>
      <c r="J168" s="138">
        <f t="shared" si="306"/>
        <v>0</v>
      </c>
      <c r="K168" s="214">
        <f t="shared" si="307"/>
        <v>0</v>
      </c>
      <c r="L168" s="9">
        <f t="shared" si="308"/>
        <v>0</v>
      </c>
      <c r="M168" s="137">
        <f t="shared" si="309"/>
        <v>0</v>
      </c>
      <c r="N168" s="8">
        <f t="shared" si="310"/>
        <v>0</v>
      </c>
      <c r="O168" s="9">
        <f t="shared" si="311"/>
        <v>0</v>
      </c>
      <c r="P168" s="138">
        <f t="shared" si="312"/>
        <v>0</v>
      </c>
      <c r="Q168" s="214">
        <f t="shared" si="313"/>
        <v>0</v>
      </c>
      <c r="R168" s="9">
        <f t="shared" si="314"/>
        <v>0</v>
      </c>
      <c r="S168" s="137">
        <f t="shared" si="315"/>
        <v>0</v>
      </c>
      <c r="T168" s="8">
        <f t="shared" si="316"/>
        <v>0</v>
      </c>
      <c r="U168" s="9">
        <f t="shared" si="317"/>
        <v>0</v>
      </c>
      <c r="V168" s="138">
        <f t="shared" si="318"/>
        <v>0</v>
      </c>
      <c r="W168" s="214">
        <f t="shared" si="319"/>
        <v>0</v>
      </c>
      <c r="X168" s="9">
        <f t="shared" si="320"/>
        <v>0</v>
      </c>
      <c r="Y168" s="137">
        <f t="shared" si="321"/>
        <v>0</v>
      </c>
      <c r="Z168" s="8">
        <f t="shared" si="322"/>
        <v>0</v>
      </c>
      <c r="AA168" s="9">
        <f t="shared" si="323"/>
        <v>0</v>
      </c>
      <c r="AB168" s="138">
        <f t="shared" si="324"/>
        <v>0</v>
      </c>
      <c r="AC168" s="214">
        <f t="shared" si="325"/>
        <v>0</v>
      </c>
      <c r="AD168" s="9">
        <f t="shared" si="326"/>
        <v>0</v>
      </c>
      <c r="AE168" s="137">
        <f t="shared" si="327"/>
        <v>0</v>
      </c>
      <c r="AF168" s="8">
        <f t="shared" si="328"/>
        <v>0</v>
      </c>
      <c r="AG168" s="9">
        <f t="shared" si="329"/>
        <v>0</v>
      </c>
      <c r="AH168" s="138">
        <f t="shared" si="330"/>
        <v>0</v>
      </c>
      <c r="AI168" s="214">
        <f t="shared" si="331"/>
        <v>0</v>
      </c>
      <c r="AJ168" s="9">
        <f t="shared" si="332"/>
        <v>0</v>
      </c>
      <c r="AK168" s="137">
        <f t="shared" si="333"/>
        <v>0</v>
      </c>
      <c r="AL168" s="8">
        <f t="shared" si="334"/>
        <v>0</v>
      </c>
      <c r="AM168" s="9">
        <f t="shared" si="335"/>
        <v>0</v>
      </c>
      <c r="AN168" s="138">
        <f t="shared" si="336"/>
        <v>0</v>
      </c>
      <c r="AO168" s="214">
        <f t="shared" si="337"/>
        <v>0</v>
      </c>
      <c r="AP168" s="9">
        <f t="shared" si="338"/>
        <v>0</v>
      </c>
      <c r="AQ168" s="137">
        <f t="shared" si="339"/>
        <v>0</v>
      </c>
      <c r="AR168" s="8">
        <f t="shared" si="340"/>
        <v>0</v>
      </c>
      <c r="AS168" s="9">
        <f t="shared" si="341"/>
        <v>0</v>
      </c>
      <c r="AT168" s="138">
        <f t="shared" si="342"/>
        <v>0</v>
      </c>
      <c r="AU168" s="214">
        <f t="shared" si="343"/>
        <v>0</v>
      </c>
      <c r="AV168" s="9">
        <f t="shared" si="344"/>
        <v>0</v>
      </c>
      <c r="AW168" s="137">
        <f t="shared" si="345"/>
        <v>0</v>
      </c>
      <c r="AX168" s="8">
        <f t="shared" si="346"/>
        <v>0</v>
      </c>
      <c r="AY168" s="9">
        <f t="shared" si="347"/>
        <v>0</v>
      </c>
      <c r="AZ168" s="138">
        <f t="shared" si="348"/>
        <v>0</v>
      </c>
      <c r="BA168" s="214">
        <f t="shared" si="349"/>
        <v>0</v>
      </c>
      <c r="BB168" s="9">
        <f t="shared" si="350"/>
        <v>0</v>
      </c>
      <c r="BC168" s="137">
        <f t="shared" si="351"/>
        <v>0</v>
      </c>
      <c r="BD168" s="8">
        <f t="shared" si="352"/>
        <v>0</v>
      </c>
      <c r="BE168" s="9">
        <f t="shared" si="353"/>
        <v>0</v>
      </c>
      <c r="BF168" s="138">
        <f t="shared" si="354"/>
        <v>0</v>
      </c>
      <c r="BG168" s="214">
        <f t="shared" si="355"/>
        <v>0</v>
      </c>
      <c r="BH168" s="9">
        <f t="shared" si="356"/>
        <v>0</v>
      </c>
      <c r="BI168" s="137">
        <f t="shared" si="357"/>
        <v>0</v>
      </c>
      <c r="BJ168" s="8">
        <f t="shared" si="358"/>
        <v>0</v>
      </c>
      <c r="BK168" s="9">
        <f t="shared" si="359"/>
        <v>0</v>
      </c>
      <c r="BL168" s="138">
        <f t="shared" si="360"/>
        <v>0</v>
      </c>
      <c r="BM168" s="214">
        <f t="shared" si="361"/>
        <v>0</v>
      </c>
      <c r="BN168" s="9">
        <f t="shared" si="362"/>
        <v>0</v>
      </c>
      <c r="BO168" s="137">
        <f t="shared" si="363"/>
        <v>0</v>
      </c>
      <c r="BP168" s="8">
        <f t="shared" si="364"/>
        <v>0</v>
      </c>
      <c r="BQ168" s="9">
        <f t="shared" si="365"/>
        <v>0</v>
      </c>
      <c r="BR168" s="138">
        <f t="shared" si="366"/>
        <v>0</v>
      </c>
      <c r="BS168" s="214">
        <f t="shared" si="367"/>
        <v>0</v>
      </c>
      <c r="BT168" s="9">
        <f t="shared" si="368"/>
        <v>0</v>
      </c>
      <c r="BU168" s="137">
        <f t="shared" si="369"/>
        <v>0</v>
      </c>
      <c r="BV168" s="8">
        <f t="shared" si="370"/>
        <v>0</v>
      </c>
      <c r="BW168" s="9">
        <f t="shared" si="371"/>
        <v>0</v>
      </c>
      <c r="BX168" s="138">
        <f t="shared" si="372"/>
        <v>0</v>
      </c>
      <c r="BY168" s="214">
        <f t="shared" si="373"/>
        <v>0</v>
      </c>
      <c r="BZ168" s="9">
        <f t="shared" si="374"/>
        <v>0</v>
      </c>
      <c r="CA168" s="137">
        <f t="shared" si="375"/>
        <v>0</v>
      </c>
      <c r="CB168" s="8">
        <f t="shared" si="376"/>
        <v>0</v>
      </c>
      <c r="CC168" s="9">
        <f t="shared" si="377"/>
        <v>0</v>
      </c>
      <c r="CD168" s="138">
        <f t="shared" si="378"/>
        <v>0</v>
      </c>
      <c r="CE168" s="214">
        <f t="shared" si="379"/>
        <v>0</v>
      </c>
      <c r="CF168" s="9">
        <f t="shared" si="380"/>
        <v>0</v>
      </c>
      <c r="CG168" s="137">
        <f t="shared" si="381"/>
        <v>0</v>
      </c>
      <c r="CH168" s="8">
        <f t="shared" si="382"/>
        <v>0</v>
      </c>
      <c r="CI168" s="9">
        <f t="shared" si="383"/>
        <v>0</v>
      </c>
      <c r="CJ168" s="138">
        <f t="shared" si="384"/>
        <v>0</v>
      </c>
      <c r="CK168" s="214">
        <f t="shared" si="385"/>
        <v>0</v>
      </c>
      <c r="CL168" s="214">
        <f t="shared" si="386"/>
        <v>0</v>
      </c>
      <c r="CM168" s="223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14">
        <f t="shared" si="391"/>
        <v>0</v>
      </c>
      <c r="CR168" s="9">
        <f t="shared" si="392"/>
        <v>0</v>
      </c>
      <c r="CS168" s="138">
        <f t="shared" si="393"/>
        <v>0</v>
      </c>
      <c r="CT168" s="218">
        <f t="shared" si="394"/>
        <v>0</v>
      </c>
      <c r="CU168" s="102">
        <f t="shared" si="395"/>
        <v>0</v>
      </c>
      <c r="CV168" s="102">
        <f t="shared" si="396"/>
        <v>0</v>
      </c>
      <c r="CW168" s="91">
        <f t="shared" si="397"/>
        <v>0</v>
      </c>
    </row>
    <row r="169" spans="1:101" ht="15.75" thickBot="1" x14ac:dyDescent="0.3">
      <c r="A169" s="209">
        <v>19</v>
      </c>
      <c r="B169" s="8">
        <f t="shared" si="298"/>
        <v>0</v>
      </c>
      <c r="C169" s="9">
        <f t="shared" si="299"/>
        <v>0</v>
      </c>
      <c r="D169" s="138">
        <f t="shared" si="300"/>
        <v>0</v>
      </c>
      <c r="E169" s="214">
        <f t="shared" si="301"/>
        <v>0</v>
      </c>
      <c r="F169" s="9">
        <f t="shared" si="302"/>
        <v>0</v>
      </c>
      <c r="G169" s="137">
        <f t="shared" si="303"/>
        <v>0</v>
      </c>
      <c r="H169" s="8">
        <f t="shared" si="304"/>
        <v>0</v>
      </c>
      <c r="I169" s="9">
        <f t="shared" si="305"/>
        <v>0</v>
      </c>
      <c r="J169" s="138">
        <f t="shared" si="306"/>
        <v>0</v>
      </c>
      <c r="K169" s="214">
        <f t="shared" si="307"/>
        <v>0</v>
      </c>
      <c r="L169" s="9">
        <f t="shared" si="308"/>
        <v>0</v>
      </c>
      <c r="M169" s="137">
        <f t="shared" si="309"/>
        <v>0</v>
      </c>
      <c r="N169" s="8">
        <f t="shared" si="310"/>
        <v>0</v>
      </c>
      <c r="O169" s="9">
        <f t="shared" si="311"/>
        <v>0</v>
      </c>
      <c r="P169" s="138">
        <f t="shared" si="312"/>
        <v>0</v>
      </c>
      <c r="Q169" s="214">
        <f t="shared" si="313"/>
        <v>0</v>
      </c>
      <c r="R169" s="9">
        <f t="shared" si="314"/>
        <v>0</v>
      </c>
      <c r="S169" s="137">
        <f t="shared" si="315"/>
        <v>0</v>
      </c>
      <c r="T169" s="8">
        <f t="shared" si="316"/>
        <v>0</v>
      </c>
      <c r="U169" s="9">
        <f t="shared" si="317"/>
        <v>0</v>
      </c>
      <c r="V169" s="138">
        <f t="shared" si="318"/>
        <v>0</v>
      </c>
      <c r="W169" s="214">
        <f t="shared" si="319"/>
        <v>0</v>
      </c>
      <c r="X169" s="9">
        <f t="shared" si="320"/>
        <v>0</v>
      </c>
      <c r="Y169" s="137">
        <f t="shared" si="321"/>
        <v>0</v>
      </c>
      <c r="Z169" s="8">
        <f t="shared" si="322"/>
        <v>0</v>
      </c>
      <c r="AA169" s="9">
        <f t="shared" si="323"/>
        <v>0</v>
      </c>
      <c r="AB169" s="138">
        <f t="shared" si="324"/>
        <v>0</v>
      </c>
      <c r="AC169" s="214">
        <f t="shared" si="325"/>
        <v>0</v>
      </c>
      <c r="AD169" s="9">
        <f t="shared" si="326"/>
        <v>0</v>
      </c>
      <c r="AE169" s="137">
        <f t="shared" si="327"/>
        <v>0</v>
      </c>
      <c r="AF169" s="8">
        <f t="shared" si="328"/>
        <v>0</v>
      </c>
      <c r="AG169" s="9">
        <f t="shared" si="329"/>
        <v>0</v>
      </c>
      <c r="AH169" s="138">
        <f t="shared" si="330"/>
        <v>0</v>
      </c>
      <c r="AI169" s="214">
        <f t="shared" si="331"/>
        <v>0</v>
      </c>
      <c r="AJ169" s="9">
        <f t="shared" si="332"/>
        <v>0</v>
      </c>
      <c r="AK169" s="137">
        <f t="shared" si="333"/>
        <v>0</v>
      </c>
      <c r="AL169" s="8">
        <f t="shared" si="334"/>
        <v>0</v>
      </c>
      <c r="AM169" s="9">
        <f t="shared" si="335"/>
        <v>0</v>
      </c>
      <c r="AN169" s="138">
        <f t="shared" si="336"/>
        <v>0</v>
      </c>
      <c r="AO169" s="214">
        <f t="shared" si="337"/>
        <v>0</v>
      </c>
      <c r="AP169" s="9">
        <f t="shared" si="338"/>
        <v>0</v>
      </c>
      <c r="AQ169" s="137">
        <f t="shared" si="339"/>
        <v>0</v>
      </c>
      <c r="AR169" s="8">
        <f t="shared" si="340"/>
        <v>0</v>
      </c>
      <c r="AS169" s="9">
        <f t="shared" si="341"/>
        <v>0</v>
      </c>
      <c r="AT169" s="138">
        <f t="shared" si="342"/>
        <v>0</v>
      </c>
      <c r="AU169" s="214">
        <f t="shared" si="343"/>
        <v>0</v>
      </c>
      <c r="AV169" s="9">
        <f t="shared" si="344"/>
        <v>0</v>
      </c>
      <c r="AW169" s="137">
        <f t="shared" si="345"/>
        <v>0</v>
      </c>
      <c r="AX169" s="8">
        <f t="shared" si="346"/>
        <v>0</v>
      </c>
      <c r="AY169" s="9">
        <f t="shared" si="347"/>
        <v>0</v>
      </c>
      <c r="AZ169" s="138">
        <f t="shared" si="348"/>
        <v>0</v>
      </c>
      <c r="BA169" s="214">
        <f t="shared" si="349"/>
        <v>0</v>
      </c>
      <c r="BB169" s="9">
        <f t="shared" si="350"/>
        <v>0</v>
      </c>
      <c r="BC169" s="137">
        <f t="shared" si="351"/>
        <v>0</v>
      </c>
      <c r="BD169" s="8">
        <f t="shared" si="352"/>
        <v>0</v>
      </c>
      <c r="BE169" s="9">
        <f t="shared" si="353"/>
        <v>0</v>
      </c>
      <c r="BF169" s="138">
        <f t="shared" si="354"/>
        <v>0</v>
      </c>
      <c r="BG169" s="214">
        <f t="shared" si="355"/>
        <v>0</v>
      </c>
      <c r="BH169" s="9">
        <f t="shared" si="356"/>
        <v>0</v>
      </c>
      <c r="BI169" s="137">
        <f t="shared" si="357"/>
        <v>0</v>
      </c>
      <c r="BJ169" s="8">
        <f t="shared" si="358"/>
        <v>0</v>
      </c>
      <c r="BK169" s="9">
        <f t="shared" si="359"/>
        <v>0</v>
      </c>
      <c r="BL169" s="138">
        <f t="shared" si="360"/>
        <v>0</v>
      </c>
      <c r="BM169" s="214">
        <f t="shared" si="361"/>
        <v>0</v>
      </c>
      <c r="BN169" s="9">
        <f t="shared" si="362"/>
        <v>0</v>
      </c>
      <c r="BO169" s="137">
        <f t="shared" si="363"/>
        <v>0</v>
      </c>
      <c r="BP169" s="8">
        <f t="shared" si="364"/>
        <v>0</v>
      </c>
      <c r="BQ169" s="9">
        <f t="shared" si="365"/>
        <v>0</v>
      </c>
      <c r="BR169" s="138">
        <f t="shared" si="366"/>
        <v>0</v>
      </c>
      <c r="BS169" s="214">
        <f t="shared" si="367"/>
        <v>0</v>
      </c>
      <c r="BT169" s="9">
        <f t="shared" si="368"/>
        <v>0</v>
      </c>
      <c r="BU169" s="137">
        <f t="shared" si="369"/>
        <v>0</v>
      </c>
      <c r="BV169" s="8">
        <f t="shared" si="370"/>
        <v>0</v>
      </c>
      <c r="BW169" s="9">
        <f t="shared" si="371"/>
        <v>0</v>
      </c>
      <c r="BX169" s="138">
        <f t="shared" si="372"/>
        <v>0</v>
      </c>
      <c r="BY169" s="214">
        <f t="shared" si="373"/>
        <v>0</v>
      </c>
      <c r="BZ169" s="9">
        <f t="shared" si="374"/>
        <v>0</v>
      </c>
      <c r="CA169" s="137">
        <f t="shared" si="375"/>
        <v>0</v>
      </c>
      <c r="CB169" s="8">
        <f t="shared" si="376"/>
        <v>0</v>
      </c>
      <c r="CC169" s="9">
        <f t="shared" si="377"/>
        <v>0</v>
      </c>
      <c r="CD169" s="138">
        <f t="shared" si="378"/>
        <v>0</v>
      </c>
      <c r="CE169" s="214">
        <f t="shared" si="379"/>
        <v>0</v>
      </c>
      <c r="CF169" s="9">
        <f t="shared" si="380"/>
        <v>0</v>
      </c>
      <c r="CG169" s="137">
        <f t="shared" si="381"/>
        <v>0</v>
      </c>
      <c r="CH169" s="8">
        <f t="shared" si="382"/>
        <v>0</v>
      </c>
      <c r="CI169" s="9">
        <f t="shared" si="383"/>
        <v>0</v>
      </c>
      <c r="CJ169" s="138">
        <f t="shared" si="384"/>
        <v>0</v>
      </c>
      <c r="CK169" s="214">
        <f t="shared" si="385"/>
        <v>0</v>
      </c>
      <c r="CL169" s="214">
        <f t="shared" si="386"/>
        <v>0</v>
      </c>
      <c r="CM169" s="223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14">
        <f t="shared" si="391"/>
        <v>0</v>
      </c>
      <c r="CR169" s="9">
        <f t="shared" si="392"/>
        <v>0</v>
      </c>
      <c r="CS169" s="138">
        <f t="shared" si="393"/>
        <v>0</v>
      </c>
      <c r="CT169" s="218">
        <f t="shared" si="394"/>
        <v>0</v>
      </c>
      <c r="CU169" s="102">
        <f t="shared" si="395"/>
        <v>0</v>
      </c>
      <c r="CV169" s="102">
        <f t="shared" si="396"/>
        <v>0</v>
      </c>
      <c r="CW169" s="91">
        <f t="shared" si="397"/>
        <v>0</v>
      </c>
    </row>
    <row r="170" spans="1:101" ht="15.75" thickBot="1" x14ac:dyDescent="0.3">
      <c r="A170" s="185">
        <v>20</v>
      </c>
      <c r="B170" s="8">
        <f t="shared" si="298"/>
        <v>0</v>
      </c>
      <c r="C170" s="9">
        <f t="shared" si="299"/>
        <v>0</v>
      </c>
      <c r="D170" s="138">
        <f t="shared" si="300"/>
        <v>0</v>
      </c>
      <c r="E170" s="214">
        <f t="shared" si="301"/>
        <v>0</v>
      </c>
      <c r="F170" s="9">
        <f t="shared" si="302"/>
        <v>0</v>
      </c>
      <c r="G170" s="137">
        <f t="shared" si="303"/>
        <v>0</v>
      </c>
      <c r="H170" s="8">
        <f t="shared" si="304"/>
        <v>0</v>
      </c>
      <c r="I170" s="9">
        <f t="shared" si="305"/>
        <v>0</v>
      </c>
      <c r="J170" s="138">
        <f t="shared" si="306"/>
        <v>0</v>
      </c>
      <c r="K170" s="214">
        <f t="shared" si="307"/>
        <v>0</v>
      </c>
      <c r="L170" s="9">
        <f t="shared" si="308"/>
        <v>0</v>
      </c>
      <c r="M170" s="137">
        <f t="shared" si="309"/>
        <v>0</v>
      </c>
      <c r="N170" s="8">
        <f t="shared" si="310"/>
        <v>0</v>
      </c>
      <c r="O170" s="9">
        <f t="shared" si="311"/>
        <v>0</v>
      </c>
      <c r="P170" s="138">
        <f t="shared" si="312"/>
        <v>0</v>
      </c>
      <c r="Q170" s="214">
        <f t="shared" si="313"/>
        <v>0</v>
      </c>
      <c r="R170" s="9">
        <f t="shared" si="314"/>
        <v>0</v>
      </c>
      <c r="S170" s="137">
        <f t="shared" si="315"/>
        <v>0</v>
      </c>
      <c r="T170" s="8">
        <f t="shared" si="316"/>
        <v>0</v>
      </c>
      <c r="U170" s="9">
        <f t="shared" si="317"/>
        <v>0</v>
      </c>
      <c r="V170" s="138">
        <f t="shared" si="318"/>
        <v>0</v>
      </c>
      <c r="W170" s="214">
        <f t="shared" si="319"/>
        <v>0</v>
      </c>
      <c r="X170" s="9">
        <f t="shared" si="320"/>
        <v>0</v>
      </c>
      <c r="Y170" s="137">
        <f t="shared" si="321"/>
        <v>0</v>
      </c>
      <c r="Z170" s="8">
        <f t="shared" si="322"/>
        <v>0</v>
      </c>
      <c r="AA170" s="9">
        <f t="shared" si="323"/>
        <v>0</v>
      </c>
      <c r="AB170" s="138">
        <f t="shared" si="324"/>
        <v>0</v>
      </c>
      <c r="AC170" s="214">
        <f t="shared" si="325"/>
        <v>0</v>
      </c>
      <c r="AD170" s="9">
        <f t="shared" si="326"/>
        <v>0</v>
      </c>
      <c r="AE170" s="137">
        <f t="shared" si="327"/>
        <v>0</v>
      </c>
      <c r="AF170" s="8">
        <f t="shared" si="328"/>
        <v>0</v>
      </c>
      <c r="AG170" s="9">
        <f t="shared" si="329"/>
        <v>0</v>
      </c>
      <c r="AH170" s="138">
        <f t="shared" si="330"/>
        <v>0</v>
      </c>
      <c r="AI170" s="214">
        <f t="shared" si="331"/>
        <v>0</v>
      </c>
      <c r="AJ170" s="9">
        <f t="shared" si="332"/>
        <v>0</v>
      </c>
      <c r="AK170" s="137">
        <f t="shared" si="333"/>
        <v>0</v>
      </c>
      <c r="AL170" s="8">
        <f t="shared" si="334"/>
        <v>0</v>
      </c>
      <c r="AM170" s="9">
        <f t="shared" si="335"/>
        <v>0</v>
      </c>
      <c r="AN170" s="138">
        <f t="shared" si="336"/>
        <v>0</v>
      </c>
      <c r="AO170" s="214">
        <f t="shared" si="337"/>
        <v>0</v>
      </c>
      <c r="AP170" s="9">
        <f t="shared" si="338"/>
        <v>0</v>
      </c>
      <c r="AQ170" s="137">
        <f t="shared" si="339"/>
        <v>0</v>
      </c>
      <c r="AR170" s="8">
        <f t="shared" si="340"/>
        <v>0</v>
      </c>
      <c r="AS170" s="9">
        <f t="shared" si="341"/>
        <v>0</v>
      </c>
      <c r="AT170" s="138">
        <f t="shared" si="342"/>
        <v>0</v>
      </c>
      <c r="AU170" s="214">
        <f t="shared" si="343"/>
        <v>0</v>
      </c>
      <c r="AV170" s="9">
        <f t="shared" si="344"/>
        <v>0</v>
      </c>
      <c r="AW170" s="137">
        <f t="shared" si="345"/>
        <v>0</v>
      </c>
      <c r="AX170" s="8">
        <f t="shared" si="346"/>
        <v>0</v>
      </c>
      <c r="AY170" s="9">
        <f t="shared" si="347"/>
        <v>0</v>
      </c>
      <c r="AZ170" s="138">
        <f t="shared" si="348"/>
        <v>0</v>
      </c>
      <c r="BA170" s="214">
        <f t="shared" si="349"/>
        <v>0</v>
      </c>
      <c r="BB170" s="9">
        <f t="shared" si="350"/>
        <v>0</v>
      </c>
      <c r="BC170" s="137">
        <f t="shared" si="351"/>
        <v>0</v>
      </c>
      <c r="BD170" s="8">
        <f t="shared" si="352"/>
        <v>0</v>
      </c>
      <c r="BE170" s="9">
        <f t="shared" si="353"/>
        <v>0</v>
      </c>
      <c r="BF170" s="138">
        <f t="shared" si="354"/>
        <v>0</v>
      </c>
      <c r="BG170" s="214">
        <f t="shared" si="355"/>
        <v>0</v>
      </c>
      <c r="BH170" s="9">
        <f t="shared" si="356"/>
        <v>0</v>
      </c>
      <c r="BI170" s="137">
        <f t="shared" si="357"/>
        <v>0</v>
      </c>
      <c r="BJ170" s="8">
        <f t="shared" si="358"/>
        <v>0</v>
      </c>
      <c r="BK170" s="9">
        <f t="shared" si="359"/>
        <v>0</v>
      </c>
      <c r="BL170" s="138">
        <f t="shared" si="360"/>
        <v>0</v>
      </c>
      <c r="BM170" s="214">
        <f t="shared" si="361"/>
        <v>0</v>
      </c>
      <c r="BN170" s="9">
        <f t="shared" si="362"/>
        <v>0</v>
      </c>
      <c r="BO170" s="137">
        <f t="shared" si="363"/>
        <v>0</v>
      </c>
      <c r="BP170" s="8">
        <f t="shared" si="364"/>
        <v>0</v>
      </c>
      <c r="BQ170" s="9">
        <f t="shared" si="365"/>
        <v>0</v>
      </c>
      <c r="BR170" s="138">
        <f t="shared" si="366"/>
        <v>0</v>
      </c>
      <c r="BS170" s="214">
        <f t="shared" si="367"/>
        <v>0</v>
      </c>
      <c r="BT170" s="9">
        <f t="shared" si="368"/>
        <v>0</v>
      </c>
      <c r="BU170" s="137">
        <f t="shared" si="369"/>
        <v>0</v>
      </c>
      <c r="BV170" s="8">
        <f t="shared" si="370"/>
        <v>0</v>
      </c>
      <c r="BW170" s="9">
        <f t="shared" si="371"/>
        <v>0</v>
      </c>
      <c r="BX170" s="138">
        <f t="shared" si="372"/>
        <v>0</v>
      </c>
      <c r="BY170" s="214">
        <f t="shared" si="373"/>
        <v>0</v>
      </c>
      <c r="BZ170" s="9">
        <f t="shared" si="374"/>
        <v>0</v>
      </c>
      <c r="CA170" s="137">
        <f t="shared" si="375"/>
        <v>0</v>
      </c>
      <c r="CB170" s="8">
        <f t="shared" si="376"/>
        <v>0</v>
      </c>
      <c r="CC170" s="9">
        <f t="shared" si="377"/>
        <v>0</v>
      </c>
      <c r="CD170" s="138">
        <f t="shared" si="378"/>
        <v>0</v>
      </c>
      <c r="CE170" s="214">
        <f t="shared" si="379"/>
        <v>0</v>
      </c>
      <c r="CF170" s="9">
        <f t="shared" si="380"/>
        <v>0</v>
      </c>
      <c r="CG170" s="137">
        <f t="shared" si="381"/>
        <v>0</v>
      </c>
      <c r="CH170" s="8">
        <f t="shared" si="382"/>
        <v>0</v>
      </c>
      <c r="CI170" s="9">
        <f t="shared" si="383"/>
        <v>0</v>
      </c>
      <c r="CJ170" s="138">
        <f t="shared" si="384"/>
        <v>0</v>
      </c>
      <c r="CK170" s="214">
        <f t="shared" si="385"/>
        <v>0</v>
      </c>
      <c r="CL170" s="214">
        <f t="shared" si="386"/>
        <v>0</v>
      </c>
      <c r="CM170" s="223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14">
        <f t="shared" si="391"/>
        <v>0</v>
      </c>
      <c r="CR170" s="9">
        <f t="shared" si="392"/>
        <v>0</v>
      </c>
      <c r="CS170" s="138">
        <f t="shared" si="393"/>
        <v>0</v>
      </c>
      <c r="CT170" s="218">
        <f t="shared" si="394"/>
        <v>0</v>
      </c>
      <c r="CU170" s="102">
        <f t="shared" si="395"/>
        <v>0</v>
      </c>
      <c r="CV170" s="102">
        <f t="shared" si="396"/>
        <v>0</v>
      </c>
      <c r="CW170" s="91">
        <f t="shared" si="397"/>
        <v>0</v>
      </c>
    </row>
    <row r="171" spans="1:101" ht="15.75" thickBot="1" x14ac:dyDescent="0.3">
      <c r="A171" s="185">
        <v>21</v>
      </c>
      <c r="B171" s="8">
        <f t="shared" si="298"/>
        <v>0</v>
      </c>
      <c r="C171" s="9">
        <f t="shared" si="299"/>
        <v>0</v>
      </c>
      <c r="D171" s="138">
        <f t="shared" si="300"/>
        <v>0</v>
      </c>
      <c r="E171" s="214">
        <f t="shared" si="301"/>
        <v>0</v>
      </c>
      <c r="F171" s="9">
        <f t="shared" si="302"/>
        <v>0</v>
      </c>
      <c r="G171" s="137">
        <f t="shared" si="303"/>
        <v>0</v>
      </c>
      <c r="H171" s="8">
        <f t="shared" si="304"/>
        <v>0</v>
      </c>
      <c r="I171" s="9">
        <f t="shared" si="305"/>
        <v>0</v>
      </c>
      <c r="J171" s="138">
        <f t="shared" si="306"/>
        <v>0</v>
      </c>
      <c r="K171" s="214">
        <f t="shared" si="307"/>
        <v>0</v>
      </c>
      <c r="L171" s="9">
        <f t="shared" si="308"/>
        <v>0</v>
      </c>
      <c r="M171" s="137">
        <f t="shared" si="309"/>
        <v>0</v>
      </c>
      <c r="N171" s="8">
        <f t="shared" si="310"/>
        <v>0</v>
      </c>
      <c r="O171" s="9">
        <f t="shared" si="311"/>
        <v>0</v>
      </c>
      <c r="P171" s="138">
        <f t="shared" si="312"/>
        <v>0</v>
      </c>
      <c r="Q171" s="214">
        <f t="shared" si="313"/>
        <v>0</v>
      </c>
      <c r="R171" s="9">
        <f t="shared" si="314"/>
        <v>0</v>
      </c>
      <c r="S171" s="137">
        <f t="shared" si="315"/>
        <v>0</v>
      </c>
      <c r="T171" s="8">
        <f t="shared" si="316"/>
        <v>0</v>
      </c>
      <c r="U171" s="9">
        <f t="shared" si="317"/>
        <v>0</v>
      </c>
      <c r="V171" s="138">
        <f t="shared" si="318"/>
        <v>0</v>
      </c>
      <c r="W171" s="214">
        <f t="shared" si="319"/>
        <v>0</v>
      </c>
      <c r="X171" s="9">
        <f t="shared" si="320"/>
        <v>0</v>
      </c>
      <c r="Y171" s="137">
        <f t="shared" si="321"/>
        <v>0</v>
      </c>
      <c r="Z171" s="8">
        <f t="shared" si="322"/>
        <v>0</v>
      </c>
      <c r="AA171" s="9">
        <f t="shared" si="323"/>
        <v>0</v>
      </c>
      <c r="AB171" s="138">
        <f t="shared" si="324"/>
        <v>0</v>
      </c>
      <c r="AC171" s="214">
        <f t="shared" si="325"/>
        <v>0</v>
      </c>
      <c r="AD171" s="9">
        <f t="shared" si="326"/>
        <v>0</v>
      </c>
      <c r="AE171" s="137">
        <f t="shared" si="327"/>
        <v>0</v>
      </c>
      <c r="AF171" s="8">
        <f t="shared" si="328"/>
        <v>0</v>
      </c>
      <c r="AG171" s="9">
        <f t="shared" si="329"/>
        <v>0</v>
      </c>
      <c r="AH171" s="138">
        <f t="shared" si="330"/>
        <v>0</v>
      </c>
      <c r="AI171" s="214">
        <f t="shared" si="331"/>
        <v>0</v>
      </c>
      <c r="AJ171" s="9">
        <f t="shared" si="332"/>
        <v>0</v>
      </c>
      <c r="AK171" s="137">
        <f t="shared" si="333"/>
        <v>0</v>
      </c>
      <c r="AL171" s="8">
        <f t="shared" si="334"/>
        <v>0</v>
      </c>
      <c r="AM171" s="9">
        <f t="shared" si="335"/>
        <v>0</v>
      </c>
      <c r="AN171" s="138">
        <f t="shared" si="336"/>
        <v>0</v>
      </c>
      <c r="AO171" s="214">
        <f t="shared" si="337"/>
        <v>0</v>
      </c>
      <c r="AP171" s="9">
        <f t="shared" si="338"/>
        <v>0</v>
      </c>
      <c r="AQ171" s="137">
        <f t="shared" si="339"/>
        <v>0</v>
      </c>
      <c r="AR171" s="8">
        <f t="shared" si="340"/>
        <v>0</v>
      </c>
      <c r="AS171" s="9">
        <f t="shared" si="341"/>
        <v>0</v>
      </c>
      <c r="AT171" s="138">
        <f t="shared" si="342"/>
        <v>0</v>
      </c>
      <c r="AU171" s="214">
        <f t="shared" si="343"/>
        <v>0</v>
      </c>
      <c r="AV171" s="9">
        <f t="shared" si="344"/>
        <v>0</v>
      </c>
      <c r="AW171" s="137">
        <f t="shared" si="345"/>
        <v>0</v>
      </c>
      <c r="AX171" s="8">
        <f t="shared" si="346"/>
        <v>0</v>
      </c>
      <c r="AY171" s="9">
        <f t="shared" si="347"/>
        <v>0</v>
      </c>
      <c r="AZ171" s="138">
        <f t="shared" si="348"/>
        <v>0</v>
      </c>
      <c r="BA171" s="214">
        <f t="shared" si="349"/>
        <v>0</v>
      </c>
      <c r="BB171" s="9">
        <f t="shared" si="350"/>
        <v>0</v>
      </c>
      <c r="BC171" s="137">
        <f t="shared" si="351"/>
        <v>0</v>
      </c>
      <c r="BD171" s="8">
        <f t="shared" si="352"/>
        <v>0</v>
      </c>
      <c r="BE171" s="9">
        <f t="shared" si="353"/>
        <v>0</v>
      </c>
      <c r="BF171" s="138">
        <f t="shared" si="354"/>
        <v>0</v>
      </c>
      <c r="BG171" s="214">
        <f t="shared" si="355"/>
        <v>0</v>
      </c>
      <c r="BH171" s="9">
        <f t="shared" si="356"/>
        <v>0</v>
      </c>
      <c r="BI171" s="137">
        <f t="shared" si="357"/>
        <v>0</v>
      </c>
      <c r="BJ171" s="8">
        <f t="shared" si="358"/>
        <v>0</v>
      </c>
      <c r="BK171" s="9">
        <f t="shared" si="359"/>
        <v>0</v>
      </c>
      <c r="BL171" s="138">
        <f t="shared" si="360"/>
        <v>0</v>
      </c>
      <c r="BM171" s="214">
        <f t="shared" si="361"/>
        <v>0</v>
      </c>
      <c r="BN171" s="9">
        <f t="shared" si="362"/>
        <v>0</v>
      </c>
      <c r="BO171" s="137">
        <f t="shared" si="363"/>
        <v>0</v>
      </c>
      <c r="BP171" s="8">
        <f t="shared" si="364"/>
        <v>0</v>
      </c>
      <c r="BQ171" s="9">
        <f t="shared" si="365"/>
        <v>0</v>
      </c>
      <c r="BR171" s="138">
        <f t="shared" si="366"/>
        <v>0</v>
      </c>
      <c r="BS171" s="214">
        <f t="shared" si="367"/>
        <v>0</v>
      </c>
      <c r="BT171" s="9">
        <f t="shared" si="368"/>
        <v>0</v>
      </c>
      <c r="BU171" s="137">
        <f t="shared" si="369"/>
        <v>0</v>
      </c>
      <c r="BV171" s="8">
        <f t="shared" si="370"/>
        <v>0</v>
      </c>
      <c r="BW171" s="9">
        <f t="shared" si="371"/>
        <v>0</v>
      </c>
      <c r="BX171" s="138">
        <f t="shared" si="372"/>
        <v>0</v>
      </c>
      <c r="BY171" s="214">
        <f t="shared" si="373"/>
        <v>0</v>
      </c>
      <c r="BZ171" s="9">
        <f t="shared" si="374"/>
        <v>0</v>
      </c>
      <c r="CA171" s="137">
        <f t="shared" si="375"/>
        <v>0</v>
      </c>
      <c r="CB171" s="8">
        <f t="shared" si="376"/>
        <v>0</v>
      </c>
      <c r="CC171" s="9">
        <f t="shared" si="377"/>
        <v>0</v>
      </c>
      <c r="CD171" s="138">
        <f t="shared" si="378"/>
        <v>0</v>
      </c>
      <c r="CE171" s="214">
        <f t="shared" si="379"/>
        <v>0</v>
      </c>
      <c r="CF171" s="9">
        <f t="shared" si="380"/>
        <v>0</v>
      </c>
      <c r="CG171" s="137">
        <f t="shared" si="381"/>
        <v>0</v>
      </c>
      <c r="CH171" s="8">
        <f t="shared" si="382"/>
        <v>0</v>
      </c>
      <c r="CI171" s="9">
        <f t="shared" si="383"/>
        <v>0</v>
      </c>
      <c r="CJ171" s="138">
        <f t="shared" si="384"/>
        <v>0</v>
      </c>
      <c r="CK171" s="214">
        <f t="shared" si="385"/>
        <v>0</v>
      </c>
      <c r="CL171" s="214">
        <f t="shared" si="386"/>
        <v>0</v>
      </c>
      <c r="CM171" s="223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14">
        <f t="shared" si="391"/>
        <v>0</v>
      </c>
      <c r="CR171" s="9">
        <f t="shared" si="392"/>
        <v>0</v>
      </c>
      <c r="CS171" s="138">
        <f t="shared" si="393"/>
        <v>0</v>
      </c>
      <c r="CT171" s="218">
        <f t="shared" si="394"/>
        <v>0</v>
      </c>
      <c r="CU171" s="102">
        <f t="shared" si="395"/>
        <v>0</v>
      </c>
      <c r="CV171" s="102">
        <f t="shared" si="396"/>
        <v>0</v>
      </c>
      <c r="CW171" s="91">
        <f t="shared" si="397"/>
        <v>0</v>
      </c>
    </row>
    <row r="172" spans="1:101" ht="15.75" thickBot="1" x14ac:dyDescent="0.3">
      <c r="A172" s="209">
        <v>22</v>
      </c>
      <c r="B172" s="8">
        <f t="shared" si="298"/>
        <v>0</v>
      </c>
      <c r="C172" s="9">
        <f t="shared" si="299"/>
        <v>0</v>
      </c>
      <c r="D172" s="138">
        <f t="shared" si="300"/>
        <v>0</v>
      </c>
      <c r="E172" s="214">
        <f t="shared" si="301"/>
        <v>0</v>
      </c>
      <c r="F172" s="9">
        <f t="shared" si="302"/>
        <v>0</v>
      </c>
      <c r="G172" s="137">
        <f t="shared" si="303"/>
        <v>0</v>
      </c>
      <c r="H172" s="8">
        <f t="shared" si="304"/>
        <v>0</v>
      </c>
      <c r="I172" s="9">
        <f t="shared" si="305"/>
        <v>0</v>
      </c>
      <c r="J172" s="138">
        <f t="shared" si="306"/>
        <v>0</v>
      </c>
      <c r="K172" s="214">
        <f t="shared" si="307"/>
        <v>0</v>
      </c>
      <c r="L172" s="9">
        <f t="shared" si="308"/>
        <v>0</v>
      </c>
      <c r="M172" s="137">
        <f t="shared" si="309"/>
        <v>0</v>
      </c>
      <c r="N172" s="8">
        <f t="shared" si="310"/>
        <v>0</v>
      </c>
      <c r="O172" s="9">
        <f t="shared" si="311"/>
        <v>0</v>
      </c>
      <c r="P172" s="138">
        <f t="shared" si="312"/>
        <v>0</v>
      </c>
      <c r="Q172" s="214">
        <f t="shared" si="313"/>
        <v>0</v>
      </c>
      <c r="R172" s="9">
        <f t="shared" si="314"/>
        <v>0</v>
      </c>
      <c r="S172" s="137">
        <f t="shared" si="315"/>
        <v>0</v>
      </c>
      <c r="T172" s="8">
        <f t="shared" si="316"/>
        <v>0</v>
      </c>
      <c r="U172" s="9">
        <f t="shared" si="317"/>
        <v>0</v>
      </c>
      <c r="V172" s="138">
        <f t="shared" si="318"/>
        <v>0</v>
      </c>
      <c r="W172" s="214">
        <f t="shared" si="319"/>
        <v>0</v>
      </c>
      <c r="X172" s="9">
        <f t="shared" si="320"/>
        <v>0</v>
      </c>
      <c r="Y172" s="137">
        <f t="shared" si="321"/>
        <v>0</v>
      </c>
      <c r="Z172" s="8">
        <f t="shared" si="322"/>
        <v>0</v>
      </c>
      <c r="AA172" s="9">
        <f t="shared" si="323"/>
        <v>0</v>
      </c>
      <c r="AB172" s="138">
        <f t="shared" si="324"/>
        <v>0</v>
      </c>
      <c r="AC172" s="214">
        <f t="shared" si="325"/>
        <v>0</v>
      </c>
      <c r="AD172" s="9">
        <f t="shared" si="326"/>
        <v>0</v>
      </c>
      <c r="AE172" s="137">
        <f t="shared" si="327"/>
        <v>0</v>
      </c>
      <c r="AF172" s="8">
        <f t="shared" si="328"/>
        <v>0</v>
      </c>
      <c r="AG172" s="9">
        <f t="shared" si="329"/>
        <v>0</v>
      </c>
      <c r="AH172" s="138">
        <f t="shared" si="330"/>
        <v>0</v>
      </c>
      <c r="AI172" s="214">
        <f t="shared" si="331"/>
        <v>0</v>
      </c>
      <c r="AJ172" s="9">
        <f t="shared" si="332"/>
        <v>0</v>
      </c>
      <c r="AK172" s="137">
        <f t="shared" si="333"/>
        <v>0</v>
      </c>
      <c r="AL172" s="8">
        <f t="shared" si="334"/>
        <v>0</v>
      </c>
      <c r="AM172" s="9">
        <f t="shared" si="335"/>
        <v>0</v>
      </c>
      <c r="AN172" s="138">
        <f t="shared" si="336"/>
        <v>0</v>
      </c>
      <c r="AO172" s="214">
        <f t="shared" si="337"/>
        <v>0</v>
      </c>
      <c r="AP172" s="9">
        <f t="shared" si="338"/>
        <v>0</v>
      </c>
      <c r="AQ172" s="137">
        <f t="shared" si="339"/>
        <v>0</v>
      </c>
      <c r="AR172" s="8">
        <f t="shared" si="340"/>
        <v>0</v>
      </c>
      <c r="AS172" s="9">
        <f t="shared" si="341"/>
        <v>0</v>
      </c>
      <c r="AT172" s="138">
        <f t="shared" si="342"/>
        <v>0</v>
      </c>
      <c r="AU172" s="214">
        <f t="shared" si="343"/>
        <v>0</v>
      </c>
      <c r="AV172" s="9">
        <f t="shared" si="344"/>
        <v>0</v>
      </c>
      <c r="AW172" s="137">
        <f t="shared" si="345"/>
        <v>0</v>
      </c>
      <c r="AX172" s="8">
        <f t="shared" si="346"/>
        <v>0</v>
      </c>
      <c r="AY172" s="9">
        <f t="shared" si="347"/>
        <v>0</v>
      </c>
      <c r="AZ172" s="138">
        <f t="shared" si="348"/>
        <v>0</v>
      </c>
      <c r="BA172" s="214">
        <f t="shared" si="349"/>
        <v>0</v>
      </c>
      <c r="BB172" s="9">
        <f t="shared" si="350"/>
        <v>0</v>
      </c>
      <c r="BC172" s="137">
        <f t="shared" si="351"/>
        <v>0</v>
      </c>
      <c r="BD172" s="8">
        <f t="shared" si="352"/>
        <v>0</v>
      </c>
      <c r="BE172" s="9">
        <f t="shared" si="353"/>
        <v>0</v>
      </c>
      <c r="BF172" s="138">
        <f t="shared" si="354"/>
        <v>0</v>
      </c>
      <c r="BG172" s="214">
        <f t="shared" si="355"/>
        <v>0</v>
      </c>
      <c r="BH172" s="9">
        <f t="shared" si="356"/>
        <v>0</v>
      </c>
      <c r="BI172" s="137">
        <f t="shared" si="357"/>
        <v>0</v>
      </c>
      <c r="BJ172" s="8">
        <f t="shared" si="358"/>
        <v>0</v>
      </c>
      <c r="BK172" s="9">
        <f t="shared" si="359"/>
        <v>0</v>
      </c>
      <c r="BL172" s="138">
        <f t="shared" si="360"/>
        <v>0</v>
      </c>
      <c r="BM172" s="214">
        <f t="shared" si="361"/>
        <v>0</v>
      </c>
      <c r="BN172" s="9">
        <f t="shared" si="362"/>
        <v>0</v>
      </c>
      <c r="BO172" s="137">
        <f t="shared" si="363"/>
        <v>0</v>
      </c>
      <c r="BP172" s="8">
        <f t="shared" si="364"/>
        <v>0</v>
      </c>
      <c r="BQ172" s="9">
        <f t="shared" si="365"/>
        <v>0</v>
      </c>
      <c r="BR172" s="138">
        <f t="shared" si="366"/>
        <v>0</v>
      </c>
      <c r="BS172" s="214">
        <f t="shared" si="367"/>
        <v>0</v>
      </c>
      <c r="BT172" s="9">
        <f t="shared" si="368"/>
        <v>0</v>
      </c>
      <c r="BU172" s="137">
        <f t="shared" si="369"/>
        <v>0</v>
      </c>
      <c r="BV172" s="8">
        <f t="shared" si="370"/>
        <v>0</v>
      </c>
      <c r="BW172" s="9">
        <f t="shared" si="371"/>
        <v>0</v>
      </c>
      <c r="BX172" s="138">
        <f t="shared" si="372"/>
        <v>0</v>
      </c>
      <c r="BY172" s="214">
        <f t="shared" si="373"/>
        <v>0</v>
      </c>
      <c r="BZ172" s="9">
        <f t="shared" si="374"/>
        <v>0</v>
      </c>
      <c r="CA172" s="137">
        <f t="shared" si="375"/>
        <v>0</v>
      </c>
      <c r="CB172" s="8">
        <f t="shared" si="376"/>
        <v>0</v>
      </c>
      <c r="CC172" s="9">
        <f t="shared" si="377"/>
        <v>0</v>
      </c>
      <c r="CD172" s="138">
        <f t="shared" si="378"/>
        <v>0</v>
      </c>
      <c r="CE172" s="214">
        <f t="shared" si="379"/>
        <v>0</v>
      </c>
      <c r="CF172" s="9">
        <f t="shared" si="380"/>
        <v>0</v>
      </c>
      <c r="CG172" s="137">
        <f t="shared" si="381"/>
        <v>0</v>
      </c>
      <c r="CH172" s="8">
        <f t="shared" si="382"/>
        <v>0</v>
      </c>
      <c r="CI172" s="9">
        <f t="shared" si="383"/>
        <v>0</v>
      </c>
      <c r="CJ172" s="138">
        <f t="shared" si="384"/>
        <v>0</v>
      </c>
      <c r="CK172" s="214">
        <f t="shared" si="385"/>
        <v>0</v>
      </c>
      <c r="CL172" s="214">
        <f t="shared" si="386"/>
        <v>0</v>
      </c>
      <c r="CM172" s="223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14">
        <f t="shared" si="391"/>
        <v>0</v>
      </c>
      <c r="CR172" s="9">
        <f t="shared" si="392"/>
        <v>0</v>
      </c>
      <c r="CS172" s="138">
        <f t="shared" si="393"/>
        <v>0</v>
      </c>
      <c r="CT172" s="218">
        <f t="shared" si="394"/>
        <v>0</v>
      </c>
      <c r="CU172" s="102">
        <f t="shared" si="395"/>
        <v>0</v>
      </c>
      <c r="CV172" s="102">
        <f t="shared" si="396"/>
        <v>0</v>
      </c>
      <c r="CW172" s="91">
        <f t="shared" si="397"/>
        <v>0</v>
      </c>
    </row>
    <row r="173" spans="1:101" ht="15.75" thickBot="1" x14ac:dyDescent="0.3">
      <c r="A173" s="185">
        <v>23</v>
      </c>
      <c r="B173" s="8">
        <f t="shared" si="298"/>
        <v>0</v>
      </c>
      <c r="C173" s="9">
        <f t="shared" si="299"/>
        <v>0</v>
      </c>
      <c r="D173" s="138">
        <f t="shared" si="300"/>
        <v>0</v>
      </c>
      <c r="E173" s="214">
        <f t="shared" si="301"/>
        <v>0</v>
      </c>
      <c r="F173" s="9">
        <f t="shared" si="302"/>
        <v>0</v>
      </c>
      <c r="G173" s="137">
        <f t="shared" si="303"/>
        <v>0</v>
      </c>
      <c r="H173" s="8">
        <f t="shared" si="304"/>
        <v>0</v>
      </c>
      <c r="I173" s="9">
        <f t="shared" si="305"/>
        <v>0</v>
      </c>
      <c r="J173" s="138">
        <f t="shared" si="306"/>
        <v>0</v>
      </c>
      <c r="K173" s="214">
        <f t="shared" si="307"/>
        <v>0</v>
      </c>
      <c r="L173" s="9">
        <f t="shared" si="308"/>
        <v>0</v>
      </c>
      <c r="M173" s="137">
        <f t="shared" si="309"/>
        <v>0</v>
      </c>
      <c r="N173" s="8">
        <f t="shared" si="310"/>
        <v>0</v>
      </c>
      <c r="O173" s="9">
        <f t="shared" si="311"/>
        <v>0</v>
      </c>
      <c r="P173" s="138">
        <f t="shared" si="312"/>
        <v>0</v>
      </c>
      <c r="Q173" s="214">
        <f t="shared" si="313"/>
        <v>0</v>
      </c>
      <c r="R173" s="9">
        <f t="shared" si="314"/>
        <v>0</v>
      </c>
      <c r="S173" s="137">
        <f t="shared" si="315"/>
        <v>0</v>
      </c>
      <c r="T173" s="8">
        <f t="shared" si="316"/>
        <v>0</v>
      </c>
      <c r="U173" s="9">
        <f t="shared" si="317"/>
        <v>0</v>
      </c>
      <c r="V173" s="138">
        <f t="shared" si="318"/>
        <v>0</v>
      </c>
      <c r="W173" s="214">
        <f t="shared" si="319"/>
        <v>0</v>
      </c>
      <c r="X173" s="9">
        <f t="shared" si="320"/>
        <v>0</v>
      </c>
      <c r="Y173" s="137">
        <f t="shared" si="321"/>
        <v>0</v>
      </c>
      <c r="Z173" s="8">
        <f t="shared" si="322"/>
        <v>0</v>
      </c>
      <c r="AA173" s="9">
        <f t="shared" si="323"/>
        <v>0</v>
      </c>
      <c r="AB173" s="138">
        <f t="shared" si="324"/>
        <v>0</v>
      </c>
      <c r="AC173" s="214">
        <f t="shared" si="325"/>
        <v>0</v>
      </c>
      <c r="AD173" s="9">
        <f t="shared" si="326"/>
        <v>0</v>
      </c>
      <c r="AE173" s="137">
        <f t="shared" si="327"/>
        <v>0</v>
      </c>
      <c r="AF173" s="8">
        <f t="shared" si="328"/>
        <v>0</v>
      </c>
      <c r="AG173" s="9">
        <f t="shared" si="329"/>
        <v>0</v>
      </c>
      <c r="AH173" s="138">
        <f t="shared" si="330"/>
        <v>0</v>
      </c>
      <c r="AI173" s="214">
        <f t="shared" si="331"/>
        <v>0</v>
      </c>
      <c r="AJ173" s="9">
        <f t="shared" si="332"/>
        <v>0</v>
      </c>
      <c r="AK173" s="137">
        <f t="shared" si="333"/>
        <v>0</v>
      </c>
      <c r="AL173" s="8">
        <f t="shared" si="334"/>
        <v>0</v>
      </c>
      <c r="AM173" s="9">
        <f t="shared" si="335"/>
        <v>0</v>
      </c>
      <c r="AN173" s="138">
        <f t="shared" si="336"/>
        <v>0</v>
      </c>
      <c r="AO173" s="214">
        <f t="shared" si="337"/>
        <v>0</v>
      </c>
      <c r="AP173" s="9">
        <f t="shared" si="338"/>
        <v>0</v>
      </c>
      <c r="AQ173" s="137">
        <f t="shared" si="339"/>
        <v>0</v>
      </c>
      <c r="AR173" s="8">
        <f t="shared" si="340"/>
        <v>0</v>
      </c>
      <c r="AS173" s="9">
        <f t="shared" si="341"/>
        <v>0</v>
      </c>
      <c r="AT173" s="138">
        <f t="shared" si="342"/>
        <v>0</v>
      </c>
      <c r="AU173" s="214">
        <f t="shared" si="343"/>
        <v>0</v>
      </c>
      <c r="AV173" s="9">
        <f t="shared" si="344"/>
        <v>0</v>
      </c>
      <c r="AW173" s="137">
        <f t="shared" si="345"/>
        <v>0</v>
      </c>
      <c r="AX173" s="8">
        <f t="shared" si="346"/>
        <v>0</v>
      </c>
      <c r="AY173" s="9">
        <f t="shared" si="347"/>
        <v>0</v>
      </c>
      <c r="AZ173" s="138">
        <f t="shared" si="348"/>
        <v>0</v>
      </c>
      <c r="BA173" s="214">
        <f t="shared" si="349"/>
        <v>0</v>
      </c>
      <c r="BB173" s="9">
        <f t="shared" si="350"/>
        <v>0</v>
      </c>
      <c r="BC173" s="137">
        <f t="shared" si="351"/>
        <v>0</v>
      </c>
      <c r="BD173" s="8">
        <f t="shared" si="352"/>
        <v>0</v>
      </c>
      <c r="BE173" s="9">
        <f t="shared" si="353"/>
        <v>0</v>
      </c>
      <c r="BF173" s="138">
        <f t="shared" si="354"/>
        <v>0</v>
      </c>
      <c r="BG173" s="214">
        <f t="shared" si="355"/>
        <v>0</v>
      </c>
      <c r="BH173" s="9">
        <f t="shared" si="356"/>
        <v>0</v>
      </c>
      <c r="BI173" s="137">
        <f t="shared" si="357"/>
        <v>0</v>
      </c>
      <c r="BJ173" s="8">
        <f t="shared" si="358"/>
        <v>0</v>
      </c>
      <c r="BK173" s="9">
        <f t="shared" si="359"/>
        <v>0</v>
      </c>
      <c r="BL173" s="138">
        <f t="shared" si="360"/>
        <v>0</v>
      </c>
      <c r="BM173" s="214">
        <f t="shared" si="361"/>
        <v>0</v>
      </c>
      <c r="BN173" s="9">
        <f t="shared" si="362"/>
        <v>0</v>
      </c>
      <c r="BO173" s="137">
        <f t="shared" si="363"/>
        <v>0</v>
      </c>
      <c r="BP173" s="8">
        <f t="shared" si="364"/>
        <v>0</v>
      </c>
      <c r="BQ173" s="9">
        <f t="shared" si="365"/>
        <v>0</v>
      </c>
      <c r="BR173" s="138">
        <f t="shared" si="366"/>
        <v>0</v>
      </c>
      <c r="BS173" s="214">
        <f t="shared" si="367"/>
        <v>0</v>
      </c>
      <c r="BT173" s="9">
        <f t="shared" si="368"/>
        <v>0</v>
      </c>
      <c r="BU173" s="137">
        <f t="shared" si="369"/>
        <v>0</v>
      </c>
      <c r="BV173" s="8">
        <f t="shared" si="370"/>
        <v>0</v>
      </c>
      <c r="BW173" s="9">
        <f t="shared" si="371"/>
        <v>0</v>
      </c>
      <c r="BX173" s="138">
        <f t="shared" si="372"/>
        <v>0</v>
      </c>
      <c r="BY173" s="214">
        <f t="shared" si="373"/>
        <v>0</v>
      </c>
      <c r="BZ173" s="9">
        <f t="shared" si="374"/>
        <v>0</v>
      </c>
      <c r="CA173" s="137">
        <f t="shared" si="375"/>
        <v>0</v>
      </c>
      <c r="CB173" s="8">
        <f t="shared" si="376"/>
        <v>0</v>
      </c>
      <c r="CC173" s="9">
        <f t="shared" si="377"/>
        <v>0</v>
      </c>
      <c r="CD173" s="138">
        <f t="shared" si="378"/>
        <v>0</v>
      </c>
      <c r="CE173" s="214">
        <f t="shared" si="379"/>
        <v>0</v>
      </c>
      <c r="CF173" s="9">
        <f t="shared" si="380"/>
        <v>0</v>
      </c>
      <c r="CG173" s="137">
        <f t="shared" si="381"/>
        <v>0</v>
      </c>
      <c r="CH173" s="8">
        <f t="shared" si="382"/>
        <v>0</v>
      </c>
      <c r="CI173" s="9">
        <f t="shared" si="383"/>
        <v>0</v>
      </c>
      <c r="CJ173" s="138">
        <f t="shared" si="384"/>
        <v>0</v>
      </c>
      <c r="CK173" s="214">
        <f t="shared" si="385"/>
        <v>0</v>
      </c>
      <c r="CL173" s="214">
        <f t="shared" si="386"/>
        <v>0</v>
      </c>
      <c r="CM173" s="223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14">
        <f t="shared" si="391"/>
        <v>0</v>
      </c>
      <c r="CR173" s="9">
        <f t="shared" si="392"/>
        <v>0</v>
      </c>
      <c r="CS173" s="138">
        <f t="shared" si="393"/>
        <v>0</v>
      </c>
      <c r="CT173" s="218">
        <f t="shared" si="394"/>
        <v>0</v>
      </c>
      <c r="CU173" s="102">
        <f t="shared" si="395"/>
        <v>0</v>
      </c>
      <c r="CV173" s="102">
        <f t="shared" si="396"/>
        <v>0</v>
      </c>
      <c r="CW173" s="91">
        <f t="shared" si="397"/>
        <v>0</v>
      </c>
    </row>
    <row r="174" spans="1:101" ht="15.75" thickBot="1" x14ac:dyDescent="0.3">
      <c r="A174" s="185">
        <v>24</v>
      </c>
      <c r="B174" s="8">
        <f t="shared" si="298"/>
        <v>0</v>
      </c>
      <c r="C174" s="9">
        <f t="shared" si="299"/>
        <v>0</v>
      </c>
      <c r="D174" s="138">
        <f t="shared" si="300"/>
        <v>0</v>
      </c>
      <c r="E174" s="214">
        <f t="shared" si="301"/>
        <v>0</v>
      </c>
      <c r="F174" s="9">
        <f t="shared" si="302"/>
        <v>0</v>
      </c>
      <c r="G174" s="137">
        <f t="shared" si="303"/>
        <v>0</v>
      </c>
      <c r="H174" s="8">
        <f t="shared" si="304"/>
        <v>0</v>
      </c>
      <c r="I174" s="9">
        <f t="shared" si="305"/>
        <v>0</v>
      </c>
      <c r="J174" s="138">
        <f t="shared" si="306"/>
        <v>0</v>
      </c>
      <c r="K174" s="214">
        <f t="shared" si="307"/>
        <v>0</v>
      </c>
      <c r="L174" s="9">
        <f t="shared" si="308"/>
        <v>0</v>
      </c>
      <c r="M174" s="137">
        <f t="shared" si="309"/>
        <v>0</v>
      </c>
      <c r="N174" s="8">
        <f t="shared" si="310"/>
        <v>0</v>
      </c>
      <c r="O174" s="9">
        <f t="shared" si="311"/>
        <v>0</v>
      </c>
      <c r="P174" s="138">
        <f t="shared" si="312"/>
        <v>0</v>
      </c>
      <c r="Q174" s="214">
        <f t="shared" si="313"/>
        <v>0</v>
      </c>
      <c r="R174" s="9">
        <f t="shared" si="314"/>
        <v>0</v>
      </c>
      <c r="S174" s="137">
        <f t="shared" si="315"/>
        <v>0</v>
      </c>
      <c r="T174" s="8">
        <f t="shared" si="316"/>
        <v>0</v>
      </c>
      <c r="U174" s="9">
        <f t="shared" si="317"/>
        <v>0</v>
      </c>
      <c r="V174" s="138">
        <f t="shared" si="318"/>
        <v>0</v>
      </c>
      <c r="W174" s="214">
        <f t="shared" si="319"/>
        <v>0</v>
      </c>
      <c r="X174" s="9">
        <f t="shared" si="320"/>
        <v>0</v>
      </c>
      <c r="Y174" s="137">
        <f t="shared" si="321"/>
        <v>0</v>
      </c>
      <c r="Z174" s="8">
        <f t="shared" si="322"/>
        <v>0</v>
      </c>
      <c r="AA174" s="9">
        <f t="shared" si="323"/>
        <v>0</v>
      </c>
      <c r="AB174" s="138">
        <f t="shared" si="324"/>
        <v>0</v>
      </c>
      <c r="AC174" s="214">
        <f t="shared" si="325"/>
        <v>0</v>
      </c>
      <c r="AD174" s="9">
        <f t="shared" si="326"/>
        <v>0</v>
      </c>
      <c r="AE174" s="137">
        <f t="shared" si="327"/>
        <v>0</v>
      </c>
      <c r="AF174" s="8">
        <f t="shared" si="328"/>
        <v>0</v>
      </c>
      <c r="AG174" s="9">
        <f t="shared" si="329"/>
        <v>0</v>
      </c>
      <c r="AH174" s="138">
        <f t="shared" si="330"/>
        <v>0</v>
      </c>
      <c r="AI174" s="214">
        <f t="shared" si="331"/>
        <v>0</v>
      </c>
      <c r="AJ174" s="9">
        <f t="shared" si="332"/>
        <v>0</v>
      </c>
      <c r="AK174" s="137">
        <f t="shared" si="333"/>
        <v>0</v>
      </c>
      <c r="AL174" s="8">
        <f t="shared" si="334"/>
        <v>0</v>
      </c>
      <c r="AM174" s="9">
        <f t="shared" si="335"/>
        <v>0</v>
      </c>
      <c r="AN174" s="138">
        <f t="shared" si="336"/>
        <v>0</v>
      </c>
      <c r="AO174" s="214">
        <f t="shared" si="337"/>
        <v>0</v>
      </c>
      <c r="AP174" s="9">
        <f t="shared" si="338"/>
        <v>0</v>
      </c>
      <c r="AQ174" s="137">
        <f t="shared" si="339"/>
        <v>0</v>
      </c>
      <c r="AR174" s="8">
        <f t="shared" si="340"/>
        <v>0</v>
      </c>
      <c r="AS174" s="9">
        <f t="shared" si="341"/>
        <v>0</v>
      </c>
      <c r="AT174" s="138">
        <f t="shared" si="342"/>
        <v>0</v>
      </c>
      <c r="AU174" s="214">
        <f t="shared" si="343"/>
        <v>0</v>
      </c>
      <c r="AV174" s="9">
        <f t="shared" si="344"/>
        <v>0</v>
      </c>
      <c r="AW174" s="137">
        <f t="shared" si="345"/>
        <v>0</v>
      </c>
      <c r="AX174" s="8">
        <f t="shared" si="346"/>
        <v>0</v>
      </c>
      <c r="AY174" s="9">
        <f t="shared" si="347"/>
        <v>0</v>
      </c>
      <c r="AZ174" s="138">
        <f t="shared" si="348"/>
        <v>0</v>
      </c>
      <c r="BA174" s="214">
        <f t="shared" si="349"/>
        <v>0</v>
      </c>
      <c r="BB174" s="9">
        <f t="shared" si="350"/>
        <v>0</v>
      </c>
      <c r="BC174" s="137">
        <f t="shared" si="351"/>
        <v>0</v>
      </c>
      <c r="BD174" s="8">
        <f t="shared" si="352"/>
        <v>0</v>
      </c>
      <c r="BE174" s="9">
        <f t="shared" si="353"/>
        <v>0</v>
      </c>
      <c r="BF174" s="138">
        <f t="shared" si="354"/>
        <v>0</v>
      </c>
      <c r="BG174" s="214">
        <f t="shared" si="355"/>
        <v>0</v>
      </c>
      <c r="BH174" s="9">
        <f t="shared" si="356"/>
        <v>0</v>
      </c>
      <c r="BI174" s="137">
        <f t="shared" si="357"/>
        <v>0</v>
      </c>
      <c r="BJ174" s="8">
        <f t="shared" si="358"/>
        <v>0</v>
      </c>
      <c r="BK174" s="9">
        <f t="shared" si="359"/>
        <v>0</v>
      </c>
      <c r="BL174" s="138">
        <f t="shared" si="360"/>
        <v>0</v>
      </c>
      <c r="BM174" s="214">
        <f t="shared" si="361"/>
        <v>0</v>
      </c>
      <c r="BN174" s="9">
        <f t="shared" si="362"/>
        <v>0</v>
      </c>
      <c r="BO174" s="137">
        <f t="shared" si="363"/>
        <v>0</v>
      </c>
      <c r="BP174" s="8">
        <f t="shared" si="364"/>
        <v>0</v>
      </c>
      <c r="BQ174" s="9">
        <f t="shared" si="365"/>
        <v>0</v>
      </c>
      <c r="BR174" s="138">
        <f t="shared" si="366"/>
        <v>0</v>
      </c>
      <c r="BS174" s="214">
        <f t="shared" si="367"/>
        <v>0</v>
      </c>
      <c r="BT174" s="9">
        <f t="shared" si="368"/>
        <v>0</v>
      </c>
      <c r="BU174" s="137">
        <f t="shared" si="369"/>
        <v>0</v>
      </c>
      <c r="BV174" s="8">
        <f t="shared" si="370"/>
        <v>0</v>
      </c>
      <c r="BW174" s="9">
        <f t="shared" si="371"/>
        <v>0</v>
      </c>
      <c r="BX174" s="138">
        <f t="shared" si="372"/>
        <v>0</v>
      </c>
      <c r="BY174" s="214">
        <f t="shared" si="373"/>
        <v>0</v>
      </c>
      <c r="BZ174" s="9">
        <f t="shared" si="374"/>
        <v>0</v>
      </c>
      <c r="CA174" s="137">
        <f t="shared" si="375"/>
        <v>0</v>
      </c>
      <c r="CB174" s="8">
        <f t="shared" si="376"/>
        <v>0</v>
      </c>
      <c r="CC174" s="9">
        <f t="shared" si="377"/>
        <v>0</v>
      </c>
      <c r="CD174" s="138">
        <f t="shared" si="378"/>
        <v>0</v>
      </c>
      <c r="CE174" s="214">
        <f t="shared" si="379"/>
        <v>0</v>
      </c>
      <c r="CF174" s="9">
        <f t="shared" si="380"/>
        <v>0</v>
      </c>
      <c r="CG174" s="137">
        <f t="shared" si="381"/>
        <v>0</v>
      </c>
      <c r="CH174" s="8">
        <f t="shared" si="382"/>
        <v>0</v>
      </c>
      <c r="CI174" s="9">
        <f t="shared" si="383"/>
        <v>0</v>
      </c>
      <c r="CJ174" s="138">
        <f t="shared" si="384"/>
        <v>0</v>
      </c>
      <c r="CK174" s="214">
        <f t="shared" si="385"/>
        <v>0</v>
      </c>
      <c r="CL174" s="214">
        <f t="shared" si="386"/>
        <v>0</v>
      </c>
      <c r="CM174" s="223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14">
        <f t="shared" si="391"/>
        <v>0</v>
      </c>
      <c r="CR174" s="9">
        <f t="shared" si="392"/>
        <v>0</v>
      </c>
      <c r="CS174" s="138">
        <f t="shared" si="393"/>
        <v>0</v>
      </c>
      <c r="CT174" s="218">
        <f t="shared" si="394"/>
        <v>0</v>
      </c>
      <c r="CU174" s="102">
        <f t="shared" si="395"/>
        <v>0</v>
      </c>
      <c r="CV174" s="102">
        <f t="shared" si="396"/>
        <v>0</v>
      </c>
      <c r="CW174" s="91">
        <f t="shared" si="397"/>
        <v>0</v>
      </c>
    </row>
    <row r="175" spans="1:101" ht="15.75" thickBot="1" x14ac:dyDescent="0.3">
      <c r="A175" s="209">
        <v>25</v>
      </c>
      <c r="B175" s="8">
        <f t="shared" si="298"/>
        <v>0</v>
      </c>
      <c r="C175" s="9">
        <f t="shared" si="299"/>
        <v>0</v>
      </c>
      <c r="D175" s="138">
        <f t="shared" si="300"/>
        <v>0</v>
      </c>
      <c r="E175" s="214">
        <f t="shared" si="301"/>
        <v>0</v>
      </c>
      <c r="F175" s="9">
        <f t="shared" si="302"/>
        <v>0</v>
      </c>
      <c r="G175" s="137">
        <f t="shared" si="303"/>
        <v>0</v>
      </c>
      <c r="H175" s="8">
        <f t="shared" si="304"/>
        <v>0</v>
      </c>
      <c r="I175" s="9">
        <f t="shared" si="305"/>
        <v>0</v>
      </c>
      <c r="J175" s="138">
        <f t="shared" si="306"/>
        <v>0</v>
      </c>
      <c r="K175" s="214">
        <f t="shared" si="307"/>
        <v>0</v>
      </c>
      <c r="L175" s="9">
        <f t="shared" si="308"/>
        <v>0</v>
      </c>
      <c r="M175" s="137">
        <f t="shared" si="309"/>
        <v>0</v>
      </c>
      <c r="N175" s="8">
        <f t="shared" si="310"/>
        <v>0</v>
      </c>
      <c r="O175" s="9">
        <f t="shared" si="311"/>
        <v>0</v>
      </c>
      <c r="P175" s="138">
        <f t="shared" si="312"/>
        <v>0</v>
      </c>
      <c r="Q175" s="214">
        <f t="shared" si="313"/>
        <v>0</v>
      </c>
      <c r="R175" s="9">
        <f t="shared" si="314"/>
        <v>0</v>
      </c>
      <c r="S175" s="137">
        <f t="shared" si="315"/>
        <v>0</v>
      </c>
      <c r="T175" s="8">
        <f t="shared" si="316"/>
        <v>0</v>
      </c>
      <c r="U175" s="9">
        <f t="shared" si="317"/>
        <v>0</v>
      </c>
      <c r="V175" s="138">
        <f t="shared" si="318"/>
        <v>0</v>
      </c>
      <c r="W175" s="214">
        <f t="shared" si="319"/>
        <v>0</v>
      </c>
      <c r="X175" s="9">
        <f t="shared" si="320"/>
        <v>0</v>
      </c>
      <c r="Y175" s="137">
        <f t="shared" si="321"/>
        <v>0</v>
      </c>
      <c r="Z175" s="8">
        <f t="shared" si="322"/>
        <v>0</v>
      </c>
      <c r="AA175" s="9">
        <f t="shared" si="323"/>
        <v>0</v>
      </c>
      <c r="AB175" s="138">
        <f t="shared" si="324"/>
        <v>0</v>
      </c>
      <c r="AC175" s="214">
        <f t="shared" si="325"/>
        <v>0</v>
      </c>
      <c r="AD175" s="9">
        <f t="shared" si="326"/>
        <v>0</v>
      </c>
      <c r="AE175" s="137">
        <f t="shared" si="327"/>
        <v>0</v>
      </c>
      <c r="AF175" s="8">
        <f t="shared" si="328"/>
        <v>0</v>
      </c>
      <c r="AG175" s="9">
        <f t="shared" si="329"/>
        <v>0</v>
      </c>
      <c r="AH175" s="138">
        <f t="shared" si="330"/>
        <v>0</v>
      </c>
      <c r="AI175" s="214">
        <f t="shared" si="331"/>
        <v>0</v>
      </c>
      <c r="AJ175" s="9">
        <f t="shared" si="332"/>
        <v>0</v>
      </c>
      <c r="AK175" s="137">
        <f t="shared" si="333"/>
        <v>0</v>
      </c>
      <c r="AL175" s="8">
        <f t="shared" si="334"/>
        <v>0</v>
      </c>
      <c r="AM175" s="9">
        <f t="shared" si="335"/>
        <v>0</v>
      </c>
      <c r="AN175" s="138">
        <f t="shared" si="336"/>
        <v>0</v>
      </c>
      <c r="AO175" s="214">
        <f t="shared" si="337"/>
        <v>0</v>
      </c>
      <c r="AP175" s="9">
        <f t="shared" si="338"/>
        <v>0</v>
      </c>
      <c r="AQ175" s="137">
        <f t="shared" si="339"/>
        <v>0</v>
      </c>
      <c r="AR175" s="8">
        <f t="shared" si="340"/>
        <v>0</v>
      </c>
      <c r="AS175" s="9">
        <f t="shared" si="341"/>
        <v>0</v>
      </c>
      <c r="AT175" s="138">
        <f t="shared" si="342"/>
        <v>0</v>
      </c>
      <c r="AU175" s="214">
        <f t="shared" si="343"/>
        <v>0</v>
      </c>
      <c r="AV175" s="9">
        <f t="shared" si="344"/>
        <v>0</v>
      </c>
      <c r="AW175" s="137">
        <f t="shared" si="345"/>
        <v>0</v>
      </c>
      <c r="AX175" s="8">
        <f t="shared" si="346"/>
        <v>0</v>
      </c>
      <c r="AY175" s="9">
        <f t="shared" si="347"/>
        <v>0</v>
      </c>
      <c r="AZ175" s="138">
        <f t="shared" si="348"/>
        <v>0</v>
      </c>
      <c r="BA175" s="214">
        <f t="shared" si="349"/>
        <v>0</v>
      </c>
      <c r="BB175" s="9">
        <f t="shared" si="350"/>
        <v>0</v>
      </c>
      <c r="BC175" s="137">
        <f t="shared" si="351"/>
        <v>0</v>
      </c>
      <c r="BD175" s="8">
        <f t="shared" si="352"/>
        <v>0</v>
      </c>
      <c r="BE175" s="9">
        <f t="shared" si="353"/>
        <v>0</v>
      </c>
      <c r="BF175" s="138">
        <f t="shared" si="354"/>
        <v>0</v>
      </c>
      <c r="BG175" s="214">
        <f t="shared" si="355"/>
        <v>0</v>
      </c>
      <c r="BH175" s="9">
        <f t="shared" si="356"/>
        <v>0</v>
      </c>
      <c r="BI175" s="137">
        <f t="shared" si="357"/>
        <v>0</v>
      </c>
      <c r="BJ175" s="8">
        <f t="shared" si="358"/>
        <v>0</v>
      </c>
      <c r="BK175" s="9">
        <f t="shared" si="359"/>
        <v>0</v>
      </c>
      <c r="BL175" s="138">
        <f t="shared" si="360"/>
        <v>0</v>
      </c>
      <c r="BM175" s="214">
        <f t="shared" si="361"/>
        <v>0</v>
      </c>
      <c r="BN175" s="9">
        <f t="shared" si="362"/>
        <v>0</v>
      </c>
      <c r="BO175" s="137">
        <f t="shared" si="363"/>
        <v>0</v>
      </c>
      <c r="BP175" s="8">
        <f t="shared" si="364"/>
        <v>0</v>
      </c>
      <c r="BQ175" s="9">
        <f t="shared" si="365"/>
        <v>0</v>
      </c>
      <c r="BR175" s="138">
        <f t="shared" si="366"/>
        <v>0</v>
      </c>
      <c r="BS175" s="214">
        <f t="shared" si="367"/>
        <v>0</v>
      </c>
      <c r="BT175" s="9">
        <f t="shared" si="368"/>
        <v>0</v>
      </c>
      <c r="BU175" s="137">
        <f t="shared" si="369"/>
        <v>0</v>
      </c>
      <c r="BV175" s="8">
        <f t="shared" si="370"/>
        <v>0</v>
      </c>
      <c r="BW175" s="9">
        <f t="shared" si="371"/>
        <v>0</v>
      </c>
      <c r="BX175" s="138">
        <f t="shared" si="372"/>
        <v>0</v>
      </c>
      <c r="BY175" s="214">
        <f t="shared" si="373"/>
        <v>0</v>
      </c>
      <c r="BZ175" s="9">
        <f t="shared" si="374"/>
        <v>0</v>
      </c>
      <c r="CA175" s="137">
        <f t="shared" si="375"/>
        <v>0</v>
      </c>
      <c r="CB175" s="8">
        <f t="shared" si="376"/>
        <v>0</v>
      </c>
      <c r="CC175" s="9">
        <f t="shared" si="377"/>
        <v>0</v>
      </c>
      <c r="CD175" s="138">
        <f t="shared" si="378"/>
        <v>0</v>
      </c>
      <c r="CE175" s="214">
        <f t="shared" si="379"/>
        <v>0</v>
      </c>
      <c r="CF175" s="9">
        <f t="shared" si="380"/>
        <v>0</v>
      </c>
      <c r="CG175" s="137">
        <f t="shared" si="381"/>
        <v>0</v>
      </c>
      <c r="CH175" s="8">
        <f t="shared" si="382"/>
        <v>0</v>
      </c>
      <c r="CI175" s="9">
        <f t="shared" si="383"/>
        <v>0</v>
      </c>
      <c r="CJ175" s="138">
        <f t="shared" si="384"/>
        <v>0</v>
      </c>
      <c r="CK175" s="214">
        <f t="shared" si="385"/>
        <v>0</v>
      </c>
      <c r="CL175" s="214">
        <f t="shared" si="386"/>
        <v>0</v>
      </c>
      <c r="CM175" s="223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14">
        <f t="shared" si="391"/>
        <v>0</v>
      </c>
      <c r="CR175" s="9">
        <f t="shared" si="392"/>
        <v>0</v>
      </c>
      <c r="CS175" s="138">
        <f t="shared" si="393"/>
        <v>0</v>
      </c>
      <c r="CT175" s="218">
        <f t="shared" si="394"/>
        <v>0</v>
      </c>
      <c r="CU175" s="102">
        <f t="shared" si="395"/>
        <v>0</v>
      </c>
      <c r="CV175" s="102">
        <f t="shared" si="396"/>
        <v>0</v>
      </c>
      <c r="CW175" s="91">
        <f t="shared" si="397"/>
        <v>0</v>
      </c>
    </row>
    <row r="176" spans="1:101" ht="15.75" thickBot="1" x14ac:dyDescent="0.3">
      <c r="A176" s="185">
        <v>26</v>
      </c>
      <c r="B176" s="8">
        <f t="shared" si="298"/>
        <v>0</v>
      </c>
      <c r="C176" s="9">
        <f t="shared" si="299"/>
        <v>0</v>
      </c>
      <c r="D176" s="138">
        <f t="shared" si="300"/>
        <v>0</v>
      </c>
      <c r="E176" s="214">
        <f t="shared" si="301"/>
        <v>0</v>
      </c>
      <c r="F176" s="9">
        <f t="shared" si="302"/>
        <v>0</v>
      </c>
      <c r="G176" s="137">
        <f t="shared" si="303"/>
        <v>0</v>
      </c>
      <c r="H176" s="8">
        <f t="shared" si="304"/>
        <v>0</v>
      </c>
      <c r="I176" s="9">
        <f t="shared" si="305"/>
        <v>0</v>
      </c>
      <c r="J176" s="138">
        <f t="shared" si="306"/>
        <v>0</v>
      </c>
      <c r="K176" s="214">
        <f t="shared" si="307"/>
        <v>0</v>
      </c>
      <c r="L176" s="9">
        <f t="shared" si="308"/>
        <v>0</v>
      </c>
      <c r="M176" s="137">
        <f t="shared" si="309"/>
        <v>0</v>
      </c>
      <c r="N176" s="8">
        <f t="shared" si="310"/>
        <v>0</v>
      </c>
      <c r="O176" s="9">
        <f t="shared" si="311"/>
        <v>0</v>
      </c>
      <c r="P176" s="138">
        <f t="shared" si="312"/>
        <v>0</v>
      </c>
      <c r="Q176" s="214">
        <f t="shared" si="313"/>
        <v>0</v>
      </c>
      <c r="R176" s="9">
        <f t="shared" si="314"/>
        <v>0</v>
      </c>
      <c r="S176" s="137">
        <f t="shared" si="315"/>
        <v>0</v>
      </c>
      <c r="T176" s="8">
        <f t="shared" si="316"/>
        <v>0</v>
      </c>
      <c r="U176" s="9">
        <f t="shared" si="317"/>
        <v>0</v>
      </c>
      <c r="V176" s="138">
        <f t="shared" si="318"/>
        <v>0</v>
      </c>
      <c r="W176" s="214">
        <f t="shared" si="319"/>
        <v>0</v>
      </c>
      <c r="X176" s="9">
        <f t="shared" si="320"/>
        <v>0</v>
      </c>
      <c r="Y176" s="137">
        <f t="shared" si="321"/>
        <v>0</v>
      </c>
      <c r="Z176" s="8">
        <f t="shared" si="322"/>
        <v>0</v>
      </c>
      <c r="AA176" s="9">
        <f t="shared" si="323"/>
        <v>0</v>
      </c>
      <c r="AB176" s="138">
        <f t="shared" si="324"/>
        <v>0</v>
      </c>
      <c r="AC176" s="214">
        <f t="shared" si="325"/>
        <v>0</v>
      </c>
      <c r="AD176" s="9">
        <f t="shared" si="326"/>
        <v>0</v>
      </c>
      <c r="AE176" s="137">
        <f t="shared" si="327"/>
        <v>0</v>
      </c>
      <c r="AF176" s="8">
        <f t="shared" si="328"/>
        <v>0</v>
      </c>
      <c r="AG176" s="9">
        <f t="shared" si="329"/>
        <v>0</v>
      </c>
      <c r="AH176" s="138">
        <f t="shared" si="330"/>
        <v>0</v>
      </c>
      <c r="AI176" s="214">
        <f t="shared" si="331"/>
        <v>0</v>
      </c>
      <c r="AJ176" s="9">
        <f t="shared" si="332"/>
        <v>0</v>
      </c>
      <c r="AK176" s="137">
        <f t="shared" si="333"/>
        <v>0</v>
      </c>
      <c r="AL176" s="8">
        <f t="shared" si="334"/>
        <v>0</v>
      </c>
      <c r="AM176" s="9">
        <f t="shared" si="335"/>
        <v>0</v>
      </c>
      <c r="AN176" s="138">
        <f t="shared" si="336"/>
        <v>0</v>
      </c>
      <c r="AO176" s="214">
        <f t="shared" si="337"/>
        <v>0</v>
      </c>
      <c r="AP176" s="9">
        <f t="shared" si="338"/>
        <v>0</v>
      </c>
      <c r="AQ176" s="137">
        <f t="shared" si="339"/>
        <v>0</v>
      </c>
      <c r="AR176" s="8">
        <f t="shared" si="340"/>
        <v>0</v>
      </c>
      <c r="AS176" s="9">
        <f t="shared" si="341"/>
        <v>0</v>
      </c>
      <c r="AT176" s="138">
        <f t="shared" si="342"/>
        <v>0</v>
      </c>
      <c r="AU176" s="214">
        <f t="shared" si="343"/>
        <v>0</v>
      </c>
      <c r="AV176" s="9">
        <f t="shared" si="344"/>
        <v>0</v>
      </c>
      <c r="AW176" s="137">
        <f t="shared" si="345"/>
        <v>0</v>
      </c>
      <c r="AX176" s="8">
        <f t="shared" si="346"/>
        <v>0</v>
      </c>
      <c r="AY176" s="9">
        <f t="shared" si="347"/>
        <v>0</v>
      </c>
      <c r="AZ176" s="138">
        <f t="shared" si="348"/>
        <v>0</v>
      </c>
      <c r="BA176" s="214">
        <f t="shared" si="349"/>
        <v>0</v>
      </c>
      <c r="BB176" s="9">
        <f t="shared" si="350"/>
        <v>0</v>
      </c>
      <c r="BC176" s="137">
        <f t="shared" si="351"/>
        <v>0</v>
      </c>
      <c r="BD176" s="8">
        <f t="shared" si="352"/>
        <v>0</v>
      </c>
      <c r="BE176" s="9">
        <f t="shared" si="353"/>
        <v>0</v>
      </c>
      <c r="BF176" s="138">
        <f t="shared" si="354"/>
        <v>0</v>
      </c>
      <c r="BG176" s="214">
        <f t="shared" si="355"/>
        <v>0</v>
      </c>
      <c r="BH176" s="9">
        <f t="shared" si="356"/>
        <v>0</v>
      </c>
      <c r="BI176" s="137">
        <f t="shared" si="357"/>
        <v>0</v>
      </c>
      <c r="BJ176" s="8">
        <f t="shared" si="358"/>
        <v>0</v>
      </c>
      <c r="BK176" s="9">
        <f t="shared" si="359"/>
        <v>0</v>
      </c>
      <c r="BL176" s="138">
        <f t="shared" si="360"/>
        <v>0</v>
      </c>
      <c r="BM176" s="214">
        <f t="shared" si="361"/>
        <v>0</v>
      </c>
      <c r="BN176" s="9">
        <f t="shared" si="362"/>
        <v>0</v>
      </c>
      <c r="BO176" s="137">
        <f t="shared" si="363"/>
        <v>0</v>
      </c>
      <c r="BP176" s="8">
        <f t="shared" si="364"/>
        <v>0</v>
      </c>
      <c r="BQ176" s="9">
        <f t="shared" si="365"/>
        <v>0</v>
      </c>
      <c r="BR176" s="138">
        <f t="shared" si="366"/>
        <v>0</v>
      </c>
      <c r="BS176" s="214">
        <f t="shared" si="367"/>
        <v>0</v>
      </c>
      <c r="BT176" s="9">
        <f t="shared" si="368"/>
        <v>0</v>
      </c>
      <c r="BU176" s="137">
        <f t="shared" si="369"/>
        <v>0</v>
      </c>
      <c r="BV176" s="8">
        <f t="shared" si="370"/>
        <v>0</v>
      </c>
      <c r="BW176" s="9">
        <f t="shared" si="371"/>
        <v>0</v>
      </c>
      <c r="BX176" s="138">
        <f t="shared" si="372"/>
        <v>0</v>
      </c>
      <c r="BY176" s="214">
        <f t="shared" si="373"/>
        <v>0</v>
      </c>
      <c r="BZ176" s="9">
        <f t="shared" si="374"/>
        <v>0</v>
      </c>
      <c r="CA176" s="137">
        <f t="shared" si="375"/>
        <v>0</v>
      </c>
      <c r="CB176" s="8">
        <f t="shared" si="376"/>
        <v>0</v>
      </c>
      <c r="CC176" s="9">
        <f t="shared" si="377"/>
        <v>0</v>
      </c>
      <c r="CD176" s="138">
        <f t="shared" si="378"/>
        <v>0</v>
      </c>
      <c r="CE176" s="214">
        <f t="shared" si="379"/>
        <v>0</v>
      </c>
      <c r="CF176" s="9">
        <f t="shared" si="380"/>
        <v>0</v>
      </c>
      <c r="CG176" s="137">
        <f t="shared" si="381"/>
        <v>0</v>
      </c>
      <c r="CH176" s="8">
        <f t="shared" si="382"/>
        <v>0</v>
      </c>
      <c r="CI176" s="9">
        <f t="shared" si="383"/>
        <v>0</v>
      </c>
      <c r="CJ176" s="138">
        <f t="shared" si="384"/>
        <v>0</v>
      </c>
      <c r="CK176" s="214">
        <f t="shared" si="385"/>
        <v>0</v>
      </c>
      <c r="CL176" s="214">
        <f t="shared" si="386"/>
        <v>0</v>
      </c>
      <c r="CM176" s="223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14">
        <f t="shared" si="391"/>
        <v>0</v>
      </c>
      <c r="CR176" s="9">
        <f t="shared" si="392"/>
        <v>0</v>
      </c>
      <c r="CS176" s="138">
        <f t="shared" si="393"/>
        <v>0</v>
      </c>
      <c r="CT176" s="218">
        <f t="shared" si="394"/>
        <v>0</v>
      </c>
      <c r="CU176" s="102">
        <f t="shared" si="395"/>
        <v>0</v>
      </c>
      <c r="CV176" s="102">
        <f t="shared" si="396"/>
        <v>0</v>
      </c>
      <c r="CW176" s="91">
        <f t="shared" si="397"/>
        <v>0</v>
      </c>
    </row>
    <row r="177" spans="1:101" ht="15.75" thickBot="1" x14ac:dyDescent="0.3">
      <c r="A177" s="185">
        <v>27</v>
      </c>
      <c r="B177" s="8">
        <f t="shared" si="298"/>
        <v>0</v>
      </c>
      <c r="C177" s="9">
        <f t="shared" si="299"/>
        <v>0</v>
      </c>
      <c r="D177" s="138">
        <f t="shared" si="300"/>
        <v>0</v>
      </c>
      <c r="E177" s="214">
        <f t="shared" si="301"/>
        <v>0</v>
      </c>
      <c r="F177" s="9">
        <f t="shared" si="302"/>
        <v>0</v>
      </c>
      <c r="G177" s="137">
        <f t="shared" si="303"/>
        <v>0</v>
      </c>
      <c r="H177" s="8">
        <f t="shared" si="304"/>
        <v>0</v>
      </c>
      <c r="I177" s="9">
        <f t="shared" si="305"/>
        <v>0</v>
      </c>
      <c r="J177" s="138">
        <f t="shared" si="306"/>
        <v>0</v>
      </c>
      <c r="K177" s="214">
        <f t="shared" si="307"/>
        <v>0</v>
      </c>
      <c r="L177" s="9">
        <f t="shared" si="308"/>
        <v>0</v>
      </c>
      <c r="M177" s="137">
        <f t="shared" si="309"/>
        <v>0</v>
      </c>
      <c r="N177" s="8">
        <f t="shared" si="310"/>
        <v>0</v>
      </c>
      <c r="O177" s="9">
        <f t="shared" si="311"/>
        <v>0</v>
      </c>
      <c r="P177" s="138">
        <f t="shared" si="312"/>
        <v>0</v>
      </c>
      <c r="Q177" s="214">
        <f t="shared" si="313"/>
        <v>0</v>
      </c>
      <c r="R177" s="9">
        <f t="shared" si="314"/>
        <v>0</v>
      </c>
      <c r="S177" s="137">
        <f t="shared" si="315"/>
        <v>0</v>
      </c>
      <c r="T177" s="8">
        <f t="shared" si="316"/>
        <v>0</v>
      </c>
      <c r="U177" s="9">
        <f t="shared" si="317"/>
        <v>0</v>
      </c>
      <c r="V177" s="138">
        <f t="shared" si="318"/>
        <v>0</v>
      </c>
      <c r="W177" s="214">
        <f t="shared" si="319"/>
        <v>0</v>
      </c>
      <c r="X177" s="9">
        <f t="shared" si="320"/>
        <v>0</v>
      </c>
      <c r="Y177" s="137">
        <f t="shared" si="321"/>
        <v>0</v>
      </c>
      <c r="Z177" s="8">
        <f t="shared" si="322"/>
        <v>0</v>
      </c>
      <c r="AA177" s="9">
        <f t="shared" si="323"/>
        <v>0</v>
      </c>
      <c r="AB177" s="138">
        <f t="shared" si="324"/>
        <v>0</v>
      </c>
      <c r="AC177" s="214">
        <f t="shared" si="325"/>
        <v>0</v>
      </c>
      <c r="AD177" s="9">
        <f t="shared" si="326"/>
        <v>0</v>
      </c>
      <c r="AE177" s="137">
        <f t="shared" si="327"/>
        <v>0</v>
      </c>
      <c r="AF177" s="8">
        <f t="shared" si="328"/>
        <v>0</v>
      </c>
      <c r="AG177" s="9">
        <f t="shared" si="329"/>
        <v>0</v>
      </c>
      <c r="AH177" s="138">
        <f t="shared" si="330"/>
        <v>0</v>
      </c>
      <c r="AI177" s="214">
        <f t="shared" si="331"/>
        <v>0</v>
      </c>
      <c r="AJ177" s="9">
        <f t="shared" si="332"/>
        <v>0</v>
      </c>
      <c r="AK177" s="137">
        <f t="shared" si="333"/>
        <v>0</v>
      </c>
      <c r="AL177" s="8">
        <f t="shared" si="334"/>
        <v>0</v>
      </c>
      <c r="AM177" s="9">
        <f t="shared" si="335"/>
        <v>0</v>
      </c>
      <c r="AN177" s="138">
        <f t="shared" si="336"/>
        <v>0</v>
      </c>
      <c r="AO177" s="214">
        <f t="shared" si="337"/>
        <v>0</v>
      </c>
      <c r="AP177" s="9">
        <f t="shared" si="338"/>
        <v>0</v>
      </c>
      <c r="AQ177" s="137">
        <f t="shared" si="339"/>
        <v>0</v>
      </c>
      <c r="AR177" s="8">
        <f t="shared" si="340"/>
        <v>0</v>
      </c>
      <c r="AS177" s="9">
        <f t="shared" si="341"/>
        <v>0</v>
      </c>
      <c r="AT177" s="138">
        <f t="shared" si="342"/>
        <v>0</v>
      </c>
      <c r="AU177" s="214">
        <f t="shared" si="343"/>
        <v>0</v>
      </c>
      <c r="AV177" s="9">
        <f t="shared" si="344"/>
        <v>0</v>
      </c>
      <c r="AW177" s="137">
        <f t="shared" si="345"/>
        <v>0</v>
      </c>
      <c r="AX177" s="8">
        <f t="shared" si="346"/>
        <v>0</v>
      </c>
      <c r="AY177" s="9">
        <f t="shared" si="347"/>
        <v>0</v>
      </c>
      <c r="AZ177" s="138">
        <f t="shared" si="348"/>
        <v>0</v>
      </c>
      <c r="BA177" s="214">
        <f t="shared" si="349"/>
        <v>0</v>
      </c>
      <c r="BB177" s="9">
        <f t="shared" si="350"/>
        <v>0</v>
      </c>
      <c r="BC177" s="137">
        <f t="shared" si="351"/>
        <v>0</v>
      </c>
      <c r="BD177" s="8">
        <f t="shared" si="352"/>
        <v>0</v>
      </c>
      <c r="BE177" s="9">
        <f t="shared" si="353"/>
        <v>0</v>
      </c>
      <c r="BF177" s="138">
        <f t="shared" si="354"/>
        <v>0</v>
      </c>
      <c r="BG177" s="214">
        <f t="shared" si="355"/>
        <v>0</v>
      </c>
      <c r="BH177" s="9">
        <f t="shared" si="356"/>
        <v>0</v>
      </c>
      <c r="BI177" s="137">
        <f t="shared" si="357"/>
        <v>0</v>
      </c>
      <c r="BJ177" s="8">
        <f t="shared" si="358"/>
        <v>0</v>
      </c>
      <c r="BK177" s="9">
        <f t="shared" si="359"/>
        <v>0</v>
      </c>
      <c r="BL177" s="138">
        <f t="shared" si="360"/>
        <v>0</v>
      </c>
      <c r="BM177" s="214">
        <f t="shared" si="361"/>
        <v>0</v>
      </c>
      <c r="BN177" s="9">
        <f t="shared" si="362"/>
        <v>0</v>
      </c>
      <c r="BO177" s="137">
        <f t="shared" si="363"/>
        <v>0</v>
      </c>
      <c r="BP177" s="8">
        <f t="shared" si="364"/>
        <v>0</v>
      </c>
      <c r="BQ177" s="9">
        <f t="shared" si="365"/>
        <v>0</v>
      </c>
      <c r="BR177" s="138">
        <f t="shared" si="366"/>
        <v>0</v>
      </c>
      <c r="BS177" s="214">
        <f t="shared" si="367"/>
        <v>0</v>
      </c>
      <c r="BT177" s="9">
        <f t="shared" si="368"/>
        <v>0</v>
      </c>
      <c r="BU177" s="137">
        <f t="shared" si="369"/>
        <v>0</v>
      </c>
      <c r="BV177" s="8">
        <f t="shared" si="370"/>
        <v>0</v>
      </c>
      <c r="BW177" s="9">
        <f t="shared" si="371"/>
        <v>0</v>
      </c>
      <c r="BX177" s="138">
        <f t="shared" si="372"/>
        <v>0</v>
      </c>
      <c r="BY177" s="214">
        <f t="shared" si="373"/>
        <v>0</v>
      </c>
      <c r="BZ177" s="9">
        <f t="shared" si="374"/>
        <v>0</v>
      </c>
      <c r="CA177" s="137">
        <f t="shared" si="375"/>
        <v>0</v>
      </c>
      <c r="CB177" s="8">
        <f t="shared" si="376"/>
        <v>0</v>
      </c>
      <c r="CC177" s="9">
        <f t="shared" si="377"/>
        <v>0</v>
      </c>
      <c r="CD177" s="138">
        <f t="shared" si="378"/>
        <v>0</v>
      </c>
      <c r="CE177" s="214">
        <f t="shared" si="379"/>
        <v>0</v>
      </c>
      <c r="CF177" s="9">
        <f t="shared" si="380"/>
        <v>0</v>
      </c>
      <c r="CG177" s="137">
        <f t="shared" si="381"/>
        <v>0</v>
      </c>
      <c r="CH177" s="8">
        <f t="shared" si="382"/>
        <v>0</v>
      </c>
      <c r="CI177" s="9">
        <f t="shared" si="383"/>
        <v>0</v>
      </c>
      <c r="CJ177" s="138">
        <f t="shared" si="384"/>
        <v>0</v>
      </c>
      <c r="CK177" s="214">
        <f t="shared" si="385"/>
        <v>0</v>
      </c>
      <c r="CL177" s="214">
        <f t="shared" si="386"/>
        <v>0</v>
      </c>
      <c r="CM177" s="223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14">
        <f t="shared" si="391"/>
        <v>0</v>
      </c>
      <c r="CR177" s="9">
        <f t="shared" si="392"/>
        <v>0</v>
      </c>
      <c r="CS177" s="138">
        <f t="shared" si="393"/>
        <v>0</v>
      </c>
      <c r="CT177" s="218">
        <f t="shared" si="394"/>
        <v>0</v>
      </c>
      <c r="CU177" s="102">
        <f t="shared" si="395"/>
        <v>0</v>
      </c>
      <c r="CV177" s="102">
        <f t="shared" si="396"/>
        <v>0</v>
      </c>
      <c r="CW177" s="91">
        <f t="shared" si="397"/>
        <v>0</v>
      </c>
    </row>
    <row r="178" spans="1:101" ht="15.75" thickBot="1" x14ac:dyDescent="0.3">
      <c r="A178" s="209">
        <v>28</v>
      </c>
      <c r="B178" s="8">
        <f t="shared" si="298"/>
        <v>0</v>
      </c>
      <c r="C178" s="9">
        <f t="shared" si="299"/>
        <v>0</v>
      </c>
      <c r="D178" s="138">
        <f t="shared" si="300"/>
        <v>0</v>
      </c>
      <c r="E178" s="214">
        <f t="shared" si="301"/>
        <v>0</v>
      </c>
      <c r="F178" s="9">
        <f t="shared" si="302"/>
        <v>0</v>
      </c>
      <c r="G178" s="137">
        <f t="shared" si="303"/>
        <v>0</v>
      </c>
      <c r="H178" s="8">
        <f t="shared" si="304"/>
        <v>0</v>
      </c>
      <c r="I178" s="9">
        <f t="shared" si="305"/>
        <v>0</v>
      </c>
      <c r="J178" s="138">
        <f t="shared" si="306"/>
        <v>0</v>
      </c>
      <c r="K178" s="214">
        <f t="shared" si="307"/>
        <v>0</v>
      </c>
      <c r="L178" s="9">
        <f t="shared" si="308"/>
        <v>0</v>
      </c>
      <c r="M178" s="137">
        <f t="shared" si="309"/>
        <v>0</v>
      </c>
      <c r="N178" s="8">
        <f t="shared" si="310"/>
        <v>0</v>
      </c>
      <c r="O178" s="9">
        <f t="shared" si="311"/>
        <v>0</v>
      </c>
      <c r="P178" s="138">
        <f t="shared" si="312"/>
        <v>0</v>
      </c>
      <c r="Q178" s="214">
        <f t="shared" si="313"/>
        <v>0</v>
      </c>
      <c r="R178" s="9">
        <f t="shared" si="314"/>
        <v>0</v>
      </c>
      <c r="S178" s="137">
        <f t="shared" si="315"/>
        <v>0</v>
      </c>
      <c r="T178" s="8">
        <f t="shared" si="316"/>
        <v>0</v>
      </c>
      <c r="U178" s="9">
        <f t="shared" si="317"/>
        <v>0</v>
      </c>
      <c r="V178" s="138">
        <f t="shared" si="318"/>
        <v>0</v>
      </c>
      <c r="W178" s="214">
        <f t="shared" si="319"/>
        <v>0</v>
      </c>
      <c r="X178" s="9">
        <f t="shared" si="320"/>
        <v>0</v>
      </c>
      <c r="Y178" s="137">
        <f t="shared" si="321"/>
        <v>0</v>
      </c>
      <c r="Z178" s="8">
        <f t="shared" si="322"/>
        <v>0</v>
      </c>
      <c r="AA178" s="9">
        <f t="shared" si="323"/>
        <v>0</v>
      </c>
      <c r="AB178" s="138">
        <f t="shared" si="324"/>
        <v>0</v>
      </c>
      <c r="AC178" s="214">
        <f t="shared" si="325"/>
        <v>0</v>
      </c>
      <c r="AD178" s="9">
        <f t="shared" si="326"/>
        <v>0</v>
      </c>
      <c r="AE178" s="137">
        <f t="shared" si="327"/>
        <v>0</v>
      </c>
      <c r="AF178" s="8">
        <f t="shared" si="328"/>
        <v>0</v>
      </c>
      <c r="AG178" s="9">
        <f t="shared" si="329"/>
        <v>0</v>
      </c>
      <c r="AH178" s="138">
        <f t="shared" si="330"/>
        <v>0</v>
      </c>
      <c r="AI178" s="214">
        <f t="shared" si="331"/>
        <v>0</v>
      </c>
      <c r="AJ178" s="9">
        <f t="shared" si="332"/>
        <v>0</v>
      </c>
      <c r="AK178" s="137">
        <f t="shared" si="333"/>
        <v>0</v>
      </c>
      <c r="AL178" s="8">
        <f t="shared" si="334"/>
        <v>0</v>
      </c>
      <c r="AM178" s="9">
        <f t="shared" si="335"/>
        <v>0</v>
      </c>
      <c r="AN178" s="138">
        <f t="shared" si="336"/>
        <v>0</v>
      </c>
      <c r="AO178" s="214">
        <f t="shared" si="337"/>
        <v>0</v>
      </c>
      <c r="AP178" s="9">
        <f t="shared" si="338"/>
        <v>0</v>
      </c>
      <c r="AQ178" s="137">
        <f t="shared" si="339"/>
        <v>0</v>
      </c>
      <c r="AR178" s="8">
        <f t="shared" si="340"/>
        <v>0</v>
      </c>
      <c r="AS178" s="9">
        <f t="shared" si="341"/>
        <v>0</v>
      </c>
      <c r="AT178" s="138">
        <f t="shared" si="342"/>
        <v>0</v>
      </c>
      <c r="AU178" s="214">
        <f t="shared" si="343"/>
        <v>0</v>
      </c>
      <c r="AV178" s="9">
        <f t="shared" si="344"/>
        <v>0</v>
      </c>
      <c r="AW178" s="137">
        <f t="shared" si="345"/>
        <v>0</v>
      </c>
      <c r="AX178" s="8">
        <f t="shared" si="346"/>
        <v>0</v>
      </c>
      <c r="AY178" s="9">
        <f t="shared" si="347"/>
        <v>0</v>
      </c>
      <c r="AZ178" s="138">
        <f t="shared" si="348"/>
        <v>0</v>
      </c>
      <c r="BA178" s="214">
        <f t="shared" si="349"/>
        <v>0</v>
      </c>
      <c r="BB178" s="9">
        <f t="shared" si="350"/>
        <v>0</v>
      </c>
      <c r="BC178" s="137">
        <f t="shared" si="351"/>
        <v>0</v>
      </c>
      <c r="BD178" s="8">
        <f t="shared" si="352"/>
        <v>0</v>
      </c>
      <c r="BE178" s="9">
        <f t="shared" si="353"/>
        <v>0</v>
      </c>
      <c r="BF178" s="138">
        <f t="shared" si="354"/>
        <v>0</v>
      </c>
      <c r="BG178" s="214">
        <f t="shared" si="355"/>
        <v>0</v>
      </c>
      <c r="BH178" s="9">
        <f t="shared" si="356"/>
        <v>0</v>
      </c>
      <c r="BI178" s="137">
        <f t="shared" si="357"/>
        <v>0</v>
      </c>
      <c r="BJ178" s="8">
        <f t="shared" si="358"/>
        <v>0</v>
      </c>
      <c r="BK178" s="9">
        <f t="shared" si="359"/>
        <v>0</v>
      </c>
      <c r="BL178" s="138">
        <f t="shared" si="360"/>
        <v>0</v>
      </c>
      <c r="BM178" s="214">
        <f t="shared" si="361"/>
        <v>0</v>
      </c>
      <c r="BN178" s="9">
        <f t="shared" si="362"/>
        <v>0</v>
      </c>
      <c r="BO178" s="137">
        <f t="shared" si="363"/>
        <v>0</v>
      </c>
      <c r="BP178" s="8">
        <f t="shared" si="364"/>
        <v>0</v>
      </c>
      <c r="BQ178" s="9">
        <f t="shared" si="365"/>
        <v>0</v>
      </c>
      <c r="BR178" s="138">
        <f t="shared" si="366"/>
        <v>0</v>
      </c>
      <c r="BS178" s="214">
        <f t="shared" si="367"/>
        <v>0</v>
      </c>
      <c r="BT178" s="9">
        <f t="shared" si="368"/>
        <v>0</v>
      </c>
      <c r="BU178" s="137">
        <f t="shared" si="369"/>
        <v>0</v>
      </c>
      <c r="BV178" s="8">
        <f t="shared" si="370"/>
        <v>0</v>
      </c>
      <c r="BW178" s="9">
        <f t="shared" si="371"/>
        <v>0</v>
      </c>
      <c r="BX178" s="138">
        <f t="shared" si="372"/>
        <v>0</v>
      </c>
      <c r="BY178" s="214">
        <f t="shared" si="373"/>
        <v>0</v>
      </c>
      <c r="BZ178" s="9">
        <f t="shared" si="374"/>
        <v>0</v>
      </c>
      <c r="CA178" s="137">
        <f t="shared" si="375"/>
        <v>0</v>
      </c>
      <c r="CB178" s="8">
        <f t="shared" si="376"/>
        <v>0</v>
      </c>
      <c r="CC178" s="9">
        <f t="shared" si="377"/>
        <v>0</v>
      </c>
      <c r="CD178" s="138">
        <f t="shared" si="378"/>
        <v>0</v>
      </c>
      <c r="CE178" s="214">
        <f t="shared" si="379"/>
        <v>0</v>
      </c>
      <c r="CF178" s="9">
        <f t="shared" si="380"/>
        <v>0</v>
      </c>
      <c r="CG178" s="137">
        <f t="shared" si="381"/>
        <v>0</v>
      </c>
      <c r="CH178" s="8">
        <f t="shared" si="382"/>
        <v>0</v>
      </c>
      <c r="CI178" s="9">
        <f t="shared" si="383"/>
        <v>0</v>
      </c>
      <c r="CJ178" s="138">
        <f t="shared" si="384"/>
        <v>0</v>
      </c>
      <c r="CK178" s="214">
        <f t="shared" si="385"/>
        <v>0</v>
      </c>
      <c r="CL178" s="214">
        <f t="shared" si="386"/>
        <v>0</v>
      </c>
      <c r="CM178" s="223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14">
        <f t="shared" si="391"/>
        <v>0</v>
      </c>
      <c r="CR178" s="9">
        <f t="shared" si="392"/>
        <v>0</v>
      </c>
      <c r="CS178" s="138">
        <f t="shared" si="393"/>
        <v>0</v>
      </c>
      <c r="CT178" s="218">
        <f t="shared" si="394"/>
        <v>0</v>
      </c>
      <c r="CU178" s="102">
        <f t="shared" si="395"/>
        <v>0</v>
      </c>
      <c r="CV178" s="102">
        <f t="shared" si="396"/>
        <v>0</v>
      </c>
      <c r="CW178" s="91">
        <f t="shared" si="397"/>
        <v>0</v>
      </c>
    </row>
    <row r="179" spans="1:101" ht="15.75" thickBot="1" x14ac:dyDescent="0.3">
      <c r="A179" s="185">
        <v>29</v>
      </c>
      <c r="B179" s="8">
        <f t="shared" si="298"/>
        <v>0</v>
      </c>
      <c r="C179" s="9">
        <f t="shared" si="299"/>
        <v>0</v>
      </c>
      <c r="D179" s="138">
        <f t="shared" si="300"/>
        <v>0</v>
      </c>
      <c r="E179" s="214">
        <f t="shared" si="301"/>
        <v>0</v>
      </c>
      <c r="F179" s="9">
        <f t="shared" si="302"/>
        <v>0</v>
      </c>
      <c r="G179" s="137">
        <f t="shared" si="303"/>
        <v>0</v>
      </c>
      <c r="H179" s="8">
        <f t="shared" si="304"/>
        <v>0</v>
      </c>
      <c r="I179" s="9">
        <f t="shared" si="305"/>
        <v>0</v>
      </c>
      <c r="J179" s="138">
        <f t="shared" si="306"/>
        <v>0</v>
      </c>
      <c r="K179" s="214">
        <f t="shared" si="307"/>
        <v>0</v>
      </c>
      <c r="L179" s="9">
        <f t="shared" si="308"/>
        <v>0</v>
      </c>
      <c r="M179" s="137">
        <f t="shared" si="309"/>
        <v>0</v>
      </c>
      <c r="N179" s="8">
        <f t="shared" si="310"/>
        <v>0</v>
      </c>
      <c r="O179" s="9">
        <f t="shared" si="311"/>
        <v>0</v>
      </c>
      <c r="P179" s="138">
        <f t="shared" si="312"/>
        <v>0</v>
      </c>
      <c r="Q179" s="214">
        <f t="shared" si="313"/>
        <v>0</v>
      </c>
      <c r="R179" s="9">
        <f t="shared" si="314"/>
        <v>0</v>
      </c>
      <c r="S179" s="137">
        <f t="shared" si="315"/>
        <v>0</v>
      </c>
      <c r="T179" s="8">
        <f t="shared" si="316"/>
        <v>0</v>
      </c>
      <c r="U179" s="9">
        <f t="shared" si="317"/>
        <v>0</v>
      </c>
      <c r="V179" s="138">
        <f t="shared" si="318"/>
        <v>0</v>
      </c>
      <c r="W179" s="214">
        <f t="shared" si="319"/>
        <v>0</v>
      </c>
      <c r="X179" s="9">
        <f t="shared" si="320"/>
        <v>0</v>
      </c>
      <c r="Y179" s="137">
        <f t="shared" si="321"/>
        <v>0</v>
      </c>
      <c r="Z179" s="8">
        <f t="shared" si="322"/>
        <v>0</v>
      </c>
      <c r="AA179" s="9">
        <f t="shared" si="323"/>
        <v>0</v>
      </c>
      <c r="AB179" s="138">
        <f t="shared" si="324"/>
        <v>0</v>
      </c>
      <c r="AC179" s="214">
        <f t="shared" si="325"/>
        <v>0</v>
      </c>
      <c r="AD179" s="9">
        <f t="shared" si="326"/>
        <v>0</v>
      </c>
      <c r="AE179" s="137">
        <f t="shared" si="327"/>
        <v>0</v>
      </c>
      <c r="AF179" s="8">
        <f t="shared" si="328"/>
        <v>0</v>
      </c>
      <c r="AG179" s="9">
        <f t="shared" si="329"/>
        <v>0</v>
      </c>
      <c r="AH179" s="138">
        <f t="shared" si="330"/>
        <v>0</v>
      </c>
      <c r="AI179" s="214">
        <f t="shared" si="331"/>
        <v>0</v>
      </c>
      <c r="AJ179" s="9">
        <f t="shared" si="332"/>
        <v>0</v>
      </c>
      <c r="AK179" s="137">
        <f t="shared" si="333"/>
        <v>0</v>
      </c>
      <c r="AL179" s="8">
        <f t="shared" si="334"/>
        <v>0</v>
      </c>
      <c r="AM179" s="9">
        <f t="shared" si="335"/>
        <v>0</v>
      </c>
      <c r="AN179" s="138">
        <f t="shared" si="336"/>
        <v>0</v>
      </c>
      <c r="AO179" s="214">
        <f t="shared" si="337"/>
        <v>0</v>
      </c>
      <c r="AP179" s="9">
        <f t="shared" si="338"/>
        <v>0</v>
      </c>
      <c r="AQ179" s="137">
        <f t="shared" si="339"/>
        <v>0</v>
      </c>
      <c r="AR179" s="8">
        <f t="shared" si="340"/>
        <v>0</v>
      </c>
      <c r="AS179" s="9">
        <f t="shared" si="341"/>
        <v>0</v>
      </c>
      <c r="AT179" s="138">
        <f t="shared" si="342"/>
        <v>0</v>
      </c>
      <c r="AU179" s="214">
        <f t="shared" si="343"/>
        <v>0</v>
      </c>
      <c r="AV179" s="9">
        <f t="shared" si="344"/>
        <v>0</v>
      </c>
      <c r="AW179" s="137">
        <f t="shared" si="345"/>
        <v>0</v>
      </c>
      <c r="AX179" s="8">
        <f t="shared" si="346"/>
        <v>0</v>
      </c>
      <c r="AY179" s="9">
        <f t="shared" si="347"/>
        <v>0</v>
      </c>
      <c r="AZ179" s="138">
        <f t="shared" si="348"/>
        <v>0</v>
      </c>
      <c r="BA179" s="214">
        <f t="shared" si="349"/>
        <v>0</v>
      </c>
      <c r="BB179" s="9">
        <f t="shared" si="350"/>
        <v>0</v>
      </c>
      <c r="BC179" s="137">
        <f t="shared" si="351"/>
        <v>0</v>
      </c>
      <c r="BD179" s="8">
        <f t="shared" si="352"/>
        <v>0</v>
      </c>
      <c r="BE179" s="9">
        <f t="shared" si="353"/>
        <v>0</v>
      </c>
      <c r="BF179" s="138">
        <f t="shared" si="354"/>
        <v>0</v>
      </c>
      <c r="BG179" s="214">
        <f t="shared" si="355"/>
        <v>0</v>
      </c>
      <c r="BH179" s="9">
        <f t="shared" si="356"/>
        <v>0</v>
      </c>
      <c r="BI179" s="137">
        <f t="shared" si="357"/>
        <v>0</v>
      </c>
      <c r="BJ179" s="8">
        <f t="shared" si="358"/>
        <v>0</v>
      </c>
      <c r="BK179" s="9">
        <f t="shared" si="359"/>
        <v>0</v>
      </c>
      <c r="BL179" s="138">
        <f t="shared" si="360"/>
        <v>0</v>
      </c>
      <c r="BM179" s="214">
        <f t="shared" si="361"/>
        <v>0</v>
      </c>
      <c r="BN179" s="9">
        <f t="shared" si="362"/>
        <v>0</v>
      </c>
      <c r="BO179" s="137">
        <f t="shared" si="363"/>
        <v>0</v>
      </c>
      <c r="BP179" s="8">
        <f t="shared" si="364"/>
        <v>0</v>
      </c>
      <c r="BQ179" s="9">
        <f t="shared" si="365"/>
        <v>0</v>
      </c>
      <c r="BR179" s="138">
        <f t="shared" si="366"/>
        <v>0</v>
      </c>
      <c r="BS179" s="214">
        <f t="shared" si="367"/>
        <v>0</v>
      </c>
      <c r="BT179" s="9">
        <f t="shared" si="368"/>
        <v>0</v>
      </c>
      <c r="BU179" s="137">
        <f t="shared" si="369"/>
        <v>0</v>
      </c>
      <c r="BV179" s="8">
        <f t="shared" si="370"/>
        <v>0</v>
      </c>
      <c r="BW179" s="9">
        <f t="shared" si="371"/>
        <v>0</v>
      </c>
      <c r="BX179" s="138">
        <f t="shared" si="372"/>
        <v>0</v>
      </c>
      <c r="BY179" s="214">
        <f t="shared" si="373"/>
        <v>0</v>
      </c>
      <c r="BZ179" s="9">
        <f t="shared" si="374"/>
        <v>0</v>
      </c>
      <c r="CA179" s="137">
        <f t="shared" si="375"/>
        <v>0</v>
      </c>
      <c r="CB179" s="8">
        <f t="shared" si="376"/>
        <v>0</v>
      </c>
      <c r="CC179" s="9">
        <f t="shared" si="377"/>
        <v>0</v>
      </c>
      <c r="CD179" s="138">
        <f t="shared" si="378"/>
        <v>0</v>
      </c>
      <c r="CE179" s="214">
        <f t="shared" si="379"/>
        <v>0</v>
      </c>
      <c r="CF179" s="9">
        <f t="shared" si="380"/>
        <v>0</v>
      </c>
      <c r="CG179" s="137">
        <f t="shared" si="381"/>
        <v>0</v>
      </c>
      <c r="CH179" s="8">
        <f t="shared" si="382"/>
        <v>0</v>
      </c>
      <c r="CI179" s="9">
        <f t="shared" si="383"/>
        <v>0</v>
      </c>
      <c r="CJ179" s="138">
        <f t="shared" si="384"/>
        <v>0</v>
      </c>
      <c r="CK179" s="214">
        <f t="shared" si="385"/>
        <v>0</v>
      </c>
      <c r="CL179" s="214">
        <f t="shared" si="386"/>
        <v>0</v>
      </c>
      <c r="CM179" s="223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14">
        <f t="shared" si="391"/>
        <v>0</v>
      </c>
      <c r="CR179" s="9">
        <f t="shared" si="392"/>
        <v>0</v>
      </c>
      <c r="CS179" s="138">
        <f t="shared" si="393"/>
        <v>0</v>
      </c>
      <c r="CT179" s="218">
        <f t="shared" si="394"/>
        <v>0</v>
      </c>
      <c r="CU179" s="102">
        <f t="shared" si="395"/>
        <v>0</v>
      </c>
      <c r="CV179" s="102">
        <f t="shared" si="396"/>
        <v>0</v>
      </c>
      <c r="CW179" s="91">
        <f t="shared" si="397"/>
        <v>0</v>
      </c>
    </row>
    <row r="180" spans="1:101" ht="15.75" thickBot="1" x14ac:dyDescent="0.3">
      <c r="A180" s="185">
        <v>30</v>
      </c>
      <c r="B180" s="8">
        <f t="shared" si="298"/>
        <v>0</v>
      </c>
      <c r="C180" s="9">
        <f t="shared" si="299"/>
        <v>0</v>
      </c>
      <c r="D180" s="138">
        <f t="shared" si="300"/>
        <v>0</v>
      </c>
      <c r="E180" s="214">
        <f t="shared" si="301"/>
        <v>0</v>
      </c>
      <c r="F180" s="9">
        <f t="shared" si="302"/>
        <v>0</v>
      </c>
      <c r="G180" s="137">
        <f t="shared" si="303"/>
        <v>0</v>
      </c>
      <c r="H180" s="8">
        <f t="shared" si="304"/>
        <v>0</v>
      </c>
      <c r="I180" s="9">
        <f t="shared" si="305"/>
        <v>0</v>
      </c>
      <c r="J180" s="138">
        <f t="shared" si="306"/>
        <v>0</v>
      </c>
      <c r="K180" s="214">
        <f t="shared" si="307"/>
        <v>0</v>
      </c>
      <c r="L180" s="9">
        <f t="shared" si="308"/>
        <v>0</v>
      </c>
      <c r="M180" s="137">
        <f t="shared" si="309"/>
        <v>0</v>
      </c>
      <c r="N180" s="8">
        <f t="shared" si="310"/>
        <v>0</v>
      </c>
      <c r="O180" s="9">
        <f t="shared" si="311"/>
        <v>0</v>
      </c>
      <c r="P180" s="138">
        <f t="shared" si="312"/>
        <v>0</v>
      </c>
      <c r="Q180" s="214">
        <f t="shared" si="313"/>
        <v>0</v>
      </c>
      <c r="R180" s="9">
        <f t="shared" si="314"/>
        <v>0</v>
      </c>
      <c r="S180" s="137">
        <f t="shared" si="315"/>
        <v>0</v>
      </c>
      <c r="T180" s="8">
        <f t="shared" si="316"/>
        <v>0</v>
      </c>
      <c r="U180" s="9">
        <f t="shared" si="317"/>
        <v>0</v>
      </c>
      <c r="V180" s="138">
        <f t="shared" si="318"/>
        <v>0</v>
      </c>
      <c r="W180" s="214">
        <f t="shared" si="319"/>
        <v>0</v>
      </c>
      <c r="X180" s="9">
        <f t="shared" si="320"/>
        <v>0</v>
      </c>
      <c r="Y180" s="137">
        <f t="shared" si="321"/>
        <v>0</v>
      </c>
      <c r="Z180" s="8">
        <f t="shared" si="322"/>
        <v>0</v>
      </c>
      <c r="AA180" s="9">
        <f t="shared" si="323"/>
        <v>0</v>
      </c>
      <c r="AB180" s="138">
        <f t="shared" si="324"/>
        <v>0</v>
      </c>
      <c r="AC180" s="214">
        <f t="shared" si="325"/>
        <v>0</v>
      </c>
      <c r="AD180" s="9">
        <f t="shared" si="326"/>
        <v>0</v>
      </c>
      <c r="AE180" s="137">
        <f t="shared" si="327"/>
        <v>0</v>
      </c>
      <c r="AF180" s="8">
        <f t="shared" si="328"/>
        <v>0</v>
      </c>
      <c r="AG180" s="9">
        <f t="shared" si="329"/>
        <v>0</v>
      </c>
      <c r="AH180" s="138">
        <f t="shared" si="330"/>
        <v>0</v>
      </c>
      <c r="AI180" s="214">
        <f t="shared" si="331"/>
        <v>0</v>
      </c>
      <c r="AJ180" s="9">
        <f t="shared" si="332"/>
        <v>0</v>
      </c>
      <c r="AK180" s="137">
        <f t="shared" si="333"/>
        <v>0</v>
      </c>
      <c r="AL180" s="8">
        <f t="shared" si="334"/>
        <v>0</v>
      </c>
      <c r="AM180" s="9">
        <f t="shared" si="335"/>
        <v>0</v>
      </c>
      <c r="AN180" s="138">
        <f t="shared" si="336"/>
        <v>0</v>
      </c>
      <c r="AO180" s="214">
        <f t="shared" si="337"/>
        <v>0</v>
      </c>
      <c r="AP180" s="9">
        <f t="shared" si="338"/>
        <v>0</v>
      </c>
      <c r="AQ180" s="137">
        <f t="shared" si="339"/>
        <v>0</v>
      </c>
      <c r="AR180" s="8">
        <f t="shared" si="340"/>
        <v>0</v>
      </c>
      <c r="AS180" s="9">
        <f t="shared" si="341"/>
        <v>0</v>
      </c>
      <c r="AT180" s="138">
        <f t="shared" si="342"/>
        <v>0</v>
      </c>
      <c r="AU180" s="214">
        <f t="shared" si="343"/>
        <v>0</v>
      </c>
      <c r="AV180" s="9">
        <f t="shared" si="344"/>
        <v>0</v>
      </c>
      <c r="AW180" s="137">
        <f t="shared" si="345"/>
        <v>0</v>
      </c>
      <c r="AX180" s="8">
        <f t="shared" si="346"/>
        <v>0</v>
      </c>
      <c r="AY180" s="9">
        <f t="shared" si="347"/>
        <v>0</v>
      </c>
      <c r="AZ180" s="138">
        <f t="shared" si="348"/>
        <v>0</v>
      </c>
      <c r="BA180" s="214">
        <f t="shared" si="349"/>
        <v>0</v>
      </c>
      <c r="BB180" s="9">
        <f t="shared" si="350"/>
        <v>0</v>
      </c>
      <c r="BC180" s="137">
        <f t="shared" si="351"/>
        <v>0</v>
      </c>
      <c r="BD180" s="8">
        <f t="shared" si="352"/>
        <v>0</v>
      </c>
      <c r="BE180" s="9">
        <f t="shared" si="353"/>
        <v>0</v>
      </c>
      <c r="BF180" s="138">
        <f t="shared" si="354"/>
        <v>0</v>
      </c>
      <c r="BG180" s="214">
        <f t="shared" si="355"/>
        <v>0</v>
      </c>
      <c r="BH180" s="9">
        <f t="shared" si="356"/>
        <v>0</v>
      </c>
      <c r="BI180" s="137">
        <f t="shared" si="357"/>
        <v>0</v>
      </c>
      <c r="BJ180" s="8">
        <f t="shared" si="358"/>
        <v>0</v>
      </c>
      <c r="BK180" s="9">
        <f t="shared" si="359"/>
        <v>0</v>
      </c>
      <c r="BL180" s="138">
        <f t="shared" si="360"/>
        <v>0</v>
      </c>
      <c r="BM180" s="214">
        <f t="shared" si="361"/>
        <v>0</v>
      </c>
      <c r="BN180" s="9">
        <f t="shared" si="362"/>
        <v>0</v>
      </c>
      <c r="BO180" s="137">
        <f t="shared" si="363"/>
        <v>0</v>
      </c>
      <c r="BP180" s="8">
        <f t="shared" si="364"/>
        <v>0</v>
      </c>
      <c r="BQ180" s="9">
        <f t="shared" si="365"/>
        <v>0</v>
      </c>
      <c r="BR180" s="138">
        <f t="shared" si="366"/>
        <v>0</v>
      </c>
      <c r="BS180" s="214">
        <f t="shared" si="367"/>
        <v>0</v>
      </c>
      <c r="BT180" s="9">
        <f t="shared" si="368"/>
        <v>0</v>
      </c>
      <c r="BU180" s="137">
        <f t="shared" si="369"/>
        <v>0</v>
      </c>
      <c r="BV180" s="8">
        <f t="shared" si="370"/>
        <v>0</v>
      </c>
      <c r="BW180" s="9">
        <f t="shared" si="371"/>
        <v>0</v>
      </c>
      <c r="BX180" s="138">
        <f t="shared" si="372"/>
        <v>0</v>
      </c>
      <c r="BY180" s="214">
        <f t="shared" si="373"/>
        <v>0</v>
      </c>
      <c r="BZ180" s="9">
        <f t="shared" si="374"/>
        <v>0</v>
      </c>
      <c r="CA180" s="137">
        <f t="shared" si="375"/>
        <v>0</v>
      </c>
      <c r="CB180" s="8">
        <f t="shared" si="376"/>
        <v>0</v>
      </c>
      <c r="CC180" s="9">
        <f t="shared" si="377"/>
        <v>0</v>
      </c>
      <c r="CD180" s="138">
        <f t="shared" si="378"/>
        <v>0</v>
      </c>
      <c r="CE180" s="214">
        <f t="shared" si="379"/>
        <v>0</v>
      </c>
      <c r="CF180" s="9">
        <f t="shared" si="380"/>
        <v>0</v>
      </c>
      <c r="CG180" s="137">
        <f t="shared" si="381"/>
        <v>0</v>
      </c>
      <c r="CH180" s="8">
        <f t="shared" si="382"/>
        <v>0</v>
      </c>
      <c r="CI180" s="9">
        <f t="shared" si="383"/>
        <v>0</v>
      </c>
      <c r="CJ180" s="138">
        <f t="shared" si="384"/>
        <v>0</v>
      </c>
      <c r="CK180" s="214">
        <f t="shared" si="385"/>
        <v>0</v>
      </c>
      <c r="CL180" s="214">
        <f t="shared" si="386"/>
        <v>0</v>
      </c>
      <c r="CM180" s="223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14">
        <f t="shared" si="391"/>
        <v>0</v>
      </c>
      <c r="CR180" s="9">
        <f t="shared" si="392"/>
        <v>0</v>
      </c>
      <c r="CS180" s="138">
        <f t="shared" si="393"/>
        <v>0</v>
      </c>
      <c r="CT180" s="218">
        <f t="shared" si="394"/>
        <v>0</v>
      </c>
      <c r="CU180" s="102">
        <f t="shared" si="395"/>
        <v>0</v>
      </c>
      <c r="CV180" s="102">
        <f t="shared" si="396"/>
        <v>0</v>
      </c>
      <c r="CW180" s="91">
        <f t="shared" si="397"/>
        <v>0</v>
      </c>
    </row>
    <row r="181" spans="1:101" ht="15.75" thickBot="1" x14ac:dyDescent="0.3">
      <c r="A181" s="209">
        <v>31</v>
      </c>
      <c r="B181" s="8">
        <f t="shared" si="298"/>
        <v>0</v>
      </c>
      <c r="C181" s="9">
        <f t="shared" si="299"/>
        <v>0</v>
      </c>
      <c r="D181" s="138">
        <f t="shared" si="300"/>
        <v>0</v>
      </c>
      <c r="E181" s="214">
        <f t="shared" si="301"/>
        <v>0</v>
      </c>
      <c r="F181" s="9">
        <f t="shared" si="302"/>
        <v>0</v>
      </c>
      <c r="G181" s="137">
        <f t="shared" si="303"/>
        <v>0</v>
      </c>
      <c r="H181" s="8">
        <f t="shared" si="304"/>
        <v>0</v>
      </c>
      <c r="I181" s="9">
        <f t="shared" si="305"/>
        <v>0</v>
      </c>
      <c r="J181" s="138">
        <f t="shared" si="306"/>
        <v>0</v>
      </c>
      <c r="K181" s="214">
        <f t="shared" si="307"/>
        <v>0</v>
      </c>
      <c r="L181" s="9">
        <f t="shared" si="308"/>
        <v>0</v>
      </c>
      <c r="M181" s="137">
        <f t="shared" si="309"/>
        <v>0</v>
      </c>
      <c r="N181" s="8">
        <f t="shared" si="310"/>
        <v>0</v>
      </c>
      <c r="O181" s="9">
        <f t="shared" si="311"/>
        <v>0</v>
      </c>
      <c r="P181" s="138">
        <f t="shared" si="312"/>
        <v>0</v>
      </c>
      <c r="Q181" s="214">
        <f t="shared" si="313"/>
        <v>0</v>
      </c>
      <c r="R181" s="9">
        <f t="shared" si="314"/>
        <v>0</v>
      </c>
      <c r="S181" s="137">
        <f t="shared" si="315"/>
        <v>0</v>
      </c>
      <c r="T181" s="8">
        <f t="shared" si="316"/>
        <v>0</v>
      </c>
      <c r="U181" s="9">
        <f t="shared" si="317"/>
        <v>0</v>
      </c>
      <c r="V181" s="138">
        <f t="shared" si="318"/>
        <v>0</v>
      </c>
      <c r="W181" s="214">
        <f t="shared" si="319"/>
        <v>0</v>
      </c>
      <c r="X181" s="9">
        <f t="shared" si="320"/>
        <v>0</v>
      </c>
      <c r="Y181" s="137">
        <f t="shared" si="321"/>
        <v>0</v>
      </c>
      <c r="Z181" s="8">
        <f t="shared" si="322"/>
        <v>0</v>
      </c>
      <c r="AA181" s="9">
        <f t="shared" si="323"/>
        <v>0</v>
      </c>
      <c r="AB181" s="138">
        <f t="shared" si="324"/>
        <v>0</v>
      </c>
      <c r="AC181" s="214">
        <f t="shared" si="325"/>
        <v>0</v>
      </c>
      <c r="AD181" s="9">
        <f t="shared" si="326"/>
        <v>0</v>
      </c>
      <c r="AE181" s="137">
        <f t="shared" si="327"/>
        <v>0</v>
      </c>
      <c r="AF181" s="8">
        <f t="shared" si="328"/>
        <v>0</v>
      </c>
      <c r="AG181" s="9">
        <f t="shared" si="329"/>
        <v>0</v>
      </c>
      <c r="AH181" s="138">
        <f t="shared" si="330"/>
        <v>0</v>
      </c>
      <c r="AI181" s="214">
        <f t="shared" si="331"/>
        <v>0</v>
      </c>
      <c r="AJ181" s="9">
        <f t="shared" si="332"/>
        <v>0</v>
      </c>
      <c r="AK181" s="137">
        <f t="shared" si="333"/>
        <v>0</v>
      </c>
      <c r="AL181" s="8">
        <f t="shared" si="334"/>
        <v>0</v>
      </c>
      <c r="AM181" s="9">
        <f t="shared" si="335"/>
        <v>0</v>
      </c>
      <c r="AN181" s="138">
        <f t="shared" si="336"/>
        <v>0</v>
      </c>
      <c r="AO181" s="214">
        <f t="shared" si="337"/>
        <v>0</v>
      </c>
      <c r="AP181" s="9">
        <f t="shared" si="338"/>
        <v>0</v>
      </c>
      <c r="AQ181" s="137">
        <f t="shared" si="339"/>
        <v>0</v>
      </c>
      <c r="AR181" s="8">
        <f t="shared" si="340"/>
        <v>0</v>
      </c>
      <c r="AS181" s="9">
        <f t="shared" si="341"/>
        <v>0</v>
      </c>
      <c r="AT181" s="138">
        <f t="shared" si="342"/>
        <v>0</v>
      </c>
      <c r="AU181" s="214">
        <f t="shared" si="343"/>
        <v>0</v>
      </c>
      <c r="AV181" s="9">
        <f t="shared" si="344"/>
        <v>0</v>
      </c>
      <c r="AW181" s="137">
        <f t="shared" si="345"/>
        <v>0</v>
      </c>
      <c r="AX181" s="8">
        <f t="shared" si="346"/>
        <v>0</v>
      </c>
      <c r="AY181" s="9">
        <f t="shared" si="347"/>
        <v>0</v>
      </c>
      <c r="AZ181" s="138">
        <f t="shared" si="348"/>
        <v>0</v>
      </c>
      <c r="BA181" s="214">
        <f t="shared" si="349"/>
        <v>0</v>
      </c>
      <c r="BB181" s="9">
        <f t="shared" si="350"/>
        <v>0</v>
      </c>
      <c r="BC181" s="137">
        <f t="shared" si="351"/>
        <v>0</v>
      </c>
      <c r="BD181" s="8">
        <f t="shared" si="352"/>
        <v>0</v>
      </c>
      <c r="BE181" s="9">
        <f t="shared" si="353"/>
        <v>0</v>
      </c>
      <c r="BF181" s="138">
        <f t="shared" si="354"/>
        <v>0</v>
      </c>
      <c r="BG181" s="214">
        <f t="shared" si="355"/>
        <v>0</v>
      </c>
      <c r="BH181" s="9">
        <f t="shared" si="356"/>
        <v>0</v>
      </c>
      <c r="BI181" s="137">
        <f t="shared" si="357"/>
        <v>0</v>
      </c>
      <c r="BJ181" s="8">
        <f t="shared" si="358"/>
        <v>0</v>
      </c>
      <c r="BK181" s="9">
        <f t="shared" si="359"/>
        <v>0</v>
      </c>
      <c r="BL181" s="138">
        <f t="shared" si="360"/>
        <v>0</v>
      </c>
      <c r="BM181" s="214">
        <f t="shared" si="361"/>
        <v>0</v>
      </c>
      <c r="BN181" s="9">
        <f t="shared" si="362"/>
        <v>0</v>
      </c>
      <c r="BO181" s="137">
        <f t="shared" si="363"/>
        <v>0</v>
      </c>
      <c r="BP181" s="8">
        <f t="shared" si="364"/>
        <v>0</v>
      </c>
      <c r="BQ181" s="9">
        <f t="shared" si="365"/>
        <v>0</v>
      </c>
      <c r="BR181" s="138">
        <f t="shared" si="366"/>
        <v>0</v>
      </c>
      <c r="BS181" s="214">
        <f t="shared" si="367"/>
        <v>0</v>
      </c>
      <c r="BT181" s="9">
        <f t="shared" si="368"/>
        <v>0</v>
      </c>
      <c r="BU181" s="137">
        <f t="shared" si="369"/>
        <v>0</v>
      </c>
      <c r="BV181" s="8">
        <f t="shared" si="370"/>
        <v>0</v>
      </c>
      <c r="BW181" s="9">
        <f t="shared" si="371"/>
        <v>0</v>
      </c>
      <c r="BX181" s="138">
        <f t="shared" si="372"/>
        <v>0</v>
      </c>
      <c r="BY181" s="214">
        <f t="shared" si="373"/>
        <v>0</v>
      </c>
      <c r="BZ181" s="9">
        <f t="shared" si="374"/>
        <v>0</v>
      </c>
      <c r="CA181" s="137">
        <f t="shared" si="375"/>
        <v>0</v>
      </c>
      <c r="CB181" s="8">
        <f t="shared" si="376"/>
        <v>0</v>
      </c>
      <c r="CC181" s="9">
        <f t="shared" si="377"/>
        <v>0</v>
      </c>
      <c r="CD181" s="138">
        <f t="shared" si="378"/>
        <v>0</v>
      </c>
      <c r="CE181" s="214">
        <f t="shared" si="379"/>
        <v>0</v>
      </c>
      <c r="CF181" s="9">
        <f t="shared" si="380"/>
        <v>0</v>
      </c>
      <c r="CG181" s="137">
        <f t="shared" si="381"/>
        <v>0</v>
      </c>
      <c r="CH181" s="8">
        <f t="shared" si="382"/>
        <v>0</v>
      </c>
      <c r="CI181" s="9">
        <f t="shared" si="383"/>
        <v>0</v>
      </c>
      <c r="CJ181" s="138">
        <f t="shared" si="384"/>
        <v>0</v>
      </c>
      <c r="CK181" s="214">
        <f t="shared" si="385"/>
        <v>0</v>
      </c>
      <c r="CL181" s="214">
        <f t="shared" si="386"/>
        <v>0</v>
      </c>
      <c r="CM181" s="223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14">
        <f t="shared" si="391"/>
        <v>0</v>
      </c>
      <c r="CR181" s="9">
        <f t="shared" si="392"/>
        <v>0</v>
      </c>
      <c r="CS181" s="138">
        <f t="shared" si="393"/>
        <v>0</v>
      </c>
      <c r="CT181" s="218">
        <f t="shared" si="394"/>
        <v>0</v>
      </c>
      <c r="CU181" s="102">
        <f t="shared" si="395"/>
        <v>0</v>
      </c>
      <c r="CV181" s="102">
        <f t="shared" si="396"/>
        <v>0</v>
      </c>
      <c r="CW181" s="91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16">
        <f t="shared" si="399"/>
        <v>0</v>
      </c>
      <c r="CO182" s="216">
        <f t="shared" si="399"/>
        <v>0</v>
      </c>
      <c r="CP182" s="216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19">
        <f t="shared" ref="CT182" si="400">SUM(CT151:CT181)</f>
        <v>0</v>
      </c>
      <c r="CU182" s="92">
        <f t="shared" ref="CU182:CW182" si="401">SUM(CU151:CU181)</f>
        <v>0</v>
      </c>
      <c r="CV182" s="92">
        <f t="shared" si="401"/>
        <v>0</v>
      </c>
      <c r="CW182" s="92">
        <f t="shared" si="401"/>
        <v>0</v>
      </c>
    </row>
  </sheetData>
  <mergeCells count="173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AR6:AT6"/>
    <mergeCell ref="Q6:S6"/>
    <mergeCell ref="T6:V6"/>
    <mergeCell ref="W6:Y6"/>
    <mergeCell ref="A1:D2"/>
    <mergeCell ref="E1:G2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C4:D4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topLeftCell="A82" zoomScale="80" zoomScaleNormal="80" workbookViewId="0">
      <selection activeCell="U110" sqref="U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39" width="6" bestFit="1" customWidth="1"/>
    <col min="40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16" t="s">
        <v>86</v>
      </c>
      <c r="B1" s="417"/>
    </row>
    <row r="2" spans="1:52" ht="15.75" thickBot="1" x14ac:dyDescent="0.3">
      <c r="A2" s="401" t="s">
        <v>0</v>
      </c>
      <c r="B2" s="425" t="s">
        <v>133</v>
      </c>
      <c r="C2" s="426"/>
      <c r="D2" s="427"/>
      <c r="E2" s="425" t="s">
        <v>36</v>
      </c>
      <c r="F2" s="426"/>
      <c r="G2" s="426"/>
      <c r="H2" s="426"/>
      <c r="I2" s="425" t="s">
        <v>37</v>
      </c>
      <c r="J2" s="426"/>
      <c r="K2" s="426"/>
      <c r="L2" s="427"/>
      <c r="M2" s="421" t="s">
        <v>38</v>
      </c>
      <c r="N2" s="421"/>
      <c r="O2" s="421"/>
      <c r="P2" s="421"/>
      <c r="Q2" s="421"/>
      <c r="R2" s="420" t="s">
        <v>39</v>
      </c>
      <c r="S2" s="421"/>
      <c r="T2" s="422"/>
      <c r="U2" s="420" t="s">
        <v>41</v>
      </c>
      <c r="V2" s="421"/>
      <c r="W2" s="421"/>
      <c r="X2" s="421"/>
      <c r="Y2" s="421"/>
      <c r="Z2" s="421"/>
      <c r="AA2" s="421"/>
      <c r="AB2" s="422"/>
      <c r="AC2" s="420" t="s">
        <v>40</v>
      </c>
      <c r="AD2" s="421"/>
      <c r="AE2" s="421"/>
      <c r="AF2" s="421"/>
      <c r="AG2" s="421"/>
      <c r="AH2" s="421"/>
      <c r="AI2" s="421"/>
      <c r="AJ2" s="422"/>
      <c r="AK2" s="420" t="s">
        <v>96</v>
      </c>
      <c r="AL2" s="421"/>
      <c r="AM2" s="422"/>
      <c r="AN2" s="420" t="s">
        <v>84</v>
      </c>
      <c r="AO2" s="421"/>
      <c r="AP2" s="421"/>
      <c r="AQ2" s="421"/>
      <c r="AR2" s="421"/>
      <c r="AS2" s="422"/>
      <c r="AT2" s="420" t="s">
        <v>135</v>
      </c>
      <c r="AU2" s="421"/>
      <c r="AV2" s="421"/>
      <c r="AW2" s="421"/>
      <c r="AX2" s="421"/>
      <c r="AY2" s="422"/>
      <c r="AZ2" s="431" t="s">
        <v>34</v>
      </c>
    </row>
    <row r="3" spans="1:52" ht="15.75" thickBot="1" x14ac:dyDescent="0.3">
      <c r="A3" s="428"/>
      <c r="B3" s="269" t="s">
        <v>4</v>
      </c>
      <c r="C3" s="35" t="s">
        <v>4</v>
      </c>
      <c r="D3" s="35" t="s">
        <v>4</v>
      </c>
      <c r="E3" s="35" t="s">
        <v>4</v>
      </c>
      <c r="F3" s="35" t="s">
        <v>4</v>
      </c>
      <c r="G3" s="35" t="s">
        <v>4</v>
      </c>
      <c r="H3" s="36" t="s">
        <v>4</v>
      </c>
      <c r="I3" s="269" t="s">
        <v>4</v>
      </c>
      <c r="J3" s="35" t="s">
        <v>4</v>
      </c>
      <c r="K3" s="35" t="s">
        <v>4</v>
      </c>
      <c r="L3" s="35" t="s">
        <v>4</v>
      </c>
      <c r="M3" s="35" t="s">
        <v>4</v>
      </c>
      <c r="N3" s="35" t="s">
        <v>4</v>
      </c>
      <c r="O3" s="35" t="s">
        <v>4</v>
      </c>
      <c r="P3" s="35" t="s">
        <v>4</v>
      </c>
      <c r="Q3" s="36" t="s">
        <v>4</v>
      </c>
      <c r="R3" s="269" t="s">
        <v>4</v>
      </c>
      <c r="S3" s="35" t="s">
        <v>4</v>
      </c>
      <c r="T3" s="35" t="s">
        <v>4</v>
      </c>
      <c r="U3" s="34" t="s">
        <v>4</v>
      </c>
      <c r="V3" s="35" t="s">
        <v>6</v>
      </c>
      <c r="W3" s="36" t="s">
        <v>4</v>
      </c>
      <c r="X3" s="35" t="s">
        <v>6</v>
      </c>
      <c r="Y3" s="36" t="s">
        <v>4</v>
      </c>
      <c r="Z3" s="35" t="s">
        <v>6</v>
      </c>
      <c r="AA3" s="36" t="s">
        <v>4</v>
      </c>
      <c r="AB3" s="35" t="s">
        <v>6</v>
      </c>
      <c r="AC3" s="34" t="s">
        <v>4</v>
      </c>
      <c r="AD3" s="35" t="s">
        <v>5</v>
      </c>
      <c r="AE3" s="36" t="s">
        <v>4</v>
      </c>
      <c r="AF3" s="35" t="s">
        <v>5</v>
      </c>
      <c r="AG3" s="36" t="s">
        <v>4</v>
      </c>
      <c r="AH3" s="35" t="s">
        <v>5</v>
      </c>
      <c r="AI3" s="36" t="s">
        <v>4</v>
      </c>
      <c r="AJ3" s="35" t="s">
        <v>5</v>
      </c>
      <c r="AK3" s="34" t="s">
        <v>4</v>
      </c>
      <c r="AL3" s="36" t="s">
        <v>4</v>
      </c>
      <c r="AM3" s="35" t="s">
        <v>4</v>
      </c>
      <c r="AN3" s="115" t="s">
        <v>4</v>
      </c>
      <c r="AO3" s="39" t="s">
        <v>4</v>
      </c>
      <c r="AP3" s="39" t="s">
        <v>4</v>
      </c>
      <c r="AQ3" s="39" t="s">
        <v>4</v>
      </c>
      <c r="AR3" s="39" t="s">
        <v>4</v>
      </c>
      <c r="AS3" s="173" t="s">
        <v>4</v>
      </c>
      <c r="AT3" s="173" t="s">
        <v>4</v>
      </c>
      <c r="AU3" s="35" t="s">
        <v>5</v>
      </c>
      <c r="AV3" s="173" t="s">
        <v>4</v>
      </c>
      <c r="AW3" s="35" t="s">
        <v>5</v>
      </c>
      <c r="AX3" s="173" t="s">
        <v>4</v>
      </c>
      <c r="AY3" s="35" t="s">
        <v>5</v>
      </c>
      <c r="AZ3" s="431"/>
    </row>
    <row r="4" spans="1:52" x14ac:dyDescent="0.25">
      <c r="A4" s="185">
        <v>1</v>
      </c>
      <c r="B4" s="22"/>
      <c r="C4" s="18"/>
      <c r="D4" s="90"/>
      <c r="E4" s="112"/>
      <c r="F4" s="3"/>
      <c r="G4" s="3"/>
      <c r="H4" s="113"/>
      <c r="I4" s="6"/>
      <c r="J4" s="1"/>
      <c r="K4" s="1"/>
      <c r="L4" s="181"/>
      <c r="M4" s="194"/>
      <c r="N4" s="1"/>
      <c r="O4" s="1"/>
      <c r="P4" s="1"/>
      <c r="Q4" s="123"/>
      <c r="R4" s="195"/>
      <c r="S4" s="1"/>
      <c r="T4" s="181"/>
      <c r="U4" s="195"/>
      <c r="V4" s="1"/>
      <c r="W4" s="1"/>
      <c r="X4" s="1"/>
      <c r="Y4" s="1"/>
      <c r="Z4" s="1"/>
      <c r="AA4" s="1"/>
      <c r="AB4" s="181"/>
      <c r="AC4" s="195"/>
      <c r="AD4" s="1"/>
      <c r="AE4" s="1"/>
      <c r="AF4" s="1"/>
      <c r="AG4" s="1"/>
      <c r="AH4" s="1"/>
      <c r="AI4" s="1"/>
      <c r="AJ4" s="181"/>
      <c r="AK4" s="195"/>
      <c r="AL4" s="1"/>
      <c r="AM4" s="181"/>
      <c r="AN4" s="195"/>
      <c r="AO4" s="1"/>
      <c r="AP4" s="1"/>
      <c r="AQ4" s="1"/>
      <c r="AR4" s="1"/>
      <c r="AS4" s="123"/>
      <c r="AT4" s="195"/>
      <c r="AU4" s="1"/>
      <c r="AV4" s="1"/>
      <c r="AW4" s="1"/>
      <c r="AX4" s="1"/>
      <c r="AY4" s="181"/>
      <c r="AZ4" s="117">
        <f>SUM(B4:AY4)</f>
        <v>0</v>
      </c>
    </row>
    <row r="5" spans="1:52" x14ac:dyDescent="0.25">
      <c r="A5" s="185">
        <v>2</v>
      </c>
      <c r="B5" s="6"/>
      <c r="C5" s="3"/>
      <c r="D5" s="19"/>
      <c r="E5" s="112"/>
      <c r="F5" s="3"/>
      <c r="G5" s="3"/>
      <c r="H5" s="113"/>
      <c r="I5" s="6"/>
      <c r="J5" s="1"/>
      <c r="K5" s="1"/>
      <c r="L5" s="181"/>
      <c r="M5" s="194"/>
      <c r="N5" s="1"/>
      <c r="O5" s="1"/>
      <c r="P5" s="1"/>
      <c r="Q5" s="123"/>
      <c r="R5" s="195"/>
      <c r="S5" s="1"/>
      <c r="T5" s="181"/>
      <c r="U5" s="195"/>
      <c r="V5" s="1"/>
      <c r="W5" s="1"/>
      <c r="X5" s="1"/>
      <c r="Y5" s="1"/>
      <c r="Z5" s="1"/>
      <c r="AA5" s="1"/>
      <c r="AB5" s="181"/>
      <c r="AC5" s="195"/>
      <c r="AD5" s="1"/>
      <c r="AE5" s="1"/>
      <c r="AF5" s="1"/>
      <c r="AG5" s="1"/>
      <c r="AH5" s="1"/>
      <c r="AI5" s="1"/>
      <c r="AJ5" s="181"/>
      <c r="AK5" s="195"/>
      <c r="AL5" s="1"/>
      <c r="AM5" s="181"/>
      <c r="AN5" s="195"/>
      <c r="AO5" s="1"/>
      <c r="AP5" s="1"/>
      <c r="AQ5" s="1"/>
      <c r="AR5" s="1"/>
      <c r="AS5" s="123"/>
      <c r="AT5" s="195"/>
      <c r="AU5" s="1"/>
      <c r="AV5" s="1"/>
      <c r="AW5" s="1"/>
      <c r="AX5" s="1"/>
      <c r="AY5" s="181"/>
      <c r="AZ5" s="117">
        <f t="shared" ref="AZ5:AZ34" si="0">SUM(B5:AY5)</f>
        <v>0</v>
      </c>
    </row>
    <row r="6" spans="1:52" x14ac:dyDescent="0.25">
      <c r="A6" s="185">
        <v>3</v>
      </c>
      <c r="B6" s="6"/>
      <c r="C6" s="3"/>
      <c r="D6" s="19"/>
      <c r="E6" s="112"/>
      <c r="F6" s="3"/>
      <c r="G6" s="3"/>
      <c r="H6" s="113"/>
      <c r="I6" s="6"/>
      <c r="J6" s="1"/>
      <c r="K6" s="1"/>
      <c r="L6" s="181"/>
      <c r="M6" s="194"/>
      <c r="N6" s="1"/>
      <c r="O6" s="1"/>
      <c r="P6" s="1"/>
      <c r="Q6" s="123"/>
      <c r="R6" s="195"/>
      <c r="S6" s="1"/>
      <c r="T6" s="181"/>
      <c r="U6" s="195"/>
      <c r="V6" s="1"/>
      <c r="W6" s="1"/>
      <c r="X6" s="1"/>
      <c r="Y6" s="1"/>
      <c r="Z6" s="1"/>
      <c r="AA6" s="1"/>
      <c r="AB6" s="181"/>
      <c r="AC6" s="195"/>
      <c r="AD6" s="1"/>
      <c r="AE6" s="1"/>
      <c r="AF6" s="1"/>
      <c r="AG6" s="1"/>
      <c r="AH6" s="1"/>
      <c r="AI6" s="1"/>
      <c r="AJ6" s="181"/>
      <c r="AK6" s="195"/>
      <c r="AL6" s="1"/>
      <c r="AM6" s="181"/>
      <c r="AN6" s="195"/>
      <c r="AO6" s="1"/>
      <c r="AP6" s="1"/>
      <c r="AQ6" s="1"/>
      <c r="AR6" s="1"/>
      <c r="AS6" s="123"/>
      <c r="AT6" s="195"/>
      <c r="AU6" s="1"/>
      <c r="AV6" s="1"/>
      <c r="AW6" s="1"/>
      <c r="AX6" s="1"/>
      <c r="AY6" s="181"/>
      <c r="AZ6" s="117">
        <f t="shared" si="0"/>
        <v>0</v>
      </c>
    </row>
    <row r="7" spans="1:52" x14ac:dyDescent="0.25">
      <c r="A7" s="185">
        <v>4</v>
      </c>
      <c r="B7" s="6"/>
      <c r="C7" s="3"/>
      <c r="D7" s="19"/>
      <c r="E7" s="112"/>
      <c r="F7" s="3"/>
      <c r="G7" s="3"/>
      <c r="H7" s="113"/>
      <c r="I7" s="6"/>
      <c r="J7" s="1"/>
      <c r="K7" s="1"/>
      <c r="L7" s="181"/>
      <c r="M7" s="194"/>
      <c r="N7" s="1"/>
      <c r="O7" s="1"/>
      <c r="P7" s="1"/>
      <c r="Q7" s="123"/>
      <c r="R7" s="195"/>
      <c r="S7" s="1"/>
      <c r="T7" s="181"/>
      <c r="U7" s="195"/>
      <c r="V7" s="1"/>
      <c r="W7" s="1"/>
      <c r="X7" s="1"/>
      <c r="Y7" s="1"/>
      <c r="Z7" s="1"/>
      <c r="AA7" s="1"/>
      <c r="AB7" s="181"/>
      <c r="AC7" s="195"/>
      <c r="AD7" s="1"/>
      <c r="AE7" s="1"/>
      <c r="AF7" s="1"/>
      <c r="AG7" s="1"/>
      <c r="AH7" s="1"/>
      <c r="AI7" s="1"/>
      <c r="AJ7" s="181"/>
      <c r="AK7" s="195"/>
      <c r="AL7" s="1"/>
      <c r="AM7" s="181"/>
      <c r="AN7" s="195"/>
      <c r="AO7" s="1"/>
      <c r="AP7" s="1"/>
      <c r="AQ7" s="1"/>
      <c r="AR7" s="1"/>
      <c r="AS7" s="123"/>
      <c r="AT7" s="195"/>
      <c r="AU7" s="1"/>
      <c r="AV7" s="1"/>
      <c r="AW7" s="1"/>
      <c r="AX7" s="1"/>
      <c r="AY7" s="181"/>
      <c r="AZ7" s="117">
        <f t="shared" si="0"/>
        <v>0</v>
      </c>
    </row>
    <row r="8" spans="1:52" x14ac:dyDescent="0.25">
      <c r="A8" s="185">
        <v>5</v>
      </c>
      <c r="B8" s="6"/>
      <c r="C8" s="3"/>
      <c r="D8" s="19"/>
      <c r="E8" s="112"/>
      <c r="F8" s="3"/>
      <c r="G8" s="3"/>
      <c r="H8" s="113"/>
      <c r="I8" s="6"/>
      <c r="J8" s="1"/>
      <c r="K8" s="1"/>
      <c r="L8" s="181"/>
      <c r="M8" s="194"/>
      <c r="N8" s="1"/>
      <c r="O8" s="1"/>
      <c r="P8" s="1"/>
      <c r="Q8" s="123"/>
      <c r="R8" s="195"/>
      <c r="S8" s="1"/>
      <c r="T8" s="181"/>
      <c r="U8" s="195"/>
      <c r="V8" s="1"/>
      <c r="W8" s="1"/>
      <c r="X8" s="1"/>
      <c r="Y8" s="1"/>
      <c r="Z8" s="1"/>
      <c r="AA8" s="1"/>
      <c r="AB8" s="181"/>
      <c r="AC8" s="195"/>
      <c r="AD8" s="1"/>
      <c r="AE8" s="1"/>
      <c r="AF8" s="1"/>
      <c r="AG8" s="1"/>
      <c r="AH8" s="1"/>
      <c r="AI8" s="1"/>
      <c r="AJ8" s="181"/>
      <c r="AK8" s="195"/>
      <c r="AL8" s="1"/>
      <c r="AM8" s="181"/>
      <c r="AN8" s="195"/>
      <c r="AO8" s="1"/>
      <c r="AP8" s="1"/>
      <c r="AQ8" s="1"/>
      <c r="AR8" s="1"/>
      <c r="AS8" s="123"/>
      <c r="AT8" s="195"/>
      <c r="AU8" s="1"/>
      <c r="AV8" s="1"/>
      <c r="AW8" s="1"/>
      <c r="AX8" s="1"/>
      <c r="AY8" s="181"/>
      <c r="AZ8" s="117">
        <f t="shared" si="0"/>
        <v>0</v>
      </c>
    </row>
    <row r="9" spans="1:52" x14ac:dyDescent="0.25">
      <c r="A9" s="185">
        <v>6</v>
      </c>
      <c r="B9" s="6"/>
      <c r="C9" s="3"/>
      <c r="D9" s="19"/>
      <c r="E9" s="112"/>
      <c r="F9" s="3"/>
      <c r="G9" s="3"/>
      <c r="H9" s="113"/>
      <c r="I9" s="6"/>
      <c r="J9" s="1"/>
      <c r="K9" s="1"/>
      <c r="L9" s="181"/>
      <c r="M9" s="194"/>
      <c r="N9" s="1"/>
      <c r="O9" s="1"/>
      <c r="P9" s="1"/>
      <c r="Q9" s="123"/>
      <c r="R9" s="195"/>
      <c r="S9" s="1"/>
      <c r="T9" s="181"/>
      <c r="U9" s="195"/>
      <c r="V9" s="1"/>
      <c r="W9" s="1"/>
      <c r="X9" s="1"/>
      <c r="Y9" s="1"/>
      <c r="Z9" s="1"/>
      <c r="AA9" s="1"/>
      <c r="AB9" s="181"/>
      <c r="AC9" s="195"/>
      <c r="AD9" s="1"/>
      <c r="AE9" s="1"/>
      <c r="AF9" s="1"/>
      <c r="AG9" s="1"/>
      <c r="AH9" s="1"/>
      <c r="AI9" s="1"/>
      <c r="AJ9" s="181"/>
      <c r="AK9" s="195"/>
      <c r="AL9" s="1"/>
      <c r="AM9" s="181"/>
      <c r="AN9" s="195"/>
      <c r="AO9" s="1"/>
      <c r="AP9" s="1"/>
      <c r="AQ9" s="1"/>
      <c r="AR9" s="1"/>
      <c r="AS9" s="123"/>
      <c r="AT9" s="195"/>
      <c r="AU9" s="1"/>
      <c r="AV9" s="1"/>
      <c r="AW9" s="1"/>
      <c r="AX9" s="1"/>
      <c r="AY9" s="181"/>
      <c r="AZ9" s="117">
        <f t="shared" si="0"/>
        <v>0</v>
      </c>
    </row>
    <row r="10" spans="1:52" s="122" customFormat="1" x14ac:dyDescent="0.25">
      <c r="A10" s="186">
        <v>7</v>
      </c>
      <c r="B10" s="6"/>
      <c r="C10" s="3"/>
      <c r="D10" s="19"/>
      <c r="E10" s="112"/>
      <c r="F10" s="3"/>
      <c r="G10" s="3"/>
      <c r="H10" s="113"/>
      <c r="I10" s="6"/>
      <c r="J10" s="1"/>
      <c r="K10" s="1"/>
      <c r="L10" s="181"/>
      <c r="M10" s="194"/>
      <c r="N10" s="1"/>
      <c r="O10" s="1"/>
      <c r="P10" s="1"/>
      <c r="Q10" s="123"/>
      <c r="R10" s="195"/>
      <c r="S10" s="1"/>
      <c r="T10" s="181"/>
      <c r="U10" s="195"/>
      <c r="V10" s="1"/>
      <c r="W10" s="1"/>
      <c r="X10" s="1"/>
      <c r="Y10" s="1"/>
      <c r="Z10" s="1"/>
      <c r="AA10" s="1"/>
      <c r="AB10" s="181"/>
      <c r="AC10" s="195"/>
      <c r="AD10" s="1"/>
      <c r="AE10" s="1"/>
      <c r="AF10" s="1"/>
      <c r="AG10" s="1"/>
      <c r="AH10" s="1"/>
      <c r="AI10" s="1"/>
      <c r="AJ10" s="181"/>
      <c r="AK10" s="195"/>
      <c r="AL10" s="1"/>
      <c r="AM10" s="181"/>
      <c r="AN10" s="195"/>
      <c r="AO10" s="1"/>
      <c r="AP10" s="1"/>
      <c r="AQ10" s="1"/>
      <c r="AR10" s="1"/>
      <c r="AS10" s="123"/>
      <c r="AT10" s="195"/>
      <c r="AU10" s="1"/>
      <c r="AV10" s="1"/>
      <c r="AW10" s="1"/>
      <c r="AX10" s="1"/>
      <c r="AY10" s="181"/>
      <c r="AZ10" s="117">
        <f t="shared" si="0"/>
        <v>0</v>
      </c>
    </row>
    <row r="11" spans="1:52" s="122" customFormat="1" x14ac:dyDescent="0.25">
      <c r="A11" s="185">
        <v>8</v>
      </c>
      <c r="B11" s="6"/>
      <c r="C11" s="3"/>
      <c r="D11" s="19"/>
      <c r="E11" s="194"/>
      <c r="F11" s="1"/>
      <c r="G11" s="1"/>
      <c r="H11" s="123"/>
      <c r="I11" s="195"/>
      <c r="J11" s="1"/>
      <c r="K11" s="1"/>
      <c r="L11" s="181"/>
      <c r="M11" s="194"/>
      <c r="N11" s="1"/>
      <c r="O11" s="1"/>
      <c r="P11" s="1"/>
      <c r="Q11" s="123"/>
      <c r="R11" s="195"/>
      <c r="S11" s="1"/>
      <c r="T11" s="181"/>
      <c r="U11" s="195"/>
      <c r="V11" s="1"/>
      <c r="W11" s="1"/>
      <c r="X11" s="1"/>
      <c r="Y11" s="1"/>
      <c r="Z11" s="1"/>
      <c r="AA11" s="1"/>
      <c r="AB11" s="181"/>
      <c r="AC11" s="195"/>
      <c r="AD11" s="1"/>
      <c r="AE11" s="1"/>
      <c r="AF11" s="1"/>
      <c r="AG11" s="1"/>
      <c r="AH11" s="1"/>
      <c r="AI11" s="1"/>
      <c r="AJ11" s="181"/>
      <c r="AK11" s="195"/>
      <c r="AL11" s="1"/>
      <c r="AM11" s="181"/>
      <c r="AN11" s="195"/>
      <c r="AO11" s="1"/>
      <c r="AP11" s="1"/>
      <c r="AQ11" s="1"/>
      <c r="AR11" s="1"/>
      <c r="AS11" s="123"/>
      <c r="AT11" s="195"/>
      <c r="AU11" s="1"/>
      <c r="AV11" s="1"/>
      <c r="AW11" s="1"/>
      <c r="AX11" s="1"/>
      <c r="AY11" s="181"/>
      <c r="AZ11" s="117">
        <f t="shared" si="0"/>
        <v>0</v>
      </c>
    </row>
    <row r="12" spans="1:52" x14ac:dyDescent="0.25">
      <c r="A12" s="185">
        <v>9</v>
      </c>
      <c r="B12" s="6"/>
      <c r="C12" s="3"/>
      <c r="D12" s="19"/>
      <c r="E12" s="194"/>
      <c r="F12" s="1"/>
      <c r="G12" s="1"/>
      <c r="H12" s="123"/>
      <c r="I12" s="195"/>
      <c r="J12" s="1"/>
      <c r="K12" s="1"/>
      <c r="L12" s="181"/>
      <c r="M12" s="194"/>
      <c r="N12" s="1"/>
      <c r="O12" s="1"/>
      <c r="P12" s="1"/>
      <c r="Q12" s="123"/>
      <c r="R12" s="195"/>
      <c r="S12" s="1"/>
      <c r="T12" s="181"/>
      <c r="U12" s="195"/>
      <c r="V12" s="1"/>
      <c r="W12" s="1"/>
      <c r="X12" s="1"/>
      <c r="Y12" s="1"/>
      <c r="Z12" s="1"/>
      <c r="AA12" s="1"/>
      <c r="AB12" s="181"/>
      <c r="AC12" s="195"/>
      <c r="AD12" s="1"/>
      <c r="AE12" s="1"/>
      <c r="AF12" s="1"/>
      <c r="AG12" s="1"/>
      <c r="AH12" s="1"/>
      <c r="AI12" s="1"/>
      <c r="AJ12" s="181"/>
      <c r="AK12" s="195"/>
      <c r="AL12" s="1"/>
      <c r="AM12" s="181"/>
      <c r="AN12" s="195"/>
      <c r="AO12" s="1"/>
      <c r="AP12" s="1"/>
      <c r="AQ12" s="1"/>
      <c r="AR12" s="1"/>
      <c r="AS12" s="123"/>
      <c r="AT12" s="195"/>
      <c r="AU12" s="1"/>
      <c r="AV12" s="1"/>
      <c r="AW12" s="1"/>
      <c r="AX12" s="1"/>
      <c r="AY12" s="181"/>
      <c r="AZ12" s="117">
        <f t="shared" si="0"/>
        <v>0</v>
      </c>
    </row>
    <row r="13" spans="1:52" x14ac:dyDescent="0.25">
      <c r="A13" s="185">
        <v>10</v>
      </c>
      <c r="B13" s="6"/>
      <c r="C13" s="3"/>
      <c r="D13" s="19"/>
      <c r="E13" s="194"/>
      <c r="F13" s="1"/>
      <c r="G13" s="1"/>
      <c r="H13" s="123"/>
      <c r="I13" s="195"/>
      <c r="J13" s="1"/>
      <c r="K13" s="1"/>
      <c r="L13" s="181"/>
      <c r="M13" s="194"/>
      <c r="N13" s="1"/>
      <c r="O13" s="1"/>
      <c r="P13" s="1"/>
      <c r="Q13" s="123"/>
      <c r="R13" s="195"/>
      <c r="S13" s="1"/>
      <c r="T13" s="181"/>
      <c r="U13" s="195"/>
      <c r="V13" s="1"/>
      <c r="W13" s="1"/>
      <c r="X13" s="1"/>
      <c r="Y13" s="1"/>
      <c r="Z13" s="1"/>
      <c r="AA13" s="1"/>
      <c r="AB13" s="181"/>
      <c r="AC13" s="195"/>
      <c r="AD13" s="1"/>
      <c r="AE13" s="1"/>
      <c r="AF13" s="1"/>
      <c r="AG13" s="1"/>
      <c r="AH13" s="1"/>
      <c r="AI13" s="1"/>
      <c r="AJ13" s="181"/>
      <c r="AK13" s="195"/>
      <c r="AL13" s="1"/>
      <c r="AM13" s="181"/>
      <c r="AN13" s="195"/>
      <c r="AO13" s="1"/>
      <c r="AP13" s="1"/>
      <c r="AQ13" s="1"/>
      <c r="AR13" s="1"/>
      <c r="AS13" s="123"/>
      <c r="AT13" s="195"/>
      <c r="AU13" s="1"/>
      <c r="AV13" s="1"/>
      <c r="AW13" s="1"/>
      <c r="AX13" s="1"/>
      <c r="AY13" s="181"/>
      <c r="AZ13" s="117">
        <f t="shared" si="0"/>
        <v>0</v>
      </c>
    </row>
    <row r="14" spans="1:52" x14ac:dyDescent="0.25">
      <c r="A14" s="185">
        <v>11</v>
      </c>
      <c r="B14" s="6"/>
      <c r="C14" s="3"/>
      <c r="D14" s="19"/>
      <c r="E14" s="194"/>
      <c r="F14" s="1"/>
      <c r="G14" s="1"/>
      <c r="H14" s="123"/>
      <c r="I14" s="195"/>
      <c r="J14" s="1"/>
      <c r="K14" s="1"/>
      <c r="L14" s="181"/>
      <c r="M14" s="194"/>
      <c r="N14" s="1"/>
      <c r="O14" s="1"/>
      <c r="P14" s="1"/>
      <c r="Q14" s="123"/>
      <c r="R14" s="195"/>
      <c r="S14" s="1"/>
      <c r="T14" s="181"/>
      <c r="U14" s="195"/>
      <c r="V14" s="1"/>
      <c r="W14" s="1"/>
      <c r="X14" s="1"/>
      <c r="Y14" s="1"/>
      <c r="Z14" s="1"/>
      <c r="AA14" s="1"/>
      <c r="AB14" s="181"/>
      <c r="AC14" s="195"/>
      <c r="AD14" s="1"/>
      <c r="AE14" s="1"/>
      <c r="AF14" s="1"/>
      <c r="AG14" s="1"/>
      <c r="AH14" s="1"/>
      <c r="AI14" s="1"/>
      <c r="AJ14" s="181"/>
      <c r="AK14" s="195"/>
      <c r="AL14" s="1"/>
      <c r="AM14" s="181"/>
      <c r="AN14" s="195"/>
      <c r="AO14" s="1"/>
      <c r="AP14" s="1"/>
      <c r="AQ14" s="1"/>
      <c r="AR14" s="1"/>
      <c r="AS14" s="123"/>
      <c r="AT14" s="195"/>
      <c r="AU14" s="1"/>
      <c r="AV14" s="1"/>
      <c r="AW14" s="1"/>
      <c r="AX14" s="1"/>
      <c r="AY14" s="181"/>
      <c r="AZ14" s="117">
        <f t="shared" si="0"/>
        <v>0</v>
      </c>
    </row>
    <row r="15" spans="1:52" x14ac:dyDescent="0.25">
      <c r="A15" s="185">
        <v>12</v>
      </c>
      <c r="B15" s="6"/>
      <c r="C15" s="3"/>
      <c r="D15" s="19"/>
      <c r="E15" s="194"/>
      <c r="F15" s="1"/>
      <c r="G15" s="1"/>
      <c r="H15" s="123"/>
      <c r="I15" s="195"/>
      <c r="J15" s="1"/>
      <c r="K15" s="1"/>
      <c r="L15" s="181"/>
      <c r="M15" s="194"/>
      <c r="N15" s="1"/>
      <c r="O15" s="1"/>
      <c r="P15" s="1"/>
      <c r="Q15" s="123"/>
      <c r="R15" s="195"/>
      <c r="S15" s="1"/>
      <c r="T15" s="181"/>
      <c r="U15" s="195"/>
      <c r="V15" s="1"/>
      <c r="W15" s="1"/>
      <c r="X15" s="1"/>
      <c r="Y15" s="1"/>
      <c r="Z15" s="1"/>
      <c r="AA15" s="1"/>
      <c r="AB15" s="181"/>
      <c r="AC15" s="195"/>
      <c r="AD15" s="1"/>
      <c r="AE15" s="1"/>
      <c r="AF15" s="1"/>
      <c r="AG15" s="1"/>
      <c r="AH15" s="1"/>
      <c r="AI15" s="1"/>
      <c r="AJ15" s="181"/>
      <c r="AK15" s="195"/>
      <c r="AL15" s="1"/>
      <c r="AM15" s="181"/>
      <c r="AN15" s="195"/>
      <c r="AO15" s="1"/>
      <c r="AP15" s="1"/>
      <c r="AQ15" s="1"/>
      <c r="AR15" s="1"/>
      <c r="AS15" s="123"/>
      <c r="AT15" s="195"/>
      <c r="AU15" s="1"/>
      <c r="AV15" s="1"/>
      <c r="AW15" s="1"/>
      <c r="AX15" s="1"/>
      <c r="AY15" s="181"/>
      <c r="AZ15" s="117">
        <f t="shared" si="0"/>
        <v>0</v>
      </c>
    </row>
    <row r="16" spans="1:52" x14ac:dyDescent="0.25">
      <c r="A16" s="185">
        <v>13</v>
      </c>
      <c r="B16" s="6"/>
      <c r="C16" s="3"/>
      <c r="D16" s="19"/>
      <c r="E16" s="194"/>
      <c r="F16" s="1"/>
      <c r="G16" s="1"/>
      <c r="H16" s="123"/>
      <c r="I16" s="195"/>
      <c r="J16" s="1"/>
      <c r="K16" s="1"/>
      <c r="L16" s="181"/>
      <c r="M16" s="194"/>
      <c r="N16" s="1"/>
      <c r="O16" s="1"/>
      <c r="P16" s="1"/>
      <c r="Q16" s="123"/>
      <c r="R16" s="195"/>
      <c r="S16" s="1"/>
      <c r="T16" s="181"/>
      <c r="U16" s="195"/>
      <c r="V16" s="1"/>
      <c r="W16" s="1"/>
      <c r="X16" s="1"/>
      <c r="Y16" s="1"/>
      <c r="Z16" s="1"/>
      <c r="AA16" s="1"/>
      <c r="AB16" s="181"/>
      <c r="AC16" s="195"/>
      <c r="AD16" s="1"/>
      <c r="AE16" s="1"/>
      <c r="AF16" s="1"/>
      <c r="AG16" s="1"/>
      <c r="AH16" s="1"/>
      <c r="AI16" s="1"/>
      <c r="AJ16" s="181"/>
      <c r="AK16" s="195"/>
      <c r="AL16" s="1"/>
      <c r="AM16" s="181"/>
      <c r="AN16" s="195"/>
      <c r="AO16" s="1"/>
      <c r="AP16" s="1"/>
      <c r="AQ16" s="1"/>
      <c r="AR16" s="1"/>
      <c r="AS16" s="123"/>
      <c r="AT16" s="195"/>
      <c r="AU16" s="1"/>
      <c r="AV16" s="1"/>
      <c r="AW16" s="1"/>
      <c r="AX16" s="1"/>
      <c r="AY16" s="181"/>
      <c r="AZ16" s="117">
        <f t="shared" si="0"/>
        <v>0</v>
      </c>
    </row>
    <row r="17" spans="1:52" s="122" customFormat="1" x14ac:dyDescent="0.25">
      <c r="A17" s="186">
        <v>14</v>
      </c>
      <c r="B17" s="6"/>
      <c r="C17" s="3"/>
      <c r="D17" s="19"/>
      <c r="E17" s="194"/>
      <c r="F17" s="1"/>
      <c r="G17" s="1"/>
      <c r="H17" s="123"/>
      <c r="I17" s="195"/>
      <c r="J17" s="1"/>
      <c r="K17" s="1"/>
      <c r="L17" s="181"/>
      <c r="M17" s="194"/>
      <c r="N17" s="1"/>
      <c r="O17" s="1"/>
      <c r="P17" s="1"/>
      <c r="Q17" s="123"/>
      <c r="R17" s="195"/>
      <c r="S17" s="1"/>
      <c r="T17" s="181"/>
      <c r="U17" s="195"/>
      <c r="V17" s="1"/>
      <c r="W17" s="1"/>
      <c r="X17" s="1"/>
      <c r="Y17" s="1"/>
      <c r="Z17" s="1"/>
      <c r="AA17" s="1"/>
      <c r="AB17" s="181"/>
      <c r="AC17" s="195"/>
      <c r="AD17" s="1"/>
      <c r="AE17" s="1"/>
      <c r="AF17" s="1"/>
      <c r="AG17" s="1"/>
      <c r="AH17" s="1"/>
      <c r="AI17" s="1"/>
      <c r="AJ17" s="181"/>
      <c r="AK17" s="195"/>
      <c r="AL17" s="1"/>
      <c r="AM17" s="181"/>
      <c r="AN17" s="195"/>
      <c r="AO17" s="1"/>
      <c r="AP17" s="1"/>
      <c r="AQ17" s="1"/>
      <c r="AR17" s="1"/>
      <c r="AS17" s="123"/>
      <c r="AT17" s="195"/>
      <c r="AU17" s="1"/>
      <c r="AV17" s="1"/>
      <c r="AW17" s="1"/>
      <c r="AX17" s="1"/>
      <c r="AY17" s="181"/>
      <c r="AZ17" s="117">
        <f t="shared" si="0"/>
        <v>0</v>
      </c>
    </row>
    <row r="18" spans="1:52" x14ac:dyDescent="0.25">
      <c r="A18" s="185">
        <v>15</v>
      </c>
      <c r="B18" s="6"/>
      <c r="C18" s="3"/>
      <c r="D18" s="19"/>
      <c r="E18" s="194"/>
      <c r="F18" s="1"/>
      <c r="G18" s="1"/>
      <c r="H18" s="123"/>
      <c r="I18" s="195"/>
      <c r="J18" s="1"/>
      <c r="K18" s="1"/>
      <c r="L18" s="181"/>
      <c r="M18" s="194"/>
      <c r="N18" s="1"/>
      <c r="O18" s="1"/>
      <c r="P18" s="1"/>
      <c r="Q18" s="123"/>
      <c r="R18" s="195"/>
      <c r="S18" s="1"/>
      <c r="T18" s="181"/>
      <c r="U18" s="195"/>
      <c r="V18" s="1"/>
      <c r="W18" s="1"/>
      <c r="X18" s="1"/>
      <c r="Y18" s="1"/>
      <c r="Z18" s="1"/>
      <c r="AA18" s="1"/>
      <c r="AB18" s="181"/>
      <c r="AC18" s="195"/>
      <c r="AD18" s="1"/>
      <c r="AE18" s="1"/>
      <c r="AF18" s="1"/>
      <c r="AG18" s="1"/>
      <c r="AH18" s="1"/>
      <c r="AI18" s="1"/>
      <c r="AJ18" s="181"/>
      <c r="AK18" s="195"/>
      <c r="AL18" s="1"/>
      <c r="AM18" s="181"/>
      <c r="AN18" s="195"/>
      <c r="AO18" s="1"/>
      <c r="AP18" s="1"/>
      <c r="AQ18" s="1"/>
      <c r="AR18" s="1"/>
      <c r="AS18" s="123"/>
      <c r="AT18" s="195"/>
      <c r="AU18" s="1"/>
      <c r="AV18" s="1"/>
      <c r="AW18" s="1"/>
      <c r="AX18" s="1"/>
      <c r="AY18" s="181"/>
      <c r="AZ18" s="117">
        <f t="shared" si="0"/>
        <v>0</v>
      </c>
    </row>
    <row r="19" spans="1:52" x14ac:dyDescent="0.25">
      <c r="A19" s="185">
        <v>16</v>
      </c>
      <c r="B19" s="6"/>
      <c r="C19" s="3"/>
      <c r="D19" s="19"/>
      <c r="E19" s="194"/>
      <c r="F19" s="1"/>
      <c r="G19" s="1"/>
      <c r="H19" s="123"/>
      <c r="I19" s="195"/>
      <c r="J19" s="1"/>
      <c r="K19" s="1"/>
      <c r="L19" s="181"/>
      <c r="M19" s="194"/>
      <c r="N19" s="1"/>
      <c r="O19" s="1"/>
      <c r="P19" s="1"/>
      <c r="Q19" s="123"/>
      <c r="R19" s="195"/>
      <c r="S19" s="1"/>
      <c r="T19" s="181"/>
      <c r="U19" s="195"/>
      <c r="V19" s="1"/>
      <c r="W19" s="1"/>
      <c r="X19" s="1"/>
      <c r="Y19" s="1"/>
      <c r="Z19" s="1"/>
      <c r="AA19" s="1"/>
      <c r="AB19" s="181"/>
      <c r="AC19" s="195"/>
      <c r="AD19" s="1"/>
      <c r="AE19" s="1"/>
      <c r="AF19" s="1"/>
      <c r="AG19" s="1"/>
      <c r="AH19" s="1"/>
      <c r="AI19" s="1"/>
      <c r="AJ19" s="181"/>
      <c r="AK19" s="195"/>
      <c r="AL19" s="1"/>
      <c r="AM19" s="181"/>
      <c r="AN19" s="195"/>
      <c r="AO19" s="1"/>
      <c r="AP19" s="1"/>
      <c r="AQ19" s="1"/>
      <c r="AR19" s="1"/>
      <c r="AS19" s="123"/>
      <c r="AT19" s="195"/>
      <c r="AU19" s="1"/>
      <c r="AV19" s="1"/>
      <c r="AW19" s="1"/>
      <c r="AX19" s="1"/>
      <c r="AY19" s="181"/>
      <c r="AZ19" s="117">
        <f t="shared" si="0"/>
        <v>0</v>
      </c>
    </row>
    <row r="20" spans="1:52" x14ac:dyDescent="0.25">
      <c r="A20" s="185">
        <v>17</v>
      </c>
      <c r="B20" s="6"/>
      <c r="C20" s="3"/>
      <c r="D20" s="19"/>
      <c r="E20" s="194"/>
      <c r="F20" s="1"/>
      <c r="G20" s="1"/>
      <c r="H20" s="123"/>
      <c r="I20" s="195"/>
      <c r="J20" s="1"/>
      <c r="K20" s="1"/>
      <c r="L20" s="181"/>
      <c r="M20" s="194"/>
      <c r="N20" s="1"/>
      <c r="O20" s="1"/>
      <c r="P20" s="1"/>
      <c r="Q20" s="123"/>
      <c r="R20" s="195"/>
      <c r="S20" s="1"/>
      <c r="T20" s="181"/>
      <c r="U20" s="195"/>
      <c r="V20" s="1"/>
      <c r="W20" s="1"/>
      <c r="X20" s="1"/>
      <c r="Y20" s="1"/>
      <c r="Z20" s="1"/>
      <c r="AA20" s="1"/>
      <c r="AB20" s="181"/>
      <c r="AC20" s="195"/>
      <c r="AD20" s="1"/>
      <c r="AE20" s="1"/>
      <c r="AF20" s="1"/>
      <c r="AG20" s="1"/>
      <c r="AH20" s="1"/>
      <c r="AI20" s="1"/>
      <c r="AJ20" s="181"/>
      <c r="AK20" s="195"/>
      <c r="AL20" s="1"/>
      <c r="AM20" s="181"/>
      <c r="AN20" s="195"/>
      <c r="AO20" s="1"/>
      <c r="AP20" s="1"/>
      <c r="AQ20" s="1"/>
      <c r="AR20" s="1"/>
      <c r="AS20" s="123"/>
      <c r="AT20" s="195"/>
      <c r="AU20" s="1"/>
      <c r="AV20" s="1"/>
      <c r="AW20" s="1"/>
      <c r="AX20" s="1"/>
      <c r="AY20" s="181"/>
      <c r="AZ20" s="117">
        <f t="shared" si="0"/>
        <v>0</v>
      </c>
    </row>
    <row r="21" spans="1:52" x14ac:dyDescent="0.25">
      <c r="A21" s="185">
        <v>18</v>
      </c>
      <c r="B21" s="6"/>
      <c r="C21" s="3"/>
      <c r="D21" s="19"/>
      <c r="E21" s="194"/>
      <c r="F21" s="1"/>
      <c r="G21" s="1"/>
      <c r="H21" s="123"/>
      <c r="I21" s="195"/>
      <c r="J21" s="1"/>
      <c r="K21" s="1"/>
      <c r="L21" s="181"/>
      <c r="M21" s="194"/>
      <c r="N21" s="1"/>
      <c r="O21" s="1"/>
      <c r="P21" s="1"/>
      <c r="Q21" s="123"/>
      <c r="R21" s="195"/>
      <c r="S21" s="1"/>
      <c r="T21" s="181"/>
      <c r="U21" s="195"/>
      <c r="V21" s="1"/>
      <c r="W21" s="1"/>
      <c r="X21" s="1"/>
      <c r="Y21" s="1"/>
      <c r="Z21" s="1"/>
      <c r="AA21" s="1"/>
      <c r="AB21" s="181"/>
      <c r="AC21" s="195"/>
      <c r="AD21" s="1"/>
      <c r="AE21" s="1"/>
      <c r="AF21" s="1"/>
      <c r="AG21" s="1"/>
      <c r="AH21" s="1"/>
      <c r="AI21" s="1"/>
      <c r="AJ21" s="181"/>
      <c r="AK21" s="195"/>
      <c r="AL21" s="1"/>
      <c r="AM21" s="181"/>
      <c r="AN21" s="195"/>
      <c r="AO21" s="1"/>
      <c r="AP21" s="1"/>
      <c r="AQ21" s="1"/>
      <c r="AR21" s="1"/>
      <c r="AS21" s="123"/>
      <c r="AT21" s="195"/>
      <c r="AU21" s="1"/>
      <c r="AV21" s="1"/>
      <c r="AW21" s="1"/>
      <c r="AX21" s="1"/>
      <c r="AY21" s="181"/>
      <c r="AZ21" s="117">
        <f t="shared" si="0"/>
        <v>0</v>
      </c>
    </row>
    <row r="22" spans="1:52" x14ac:dyDescent="0.25">
      <c r="A22" s="185">
        <v>19</v>
      </c>
      <c r="B22" s="6"/>
      <c r="C22" s="3"/>
      <c r="D22" s="19"/>
      <c r="E22" s="194"/>
      <c r="F22" s="1"/>
      <c r="G22" s="1"/>
      <c r="H22" s="123"/>
      <c r="I22" s="195"/>
      <c r="J22" s="1"/>
      <c r="K22" s="1"/>
      <c r="L22" s="181"/>
      <c r="M22" s="194"/>
      <c r="N22" s="1"/>
      <c r="O22" s="1"/>
      <c r="P22" s="1"/>
      <c r="Q22" s="123"/>
      <c r="R22" s="195"/>
      <c r="S22" s="1"/>
      <c r="T22" s="181"/>
      <c r="U22" s="195"/>
      <c r="V22" s="1"/>
      <c r="W22" s="1"/>
      <c r="X22" s="1"/>
      <c r="Y22" s="1"/>
      <c r="Z22" s="1"/>
      <c r="AA22" s="1"/>
      <c r="AB22" s="181"/>
      <c r="AC22" s="195"/>
      <c r="AD22" s="1"/>
      <c r="AE22" s="1"/>
      <c r="AF22" s="1"/>
      <c r="AG22" s="1"/>
      <c r="AH22" s="1"/>
      <c r="AI22" s="1"/>
      <c r="AJ22" s="181"/>
      <c r="AK22" s="195"/>
      <c r="AL22" s="1"/>
      <c r="AM22" s="181"/>
      <c r="AN22" s="195"/>
      <c r="AO22" s="1"/>
      <c r="AP22" s="1"/>
      <c r="AQ22" s="1"/>
      <c r="AR22" s="1"/>
      <c r="AS22" s="123"/>
      <c r="AT22" s="195"/>
      <c r="AU22" s="1"/>
      <c r="AV22" s="1"/>
      <c r="AW22" s="1"/>
      <c r="AX22" s="1"/>
      <c r="AY22" s="181"/>
      <c r="AZ22" s="117">
        <f t="shared" si="0"/>
        <v>0</v>
      </c>
    </row>
    <row r="23" spans="1:52" x14ac:dyDescent="0.25">
      <c r="A23" s="185">
        <v>20</v>
      </c>
      <c r="B23" s="6"/>
      <c r="C23" s="3"/>
      <c r="D23" s="19"/>
      <c r="E23" s="194"/>
      <c r="F23" s="1"/>
      <c r="G23" s="1"/>
      <c r="H23" s="123"/>
      <c r="I23" s="195"/>
      <c r="J23" s="1"/>
      <c r="K23" s="1"/>
      <c r="L23" s="181"/>
      <c r="M23" s="194"/>
      <c r="N23" s="1"/>
      <c r="O23" s="1"/>
      <c r="P23" s="1"/>
      <c r="Q23" s="123"/>
      <c r="R23" s="195"/>
      <c r="S23" s="1"/>
      <c r="T23" s="181"/>
      <c r="U23" s="195"/>
      <c r="V23" s="1"/>
      <c r="W23" s="1"/>
      <c r="X23" s="1"/>
      <c r="Y23" s="1"/>
      <c r="Z23" s="1"/>
      <c r="AA23" s="1"/>
      <c r="AB23" s="181"/>
      <c r="AC23" s="195"/>
      <c r="AD23" s="1"/>
      <c r="AE23" s="1"/>
      <c r="AF23" s="1"/>
      <c r="AG23" s="1"/>
      <c r="AH23" s="1"/>
      <c r="AI23" s="1"/>
      <c r="AJ23" s="181"/>
      <c r="AK23" s="195"/>
      <c r="AL23" s="1"/>
      <c r="AM23" s="181"/>
      <c r="AN23" s="195"/>
      <c r="AO23" s="1"/>
      <c r="AP23" s="1"/>
      <c r="AQ23" s="1"/>
      <c r="AR23" s="1"/>
      <c r="AS23" s="123"/>
      <c r="AT23" s="195"/>
      <c r="AU23" s="1"/>
      <c r="AV23" s="1"/>
      <c r="AW23" s="1"/>
      <c r="AX23" s="1"/>
      <c r="AY23" s="181"/>
      <c r="AZ23" s="117">
        <f t="shared" si="0"/>
        <v>0</v>
      </c>
    </row>
    <row r="24" spans="1:52" x14ac:dyDescent="0.25">
      <c r="A24" s="185">
        <v>21</v>
      </c>
      <c r="B24" s="6"/>
      <c r="C24" s="3"/>
      <c r="D24" s="19"/>
      <c r="E24" s="194"/>
      <c r="F24" s="1"/>
      <c r="G24" s="1"/>
      <c r="H24" s="123"/>
      <c r="I24" s="195"/>
      <c r="J24" s="1"/>
      <c r="K24" s="1"/>
      <c r="L24" s="181"/>
      <c r="M24" s="194"/>
      <c r="N24" s="1"/>
      <c r="O24" s="1"/>
      <c r="P24" s="1"/>
      <c r="Q24" s="123"/>
      <c r="R24" s="195"/>
      <c r="S24" s="1"/>
      <c r="T24" s="181"/>
      <c r="U24" s="195"/>
      <c r="V24" s="1"/>
      <c r="W24" s="1"/>
      <c r="X24" s="1"/>
      <c r="Y24" s="1"/>
      <c r="Z24" s="1"/>
      <c r="AA24" s="1"/>
      <c r="AB24" s="181"/>
      <c r="AC24" s="195"/>
      <c r="AD24" s="1"/>
      <c r="AE24" s="1"/>
      <c r="AF24" s="1"/>
      <c r="AG24" s="1"/>
      <c r="AH24" s="1"/>
      <c r="AI24" s="1"/>
      <c r="AJ24" s="181"/>
      <c r="AK24" s="195"/>
      <c r="AL24" s="1"/>
      <c r="AM24" s="181"/>
      <c r="AN24" s="195"/>
      <c r="AO24" s="1"/>
      <c r="AP24" s="1"/>
      <c r="AQ24" s="1"/>
      <c r="AR24" s="1"/>
      <c r="AS24" s="123"/>
      <c r="AT24" s="195"/>
      <c r="AU24" s="1"/>
      <c r="AV24" s="1"/>
      <c r="AW24" s="1"/>
      <c r="AX24" s="1"/>
      <c r="AY24" s="181"/>
      <c r="AZ24" s="117">
        <f t="shared" si="0"/>
        <v>0</v>
      </c>
    </row>
    <row r="25" spans="1:52" s="122" customFormat="1" x14ac:dyDescent="0.25">
      <c r="A25" s="185">
        <v>22</v>
      </c>
      <c r="B25" s="6"/>
      <c r="C25" s="3"/>
      <c r="D25" s="19"/>
      <c r="E25" s="194"/>
      <c r="F25" s="1"/>
      <c r="G25" s="1"/>
      <c r="H25" s="123"/>
      <c r="I25" s="195"/>
      <c r="J25" s="1"/>
      <c r="K25" s="1"/>
      <c r="L25" s="181"/>
      <c r="M25" s="194"/>
      <c r="N25" s="1"/>
      <c r="O25" s="1"/>
      <c r="P25" s="1"/>
      <c r="Q25" s="123"/>
      <c r="R25" s="195"/>
      <c r="S25" s="1"/>
      <c r="T25" s="181"/>
      <c r="U25" s="195"/>
      <c r="V25" s="1"/>
      <c r="W25" s="1"/>
      <c r="X25" s="1"/>
      <c r="Y25" s="1"/>
      <c r="Z25" s="1"/>
      <c r="AA25" s="1"/>
      <c r="AB25" s="181"/>
      <c r="AC25" s="195"/>
      <c r="AD25" s="1"/>
      <c r="AE25" s="1"/>
      <c r="AF25" s="1"/>
      <c r="AG25" s="1"/>
      <c r="AH25" s="1"/>
      <c r="AI25" s="1"/>
      <c r="AJ25" s="181"/>
      <c r="AK25" s="195"/>
      <c r="AL25" s="1"/>
      <c r="AM25" s="181"/>
      <c r="AN25" s="195"/>
      <c r="AO25" s="1"/>
      <c r="AP25" s="1"/>
      <c r="AQ25" s="1"/>
      <c r="AR25" s="1"/>
      <c r="AS25" s="123"/>
      <c r="AT25" s="195"/>
      <c r="AU25" s="1"/>
      <c r="AV25" s="1"/>
      <c r="AW25" s="1"/>
      <c r="AX25" s="1"/>
      <c r="AY25" s="181"/>
      <c r="AZ25" s="117">
        <f t="shared" si="0"/>
        <v>0</v>
      </c>
    </row>
    <row r="26" spans="1:52" x14ac:dyDescent="0.25">
      <c r="A26" s="185">
        <v>23</v>
      </c>
      <c r="B26" s="6"/>
      <c r="C26" s="3"/>
      <c r="D26" s="19"/>
      <c r="E26" s="194"/>
      <c r="F26" s="1"/>
      <c r="G26" s="1"/>
      <c r="H26" s="123"/>
      <c r="I26" s="195"/>
      <c r="J26" s="1"/>
      <c r="K26" s="1"/>
      <c r="L26" s="181"/>
      <c r="M26" s="194"/>
      <c r="N26" s="1"/>
      <c r="O26" s="1"/>
      <c r="P26" s="1"/>
      <c r="Q26" s="123"/>
      <c r="R26" s="195"/>
      <c r="S26" s="1"/>
      <c r="T26" s="181"/>
      <c r="U26" s="195"/>
      <c r="V26" s="1"/>
      <c r="W26" s="1"/>
      <c r="X26" s="1"/>
      <c r="Y26" s="1"/>
      <c r="Z26" s="1"/>
      <c r="AA26" s="1"/>
      <c r="AB26" s="181"/>
      <c r="AC26" s="195"/>
      <c r="AD26" s="1"/>
      <c r="AE26" s="1"/>
      <c r="AF26" s="1"/>
      <c r="AG26" s="1"/>
      <c r="AH26" s="1"/>
      <c r="AI26" s="1"/>
      <c r="AJ26" s="181"/>
      <c r="AK26" s="195"/>
      <c r="AL26" s="1"/>
      <c r="AM26" s="181"/>
      <c r="AN26" s="195"/>
      <c r="AO26" s="1"/>
      <c r="AP26" s="1"/>
      <c r="AQ26" s="1"/>
      <c r="AR26" s="1"/>
      <c r="AS26" s="123"/>
      <c r="AT26" s="195"/>
      <c r="AU26" s="1"/>
      <c r="AV26" s="1"/>
      <c r="AW26" s="1"/>
      <c r="AX26" s="1"/>
      <c r="AY26" s="181"/>
      <c r="AZ26" s="117">
        <f t="shared" si="0"/>
        <v>0</v>
      </c>
    </row>
    <row r="27" spans="1:52" x14ac:dyDescent="0.25">
      <c r="A27" s="185">
        <v>24</v>
      </c>
      <c r="B27" s="6"/>
      <c r="C27" s="3"/>
      <c r="D27" s="19"/>
      <c r="E27" s="194"/>
      <c r="F27" s="1"/>
      <c r="G27" s="1"/>
      <c r="H27" s="123"/>
      <c r="I27" s="195"/>
      <c r="J27" s="1"/>
      <c r="K27" s="1"/>
      <c r="L27" s="181"/>
      <c r="M27" s="194"/>
      <c r="N27" s="1"/>
      <c r="O27" s="1"/>
      <c r="P27" s="1"/>
      <c r="Q27" s="123"/>
      <c r="R27" s="195"/>
      <c r="S27" s="1"/>
      <c r="T27" s="181"/>
      <c r="U27" s="195"/>
      <c r="V27" s="1"/>
      <c r="W27" s="1"/>
      <c r="X27" s="1"/>
      <c r="Y27" s="1"/>
      <c r="Z27" s="1"/>
      <c r="AA27" s="1"/>
      <c r="AB27" s="181"/>
      <c r="AC27" s="195"/>
      <c r="AD27" s="1"/>
      <c r="AE27" s="1"/>
      <c r="AF27" s="1"/>
      <c r="AG27" s="1"/>
      <c r="AH27" s="1"/>
      <c r="AI27" s="1"/>
      <c r="AJ27" s="181"/>
      <c r="AK27" s="195"/>
      <c r="AL27" s="1"/>
      <c r="AM27" s="181"/>
      <c r="AN27" s="195"/>
      <c r="AO27" s="1"/>
      <c r="AP27" s="1"/>
      <c r="AQ27" s="1"/>
      <c r="AR27" s="1"/>
      <c r="AS27" s="123"/>
      <c r="AT27" s="195"/>
      <c r="AU27" s="1"/>
      <c r="AV27" s="1"/>
      <c r="AW27" s="1"/>
      <c r="AX27" s="1"/>
      <c r="AY27" s="181"/>
      <c r="AZ27" s="117">
        <f t="shared" si="0"/>
        <v>0</v>
      </c>
    </row>
    <row r="28" spans="1:52" x14ac:dyDescent="0.25">
      <c r="A28" s="185">
        <v>25</v>
      </c>
      <c r="B28" s="6"/>
      <c r="C28" s="3"/>
      <c r="D28" s="19"/>
      <c r="E28" s="194"/>
      <c r="F28" s="1"/>
      <c r="G28" s="1"/>
      <c r="H28" s="123"/>
      <c r="I28" s="195"/>
      <c r="J28" s="1"/>
      <c r="K28" s="1"/>
      <c r="L28" s="181"/>
      <c r="M28" s="194"/>
      <c r="N28" s="1"/>
      <c r="O28" s="1"/>
      <c r="P28" s="1"/>
      <c r="Q28" s="123"/>
      <c r="R28" s="195"/>
      <c r="S28" s="1"/>
      <c r="T28" s="181"/>
      <c r="U28" s="195"/>
      <c r="V28" s="1"/>
      <c r="W28" s="1"/>
      <c r="X28" s="1"/>
      <c r="Y28" s="1"/>
      <c r="Z28" s="1"/>
      <c r="AA28" s="1"/>
      <c r="AB28" s="181"/>
      <c r="AC28" s="195"/>
      <c r="AD28" s="1"/>
      <c r="AE28" s="1"/>
      <c r="AF28" s="1"/>
      <c r="AG28" s="1"/>
      <c r="AH28" s="1"/>
      <c r="AI28" s="1"/>
      <c r="AJ28" s="181"/>
      <c r="AK28" s="195"/>
      <c r="AL28" s="1"/>
      <c r="AM28" s="181"/>
      <c r="AN28" s="195"/>
      <c r="AO28" s="1"/>
      <c r="AP28" s="1"/>
      <c r="AQ28" s="1"/>
      <c r="AR28" s="1"/>
      <c r="AS28" s="123"/>
      <c r="AT28" s="195"/>
      <c r="AU28" s="1"/>
      <c r="AV28" s="1"/>
      <c r="AW28" s="1"/>
      <c r="AX28" s="1"/>
      <c r="AY28" s="181"/>
      <c r="AZ28" s="117">
        <f t="shared" si="0"/>
        <v>0</v>
      </c>
    </row>
    <row r="29" spans="1:52" x14ac:dyDescent="0.25">
      <c r="A29" s="185">
        <v>26</v>
      </c>
      <c r="B29" s="6"/>
      <c r="C29" s="3"/>
      <c r="D29" s="19"/>
      <c r="E29" s="194"/>
      <c r="F29" s="1"/>
      <c r="G29" s="1"/>
      <c r="H29" s="123"/>
      <c r="I29" s="195"/>
      <c r="J29" s="1"/>
      <c r="K29" s="1"/>
      <c r="L29" s="181"/>
      <c r="M29" s="194"/>
      <c r="N29" s="1"/>
      <c r="O29" s="1"/>
      <c r="P29" s="1"/>
      <c r="Q29" s="123"/>
      <c r="R29" s="195"/>
      <c r="S29" s="1"/>
      <c r="T29" s="181"/>
      <c r="U29" s="195"/>
      <c r="V29" s="1"/>
      <c r="W29" s="1"/>
      <c r="X29" s="1"/>
      <c r="Y29" s="1"/>
      <c r="Z29" s="1"/>
      <c r="AA29" s="1"/>
      <c r="AB29" s="181"/>
      <c r="AC29" s="195"/>
      <c r="AD29" s="1"/>
      <c r="AE29" s="1"/>
      <c r="AF29" s="1"/>
      <c r="AG29" s="1"/>
      <c r="AH29" s="1"/>
      <c r="AI29" s="1"/>
      <c r="AJ29" s="181"/>
      <c r="AK29" s="195"/>
      <c r="AL29" s="1"/>
      <c r="AM29" s="181"/>
      <c r="AN29" s="195"/>
      <c r="AO29" s="1"/>
      <c r="AP29" s="1"/>
      <c r="AQ29" s="1"/>
      <c r="AR29" s="1"/>
      <c r="AS29" s="123"/>
      <c r="AT29" s="195"/>
      <c r="AU29" s="1"/>
      <c r="AV29" s="1"/>
      <c r="AW29" s="1"/>
      <c r="AX29" s="1"/>
      <c r="AY29" s="181"/>
      <c r="AZ29" s="117">
        <f t="shared" si="0"/>
        <v>0</v>
      </c>
    </row>
    <row r="30" spans="1:52" x14ac:dyDescent="0.25">
      <c r="A30" s="185">
        <v>27</v>
      </c>
      <c r="B30" s="6"/>
      <c r="C30" s="3"/>
      <c r="D30" s="19"/>
      <c r="E30" s="194"/>
      <c r="F30" s="1"/>
      <c r="G30" s="1"/>
      <c r="H30" s="123"/>
      <c r="I30" s="195"/>
      <c r="J30" s="1"/>
      <c r="K30" s="1"/>
      <c r="L30" s="181"/>
      <c r="M30" s="194"/>
      <c r="N30" s="1"/>
      <c r="O30" s="1"/>
      <c r="P30" s="1"/>
      <c r="Q30" s="123"/>
      <c r="R30" s="195"/>
      <c r="S30" s="1"/>
      <c r="T30" s="181"/>
      <c r="U30" s="195"/>
      <c r="V30" s="1"/>
      <c r="W30" s="1"/>
      <c r="X30" s="1"/>
      <c r="Y30" s="1"/>
      <c r="Z30" s="1"/>
      <c r="AA30" s="1"/>
      <c r="AB30" s="181"/>
      <c r="AC30" s="195"/>
      <c r="AD30" s="1"/>
      <c r="AE30" s="1"/>
      <c r="AF30" s="1"/>
      <c r="AG30" s="1"/>
      <c r="AH30" s="1"/>
      <c r="AI30" s="1"/>
      <c r="AJ30" s="181"/>
      <c r="AK30" s="195"/>
      <c r="AL30" s="1"/>
      <c r="AM30" s="181"/>
      <c r="AN30" s="195"/>
      <c r="AO30" s="1"/>
      <c r="AP30" s="1"/>
      <c r="AQ30" s="1"/>
      <c r="AR30" s="1"/>
      <c r="AS30" s="123"/>
      <c r="AT30" s="195"/>
      <c r="AU30" s="1"/>
      <c r="AV30" s="1"/>
      <c r="AW30" s="1"/>
      <c r="AX30" s="1"/>
      <c r="AY30" s="181"/>
      <c r="AZ30" s="117">
        <f t="shared" si="0"/>
        <v>0</v>
      </c>
    </row>
    <row r="31" spans="1:52" x14ac:dyDescent="0.25">
      <c r="A31" s="185">
        <v>28</v>
      </c>
      <c r="B31" s="6"/>
      <c r="C31" s="3"/>
      <c r="D31" s="19"/>
      <c r="E31" s="194"/>
      <c r="F31" s="1"/>
      <c r="G31" s="1"/>
      <c r="H31" s="123"/>
      <c r="I31" s="195"/>
      <c r="J31" s="1"/>
      <c r="K31" s="1"/>
      <c r="L31" s="181"/>
      <c r="M31" s="194"/>
      <c r="N31" s="1"/>
      <c r="O31" s="1"/>
      <c r="P31" s="1"/>
      <c r="Q31" s="123"/>
      <c r="R31" s="195"/>
      <c r="S31" s="1"/>
      <c r="T31" s="181"/>
      <c r="U31" s="195"/>
      <c r="V31" s="1"/>
      <c r="W31" s="1"/>
      <c r="X31" s="1"/>
      <c r="Y31" s="1"/>
      <c r="Z31" s="1"/>
      <c r="AA31" s="1"/>
      <c r="AB31" s="181"/>
      <c r="AC31" s="195"/>
      <c r="AD31" s="1"/>
      <c r="AE31" s="1"/>
      <c r="AF31" s="1"/>
      <c r="AG31" s="1"/>
      <c r="AH31" s="1"/>
      <c r="AI31" s="1"/>
      <c r="AJ31" s="181"/>
      <c r="AK31" s="195"/>
      <c r="AL31" s="1"/>
      <c r="AM31" s="181"/>
      <c r="AN31" s="195"/>
      <c r="AO31" s="1"/>
      <c r="AP31" s="1"/>
      <c r="AQ31" s="1"/>
      <c r="AR31" s="1"/>
      <c r="AS31" s="123"/>
      <c r="AT31" s="195"/>
      <c r="AU31" s="1"/>
      <c r="AV31" s="1"/>
      <c r="AW31" s="1"/>
      <c r="AX31" s="1"/>
      <c r="AY31" s="181"/>
      <c r="AZ31" s="117">
        <f t="shared" si="0"/>
        <v>0</v>
      </c>
    </row>
    <row r="32" spans="1:52" s="122" customFormat="1" x14ac:dyDescent="0.25">
      <c r="A32" s="185">
        <v>29</v>
      </c>
      <c r="B32" s="6"/>
      <c r="C32" s="3"/>
      <c r="D32" s="19"/>
      <c r="E32" s="194"/>
      <c r="F32" s="1"/>
      <c r="G32" s="1"/>
      <c r="H32" s="123"/>
      <c r="I32" s="195"/>
      <c r="J32" s="1"/>
      <c r="K32" s="1"/>
      <c r="L32" s="181"/>
      <c r="M32" s="194"/>
      <c r="N32" s="1"/>
      <c r="O32" s="1"/>
      <c r="P32" s="1"/>
      <c r="Q32" s="123"/>
      <c r="R32" s="195"/>
      <c r="S32" s="1"/>
      <c r="T32" s="181"/>
      <c r="U32" s="195"/>
      <c r="V32" s="1"/>
      <c r="W32" s="1"/>
      <c r="X32" s="1"/>
      <c r="Y32" s="1"/>
      <c r="Z32" s="1"/>
      <c r="AA32" s="1"/>
      <c r="AB32" s="181"/>
      <c r="AC32" s="195"/>
      <c r="AD32" s="1"/>
      <c r="AE32" s="1"/>
      <c r="AF32" s="1"/>
      <c r="AG32" s="1"/>
      <c r="AH32" s="1"/>
      <c r="AI32" s="1"/>
      <c r="AJ32" s="181"/>
      <c r="AK32" s="195"/>
      <c r="AL32" s="1"/>
      <c r="AM32" s="181"/>
      <c r="AN32" s="195"/>
      <c r="AO32" s="1"/>
      <c r="AP32" s="1"/>
      <c r="AQ32" s="1"/>
      <c r="AR32" s="1"/>
      <c r="AS32" s="123"/>
      <c r="AT32" s="195"/>
      <c r="AU32" s="1"/>
      <c r="AV32" s="1"/>
      <c r="AW32" s="1"/>
      <c r="AX32" s="1"/>
      <c r="AY32" s="181"/>
      <c r="AZ32" s="117">
        <f t="shared" si="0"/>
        <v>0</v>
      </c>
    </row>
    <row r="33" spans="1:52" x14ac:dyDescent="0.25">
      <c r="A33" s="185">
        <v>30</v>
      </c>
      <c r="B33" s="6"/>
      <c r="C33" s="3"/>
      <c r="D33" s="19"/>
      <c r="E33" s="194"/>
      <c r="F33" s="1"/>
      <c r="G33" s="1"/>
      <c r="H33" s="123"/>
      <c r="I33" s="195"/>
      <c r="J33" s="1"/>
      <c r="K33" s="1"/>
      <c r="L33" s="181"/>
      <c r="M33" s="194"/>
      <c r="N33" s="1"/>
      <c r="O33" s="1"/>
      <c r="P33" s="1"/>
      <c r="Q33" s="123"/>
      <c r="R33" s="195"/>
      <c r="S33" s="1"/>
      <c r="T33" s="181"/>
      <c r="U33" s="195"/>
      <c r="V33" s="1"/>
      <c r="W33" s="1"/>
      <c r="X33" s="1"/>
      <c r="Y33" s="1"/>
      <c r="Z33" s="1"/>
      <c r="AA33" s="1"/>
      <c r="AB33" s="181"/>
      <c r="AC33" s="195"/>
      <c r="AD33" s="1"/>
      <c r="AE33" s="1"/>
      <c r="AF33" s="1"/>
      <c r="AG33" s="1"/>
      <c r="AH33" s="1"/>
      <c r="AI33" s="1"/>
      <c r="AJ33" s="181"/>
      <c r="AK33" s="195"/>
      <c r="AL33" s="1"/>
      <c r="AM33" s="181"/>
      <c r="AN33" s="195"/>
      <c r="AO33" s="1"/>
      <c r="AP33" s="1"/>
      <c r="AQ33" s="1"/>
      <c r="AR33" s="1"/>
      <c r="AS33" s="123"/>
      <c r="AT33" s="195"/>
      <c r="AU33" s="1"/>
      <c r="AV33" s="1"/>
      <c r="AW33" s="1"/>
      <c r="AX33" s="1"/>
      <c r="AY33" s="181"/>
      <c r="AZ33" s="117">
        <f t="shared" si="0"/>
        <v>0</v>
      </c>
    </row>
    <row r="34" spans="1:52" ht="15.75" thickBot="1" x14ac:dyDescent="0.3">
      <c r="A34" s="185">
        <v>31</v>
      </c>
      <c r="B34" s="6"/>
      <c r="C34" s="3"/>
      <c r="D34" s="19"/>
      <c r="E34" s="268"/>
      <c r="F34" s="1"/>
      <c r="G34" s="1"/>
      <c r="H34" s="123"/>
      <c r="I34" s="202"/>
      <c r="J34" s="203"/>
      <c r="K34" s="203"/>
      <c r="L34" s="204"/>
      <c r="M34" s="194"/>
      <c r="N34" s="1"/>
      <c r="O34" s="1"/>
      <c r="P34" s="1"/>
      <c r="Q34" s="123"/>
      <c r="R34" s="202"/>
      <c r="S34" s="203"/>
      <c r="T34" s="204"/>
      <c r="U34" s="195"/>
      <c r="V34" s="1"/>
      <c r="W34" s="1"/>
      <c r="X34" s="1"/>
      <c r="Y34" s="1"/>
      <c r="Z34" s="1"/>
      <c r="AA34" s="1"/>
      <c r="AB34" s="181"/>
      <c r="AC34" s="195"/>
      <c r="AD34" s="1"/>
      <c r="AE34" s="1"/>
      <c r="AF34" s="1"/>
      <c r="AG34" s="1"/>
      <c r="AH34" s="1"/>
      <c r="AI34" s="1"/>
      <c r="AJ34" s="181"/>
      <c r="AK34" s="202"/>
      <c r="AL34" s="203"/>
      <c r="AM34" s="204"/>
      <c r="AN34" s="195"/>
      <c r="AO34" s="1"/>
      <c r="AP34" s="1"/>
      <c r="AQ34" s="1"/>
      <c r="AR34" s="1"/>
      <c r="AS34" s="123"/>
      <c r="AT34" s="195"/>
      <c r="AU34" s="1"/>
      <c r="AV34" s="1"/>
      <c r="AW34" s="1"/>
      <c r="AX34" s="1"/>
      <c r="AY34" s="181"/>
      <c r="AZ34" s="271">
        <f t="shared" si="0"/>
        <v>0</v>
      </c>
    </row>
    <row r="35" spans="1:52" ht="15.75" thickBot="1" x14ac:dyDescent="0.3">
      <c r="B35" s="176">
        <f t="shared" ref="B35:D35" si="1">SUM(B4:B34)</f>
        <v>0</v>
      </c>
      <c r="C35" s="176">
        <f t="shared" si="1"/>
        <v>0</v>
      </c>
      <c r="D35" s="176">
        <f t="shared" si="1"/>
        <v>0</v>
      </c>
      <c r="E35" s="176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76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75">
        <f t="shared" si="2"/>
        <v>0</v>
      </c>
      <c r="AT35" s="175">
        <f t="shared" si="2"/>
        <v>0</v>
      </c>
      <c r="AU35" s="175">
        <f t="shared" si="2"/>
        <v>0</v>
      </c>
      <c r="AV35" s="175">
        <f t="shared" si="2"/>
        <v>0</v>
      </c>
      <c r="AW35" s="175">
        <f t="shared" si="2"/>
        <v>0</v>
      </c>
      <c r="AX35" s="175">
        <f t="shared" si="2"/>
        <v>0</v>
      </c>
      <c r="AY35" s="175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23" t="s">
        <v>79</v>
      </c>
      <c r="F37" s="424"/>
    </row>
    <row r="38" spans="1:52" ht="15.75" thickBot="1" x14ac:dyDescent="0.3">
      <c r="A38" s="432" t="s">
        <v>0</v>
      </c>
      <c r="B38" s="425" t="s">
        <v>133</v>
      </c>
      <c r="C38" s="426"/>
      <c r="D38" s="427"/>
      <c r="E38" s="425" t="s">
        <v>36</v>
      </c>
      <c r="F38" s="426"/>
      <c r="G38" s="426"/>
      <c r="H38" s="426"/>
      <c r="I38" s="425" t="s">
        <v>37</v>
      </c>
      <c r="J38" s="426"/>
      <c r="K38" s="426"/>
      <c r="L38" s="427"/>
      <c r="M38" s="421" t="s">
        <v>38</v>
      </c>
      <c r="N38" s="421"/>
      <c r="O38" s="421"/>
      <c r="P38" s="421"/>
      <c r="Q38" s="421"/>
      <c r="R38" s="420" t="s">
        <v>39</v>
      </c>
      <c r="S38" s="421"/>
      <c r="T38" s="422"/>
      <c r="U38" s="420" t="s">
        <v>41</v>
      </c>
      <c r="V38" s="421"/>
      <c r="W38" s="421"/>
      <c r="X38" s="421"/>
      <c r="Y38" s="421"/>
      <c r="Z38" s="421"/>
      <c r="AA38" s="421"/>
      <c r="AB38" s="422"/>
      <c r="AC38" s="420" t="s">
        <v>40</v>
      </c>
      <c r="AD38" s="421"/>
      <c r="AE38" s="421"/>
      <c r="AF38" s="421"/>
      <c r="AG38" s="421"/>
      <c r="AH38" s="421"/>
      <c r="AI38" s="421"/>
      <c r="AJ38" s="422"/>
      <c r="AK38" s="420" t="s">
        <v>96</v>
      </c>
      <c r="AL38" s="421"/>
      <c r="AM38" s="422"/>
      <c r="AN38" s="420" t="s">
        <v>84</v>
      </c>
      <c r="AO38" s="421"/>
      <c r="AP38" s="421"/>
      <c r="AQ38" s="421"/>
      <c r="AR38" s="421"/>
      <c r="AS38" s="422"/>
      <c r="AT38" s="420" t="s">
        <v>135</v>
      </c>
      <c r="AU38" s="421"/>
      <c r="AV38" s="421"/>
      <c r="AW38" s="421"/>
      <c r="AX38" s="421"/>
      <c r="AY38" s="422"/>
      <c r="AZ38" s="431" t="s">
        <v>34</v>
      </c>
    </row>
    <row r="39" spans="1:52" ht="14.25" customHeight="1" x14ac:dyDescent="0.25">
      <c r="A39" s="432"/>
      <c r="B39" s="269" t="s">
        <v>4</v>
      </c>
      <c r="C39" s="35" t="s">
        <v>4</v>
      </c>
      <c r="D39" s="35" t="s">
        <v>4</v>
      </c>
      <c r="E39" s="35" t="s">
        <v>4</v>
      </c>
      <c r="F39" s="35" t="s">
        <v>4</v>
      </c>
      <c r="G39" s="35" t="s">
        <v>4</v>
      </c>
      <c r="H39" s="36" t="s">
        <v>4</v>
      </c>
      <c r="I39" s="269" t="s">
        <v>4</v>
      </c>
      <c r="J39" s="35" t="s">
        <v>4</v>
      </c>
      <c r="K39" s="35" t="s">
        <v>4</v>
      </c>
      <c r="L39" s="35" t="s">
        <v>4</v>
      </c>
      <c r="M39" s="35" t="s">
        <v>4</v>
      </c>
      <c r="N39" s="35" t="s">
        <v>4</v>
      </c>
      <c r="O39" s="35" t="s">
        <v>4</v>
      </c>
      <c r="P39" s="35" t="s">
        <v>4</v>
      </c>
      <c r="Q39" s="36" t="s">
        <v>4</v>
      </c>
      <c r="R39" s="269" t="s">
        <v>4</v>
      </c>
      <c r="S39" s="35" t="s">
        <v>4</v>
      </c>
      <c r="T39" s="35" t="s">
        <v>4</v>
      </c>
      <c r="U39" s="34" t="s">
        <v>4</v>
      </c>
      <c r="V39" s="35" t="s">
        <v>6</v>
      </c>
      <c r="W39" s="36" t="s">
        <v>4</v>
      </c>
      <c r="X39" s="35" t="s">
        <v>6</v>
      </c>
      <c r="Y39" s="36" t="s">
        <v>4</v>
      </c>
      <c r="Z39" s="35" t="s">
        <v>6</v>
      </c>
      <c r="AA39" s="36" t="s">
        <v>4</v>
      </c>
      <c r="AB39" s="35" t="s">
        <v>6</v>
      </c>
      <c r="AC39" s="34" t="s">
        <v>4</v>
      </c>
      <c r="AD39" s="35" t="s">
        <v>5</v>
      </c>
      <c r="AE39" s="36" t="s">
        <v>4</v>
      </c>
      <c r="AF39" s="35" t="s">
        <v>5</v>
      </c>
      <c r="AG39" s="36" t="s">
        <v>4</v>
      </c>
      <c r="AH39" s="35" t="s">
        <v>5</v>
      </c>
      <c r="AI39" s="36" t="s">
        <v>4</v>
      </c>
      <c r="AJ39" s="35" t="s">
        <v>5</v>
      </c>
      <c r="AK39" s="34" t="s">
        <v>4</v>
      </c>
      <c r="AL39" s="36" t="s">
        <v>4</v>
      </c>
      <c r="AM39" s="35" t="s">
        <v>4</v>
      </c>
      <c r="AN39" s="115" t="s">
        <v>4</v>
      </c>
      <c r="AO39" s="39" t="s">
        <v>4</v>
      </c>
      <c r="AP39" s="39" t="s">
        <v>4</v>
      </c>
      <c r="AQ39" s="39" t="s">
        <v>4</v>
      </c>
      <c r="AR39" s="39" t="s">
        <v>4</v>
      </c>
      <c r="AS39" s="173" t="s">
        <v>4</v>
      </c>
      <c r="AT39" s="173" t="s">
        <v>4</v>
      </c>
      <c r="AU39" s="35" t="s">
        <v>5</v>
      </c>
      <c r="AV39" s="173" t="s">
        <v>4</v>
      </c>
      <c r="AW39" s="35" t="s">
        <v>5</v>
      </c>
      <c r="AX39" s="173" t="s">
        <v>4</v>
      </c>
      <c r="AY39" s="35" t="s">
        <v>5</v>
      </c>
      <c r="AZ39" s="431"/>
    </row>
    <row r="40" spans="1:52" x14ac:dyDescent="0.25">
      <c r="A40" s="185">
        <v>1</v>
      </c>
      <c r="B40" s="6"/>
      <c r="C40" s="112"/>
      <c r="D40" s="227"/>
      <c r="E40" s="112"/>
      <c r="F40" s="3"/>
      <c r="G40" s="3"/>
      <c r="H40" s="113"/>
      <c r="I40" s="6"/>
      <c r="J40" s="1"/>
      <c r="K40" s="1"/>
      <c r="L40" s="181"/>
      <c r="M40" s="195"/>
      <c r="N40" s="1"/>
      <c r="O40" s="1"/>
      <c r="P40" s="1"/>
      <c r="Q40" s="181"/>
      <c r="R40" s="194"/>
      <c r="S40" s="1"/>
      <c r="T40" s="123"/>
      <c r="U40" s="195"/>
      <c r="V40" s="1"/>
      <c r="W40" s="1"/>
      <c r="X40" s="1"/>
      <c r="Y40" s="1"/>
      <c r="Z40" s="1"/>
      <c r="AA40" s="1"/>
      <c r="AB40" s="181"/>
      <c r="AC40" s="194"/>
      <c r="AD40" s="1"/>
      <c r="AE40" s="1"/>
      <c r="AF40" s="1"/>
      <c r="AG40" s="1"/>
      <c r="AH40" s="1"/>
      <c r="AI40" s="1"/>
      <c r="AJ40" s="123"/>
      <c r="AK40" s="195"/>
      <c r="AL40" s="1"/>
      <c r="AM40" s="181"/>
      <c r="AN40" s="194"/>
      <c r="AO40" s="1"/>
      <c r="AP40" s="1"/>
      <c r="AQ40" s="1"/>
      <c r="AR40" s="1"/>
      <c r="AS40" s="123"/>
      <c r="AT40" s="195"/>
      <c r="AU40" s="1"/>
      <c r="AV40" s="1"/>
      <c r="AW40" s="1"/>
      <c r="AX40" s="1"/>
      <c r="AY40" s="181"/>
      <c r="AZ40" s="117">
        <f>SUM(B40:AY40)</f>
        <v>0</v>
      </c>
    </row>
    <row r="41" spans="1:52" x14ac:dyDescent="0.25">
      <c r="A41" s="185">
        <v>2</v>
      </c>
      <c r="B41" s="6"/>
      <c r="C41" s="112"/>
      <c r="D41" s="227"/>
      <c r="E41" s="112"/>
      <c r="F41" s="3"/>
      <c r="G41" s="3"/>
      <c r="H41" s="113"/>
      <c r="I41" s="6"/>
      <c r="J41" s="1"/>
      <c r="K41" s="1"/>
      <c r="L41" s="181"/>
      <c r="M41" s="195"/>
      <c r="N41" s="1"/>
      <c r="O41" s="1"/>
      <c r="P41" s="1"/>
      <c r="Q41" s="181"/>
      <c r="R41" s="194"/>
      <c r="S41" s="1"/>
      <c r="T41" s="123"/>
      <c r="U41" s="195"/>
      <c r="V41" s="1"/>
      <c r="W41" s="1"/>
      <c r="X41" s="1"/>
      <c r="Y41" s="1"/>
      <c r="Z41" s="1"/>
      <c r="AA41" s="1"/>
      <c r="AB41" s="181"/>
      <c r="AC41" s="194"/>
      <c r="AD41" s="1"/>
      <c r="AE41" s="1"/>
      <c r="AF41" s="1"/>
      <c r="AG41" s="1"/>
      <c r="AH41" s="1"/>
      <c r="AI41" s="1"/>
      <c r="AJ41" s="123"/>
      <c r="AK41" s="195"/>
      <c r="AL41" s="1"/>
      <c r="AM41" s="181"/>
      <c r="AN41" s="194"/>
      <c r="AO41" s="1"/>
      <c r="AP41" s="1"/>
      <c r="AQ41" s="1"/>
      <c r="AR41" s="1"/>
      <c r="AS41" s="123"/>
      <c r="AT41" s="195"/>
      <c r="AU41" s="1"/>
      <c r="AV41" s="1"/>
      <c r="AW41" s="1"/>
      <c r="AX41" s="1"/>
      <c r="AY41" s="181"/>
      <c r="AZ41" s="117">
        <f t="shared" ref="AZ41:AZ70" si="3">SUM(B41:AY41)</f>
        <v>0</v>
      </c>
    </row>
    <row r="42" spans="1:52" x14ac:dyDescent="0.25">
      <c r="A42" s="185">
        <v>3</v>
      </c>
      <c r="B42" s="6"/>
      <c r="C42" s="112"/>
      <c r="D42" s="227"/>
      <c r="E42" s="112"/>
      <c r="F42" s="3"/>
      <c r="G42" s="3"/>
      <c r="H42" s="113"/>
      <c r="I42" s="6"/>
      <c r="J42" s="1"/>
      <c r="K42" s="1"/>
      <c r="L42" s="181"/>
      <c r="M42" s="195"/>
      <c r="N42" s="1"/>
      <c r="O42" s="1"/>
      <c r="P42" s="1"/>
      <c r="Q42" s="181"/>
      <c r="R42" s="194"/>
      <c r="S42" s="1"/>
      <c r="T42" s="123"/>
      <c r="U42" s="195"/>
      <c r="V42" s="1"/>
      <c r="W42" s="1"/>
      <c r="X42" s="1"/>
      <c r="Y42" s="1"/>
      <c r="Z42" s="1"/>
      <c r="AA42" s="1"/>
      <c r="AB42" s="181"/>
      <c r="AC42" s="194"/>
      <c r="AD42" s="1"/>
      <c r="AE42" s="1"/>
      <c r="AF42" s="1"/>
      <c r="AG42" s="1"/>
      <c r="AH42" s="1"/>
      <c r="AI42" s="1"/>
      <c r="AJ42" s="123"/>
      <c r="AK42" s="195"/>
      <c r="AL42" s="1"/>
      <c r="AM42" s="181"/>
      <c r="AN42" s="194"/>
      <c r="AO42" s="1"/>
      <c r="AP42" s="1"/>
      <c r="AQ42" s="1"/>
      <c r="AR42" s="1"/>
      <c r="AS42" s="123"/>
      <c r="AT42" s="195"/>
      <c r="AU42" s="1"/>
      <c r="AV42" s="1"/>
      <c r="AW42" s="1"/>
      <c r="AX42" s="1"/>
      <c r="AY42" s="181"/>
      <c r="AZ42" s="117">
        <f t="shared" si="3"/>
        <v>0</v>
      </c>
    </row>
    <row r="43" spans="1:52" x14ac:dyDescent="0.25">
      <c r="A43" s="185">
        <v>4</v>
      </c>
      <c r="B43" s="6"/>
      <c r="C43" s="112"/>
      <c r="D43" s="227"/>
      <c r="E43" s="112"/>
      <c r="F43" s="3"/>
      <c r="G43" s="3"/>
      <c r="H43" s="113"/>
      <c r="I43" s="6"/>
      <c r="J43" s="1"/>
      <c r="K43" s="1"/>
      <c r="L43" s="181"/>
      <c r="M43" s="195"/>
      <c r="N43" s="1"/>
      <c r="O43" s="1"/>
      <c r="P43" s="1"/>
      <c r="Q43" s="181"/>
      <c r="R43" s="194"/>
      <c r="S43" s="1"/>
      <c r="T43" s="123"/>
      <c r="U43" s="195"/>
      <c r="V43" s="1"/>
      <c r="W43" s="1"/>
      <c r="X43" s="1"/>
      <c r="Y43" s="1"/>
      <c r="Z43" s="1"/>
      <c r="AA43" s="1"/>
      <c r="AB43" s="181"/>
      <c r="AC43" s="194"/>
      <c r="AD43" s="1"/>
      <c r="AE43" s="1"/>
      <c r="AF43" s="1"/>
      <c r="AG43" s="1"/>
      <c r="AH43" s="1"/>
      <c r="AI43" s="1"/>
      <c r="AJ43" s="123"/>
      <c r="AK43" s="195"/>
      <c r="AL43" s="1"/>
      <c r="AM43" s="181"/>
      <c r="AN43" s="194"/>
      <c r="AO43" s="1"/>
      <c r="AP43" s="1"/>
      <c r="AQ43" s="1"/>
      <c r="AR43" s="1"/>
      <c r="AS43" s="123"/>
      <c r="AT43" s="195"/>
      <c r="AU43" s="1"/>
      <c r="AV43" s="1"/>
      <c r="AW43" s="1"/>
      <c r="AX43" s="1"/>
      <c r="AY43" s="181"/>
      <c r="AZ43" s="117">
        <f t="shared" si="3"/>
        <v>0</v>
      </c>
    </row>
    <row r="44" spans="1:52" x14ac:dyDescent="0.25">
      <c r="A44" s="185">
        <v>5</v>
      </c>
      <c r="B44" s="6"/>
      <c r="C44" s="112"/>
      <c r="D44" s="227"/>
      <c r="E44" s="112"/>
      <c r="F44" s="3"/>
      <c r="G44" s="3"/>
      <c r="H44" s="113"/>
      <c r="I44" s="6"/>
      <c r="J44" s="1"/>
      <c r="K44" s="1"/>
      <c r="L44" s="181"/>
      <c r="M44" s="195"/>
      <c r="N44" s="1"/>
      <c r="O44" s="1"/>
      <c r="P44" s="1"/>
      <c r="Q44" s="181"/>
      <c r="R44" s="194"/>
      <c r="S44" s="1"/>
      <c r="T44" s="123"/>
      <c r="U44" s="195"/>
      <c r="V44" s="1"/>
      <c r="W44" s="1"/>
      <c r="X44" s="1"/>
      <c r="Y44" s="1"/>
      <c r="Z44" s="1"/>
      <c r="AA44" s="1"/>
      <c r="AB44" s="181"/>
      <c r="AC44" s="194"/>
      <c r="AD44" s="1"/>
      <c r="AE44" s="1"/>
      <c r="AF44" s="1"/>
      <c r="AG44" s="1"/>
      <c r="AH44" s="1"/>
      <c r="AI44" s="1"/>
      <c r="AJ44" s="123"/>
      <c r="AK44" s="195"/>
      <c r="AL44" s="1"/>
      <c r="AM44" s="181"/>
      <c r="AN44" s="194"/>
      <c r="AO44" s="1"/>
      <c r="AP44" s="1"/>
      <c r="AQ44" s="1"/>
      <c r="AR44" s="1"/>
      <c r="AS44" s="123"/>
      <c r="AT44" s="195"/>
      <c r="AU44" s="1"/>
      <c r="AV44" s="1"/>
      <c r="AW44" s="1"/>
      <c r="AX44" s="1"/>
      <c r="AY44" s="181"/>
      <c r="AZ44" s="117">
        <f t="shared" si="3"/>
        <v>0</v>
      </c>
    </row>
    <row r="45" spans="1:52" x14ac:dyDescent="0.25">
      <c r="A45" s="185">
        <v>6</v>
      </c>
      <c r="B45" s="6"/>
      <c r="C45" s="112"/>
      <c r="D45" s="227"/>
      <c r="E45" s="112"/>
      <c r="F45" s="3"/>
      <c r="G45" s="3"/>
      <c r="H45" s="113"/>
      <c r="I45" s="6"/>
      <c r="J45" s="1"/>
      <c r="K45" s="1"/>
      <c r="L45" s="181"/>
      <c r="M45" s="195"/>
      <c r="N45" s="1"/>
      <c r="O45" s="1"/>
      <c r="P45" s="1"/>
      <c r="Q45" s="181"/>
      <c r="R45" s="194"/>
      <c r="S45" s="1"/>
      <c r="T45" s="123"/>
      <c r="U45" s="195"/>
      <c r="V45" s="1"/>
      <c r="W45" s="1"/>
      <c r="X45" s="1"/>
      <c r="Y45" s="1"/>
      <c r="Z45" s="1"/>
      <c r="AA45" s="1"/>
      <c r="AB45" s="181"/>
      <c r="AC45" s="194"/>
      <c r="AD45" s="1"/>
      <c r="AE45" s="1"/>
      <c r="AF45" s="1"/>
      <c r="AG45" s="1"/>
      <c r="AH45" s="1"/>
      <c r="AI45" s="1"/>
      <c r="AJ45" s="123"/>
      <c r="AK45" s="195"/>
      <c r="AL45" s="1"/>
      <c r="AM45" s="181"/>
      <c r="AN45" s="194"/>
      <c r="AO45" s="1"/>
      <c r="AP45" s="1"/>
      <c r="AQ45" s="1"/>
      <c r="AR45" s="1"/>
      <c r="AS45" s="123"/>
      <c r="AT45" s="195"/>
      <c r="AU45" s="1"/>
      <c r="AV45" s="1"/>
      <c r="AW45" s="1"/>
      <c r="AX45" s="1"/>
      <c r="AY45" s="181"/>
      <c r="AZ45" s="117">
        <f t="shared" si="3"/>
        <v>0</v>
      </c>
    </row>
    <row r="46" spans="1:52" s="122" customFormat="1" x14ac:dyDescent="0.25">
      <c r="A46" s="186">
        <v>7</v>
      </c>
      <c r="B46" s="6"/>
      <c r="C46" s="112"/>
      <c r="D46" s="227"/>
      <c r="E46" s="112"/>
      <c r="F46" s="3"/>
      <c r="G46" s="3"/>
      <c r="H46" s="113"/>
      <c r="I46" s="6"/>
      <c r="J46" s="1"/>
      <c r="K46" s="1"/>
      <c r="L46" s="181"/>
      <c r="M46" s="195"/>
      <c r="N46" s="1"/>
      <c r="O46" s="1"/>
      <c r="P46" s="1"/>
      <c r="Q46" s="181"/>
      <c r="R46" s="194"/>
      <c r="S46" s="1"/>
      <c r="T46" s="123"/>
      <c r="U46" s="195"/>
      <c r="V46" s="1"/>
      <c r="W46" s="1"/>
      <c r="X46" s="1"/>
      <c r="Y46" s="1"/>
      <c r="Z46" s="1"/>
      <c r="AA46" s="1"/>
      <c r="AB46" s="181"/>
      <c r="AC46" s="194"/>
      <c r="AD46" s="1"/>
      <c r="AE46" s="1"/>
      <c r="AF46" s="1"/>
      <c r="AG46" s="1"/>
      <c r="AH46" s="1"/>
      <c r="AI46" s="1"/>
      <c r="AJ46" s="123"/>
      <c r="AK46" s="195"/>
      <c r="AL46" s="1"/>
      <c r="AM46" s="181"/>
      <c r="AN46" s="194"/>
      <c r="AO46" s="1"/>
      <c r="AP46" s="1"/>
      <c r="AQ46" s="1"/>
      <c r="AR46" s="1"/>
      <c r="AS46" s="123"/>
      <c r="AT46" s="195"/>
      <c r="AU46" s="1"/>
      <c r="AV46" s="1"/>
      <c r="AW46" s="1"/>
      <c r="AX46" s="1"/>
      <c r="AY46" s="181"/>
      <c r="AZ46" s="117">
        <f t="shared" si="3"/>
        <v>0</v>
      </c>
    </row>
    <row r="47" spans="1:52" s="122" customFormat="1" x14ac:dyDescent="0.25">
      <c r="A47" s="185">
        <v>8</v>
      </c>
      <c r="B47" s="6"/>
      <c r="C47" s="112"/>
      <c r="D47" s="227"/>
      <c r="E47" s="194"/>
      <c r="F47" s="1"/>
      <c r="G47" s="1"/>
      <c r="H47" s="123"/>
      <c r="I47" s="195"/>
      <c r="J47" s="1"/>
      <c r="K47" s="1"/>
      <c r="L47" s="181"/>
      <c r="M47" s="195"/>
      <c r="N47" s="1"/>
      <c r="O47" s="1"/>
      <c r="P47" s="1"/>
      <c r="Q47" s="181"/>
      <c r="R47" s="194"/>
      <c r="S47" s="1"/>
      <c r="T47" s="123"/>
      <c r="U47" s="195"/>
      <c r="V47" s="1"/>
      <c r="W47" s="1"/>
      <c r="X47" s="1"/>
      <c r="Y47" s="1"/>
      <c r="Z47" s="1"/>
      <c r="AA47" s="1"/>
      <c r="AB47" s="181"/>
      <c r="AC47" s="194"/>
      <c r="AD47" s="1"/>
      <c r="AE47" s="1"/>
      <c r="AF47" s="1"/>
      <c r="AG47" s="1"/>
      <c r="AH47" s="1"/>
      <c r="AI47" s="1"/>
      <c r="AJ47" s="123"/>
      <c r="AK47" s="195"/>
      <c r="AL47" s="1"/>
      <c r="AM47" s="181"/>
      <c r="AN47" s="194"/>
      <c r="AO47" s="1"/>
      <c r="AP47" s="1"/>
      <c r="AQ47" s="1"/>
      <c r="AR47" s="1"/>
      <c r="AS47" s="123"/>
      <c r="AT47" s="195"/>
      <c r="AU47" s="1"/>
      <c r="AV47" s="1"/>
      <c r="AW47" s="1"/>
      <c r="AX47" s="1"/>
      <c r="AY47" s="181"/>
      <c r="AZ47" s="117">
        <f t="shared" si="3"/>
        <v>0</v>
      </c>
    </row>
    <row r="48" spans="1:52" x14ac:dyDescent="0.25">
      <c r="A48" s="185">
        <v>9</v>
      </c>
      <c r="B48" s="6"/>
      <c r="C48" s="112"/>
      <c r="D48" s="227"/>
      <c r="E48" s="194"/>
      <c r="F48" s="1"/>
      <c r="G48" s="1"/>
      <c r="H48" s="123"/>
      <c r="I48" s="195"/>
      <c r="J48" s="1"/>
      <c r="K48" s="1"/>
      <c r="L48" s="181"/>
      <c r="M48" s="195"/>
      <c r="N48" s="1"/>
      <c r="O48" s="1"/>
      <c r="P48" s="1"/>
      <c r="Q48" s="181"/>
      <c r="R48" s="194"/>
      <c r="S48" s="1"/>
      <c r="T48" s="123"/>
      <c r="U48" s="195"/>
      <c r="V48" s="1"/>
      <c r="W48" s="1"/>
      <c r="X48" s="1"/>
      <c r="Y48" s="1"/>
      <c r="Z48" s="1"/>
      <c r="AA48" s="1"/>
      <c r="AB48" s="181"/>
      <c r="AC48" s="194"/>
      <c r="AD48" s="1"/>
      <c r="AE48" s="1"/>
      <c r="AF48" s="1"/>
      <c r="AG48" s="1"/>
      <c r="AH48" s="1"/>
      <c r="AI48" s="1"/>
      <c r="AJ48" s="123"/>
      <c r="AK48" s="195"/>
      <c r="AL48" s="1"/>
      <c r="AM48" s="181"/>
      <c r="AN48" s="194"/>
      <c r="AO48" s="1"/>
      <c r="AP48" s="1"/>
      <c r="AQ48" s="1"/>
      <c r="AR48" s="1"/>
      <c r="AS48" s="123"/>
      <c r="AT48" s="195"/>
      <c r="AU48" s="1"/>
      <c r="AV48" s="1"/>
      <c r="AW48" s="1"/>
      <c r="AX48" s="1"/>
      <c r="AY48" s="181"/>
      <c r="AZ48" s="117">
        <f t="shared" si="3"/>
        <v>0</v>
      </c>
    </row>
    <row r="49" spans="1:52" x14ac:dyDescent="0.25">
      <c r="A49" s="185">
        <v>10</v>
      </c>
      <c r="B49" s="6"/>
      <c r="C49" s="112"/>
      <c r="D49" s="227"/>
      <c r="E49" s="194"/>
      <c r="F49" s="1"/>
      <c r="G49" s="1"/>
      <c r="H49" s="123"/>
      <c r="I49" s="195"/>
      <c r="J49" s="1"/>
      <c r="K49" s="1"/>
      <c r="L49" s="181"/>
      <c r="M49" s="195"/>
      <c r="N49" s="1"/>
      <c r="O49" s="1"/>
      <c r="P49" s="1"/>
      <c r="Q49" s="181"/>
      <c r="R49" s="194"/>
      <c r="S49" s="1"/>
      <c r="T49" s="123"/>
      <c r="U49" s="195"/>
      <c r="V49" s="1"/>
      <c r="W49" s="1"/>
      <c r="X49" s="1"/>
      <c r="Y49" s="1"/>
      <c r="Z49" s="1"/>
      <c r="AA49" s="1"/>
      <c r="AB49" s="181"/>
      <c r="AC49" s="194"/>
      <c r="AD49" s="1"/>
      <c r="AE49" s="1"/>
      <c r="AF49" s="1"/>
      <c r="AG49" s="1"/>
      <c r="AH49" s="1"/>
      <c r="AI49" s="1"/>
      <c r="AJ49" s="123"/>
      <c r="AK49" s="195"/>
      <c r="AL49" s="1"/>
      <c r="AM49" s="181"/>
      <c r="AN49" s="194"/>
      <c r="AO49" s="1"/>
      <c r="AP49" s="1"/>
      <c r="AQ49" s="1"/>
      <c r="AR49" s="1"/>
      <c r="AS49" s="123"/>
      <c r="AT49" s="195"/>
      <c r="AU49" s="1"/>
      <c r="AV49" s="1"/>
      <c r="AW49" s="1"/>
      <c r="AX49" s="1"/>
      <c r="AY49" s="181"/>
      <c r="AZ49" s="117">
        <f t="shared" si="3"/>
        <v>0</v>
      </c>
    </row>
    <row r="50" spans="1:52" x14ac:dyDescent="0.25">
      <c r="A50" s="185">
        <v>11</v>
      </c>
      <c r="B50" s="6"/>
      <c r="C50" s="112"/>
      <c r="D50" s="227"/>
      <c r="E50" s="194"/>
      <c r="F50" s="1"/>
      <c r="G50" s="1"/>
      <c r="H50" s="123"/>
      <c r="I50" s="195"/>
      <c r="J50" s="1"/>
      <c r="K50" s="1"/>
      <c r="L50" s="181"/>
      <c r="M50" s="195"/>
      <c r="N50" s="1"/>
      <c r="O50" s="1"/>
      <c r="P50" s="1"/>
      <c r="Q50" s="181"/>
      <c r="R50" s="194"/>
      <c r="S50" s="1"/>
      <c r="T50" s="123"/>
      <c r="U50" s="195"/>
      <c r="V50" s="1"/>
      <c r="W50" s="1"/>
      <c r="X50" s="1"/>
      <c r="Y50" s="1"/>
      <c r="Z50" s="1"/>
      <c r="AA50" s="1"/>
      <c r="AB50" s="181"/>
      <c r="AC50" s="194"/>
      <c r="AD50" s="1"/>
      <c r="AE50" s="1"/>
      <c r="AF50" s="1"/>
      <c r="AG50" s="1"/>
      <c r="AH50" s="1"/>
      <c r="AI50" s="1"/>
      <c r="AJ50" s="123"/>
      <c r="AK50" s="195"/>
      <c r="AL50" s="1"/>
      <c r="AM50" s="181"/>
      <c r="AN50" s="194"/>
      <c r="AO50" s="1"/>
      <c r="AP50" s="1"/>
      <c r="AQ50" s="1"/>
      <c r="AR50" s="1"/>
      <c r="AS50" s="123"/>
      <c r="AT50" s="195"/>
      <c r="AU50" s="1"/>
      <c r="AV50" s="1"/>
      <c r="AW50" s="1"/>
      <c r="AX50" s="1"/>
      <c r="AY50" s="181"/>
      <c r="AZ50" s="117">
        <f t="shared" si="3"/>
        <v>0</v>
      </c>
    </row>
    <row r="51" spans="1:52" x14ac:dyDescent="0.25">
      <c r="A51" s="185">
        <v>12</v>
      </c>
      <c r="B51" s="6"/>
      <c r="C51" s="112"/>
      <c r="D51" s="227"/>
      <c r="E51" s="194"/>
      <c r="F51" s="1"/>
      <c r="G51" s="1"/>
      <c r="H51" s="123"/>
      <c r="I51" s="195"/>
      <c r="J51" s="1"/>
      <c r="K51" s="1"/>
      <c r="L51" s="181"/>
      <c r="M51" s="195"/>
      <c r="N51" s="1"/>
      <c r="O51" s="1"/>
      <c r="P51" s="1"/>
      <c r="Q51" s="181"/>
      <c r="R51" s="194"/>
      <c r="S51" s="1"/>
      <c r="T51" s="123"/>
      <c r="U51" s="195"/>
      <c r="V51" s="1"/>
      <c r="W51" s="1"/>
      <c r="X51" s="1"/>
      <c r="Y51" s="1"/>
      <c r="Z51" s="1"/>
      <c r="AA51" s="1"/>
      <c r="AB51" s="181"/>
      <c r="AC51" s="194"/>
      <c r="AD51" s="1"/>
      <c r="AE51" s="1"/>
      <c r="AF51" s="1"/>
      <c r="AG51" s="1"/>
      <c r="AH51" s="1"/>
      <c r="AI51" s="1"/>
      <c r="AJ51" s="123"/>
      <c r="AK51" s="195"/>
      <c r="AL51" s="1"/>
      <c r="AM51" s="181"/>
      <c r="AN51" s="194"/>
      <c r="AO51" s="1"/>
      <c r="AP51" s="1"/>
      <c r="AQ51" s="1"/>
      <c r="AR51" s="1"/>
      <c r="AS51" s="123"/>
      <c r="AT51" s="195"/>
      <c r="AU51" s="1"/>
      <c r="AV51" s="1"/>
      <c r="AW51" s="1"/>
      <c r="AX51" s="1"/>
      <c r="AY51" s="181"/>
      <c r="AZ51" s="117">
        <f t="shared" si="3"/>
        <v>0</v>
      </c>
    </row>
    <row r="52" spans="1:52" x14ac:dyDescent="0.25">
      <c r="A52" s="185">
        <v>13</v>
      </c>
      <c r="B52" s="6"/>
      <c r="C52" s="112"/>
      <c r="D52" s="227"/>
      <c r="E52" s="194"/>
      <c r="F52" s="1"/>
      <c r="G52" s="1"/>
      <c r="H52" s="123"/>
      <c r="I52" s="195"/>
      <c r="J52" s="1"/>
      <c r="K52" s="1"/>
      <c r="L52" s="181"/>
      <c r="M52" s="195"/>
      <c r="N52" s="1"/>
      <c r="O52" s="1"/>
      <c r="P52" s="1"/>
      <c r="Q52" s="181"/>
      <c r="R52" s="194"/>
      <c r="S52" s="1"/>
      <c r="T52" s="123"/>
      <c r="U52" s="195"/>
      <c r="V52" s="1"/>
      <c r="W52" s="1"/>
      <c r="X52" s="1"/>
      <c r="Y52" s="1"/>
      <c r="Z52" s="1"/>
      <c r="AA52" s="1"/>
      <c r="AB52" s="181"/>
      <c r="AC52" s="194"/>
      <c r="AD52" s="1"/>
      <c r="AE52" s="1"/>
      <c r="AF52" s="1"/>
      <c r="AG52" s="1"/>
      <c r="AH52" s="1"/>
      <c r="AI52" s="1"/>
      <c r="AJ52" s="123"/>
      <c r="AK52" s="195"/>
      <c r="AL52" s="1"/>
      <c r="AM52" s="181"/>
      <c r="AN52" s="194"/>
      <c r="AO52" s="1"/>
      <c r="AP52" s="1"/>
      <c r="AQ52" s="1"/>
      <c r="AR52" s="1"/>
      <c r="AS52" s="123"/>
      <c r="AT52" s="195"/>
      <c r="AU52" s="1"/>
      <c r="AV52" s="1"/>
      <c r="AW52" s="1"/>
      <c r="AX52" s="1"/>
      <c r="AY52" s="181"/>
      <c r="AZ52" s="117">
        <f t="shared" si="3"/>
        <v>0</v>
      </c>
    </row>
    <row r="53" spans="1:52" s="122" customFormat="1" x14ac:dyDescent="0.25">
      <c r="A53" s="186">
        <v>14</v>
      </c>
      <c r="B53" s="6"/>
      <c r="C53" s="112"/>
      <c r="D53" s="227"/>
      <c r="E53" s="194"/>
      <c r="F53" s="1"/>
      <c r="G53" s="1"/>
      <c r="H53" s="123"/>
      <c r="I53" s="195"/>
      <c r="J53" s="1"/>
      <c r="K53" s="1"/>
      <c r="L53" s="181"/>
      <c r="M53" s="195"/>
      <c r="N53" s="1"/>
      <c r="O53" s="1"/>
      <c r="P53" s="1"/>
      <c r="Q53" s="181"/>
      <c r="R53" s="194"/>
      <c r="S53" s="1"/>
      <c r="T53" s="123"/>
      <c r="U53" s="195"/>
      <c r="V53" s="1"/>
      <c r="W53" s="1"/>
      <c r="X53" s="1"/>
      <c r="Y53" s="1"/>
      <c r="Z53" s="1"/>
      <c r="AA53" s="1"/>
      <c r="AB53" s="181"/>
      <c r="AC53" s="194"/>
      <c r="AD53" s="1"/>
      <c r="AE53" s="1"/>
      <c r="AF53" s="1"/>
      <c r="AG53" s="1"/>
      <c r="AH53" s="1"/>
      <c r="AI53" s="1"/>
      <c r="AJ53" s="123"/>
      <c r="AK53" s="195"/>
      <c r="AL53" s="1"/>
      <c r="AM53" s="181"/>
      <c r="AN53" s="194"/>
      <c r="AO53" s="1"/>
      <c r="AP53" s="1"/>
      <c r="AQ53" s="1"/>
      <c r="AR53" s="1"/>
      <c r="AS53" s="123"/>
      <c r="AT53" s="195"/>
      <c r="AU53" s="1"/>
      <c r="AV53" s="1"/>
      <c r="AW53" s="1"/>
      <c r="AX53" s="1"/>
      <c r="AY53" s="181"/>
      <c r="AZ53" s="117">
        <f t="shared" si="3"/>
        <v>0</v>
      </c>
    </row>
    <row r="54" spans="1:52" x14ac:dyDescent="0.25">
      <c r="A54" s="185">
        <v>15</v>
      </c>
      <c r="B54" s="6"/>
      <c r="C54" s="112"/>
      <c r="D54" s="227"/>
      <c r="E54" s="194"/>
      <c r="F54" s="1"/>
      <c r="G54" s="1"/>
      <c r="H54" s="123"/>
      <c r="I54" s="195"/>
      <c r="J54" s="1"/>
      <c r="K54" s="1"/>
      <c r="L54" s="181"/>
      <c r="M54" s="195"/>
      <c r="N54" s="1"/>
      <c r="O54" s="1"/>
      <c r="P54" s="1"/>
      <c r="Q54" s="181"/>
      <c r="R54" s="194"/>
      <c r="S54" s="1"/>
      <c r="T54" s="123"/>
      <c r="U54" s="195"/>
      <c r="V54" s="1"/>
      <c r="W54" s="1"/>
      <c r="X54" s="1"/>
      <c r="Y54" s="1"/>
      <c r="Z54" s="1"/>
      <c r="AA54" s="1"/>
      <c r="AB54" s="181"/>
      <c r="AC54" s="194"/>
      <c r="AD54" s="1"/>
      <c r="AE54" s="1"/>
      <c r="AF54" s="1"/>
      <c r="AG54" s="1"/>
      <c r="AH54" s="1"/>
      <c r="AI54" s="1"/>
      <c r="AJ54" s="123"/>
      <c r="AK54" s="195"/>
      <c r="AL54" s="1"/>
      <c r="AM54" s="181"/>
      <c r="AN54" s="194"/>
      <c r="AO54" s="1"/>
      <c r="AP54" s="1"/>
      <c r="AQ54" s="1"/>
      <c r="AR54" s="1"/>
      <c r="AS54" s="123"/>
      <c r="AT54" s="195"/>
      <c r="AU54" s="1"/>
      <c r="AV54" s="1"/>
      <c r="AW54" s="1"/>
      <c r="AX54" s="1"/>
      <c r="AY54" s="181"/>
      <c r="AZ54" s="117">
        <f t="shared" si="3"/>
        <v>0</v>
      </c>
    </row>
    <row r="55" spans="1:52" x14ac:dyDescent="0.25">
      <c r="A55" s="185">
        <v>16</v>
      </c>
      <c r="B55" s="6"/>
      <c r="C55" s="112"/>
      <c r="D55" s="227"/>
      <c r="E55" s="194"/>
      <c r="F55" s="1"/>
      <c r="G55" s="1"/>
      <c r="H55" s="123"/>
      <c r="I55" s="195"/>
      <c r="J55" s="1"/>
      <c r="K55" s="1"/>
      <c r="L55" s="181"/>
      <c r="M55" s="195"/>
      <c r="N55" s="1"/>
      <c r="O55" s="1"/>
      <c r="P55" s="1"/>
      <c r="Q55" s="181"/>
      <c r="R55" s="194"/>
      <c r="S55" s="1"/>
      <c r="T55" s="123"/>
      <c r="U55" s="195"/>
      <c r="V55" s="1"/>
      <c r="W55" s="1"/>
      <c r="X55" s="1"/>
      <c r="Y55" s="1"/>
      <c r="Z55" s="1"/>
      <c r="AA55" s="1"/>
      <c r="AB55" s="181"/>
      <c r="AC55" s="194"/>
      <c r="AD55" s="1"/>
      <c r="AE55" s="1"/>
      <c r="AF55" s="1"/>
      <c r="AG55" s="1"/>
      <c r="AH55" s="1"/>
      <c r="AI55" s="1"/>
      <c r="AJ55" s="123"/>
      <c r="AK55" s="195"/>
      <c r="AL55" s="1"/>
      <c r="AM55" s="181"/>
      <c r="AN55" s="194"/>
      <c r="AO55" s="1"/>
      <c r="AP55" s="1"/>
      <c r="AQ55" s="1"/>
      <c r="AR55" s="1"/>
      <c r="AS55" s="123"/>
      <c r="AT55" s="195"/>
      <c r="AU55" s="1"/>
      <c r="AV55" s="1"/>
      <c r="AW55" s="1"/>
      <c r="AX55" s="1"/>
      <c r="AY55" s="181"/>
      <c r="AZ55" s="117">
        <f t="shared" si="3"/>
        <v>0</v>
      </c>
    </row>
    <row r="56" spans="1:52" x14ac:dyDescent="0.25">
      <c r="A56" s="185">
        <v>17</v>
      </c>
      <c r="B56" s="6"/>
      <c r="C56" s="112"/>
      <c r="D56" s="227"/>
      <c r="E56" s="194"/>
      <c r="F56" s="1"/>
      <c r="G56" s="1"/>
      <c r="H56" s="123"/>
      <c r="I56" s="195"/>
      <c r="J56" s="1"/>
      <c r="K56" s="1"/>
      <c r="L56" s="181"/>
      <c r="M56" s="195"/>
      <c r="N56" s="1"/>
      <c r="O56" s="1"/>
      <c r="P56" s="1"/>
      <c r="Q56" s="181"/>
      <c r="R56" s="194"/>
      <c r="S56" s="1"/>
      <c r="T56" s="123"/>
      <c r="U56" s="195"/>
      <c r="V56" s="1"/>
      <c r="W56" s="1"/>
      <c r="X56" s="1"/>
      <c r="Y56" s="1"/>
      <c r="Z56" s="1"/>
      <c r="AA56" s="1"/>
      <c r="AB56" s="181"/>
      <c r="AC56" s="194"/>
      <c r="AD56" s="1"/>
      <c r="AE56" s="1"/>
      <c r="AF56" s="1"/>
      <c r="AG56" s="1"/>
      <c r="AH56" s="1"/>
      <c r="AI56" s="1"/>
      <c r="AJ56" s="123"/>
      <c r="AK56" s="195"/>
      <c r="AL56" s="1"/>
      <c r="AM56" s="181"/>
      <c r="AN56" s="194"/>
      <c r="AO56" s="1"/>
      <c r="AP56" s="1"/>
      <c r="AQ56" s="1"/>
      <c r="AR56" s="1"/>
      <c r="AS56" s="123"/>
      <c r="AT56" s="195"/>
      <c r="AU56" s="1"/>
      <c r="AV56" s="1"/>
      <c r="AW56" s="1"/>
      <c r="AX56" s="1"/>
      <c r="AY56" s="181"/>
      <c r="AZ56" s="117">
        <f t="shared" si="3"/>
        <v>0</v>
      </c>
    </row>
    <row r="57" spans="1:52" x14ac:dyDescent="0.25">
      <c r="A57" s="185">
        <v>18</v>
      </c>
      <c r="B57" s="6"/>
      <c r="C57" s="112"/>
      <c r="D57" s="227"/>
      <c r="E57" s="194"/>
      <c r="F57" s="1"/>
      <c r="G57" s="1"/>
      <c r="H57" s="123"/>
      <c r="I57" s="195"/>
      <c r="J57" s="1"/>
      <c r="K57" s="1"/>
      <c r="L57" s="181"/>
      <c r="M57" s="195"/>
      <c r="N57" s="1"/>
      <c r="O57" s="1"/>
      <c r="P57" s="1"/>
      <c r="Q57" s="181"/>
      <c r="R57" s="194"/>
      <c r="S57" s="1"/>
      <c r="T57" s="123"/>
      <c r="U57" s="195"/>
      <c r="V57" s="1"/>
      <c r="W57" s="1"/>
      <c r="X57" s="1"/>
      <c r="Y57" s="1"/>
      <c r="Z57" s="1"/>
      <c r="AA57" s="1"/>
      <c r="AB57" s="181"/>
      <c r="AC57" s="194"/>
      <c r="AD57" s="1"/>
      <c r="AE57" s="1"/>
      <c r="AF57" s="1"/>
      <c r="AG57" s="1"/>
      <c r="AH57" s="1"/>
      <c r="AI57" s="1"/>
      <c r="AJ57" s="123"/>
      <c r="AK57" s="195"/>
      <c r="AL57" s="1"/>
      <c r="AM57" s="181"/>
      <c r="AN57" s="194"/>
      <c r="AO57" s="1"/>
      <c r="AP57" s="1"/>
      <c r="AQ57" s="1"/>
      <c r="AR57" s="1"/>
      <c r="AS57" s="123"/>
      <c r="AT57" s="195"/>
      <c r="AU57" s="1"/>
      <c r="AV57" s="1"/>
      <c r="AW57" s="1"/>
      <c r="AX57" s="1"/>
      <c r="AY57" s="181"/>
      <c r="AZ57" s="117">
        <f t="shared" si="3"/>
        <v>0</v>
      </c>
    </row>
    <row r="58" spans="1:52" x14ac:dyDescent="0.25">
      <c r="A58" s="185">
        <v>19</v>
      </c>
      <c r="B58" s="6"/>
      <c r="C58" s="112"/>
      <c r="D58" s="227"/>
      <c r="E58" s="194"/>
      <c r="F58" s="1"/>
      <c r="G58" s="1"/>
      <c r="H58" s="123"/>
      <c r="I58" s="195"/>
      <c r="J58" s="1"/>
      <c r="K58" s="1"/>
      <c r="L58" s="181"/>
      <c r="M58" s="195"/>
      <c r="N58" s="1"/>
      <c r="O58" s="1"/>
      <c r="P58" s="1"/>
      <c r="Q58" s="181"/>
      <c r="R58" s="194"/>
      <c r="S58" s="1"/>
      <c r="T58" s="123"/>
      <c r="U58" s="195"/>
      <c r="V58" s="1"/>
      <c r="W58" s="1"/>
      <c r="X58" s="1"/>
      <c r="Y58" s="1"/>
      <c r="Z58" s="1"/>
      <c r="AA58" s="1"/>
      <c r="AB58" s="181"/>
      <c r="AC58" s="194"/>
      <c r="AD58" s="1"/>
      <c r="AE58" s="1"/>
      <c r="AF58" s="1"/>
      <c r="AG58" s="1"/>
      <c r="AH58" s="1"/>
      <c r="AI58" s="1"/>
      <c r="AJ58" s="123"/>
      <c r="AK58" s="195"/>
      <c r="AL58" s="1"/>
      <c r="AM58" s="181"/>
      <c r="AN58" s="194"/>
      <c r="AO58" s="1"/>
      <c r="AP58" s="1"/>
      <c r="AQ58" s="1"/>
      <c r="AR58" s="1"/>
      <c r="AS58" s="123"/>
      <c r="AT58" s="195"/>
      <c r="AU58" s="1"/>
      <c r="AV58" s="1"/>
      <c r="AW58" s="1"/>
      <c r="AX58" s="1"/>
      <c r="AY58" s="181"/>
      <c r="AZ58" s="117">
        <f t="shared" si="3"/>
        <v>0</v>
      </c>
    </row>
    <row r="59" spans="1:52" x14ac:dyDescent="0.25">
      <c r="A59" s="185">
        <v>20</v>
      </c>
      <c r="B59" s="6"/>
      <c r="C59" s="112"/>
      <c r="D59" s="227"/>
      <c r="E59" s="194"/>
      <c r="F59" s="1"/>
      <c r="G59" s="1"/>
      <c r="H59" s="123"/>
      <c r="I59" s="195"/>
      <c r="J59" s="1"/>
      <c r="K59" s="1"/>
      <c r="L59" s="181"/>
      <c r="M59" s="195"/>
      <c r="N59" s="1"/>
      <c r="O59" s="1"/>
      <c r="P59" s="1"/>
      <c r="Q59" s="181"/>
      <c r="R59" s="194"/>
      <c r="S59" s="1"/>
      <c r="T59" s="123"/>
      <c r="U59" s="195"/>
      <c r="V59" s="1"/>
      <c r="W59" s="1"/>
      <c r="X59" s="1"/>
      <c r="Y59" s="1"/>
      <c r="Z59" s="1"/>
      <c r="AA59" s="1"/>
      <c r="AB59" s="181"/>
      <c r="AC59" s="194"/>
      <c r="AD59" s="1"/>
      <c r="AE59" s="1"/>
      <c r="AF59" s="1"/>
      <c r="AG59" s="1"/>
      <c r="AH59" s="1"/>
      <c r="AI59" s="1"/>
      <c r="AJ59" s="123"/>
      <c r="AK59" s="195"/>
      <c r="AL59" s="1"/>
      <c r="AM59" s="181"/>
      <c r="AN59" s="194"/>
      <c r="AO59" s="1"/>
      <c r="AP59" s="1"/>
      <c r="AQ59" s="1"/>
      <c r="AR59" s="1"/>
      <c r="AS59" s="123"/>
      <c r="AT59" s="195"/>
      <c r="AU59" s="1"/>
      <c r="AV59" s="1"/>
      <c r="AW59" s="1"/>
      <c r="AX59" s="1"/>
      <c r="AY59" s="181"/>
      <c r="AZ59" s="117">
        <f t="shared" si="3"/>
        <v>0</v>
      </c>
    </row>
    <row r="60" spans="1:52" x14ac:dyDescent="0.25">
      <c r="A60" s="185">
        <v>21</v>
      </c>
      <c r="B60" s="6"/>
      <c r="C60" s="112"/>
      <c r="D60" s="227"/>
      <c r="E60" s="194"/>
      <c r="F60" s="1"/>
      <c r="G60" s="1"/>
      <c r="H60" s="123"/>
      <c r="I60" s="195"/>
      <c r="J60" s="1"/>
      <c r="K60" s="1"/>
      <c r="L60" s="181"/>
      <c r="M60" s="195"/>
      <c r="N60" s="1"/>
      <c r="O60" s="1"/>
      <c r="P60" s="1"/>
      <c r="Q60" s="181"/>
      <c r="R60" s="194"/>
      <c r="S60" s="1"/>
      <c r="T60" s="123"/>
      <c r="U60" s="195"/>
      <c r="V60" s="1"/>
      <c r="W60" s="1"/>
      <c r="X60" s="1"/>
      <c r="Y60" s="1"/>
      <c r="Z60" s="1"/>
      <c r="AA60" s="1"/>
      <c r="AB60" s="181"/>
      <c r="AC60" s="194"/>
      <c r="AD60" s="1"/>
      <c r="AE60" s="1"/>
      <c r="AF60" s="1"/>
      <c r="AG60" s="1"/>
      <c r="AH60" s="1"/>
      <c r="AI60" s="1"/>
      <c r="AJ60" s="123"/>
      <c r="AK60" s="195"/>
      <c r="AL60" s="1"/>
      <c r="AM60" s="181"/>
      <c r="AN60" s="194"/>
      <c r="AO60" s="1"/>
      <c r="AP60" s="1"/>
      <c r="AQ60" s="1"/>
      <c r="AR60" s="1"/>
      <c r="AS60" s="123"/>
      <c r="AT60" s="195"/>
      <c r="AU60" s="1"/>
      <c r="AV60" s="1"/>
      <c r="AW60" s="1"/>
      <c r="AX60" s="1"/>
      <c r="AY60" s="181"/>
      <c r="AZ60" s="117">
        <f t="shared" si="3"/>
        <v>0</v>
      </c>
    </row>
    <row r="61" spans="1:52" s="122" customFormat="1" x14ac:dyDescent="0.25">
      <c r="A61" s="185">
        <v>22</v>
      </c>
      <c r="B61" s="6"/>
      <c r="C61" s="112"/>
      <c r="D61" s="227"/>
      <c r="E61" s="194"/>
      <c r="F61" s="1"/>
      <c r="G61" s="1"/>
      <c r="H61" s="123"/>
      <c r="I61" s="195"/>
      <c r="J61" s="1"/>
      <c r="K61" s="1"/>
      <c r="L61" s="181"/>
      <c r="M61" s="195"/>
      <c r="N61" s="1"/>
      <c r="O61" s="1"/>
      <c r="P61" s="1"/>
      <c r="Q61" s="181"/>
      <c r="R61" s="194"/>
      <c r="S61" s="1"/>
      <c r="T61" s="123"/>
      <c r="U61" s="195"/>
      <c r="V61" s="1"/>
      <c r="W61" s="1"/>
      <c r="X61" s="1"/>
      <c r="Y61" s="1"/>
      <c r="Z61" s="1"/>
      <c r="AA61" s="1"/>
      <c r="AB61" s="181"/>
      <c r="AC61" s="194"/>
      <c r="AD61" s="1"/>
      <c r="AE61" s="1"/>
      <c r="AF61" s="1"/>
      <c r="AG61" s="1"/>
      <c r="AH61" s="1"/>
      <c r="AI61" s="1"/>
      <c r="AJ61" s="123"/>
      <c r="AK61" s="195"/>
      <c r="AL61" s="1"/>
      <c r="AM61" s="181"/>
      <c r="AN61" s="194"/>
      <c r="AO61" s="1"/>
      <c r="AP61" s="1"/>
      <c r="AQ61" s="1"/>
      <c r="AR61" s="1"/>
      <c r="AS61" s="123"/>
      <c r="AT61" s="195"/>
      <c r="AU61" s="1"/>
      <c r="AV61" s="1"/>
      <c r="AW61" s="1"/>
      <c r="AX61" s="1"/>
      <c r="AY61" s="181"/>
      <c r="AZ61" s="117">
        <f t="shared" si="3"/>
        <v>0</v>
      </c>
    </row>
    <row r="62" spans="1:52" x14ac:dyDescent="0.25">
      <c r="A62" s="185">
        <v>23</v>
      </c>
      <c r="B62" s="6"/>
      <c r="C62" s="112"/>
      <c r="D62" s="227"/>
      <c r="E62" s="194"/>
      <c r="F62" s="1"/>
      <c r="G62" s="1"/>
      <c r="H62" s="123"/>
      <c r="I62" s="195"/>
      <c r="J62" s="1"/>
      <c r="K62" s="1"/>
      <c r="L62" s="181"/>
      <c r="M62" s="195"/>
      <c r="N62" s="1"/>
      <c r="O62" s="1"/>
      <c r="P62" s="1"/>
      <c r="Q62" s="181"/>
      <c r="R62" s="194"/>
      <c r="S62" s="1"/>
      <c r="T62" s="123"/>
      <c r="U62" s="195"/>
      <c r="V62" s="1"/>
      <c r="W62" s="1"/>
      <c r="X62" s="1"/>
      <c r="Y62" s="1"/>
      <c r="Z62" s="1"/>
      <c r="AA62" s="1"/>
      <c r="AB62" s="181"/>
      <c r="AC62" s="194"/>
      <c r="AD62" s="1"/>
      <c r="AE62" s="1"/>
      <c r="AF62" s="1"/>
      <c r="AG62" s="1"/>
      <c r="AH62" s="1"/>
      <c r="AI62" s="1"/>
      <c r="AJ62" s="123"/>
      <c r="AK62" s="195"/>
      <c r="AL62" s="1"/>
      <c r="AM62" s="181"/>
      <c r="AN62" s="194"/>
      <c r="AO62" s="1"/>
      <c r="AP62" s="1"/>
      <c r="AQ62" s="1"/>
      <c r="AR62" s="1"/>
      <c r="AS62" s="123"/>
      <c r="AT62" s="195"/>
      <c r="AU62" s="1"/>
      <c r="AV62" s="1"/>
      <c r="AW62" s="1"/>
      <c r="AX62" s="1"/>
      <c r="AY62" s="181"/>
      <c r="AZ62" s="117">
        <f t="shared" si="3"/>
        <v>0</v>
      </c>
    </row>
    <row r="63" spans="1:52" x14ac:dyDescent="0.25">
      <c r="A63" s="185">
        <v>24</v>
      </c>
      <c r="B63" s="6"/>
      <c r="C63" s="112"/>
      <c r="D63" s="227"/>
      <c r="E63" s="194"/>
      <c r="F63" s="1"/>
      <c r="G63" s="1"/>
      <c r="H63" s="123"/>
      <c r="I63" s="195"/>
      <c r="J63" s="1"/>
      <c r="K63" s="1"/>
      <c r="L63" s="181"/>
      <c r="M63" s="195"/>
      <c r="N63" s="1"/>
      <c r="O63" s="1"/>
      <c r="P63" s="1"/>
      <c r="Q63" s="181"/>
      <c r="R63" s="194"/>
      <c r="S63" s="1"/>
      <c r="T63" s="123"/>
      <c r="U63" s="195"/>
      <c r="V63" s="1"/>
      <c r="W63" s="1"/>
      <c r="X63" s="1"/>
      <c r="Y63" s="1"/>
      <c r="Z63" s="1"/>
      <c r="AA63" s="1"/>
      <c r="AB63" s="181"/>
      <c r="AC63" s="194"/>
      <c r="AD63" s="1"/>
      <c r="AE63" s="1"/>
      <c r="AF63" s="1"/>
      <c r="AG63" s="1"/>
      <c r="AH63" s="1"/>
      <c r="AI63" s="1"/>
      <c r="AJ63" s="123"/>
      <c r="AK63" s="195"/>
      <c r="AL63" s="1"/>
      <c r="AM63" s="181"/>
      <c r="AN63" s="194"/>
      <c r="AO63" s="1"/>
      <c r="AP63" s="1"/>
      <c r="AQ63" s="1"/>
      <c r="AR63" s="1"/>
      <c r="AS63" s="123"/>
      <c r="AT63" s="195"/>
      <c r="AU63" s="1"/>
      <c r="AV63" s="1"/>
      <c r="AW63" s="1"/>
      <c r="AX63" s="1"/>
      <c r="AY63" s="181"/>
      <c r="AZ63" s="117">
        <f t="shared" si="3"/>
        <v>0</v>
      </c>
    </row>
    <row r="64" spans="1:52" x14ac:dyDescent="0.25">
      <c r="A64" s="185">
        <v>25</v>
      </c>
      <c r="B64" s="6"/>
      <c r="C64" s="112"/>
      <c r="D64" s="227"/>
      <c r="E64" s="194"/>
      <c r="F64" s="1"/>
      <c r="G64" s="1"/>
      <c r="H64" s="123"/>
      <c r="I64" s="195"/>
      <c r="J64" s="1"/>
      <c r="K64" s="1"/>
      <c r="L64" s="181"/>
      <c r="M64" s="195"/>
      <c r="N64" s="1"/>
      <c r="O64" s="1"/>
      <c r="P64" s="1"/>
      <c r="Q64" s="181"/>
      <c r="R64" s="194"/>
      <c r="S64" s="1"/>
      <c r="T64" s="123"/>
      <c r="U64" s="195"/>
      <c r="V64" s="1"/>
      <c r="W64" s="1"/>
      <c r="X64" s="1"/>
      <c r="Y64" s="1"/>
      <c r="Z64" s="1"/>
      <c r="AA64" s="1"/>
      <c r="AB64" s="181"/>
      <c r="AC64" s="194"/>
      <c r="AD64" s="1"/>
      <c r="AE64" s="1"/>
      <c r="AF64" s="1"/>
      <c r="AG64" s="1"/>
      <c r="AH64" s="1"/>
      <c r="AI64" s="1"/>
      <c r="AJ64" s="123"/>
      <c r="AK64" s="195"/>
      <c r="AL64" s="1"/>
      <c r="AM64" s="181"/>
      <c r="AN64" s="194"/>
      <c r="AO64" s="1"/>
      <c r="AP64" s="1"/>
      <c r="AQ64" s="1"/>
      <c r="AR64" s="1"/>
      <c r="AS64" s="123"/>
      <c r="AT64" s="195"/>
      <c r="AU64" s="1"/>
      <c r="AV64" s="1"/>
      <c r="AW64" s="1"/>
      <c r="AX64" s="1"/>
      <c r="AY64" s="181"/>
      <c r="AZ64" s="117">
        <f t="shared" si="3"/>
        <v>0</v>
      </c>
    </row>
    <row r="65" spans="1:52" x14ac:dyDescent="0.25">
      <c r="A65" s="185">
        <v>26</v>
      </c>
      <c r="B65" s="6"/>
      <c r="C65" s="112"/>
      <c r="D65" s="227"/>
      <c r="E65" s="194"/>
      <c r="F65" s="1"/>
      <c r="G65" s="1"/>
      <c r="H65" s="123"/>
      <c r="I65" s="195"/>
      <c r="J65" s="1"/>
      <c r="K65" s="1"/>
      <c r="L65" s="181"/>
      <c r="M65" s="195"/>
      <c r="N65" s="1"/>
      <c r="O65" s="1"/>
      <c r="P65" s="1"/>
      <c r="Q65" s="181"/>
      <c r="R65" s="194"/>
      <c r="S65" s="1"/>
      <c r="T65" s="123"/>
      <c r="U65" s="195"/>
      <c r="V65" s="1"/>
      <c r="W65" s="1"/>
      <c r="X65" s="1"/>
      <c r="Y65" s="1"/>
      <c r="Z65" s="1"/>
      <c r="AA65" s="1"/>
      <c r="AB65" s="181"/>
      <c r="AC65" s="194"/>
      <c r="AD65" s="1"/>
      <c r="AE65" s="1"/>
      <c r="AF65" s="1"/>
      <c r="AG65" s="1"/>
      <c r="AH65" s="1"/>
      <c r="AI65" s="1"/>
      <c r="AJ65" s="123"/>
      <c r="AK65" s="195"/>
      <c r="AL65" s="1"/>
      <c r="AM65" s="181"/>
      <c r="AN65" s="194"/>
      <c r="AO65" s="1"/>
      <c r="AP65" s="1"/>
      <c r="AQ65" s="1"/>
      <c r="AR65" s="1"/>
      <c r="AS65" s="123"/>
      <c r="AT65" s="195"/>
      <c r="AU65" s="1"/>
      <c r="AV65" s="1"/>
      <c r="AW65" s="1"/>
      <c r="AX65" s="1"/>
      <c r="AY65" s="181"/>
      <c r="AZ65" s="117">
        <f t="shared" si="3"/>
        <v>0</v>
      </c>
    </row>
    <row r="66" spans="1:52" x14ac:dyDescent="0.25">
      <c r="A66" s="185">
        <v>27</v>
      </c>
      <c r="B66" s="6"/>
      <c r="C66" s="112"/>
      <c r="D66" s="227"/>
      <c r="E66" s="194"/>
      <c r="F66" s="1"/>
      <c r="G66" s="1"/>
      <c r="H66" s="123"/>
      <c r="I66" s="195"/>
      <c r="J66" s="1"/>
      <c r="K66" s="1"/>
      <c r="L66" s="181"/>
      <c r="M66" s="195"/>
      <c r="N66" s="1"/>
      <c r="O66" s="1"/>
      <c r="P66" s="1"/>
      <c r="Q66" s="181"/>
      <c r="R66" s="194"/>
      <c r="S66" s="1"/>
      <c r="T66" s="123"/>
      <c r="U66" s="195"/>
      <c r="V66" s="1"/>
      <c r="W66" s="1"/>
      <c r="X66" s="1"/>
      <c r="Y66" s="1"/>
      <c r="Z66" s="1"/>
      <c r="AA66" s="1"/>
      <c r="AB66" s="181"/>
      <c r="AC66" s="194"/>
      <c r="AD66" s="1"/>
      <c r="AE66" s="1"/>
      <c r="AF66" s="1"/>
      <c r="AG66" s="1"/>
      <c r="AH66" s="1"/>
      <c r="AI66" s="1"/>
      <c r="AJ66" s="123"/>
      <c r="AK66" s="195"/>
      <c r="AL66" s="1"/>
      <c r="AM66" s="181"/>
      <c r="AN66" s="194"/>
      <c r="AO66" s="1"/>
      <c r="AP66" s="1"/>
      <c r="AQ66" s="1"/>
      <c r="AR66" s="1"/>
      <c r="AS66" s="123"/>
      <c r="AT66" s="195"/>
      <c r="AU66" s="1"/>
      <c r="AV66" s="1"/>
      <c r="AW66" s="1"/>
      <c r="AX66" s="1"/>
      <c r="AY66" s="181"/>
      <c r="AZ66" s="117">
        <f t="shared" si="3"/>
        <v>0</v>
      </c>
    </row>
    <row r="67" spans="1:52" x14ac:dyDescent="0.25">
      <c r="A67" s="185">
        <v>28</v>
      </c>
      <c r="B67" s="6"/>
      <c r="C67" s="112"/>
      <c r="D67" s="227"/>
      <c r="E67" s="194"/>
      <c r="F67" s="1"/>
      <c r="G67" s="1"/>
      <c r="H67" s="123"/>
      <c r="I67" s="195"/>
      <c r="J67" s="1"/>
      <c r="K67" s="1"/>
      <c r="L67" s="181"/>
      <c r="M67" s="195"/>
      <c r="N67" s="1"/>
      <c r="O67" s="1"/>
      <c r="P67" s="1"/>
      <c r="Q67" s="181"/>
      <c r="R67" s="194"/>
      <c r="S67" s="1"/>
      <c r="T67" s="123"/>
      <c r="U67" s="195"/>
      <c r="V67" s="1"/>
      <c r="W67" s="1"/>
      <c r="X67" s="1"/>
      <c r="Y67" s="1"/>
      <c r="Z67" s="1"/>
      <c r="AA67" s="1"/>
      <c r="AB67" s="181"/>
      <c r="AC67" s="194"/>
      <c r="AD67" s="1"/>
      <c r="AE67" s="1"/>
      <c r="AF67" s="1"/>
      <c r="AG67" s="1"/>
      <c r="AH67" s="1"/>
      <c r="AI67" s="1"/>
      <c r="AJ67" s="123"/>
      <c r="AK67" s="195"/>
      <c r="AL67" s="1"/>
      <c r="AM67" s="181"/>
      <c r="AN67" s="194"/>
      <c r="AO67" s="1"/>
      <c r="AP67" s="1"/>
      <c r="AQ67" s="1"/>
      <c r="AR67" s="1"/>
      <c r="AS67" s="123"/>
      <c r="AT67" s="195"/>
      <c r="AU67" s="1"/>
      <c r="AV67" s="1"/>
      <c r="AW67" s="1"/>
      <c r="AX67" s="1"/>
      <c r="AY67" s="181"/>
      <c r="AZ67" s="117">
        <f t="shared" si="3"/>
        <v>0</v>
      </c>
    </row>
    <row r="68" spans="1:52" s="122" customFormat="1" x14ac:dyDescent="0.25">
      <c r="A68" s="185">
        <v>29</v>
      </c>
      <c r="B68" s="6"/>
      <c r="C68" s="112"/>
      <c r="D68" s="227"/>
      <c r="E68" s="194"/>
      <c r="F68" s="1"/>
      <c r="G68" s="1"/>
      <c r="H68" s="123"/>
      <c r="I68" s="195"/>
      <c r="J68" s="1"/>
      <c r="K68" s="1"/>
      <c r="L68" s="181"/>
      <c r="M68" s="195"/>
      <c r="N68" s="1"/>
      <c r="O68" s="1"/>
      <c r="P68" s="1"/>
      <c r="Q68" s="181"/>
      <c r="R68" s="194"/>
      <c r="S68" s="1"/>
      <c r="T68" s="123"/>
      <c r="U68" s="195"/>
      <c r="V68" s="1"/>
      <c r="W68" s="1"/>
      <c r="X68" s="1"/>
      <c r="Y68" s="1"/>
      <c r="Z68" s="1"/>
      <c r="AA68" s="1"/>
      <c r="AB68" s="181"/>
      <c r="AC68" s="194"/>
      <c r="AD68" s="1"/>
      <c r="AE68" s="1"/>
      <c r="AF68" s="1"/>
      <c r="AG68" s="1"/>
      <c r="AH68" s="1"/>
      <c r="AI68" s="1"/>
      <c r="AJ68" s="123"/>
      <c r="AK68" s="195"/>
      <c r="AL68" s="1"/>
      <c r="AM68" s="181"/>
      <c r="AN68" s="194"/>
      <c r="AO68" s="1"/>
      <c r="AP68" s="1"/>
      <c r="AQ68" s="1"/>
      <c r="AR68" s="1"/>
      <c r="AS68" s="123"/>
      <c r="AT68" s="195"/>
      <c r="AU68" s="1"/>
      <c r="AV68" s="1"/>
      <c r="AW68" s="1"/>
      <c r="AX68" s="1"/>
      <c r="AY68" s="181"/>
      <c r="AZ68" s="117">
        <f t="shared" si="3"/>
        <v>0</v>
      </c>
    </row>
    <row r="69" spans="1:52" x14ac:dyDescent="0.25">
      <c r="A69" s="185">
        <v>30</v>
      </c>
      <c r="B69" s="6"/>
      <c r="C69" s="112"/>
      <c r="D69" s="227"/>
      <c r="E69" s="194"/>
      <c r="F69" s="1"/>
      <c r="G69" s="1"/>
      <c r="H69" s="123"/>
      <c r="I69" s="195"/>
      <c r="J69" s="1"/>
      <c r="K69" s="1"/>
      <c r="L69" s="181"/>
      <c r="M69" s="195"/>
      <c r="N69" s="1"/>
      <c r="O69" s="1"/>
      <c r="P69" s="1"/>
      <c r="Q69" s="181"/>
      <c r="R69" s="194"/>
      <c r="S69" s="1"/>
      <c r="T69" s="123"/>
      <c r="U69" s="195"/>
      <c r="V69" s="1"/>
      <c r="W69" s="1"/>
      <c r="X69" s="1"/>
      <c r="Y69" s="1"/>
      <c r="Z69" s="1"/>
      <c r="AA69" s="1"/>
      <c r="AB69" s="181"/>
      <c r="AC69" s="194"/>
      <c r="AD69" s="1"/>
      <c r="AE69" s="1"/>
      <c r="AF69" s="1"/>
      <c r="AG69" s="1"/>
      <c r="AH69" s="1"/>
      <c r="AI69" s="1"/>
      <c r="AJ69" s="123"/>
      <c r="AK69" s="195"/>
      <c r="AL69" s="1"/>
      <c r="AM69" s="181"/>
      <c r="AN69" s="194"/>
      <c r="AO69" s="1"/>
      <c r="AP69" s="1"/>
      <c r="AQ69" s="1"/>
      <c r="AR69" s="1"/>
      <c r="AS69" s="123"/>
      <c r="AT69" s="195"/>
      <c r="AU69" s="1"/>
      <c r="AV69" s="1"/>
      <c r="AW69" s="1"/>
      <c r="AX69" s="1"/>
      <c r="AY69" s="181"/>
      <c r="AZ69" s="117">
        <f t="shared" si="3"/>
        <v>0</v>
      </c>
    </row>
    <row r="70" spans="1:52" ht="15.75" thickBot="1" x14ac:dyDescent="0.3">
      <c r="A70" s="185">
        <v>31</v>
      </c>
      <c r="B70" s="188"/>
      <c r="C70" s="114"/>
      <c r="D70" s="228"/>
      <c r="E70" s="268"/>
      <c r="F70" s="265"/>
      <c r="G70" s="265"/>
      <c r="H70" s="272"/>
      <c r="I70" s="273"/>
      <c r="J70" s="265"/>
      <c r="K70" s="265"/>
      <c r="L70" s="274"/>
      <c r="M70" s="273"/>
      <c r="N70" s="265"/>
      <c r="O70" s="265"/>
      <c r="P70" s="265"/>
      <c r="Q70" s="274"/>
      <c r="R70" s="268"/>
      <c r="S70" s="265"/>
      <c r="T70" s="272"/>
      <c r="U70" s="273"/>
      <c r="V70" s="265"/>
      <c r="W70" s="265"/>
      <c r="X70" s="265"/>
      <c r="Y70" s="265"/>
      <c r="Z70" s="265"/>
      <c r="AA70" s="265"/>
      <c r="AB70" s="274"/>
      <c r="AC70" s="268"/>
      <c r="AD70" s="265"/>
      <c r="AE70" s="265"/>
      <c r="AF70" s="265"/>
      <c r="AG70" s="265"/>
      <c r="AH70" s="265"/>
      <c r="AI70" s="265"/>
      <c r="AJ70" s="272"/>
      <c r="AK70" s="273"/>
      <c r="AL70" s="265"/>
      <c r="AM70" s="274"/>
      <c r="AN70" s="268"/>
      <c r="AO70" s="265"/>
      <c r="AP70" s="265"/>
      <c r="AQ70" s="265"/>
      <c r="AR70" s="265"/>
      <c r="AS70" s="272"/>
      <c r="AT70" s="273"/>
      <c r="AU70" s="265"/>
      <c r="AV70" s="265"/>
      <c r="AW70" s="265"/>
      <c r="AX70" s="265"/>
      <c r="AY70" s="274"/>
      <c r="AZ70" s="117">
        <f t="shared" si="3"/>
        <v>0</v>
      </c>
    </row>
    <row r="71" spans="1:52" ht="15.75" thickBot="1" x14ac:dyDescent="0.3">
      <c r="A71" s="123"/>
      <c r="B71" s="45">
        <f t="shared" ref="B71:D71" si="4">SUM(B40:B70)</f>
        <v>0</v>
      </c>
      <c r="C71" s="134">
        <f t="shared" si="4"/>
        <v>0</v>
      </c>
      <c r="D71" s="134">
        <f t="shared" si="4"/>
        <v>0</v>
      </c>
      <c r="E71" s="134">
        <f>SUM(E40:E70)</f>
        <v>0</v>
      </c>
      <c r="F71" s="54">
        <f t="shared" ref="F71" si="5">SUM(F40:F70)</f>
        <v>0</v>
      </c>
      <c r="G71" s="54">
        <f t="shared" ref="G71" si="6">SUM(G40:G70)</f>
        <v>0</v>
      </c>
      <c r="H71" s="177">
        <f t="shared" ref="H71" si="7">SUM(H40:H70)</f>
        <v>0</v>
      </c>
      <c r="I71" s="45">
        <f t="shared" ref="I71" si="8">SUM(I40:I70)</f>
        <v>0</v>
      </c>
      <c r="J71" s="54">
        <f t="shared" ref="J71" si="9">SUM(J40:J70)</f>
        <v>0</v>
      </c>
      <c r="K71" s="54">
        <f t="shared" ref="K71" si="10">SUM(K40:K70)</f>
        <v>0</v>
      </c>
      <c r="L71" s="55">
        <f t="shared" ref="L71" si="11">SUM(L40:L70)</f>
        <v>0</v>
      </c>
      <c r="M71" s="45">
        <f t="shared" ref="M71" si="12">SUM(M40:M70)</f>
        <v>0</v>
      </c>
      <c r="N71" s="54">
        <f t="shared" ref="N71" si="13">SUM(N40:N70)</f>
        <v>0</v>
      </c>
      <c r="O71" s="54">
        <f t="shared" ref="O71" si="14">SUM(O40:O70)</f>
        <v>0</v>
      </c>
      <c r="P71" s="54">
        <f t="shared" ref="P71" si="15">SUM(P40:P70)</f>
        <v>0</v>
      </c>
      <c r="Q71" s="55">
        <f t="shared" ref="Q71" si="16">SUM(Q40:Q70)</f>
        <v>0</v>
      </c>
      <c r="R71" s="134">
        <f t="shared" ref="R71" si="17">SUM(R40:R70)</f>
        <v>0</v>
      </c>
      <c r="S71" s="54">
        <f t="shared" ref="S71" si="18">SUM(S40:S70)</f>
        <v>0</v>
      </c>
      <c r="T71" s="177">
        <f t="shared" ref="T71" si="19">SUM(T40:T70)</f>
        <v>0</v>
      </c>
      <c r="U71" s="45">
        <f t="shared" ref="U71" si="20">SUM(U40:U70)</f>
        <v>0</v>
      </c>
      <c r="V71" s="54">
        <f t="shared" ref="V71" si="21">SUM(V40:V70)</f>
        <v>0</v>
      </c>
      <c r="W71" s="54">
        <f t="shared" ref="W71" si="22">SUM(W40:W70)</f>
        <v>0</v>
      </c>
      <c r="X71" s="54">
        <f t="shared" ref="X71" si="23">SUM(X40:X70)</f>
        <v>0</v>
      </c>
      <c r="Y71" s="54">
        <f t="shared" ref="Y71" si="24">SUM(Y40:Y70)</f>
        <v>0</v>
      </c>
      <c r="Z71" s="54">
        <f t="shared" ref="Z71" si="25">SUM(Z40:Z70)</f>
        <v>0</v>
      </c>
      <c r="AA71" s="54">
        <f t="shared" ref="AA71" si="26">SUM(AA40:AA70)</f>
        <v>0</v>
      </c>
      <c r="AB71" s="55">
        <f t="shared" ref="AB71" si="27">SUM(AB40:AB70)</f>
        <v>0</v>
      </c>
      <c r="AC71" s="134">
        <f t="shared" ref="AC71" si="28">SUM(AC40:AC70)</f>
        <v>0</v>
      </c>
      <c r="AD71" s="54">
        <f t="shared" ref="AD71" si="29">SUM(AD40:AD70)</f>
        <v>0</v>
      </c>
      <c r="AE71" s="54">
        <f t="shared" ref="AE71" si="30">SUM(AE40:AE70)</f>
        <v>0</v>
      </c>
      <c r="AF71" s="54">
        <f t="shared" ref="AF71" si="31">SUM(AF40:AF70)</f>
        <v>0</v>
      </c>
      <c r="AG71" s="54">
        <f t="shared" ref="AG71" si="32">SUM(AG40:AG70)</f>
        <v>0</v>
      </c>
      <c r="AH71" s="54">
        <f t="shared" ref="AH71" si="33">SUM(AH40:AH70)</f>
        <v>0</v>
      </c>
      <c r="AI71" s="54">
        <f t="shared" ref="AI71" si="34">SUM(AI40:AI70)</f>
        <v>0</v>
      </c>
      <c r="AJ71" s="177">
        <f t="shared" ref="AJ71" si="35">SUM(AJ40:AJ70)</f>
        <v>0</v>
      </c>
      <c r="AK71" s="45">
        <f t="shared" ref="AK71" si="36">SUM(AK40:AK70)</f>
        <v>0</v>
      </c>
      <c r="AL71" s="54">
        <f t="shared" ref="AL71" si="37">SUM(AL40:AL70)</f>
        <v>0</v>
      </c>
      <c r="AM71" s="55">
        <f t="shared" ref="AM71" si="38">SUM(AM40:AM70)</f>
        <v>0</v>
      </c>
      <c r="AN71" s="134">
        <f t="shared" ref="AN71" si="39">SUM(AN40:AN70)</f>
        <v>0</v>
      </c>
      <c r="AO71" s="54">
        <f t="shared" ref="AO71" si="40">SUM(AO40:AO70)</f>
        <v>0</v>
      </c>
      <c r="AP71" s="54">
        <f t="shared" ref="AP71" si="41">SUM(AP40:AP70)</f>
        <v>0</v>
      </c>
      <c r="AQ71" s="54">
        <f t="shared" ref="AQ71" si="42">SUM(AQ40:AQ70)</f>
        <v>0</v>
      </c>
      <c r="AR71" s="54">
        <f t="shared" ref="AR71" si="43">SUM(AR40:AR70)</f>
        <v>0</v>
      </c>
      <c r="AS71" s="177">
        <f t="shared" ref="AS71:AY71" si="44">SUM(AS40:AS70)</f>
        <v>0</v>
      </c>
      <c r="AT71" s="45">
        <f t="shared" si="44"/>
        <v>0</v>
      </c>
      <c r="AU71" s="54">
        <f t="shared" si="44"/>
        <v>0</v>
      </c>
      <c r="AV71" s="54">
        <f t="shared" si="44"/>
        <v>0</v>
      </c>
      <c r="AW71" s="54">
        <f t="shared" si="44"/>
        <v>0</v>
      </c>
      <c r="AX71" s="54">
        <f t="shared" si="44"/>
        <v>0</v>
      </c>
      <c r="AY71" s="55">
        <f t="shared" si="44"/>
        <v>0</v>
      </c>
      <c r="AZ71" s="176">
        <f>SUM(AZ40:AZ70)</f>
        <v>0</v>
      </c>
    </row>
    <row r="72" spans="1:52" ht="15.75" thickBot="1" x14ac:dyDescent="0.3">
      <c r="E72" s="418" t="s">
        <v>87</v>
      </c>
      <c r="F72" s="419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</row>
    <row r="73" spans="1:52" ht="15.75" thickBot="1" x14ac:dyDescent="0.3">
      <c r="A73" s="432" t="s">
        <v>0</v>
      </c>
      <c r="B73" s="425" t="s">
        <v>133</v>
      </c>
      <c r="C73" s="426"/>
      <c r="D73" s="427"/>
      <c r="E73" s="425" t="s">
        <v>36</v>
      </c>
      <c r="F73" s="426"/>
      <c r="G73" s="426"/>
      <c r="H73" s="426"/>
      <c r="I73" s="425" t="s">
        <v>37</v>
      </c>
      <c r="J73" s="426"/>
      <c r="K73" s="426"/>
      <c r="L73" s="427"/>
      <c r="M73" s="421" t="s">
        <v>38</v>
      </c>
      <c r="N73" s="421"/>
      <c r="O73" s="421"/>
      <c r="P73" s="421"/>
      <c r="Q73" s="421"/>
      <c r="R73" s="420" t="s">
        <v>39</v>
      </c>
      <c r="S73" s="421"/>
      <c r="T73" s="422"/>
      <c r="U73" s="420" t="s">
        <v>41</v>
      </c>
      <c r="V73" s="421"/>
      <c r="W73" s="421"/>
      <c r="X73" s="421"/>
      <c r="Y73" s="421"/>
      <c r="Z73" s="421"/>
      <c r="AA73" s="421"/>
      <c r="AB73" s="422"/>
      <c r="AC73" s="420" t="s">
        <v>40</v>
      </c>
      <c r="AD73" s="421"/>
      <c r="AE73" s="421"/>
      <c r="AF73" s="421"/>
      <c r="AG73" s="421"/>
      <c r="AH73" s="421"/>
      <c r="AI73" s="421"/>
      <c r="AJ73" s="422"/>
      <c r="AK73" s="420" t="s">
        <v>96</v>
      </c>
      <c r="AL73" s="421"/>
      <c r="AM73" s="422"/>
      <c r="AN73" s="420" t="s">
        <v>84</v>
      </c>
      <c r="AO73" s="421"/>
      <c r="AP73" s="421"/>
      <c r="AQ73" s="421"/>
      <c r="AR73" s="421"/>
      <c r="AS73" s="421"/>
      <c r="AT73" s="420" t="s">
        <v>135</v>
      </c>
      <c r="AU73" s="421"/>
      <c r="AV73" s="421"/>
      <c r="AW73" s="421"/>
      <c r="AX73" s="421"/>
      <c r="AY73" s="422"/>
      <c r="AZ73" s="431" t="s">
        <v>34</v>
      </c>
    </row>
    <row r="74" spans="1:52" x14ac:dyDescent="0.25">
      <c r="A74" s="432"/>
      <c r="B74" s="269" t="s">
        <v>4</v>
      </c>
      <c r="C74" s="35" t="s">
        <v>4</v>
      </c>
      <c r="D74" s="35" t="s">
        <v>4</v>
      </c>
      <c r="E74" s="35" t="s">
        <v>4</v>
      </c>
      <c r="F74" s="35" t="s">
        <v>4</v>
      </c>
      <c r="G74" s="35" t="s">
        <v>4</v>
      </c>
      <c r="H74" s="36" t="s">
        <v>4</v>
      </c>
      <c r="I74" s="269" t="s">
        <v>4</v>
      </c>
      <c r="J74" s="35" t="s">
        <v>4</v>
      </c>
      <c r="K74" s="35" t="s">
        <v>4</v>
      </c>
      <c r="L74" s="35" t="s">
        <v>4</v>
      </c>
      <c r="M74" s="35" t="s">
        <v>4</v>
      </c>
      <c r="N74" s="35" t="s">
        <v>4</v>
      </c>
      <c r="O74" s="35" t="s">
        <v>4</v>
      </c>
      <c r="P74" s="35" t="s">
        <v>4</v>
      </c>
      <c r="Q74" s="36" t="s">
        <v>4</v>
      </c>
      <c r="R74" s="269" t="s">
        <v>4</v>
      </c>
      <c r="S74" s="35" t="s">
        <v>4</v>
      </c>
      <c r="T74" s="35" t="s">
        <v>4</v>
      </c>
      <c r="U74" s="34" t="s">
        <v>4</v>
      </c>
      <c r="V74" s="35" t="s">
        <v>6</v>
      </c>
      <c r="W74" s="36" t="s">
        <v>4</v>
      </c>
      <c r="X74" s="35" t="s">
        <v>6</v>
      </c>
      <c r="Y74" s="36" t="s">
        <v>4</v>
      </c>
      <c r="Z74" s="35" t="s">
        <v>6</v>
      </c>
      <c r="AA74" s="36" t="s">
        <v>4</v>
      </c>
      <c r="AB74" s="35" t="s">
        <v>6</v>
      </c>
      <c r="AC74" s="34" t="s">
        <v>4</v>
      </c>
      <c r="AD74" s="35" t="s">
        <v>5</v>
      </c>
      <c r="AE74" s="36" t="s">
        <v>4</v>
      </c>
      <c r="AF74" s="35" t="s">
        <v>5</v>
      </c>
      <c r="AG74" s="36" t="s">
        <v>4</v>
      </c>
      <c r="AH74" s="35" t="s">
        <v>5</v>
      </c>
      <c r="AI74" s="36" t="s">
        <v>4</v>
      </c>
      <c r="AJ74" s="35" t="s">
        <v>5</v>
      </c>
      <c r="AK74" s="34" t="s">
        <v>4</v>
      </c>
      <c r="AL74" s="36" t="s">
        <v>4</v>
      </c>
      <c r="AM74" s="35" t="s">
        <v>4</v>
      </c>
      <c r="AN74" s="115" t="s">
        <v>4</v>
      </c>
      <c r="AO74" s="39" t="s">
        <v>4</v>
      </c>
      <c r="AP74" s="39" t="s">
        <v>4</v>
      </c>
      <c r="AQ74" s="39" t="s">
        <v>4</v>
      </c>
      <c r="AR74" s="39" t="s">
        <v>4</v>
      </c>
      <c r="AS74" s="173" t="s">
        <v>4</v>
      </c>
      <c r="AT74" s="276" t="s">
        <v>4</v>
      </c>
      <c r="AU74" s="35" t="s">
        <v>5</v>
      </c>
      <c r="AV74" s="173" t="s">
        <v>4</v>
      </c>
      <c r="AW74" s="35" t="s">
        <v>5</v>
      </c>
      <c r="AX74" s="173" t="s">
        <v>4</v>
      </c>
      <c r="AY74" s="35" t="s">
        <v>5</v>
      </c>
      <c r="AZ74" s="431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81"/>
      <c r="M75" s="195"/>
      <c r="N75" s="1"/>
      <c r="O75" s="1"/>
      <c r="P75" s="1"/>
      <c r="Q75" s="1"/>
      <c r="R75" s="195"/>
      <c r="S75" s="1"/>
      <c r="T75" s="1"/>
      <c r="U75" s="195"/>
      <c r="V75" s="1"/>
      <c r="W75" s="1"/>
      <c r="X75" s="1"/>
      <c r="Y75" s="1"/>
      <c r="Z75" s="1"/>
      <c r="AA75" s="1"/>
      <c r="AB75" s="1"/>
      <c r="AC75" s="195"/>
      <c r="AD75" s="1"/>
      <c r="AE75" s="1"/>
      <c r="AF75" s="1"/>
      <c r="AG75" s="1"/>
      <c r="AH75" s="1"/>
      <c r="AI75" s="1"/>
      <c r="AJ75" s="1"/>
      <c r="AK75" s="195"/>
      <c r="AL75" s="1"/>
      <c r="AM75" s="181"/>
      <c r="AN75" s="195"/>
      <c r="AO75" s="1"/>
      <c r="AP75" s="1"/>
      <c r="AQ75" s="1"/>
      <c r="AR75" s="1"/>
      <c r="AS75" s="123"/>
      <c r="AT75" s="195"/>
      <c r="AU75" s="194"/>
      <c r="AV75" s="194"/>
      <c r="AW75" s="194"/>
      <c r="AX75" s="194"/>
      <c r="AY75" s="278"/>
      <c r="AZ75" s="117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81"/>
      <c r="M76" s="195"/>
      <c r="N76" s="1"/>
      <c r="O76" s="1"/>
      <c r="P76" s="1"/>
      <c r="Q76" s="1"/>
      <c r="R76" s="195"/>
      <c r="S76" s="1"/>
      <c r="T76" s="1"/>
      <c r="U76" s="195"/>
      <c r="V76" s="1"/>
      <c r="W76" s="1"/>
      <c r="X76" s="1"/>
      <c r="Y76" s="1"/>
      <c r="Z76" s="1"/>
      <c r="AA76" s="1"/>
      <c r="AB76" s="1"/>
      <c r="AC76" s="195"/>
      <c r="AD76" s="1"/>
      <c r="AE76" s="1"/>
      <c r="AF76" s="1"/>
      <c r="AG76" s="1"/>
      <c r="AH76" s="1"/>
      <c r="AI76" s="1"/>
      <c r="AJ76" s="1"/>
      <c r="AK76" s="195"/>
      <c r="AL76" s="1"/>
      <c r="AM76" s="181"/>
      <c r="AN76" s="195"/>
      <c r="AO76" s="1"/>
      <c r="AP76" s="1"/>
      <c r="AQ76" s="1"/>
      <c r="AR76" s="1"/>
      <c r="AS76" s="123"/>
      <c r="AT76" s="195"/>
      <c r="AU76" s="194"/>
      <c r="AV76" s="194"/>
      <c r="AW76" s="194"/>
      <c r="AX76" s="194"/>
      <c r="AY76" s="278"/>
      <c r="AZ76" s="117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81"/>
      <c r="M77" s="195"/>
      <c r="N77" s="1"/>
      <c r="O77" s="1"/>
      <c r="P77" s="1"/>
      <c r="Q77" s="1"/>
      <c r="R77" s="195"/>
      <c r="S77" s="1"/>
      <c r="T77" s="1"/>
      <c r="U77" s="195"/>
      <c r="V77" s="1"/>
      <c r="W77" s="1"/>
      <c r="X77" s="1"/>
      <c r="Y77" s="1"/>
      <c r="Z77" s="1"/>
      <c r="AA77" s="1"/>
      <c r="AB77" s="1"/>
      <c r="AC77" s="195"/>
      <c r="AD77" s="1"/>
      <c r="AE77" s="1"/>
      <c r="AF77" s="1"/>
      <c r="AG77" s="1"/>
      <c r="AH77" s="1"/>
      <c r="AI77" s="1"/>
      <c r="AJ77" s="1"/>
      <c r="AK77" s="195"/>
      <c r="AL77" s="1"/>
      <c r="AM77" s="181"/>
      <c r="AN77" s="195"/>
      <c r="AO77" s="1"/>
      <c r="AP77" s="1"/>
      <c r="AQ77" s="1"/>
      <c r="AR77" s="1"/>
      <c r="AS77" s="123"/>
      <c r="AT77" s="195"/>
      <c r="AU77" s="194"/>
      <c r="AV77" s="194"/>
      <c r="AW77" s="194"/>
      <c r="AX77" s="194"/>
      <c r="AY77" s="278"/>
      <c r="AZ77" s="117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81"/>
      <c r="M78" s="195"/>
      <c r="N78" s="1"/>
      <c r="O78" s="1"/>
      <c r="P78" s="1"/>
      <c r="Q78" s="1"/>
      <c r="R78" s="195"/>
      <c r="S78" s="1"/>
      <c r="T78" s="1"/>
      <c r="U78" s="195"/>
      <c r="V78" s="1"/>
      <c r="W78" s="1"/>
      <c r="X78" s="1"/>
      <c r="Y78" s="1"/>
      <c r="Z78" s="1"/>
      <c r="AA78" s="1"/>
      <c r="AB78" s="1"/>
      <c r="AC78" s="195"/>
      <c r="AD78" s="1"/>
      <c r="AE78" s="1"/>
      <c r="AF78" s="1"/>
      <c r="AG78" s="1"/>
      <c r="AH78" s="1"/>
      <c r="AI78" s="1"/>
      <c r="AJ78" s="1"/>
      <c r="AK78" s="195"/>
      <c r="AL78" s="1"/>
      <c r="AM78" s="181"/>
      <c r="AN78" s="195"/>
      <c r="AO78" s="1"/>
      <c r="AP78" s="1"/>
      <c r="AQ78" s="1"/>
      <c r="AR78" s="1"/>
      <c r="AS78" s="123"/>
      <c r="AT78" s="195"/>
      <c r="AU78" s="194"/>
      <c r="AV78" s="194"/>
      <c r="AW78" s="194"/>
      <c r="AX78" s="194"/>
      <c r="AY78" s="278"/>
      <c r="AZ78" s="117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81"/>
      <c r="M79" s="195"/>
      <c r="N79" s="1"/>
      <c r="O79" s="1"/>
      <c r="P79" s="1"/>
      <c r="Q79" s="1"/>
      <c r="R79" s="195"/>
      <c r="S79" s="1"/>
      <c r="T79" s="1"/>
      <c r="U79" s="195"/>
      <c r="V79" s="1"/>
      <c r="W79" s="1"/>
      <c r="X79" s="1"/>
      <c r="Y79" s="1"/>
      <c r="Z79" s="1"/>
      <c r="AA79" s="1"/>
      <c r="AB79" s="1"/>
      <c r="AC79" s="195"/>
      <c r="AD79" s="1"/>
      <c r="AE79" s="1"/>
      <c r="AF79" s="1"/>
      <c r="AG79" s="1"/>
      <c r="AH79" s="1"/>
      <c r="AI79" s="1"/>
      <c r="AJ79" s="1"/>
      <c r="AK79" s="195"/>
      <c r="AL79" s="1"/>
      <c r="AM79" s="181"/>
      <c r="AN79" s="195"/>
      <c r="AO79" s="1"/>
      <c r="AP79" s="1"/>
      <c r="AQ79" s="1"/>
      <c r="AR79" s="1"/>
      <c r="AS79" s="123"/>
      <c r="AT79" s="195"/>
      <c r="AU79" s="194"/>
      <c r="AV79" s="194"/>
      <c r="AW79" s="194"/>
      <c r="AX79" s="194"/>
      <c r="AY79" s="278"/>
      <c r="AZ79" s="117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81"/>
      <c r="M80" s="195"/>
      <c r="N80" s="1"/>
      <c r="O80" s="1"/>
      <c r="P80" s="1"/>
      <c r="Q80" s="1"/>
      <c r="R80" s="195"/>
      <c r="S80" s="1"/>
      <c r="T80" s="1"/>
      <c r="U80" s="195"/>
      <c r="V80" s="1"/>
      <c r="W80" s="1"/>
      <c r="X80" s="1"/>
      <c r="Y80" s="1"/>
      <c r="Z80" s="1"/>
      <c r="AA80" s="1"/>
      <c r="AB80" s="1"/>
      <c r="AC80" s="195"/>
      <c r="AD80" s="1"/>
      <c r="AE80" s="1"/>
      <c r="AF80" s="1"/>
      <c r="AG80" s="1"/>
      <c r="AH80" s="1"/>
      <c r="AI80" s="1"/>
      <c r="AJ80" s="1"/>
      <c r="AK80" s="195"/>
      <c r="AL80" s="1"/>
      <c r="AM80" s="181"/>
      <c r="AN80" s="195"/>
      <c r="AO80" s="1"/>
      <c r="AP80" s="1"/>
      <c r="AQ80" s="1"/>
      <c r="AR80" s="1"/>
      <c r="AS80" s="123"/>
      <c r="AT80" s="195"/>
      <c r="AU80" s="194"/>
      <c r="AV80" s="194"/>
      <c r="AW80" s="194"/>
      <c r="AX80" s="194"/>
      <c r="AY80" s="278"/>
      <c r="AZ80" s="117">
        <f t="shared" si="45"/>
        <v>0</v>
      </c>
    </row>
    <row r="81" spans="1:52" s="122" customFormat="1" x14ac:dyDescent="0.25">
      <c r="A81" s="70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81"/>
      <c r="M81" s="195"/>
      <c r="N81" s="1"/>
      <c r="O81" s="1"/>
      <c r="P81" s="1"/>
      <c r="Q81" s="1"/>
      <c r="R81" s="195"/>
      <c r="S81" s="1"/>
      <c r="T81" s="1"/>
      <c r="U81" s="195"/>
      <c r="V81" s="1"/>
      <c r="W81" s="1"/>
      <c r="X81" s="1"/>
      <c r="Y81" s="1"/>
      <c r="Z81" s="1"/>
      <c r="AA81" s="1"/>
      <c r="AB81" s="1"/>
      <c r="AC81" s="195"/>
      <c r="AD81" s="1"/>
      <c r="AE81" s="1"/>
      <c r="AF81" s="1"/>
      <c r="AG81" s="1"/>
      <c r="AH81" s="1"/>
      <c r="AI81" s="1"/>
      <c r="AJ81" s="1"/>
      <c r="AK81" s="195"/>
      <c r="AL81" s="1"/>
      <c r="AM81" s="181"/>
      <c r="AN81" s="195"/>
      <c r="AO81" s="1"/>
      <c r="AP81" s="1"/>
      <c r="AQ81" s="1"/>
      <c r="AR81" s="1"/>
      <c r="AS81" s="123"/>
      <c r="AT81" s="195"/>
      <c r="AU81" s="194"/>
      <c r="AV81" s="194"/>
      <c r="AW81" s="194"/>
      <c r="AX81" s="194"/>
      <c r="AY81" s="278"/>
      <c r="AZ81" s="117">
        <f t="shared" si="45"/>
        <v>0</v>
      </c>
    </row>
    <row r="82" spans="1:52" s="122" customFormat="1" x14ac:dyDescent="0.25">
      <c r="A82" s="6">
        <v>8</v>
      </c>
      <c r="B82" s="6"/>
      <c r="C82" s="6"/>
      <c r="D82" s="6"/>
      <c r="E82" s="195"/>
      <c r="F82" s="1"/>
      <c r="G82" s="1"/>
      <c r="H82" s="181"/>
      <c r="I82" s="195"/>
      <c r="J82" s="1"/>
      <c r="K82" s="1"/>
      <c r="L82" s="181"/>
      <c r="M82" s="195"/>
      <c r="N82" s="1"/>
      <c r="O82" s="1"/>
      <c r="P82" s="1"/>
      <c r="Q82" s="1"/>
      <c r="R82" s="195"/>
      <c r="S82" s="1"/>
      <c r="T82" s="1"/>
      <c r="U82" s="195"/>
      <c r="V82" s="1"/>
      <c r="W82" s="1"/>
      <c r="X82" s="1"/>
      <c r="Y82" s="1"/>
      <c r="Z82" s="1"/>
      <c r="AA82" s="1"/>
      <c r="AB82" s="1"/>
      <c r="AC82" s="195"/>
      <c r="AD82" s="1"/>
      <c r="AE82" s="1"/>
      <c r="AF82" s="1"/>
      <c r="AG82" s="1"/>
      <c r="AH82" s="1"/>
      <c r="AI82" s="1"/>
      <c r="AJ82" s="1"/>
      <c r="AK82" s="195"/>
      <c r="AL82" s="1"/>
      <c r="AM82" s="181"/>
      <c r="AN82" s="195"/>
      <c r="AO82" s="1"/>
      <c r="AP82" s="1"/>
      <c r="AQ82" s="1"/>
      <c r="AR82" s="1"/>
      <c r="AS82" s="123"/>
      <c r="AT82" s="195"/>
      <c r="AU82" s="194"/>
      <c r="AV82" s="194"/>
      <c r="AW82" s="194"/>
      <c r="AX82" s="194"/>
      <c r="AY82" s="278"/>
      <c r="AZ82" s="117">
        <f t="shared" si="45"/>
        <v>0</v>
      </c>
    </row>
    <row r="83" spans="1:52" x14ac:dyDescent="0.25">
      <c r="A83" s="6">
        <v>9</v>
      </c>
      <c r="B83" s="6"/>
      <c r="C83" s="6"/>
      <c r="D83" s="6"/>
      <c r="E83" s="195"/>
      <c r="F83" s="1"/>
      <c r="G83" s="1"/>
      <c r="H83" s="181"/>
      <c r="I83" s="195"/>
      <c r="J83" s="1"/>
      <c r="K83" s="1"/>
      <c r="L83" s="181"/>
      <c r="M83" s="195"/>
      <c r="N83" s="1"/>
      <c r="O83" s="1"/>
      <c r="P83" s="1"/>
      <c r="Q83" s="1"/>
      <c r="R83" s="195"/>
      <c r="S83" s="1"/>
      <c r="T83" s="1"/>
      <c r="U83" s="195"/>
      <c r="V83" s="1"/>
      <c r="W83" s="1"/>
      <c r="X83" s="1"/>
      <c r="Y83" s="1"/>
      <c r="Z83" s="1"/>
      <c r="AA83" s="1"/>
      <c r="AB83" s="1"/>
      <c r="AC83" s="195"/>
      <c r="AD83" s="1"/>
      <c r="AE83" s="1"/>
      <c r="AF83" s="1"/>
      <c r="AG83" s="1"/>
      <c r="AH83" s="1"/>
      <c r="AI83" s="1"/>
      <c r="AJ83" s="1"/>
      <c r="AK83" s="195"/>
      <c r="AL83" s="1"/>
      <c r="AM83" s="181"/>
      <c r="AN83" s="195"/>
      <c r="AO83" s="1"/>
      <c r="AP83" s="1"/>
      <c r="AQ83" s="1"/>
      <c r="AR83" s="1"/>
      <c r="AS83" s="123"/>
      <c r="AT83" s="195"/>
      <c r="AU83" s="194"/>
      <c r="AV83" s="194"/>
      <c r="AW83" s="194"/>
      <c r="AX83" s="194"/>
      <c r="AY83" s="278"/>
      <c r="AZ83" s="117">
        <f t="shared" si="45"/>
        <v>0</v>
      </c>
    </row>
    <row r="84" spans="1:52" x14ac:dyDescent="0.25">
      <c r="A84" s="6">
        <v>10</v>
      </c>
      <c r="B84" s="6"/>
      <c r="C84" s="6"/>
      <c r="D84" s="6"/>
      <c r="E84" s="195"/>
      <c r="F84" s="1"/>
      <c r="G84" s="1"/>
      <c r="H84" s="181"/>
      <c r="I84" s="195"/>
      <c r="J84" s="1"/>
      <c r="K84" s="1"/>
      <c r="L84" s="181"/>
      <c r="M84" s="195"/>
      <c r="N84" s="1"/>
      <c r="O84" s="1"/>
      <c r="P84" s="1"/>
      <c r="Q84" s="1"/>
      <c r="R84" s="195"/>
      <c r="S84" s="1"/>
      <c r="T84" s="1"/>
      <c r="U84" s="195"/>
      <c r="V84" s="1"/>
      <c r="W84" s="1"/>
      <c r="X84" s="1"/>
      <c r="Y84" s="1"/>
      <c r="Z84" s="1"/>
      <c r="AA84" s="1"/>
      <c r="AB84" s="1"/>
      <c r="AC84" s="195"/>
      <c r="AD84" s="1"/>
      <c r="AE84" s="1"/>
      <c r="AF84" s="1"/>
      <c r="AG84" s="1"/>
      <c r="AH84" s="1"/>
      <c r="AI84" s="1"/>
      <c r="AJ84" s="1"/>
      <c r="AK84" s="195"/>
      <c r="AL84" s="1"/>
      <c r="AM84" s="181"/>
      <c r="AN84" s="195"/>
      <c r="AO84" s="1"/>
      <c r="AP84" s="1"/>
      <c r="AQ84" s="1"/>
      <c r="AR84" s="1"/>
      <c r="AS84" s="123"/>
      <c r="AT84" s="195"/>
      <c r="AU84" s="194"/>
      <c r="AV84" s="194"/>
      <c r="AW84" s="194"/>
      <c r="AX84" s="194"/>
      <c r="AY84" s="278"/>
      <c r="AZ84" s="117">
        <f t="shared" si="45"/>
        <v>0</v>
      </c>
    </row>
    <row r="85" spans="1:52" x14ac:dyDescent="0.25">
      <c r="A85" s="6">
        <v>11</v>
      </c>
      <c r="B85" s="6"/>
      <c r="C85" s="6"/>
      <c r="D85" s="6"/>
      <c r="E85" s="195"/>
      <c r="F85" s="1"/>
      <c r="G85" s="1"/>
      <c r="H85" s="181"/>
      <c r="I85" s="195"/>
      <c r="J85" s="1"/>
      <c r="K85" s="1"/>
      <c r="L85" s="181"/>
      <c r="M85" s="195"/>
      <c r="N85" s="1"/>
      <c r="O85" s="1"/>
      <c r="P85" s="1"/>
      <c r="Q85" s="1"/>
      <c r="R85" s="195"/>
      <c r="S85" s="1"/>
      <c r="T85" s="1"/>
      <c r="U85" s="195"/>
      <c r="V85" s="1"/>
      <c r="W85" s="1"/>
      <c r="X85" s="1"/>
      <c r="Y85" s="1"/>
      <c r="Z85" s="1"/>
      <c r="AA85" s="1"/>
      <c r="AB85" s="1"/>
      <c r="AC85" s="195"/>
      <c r="AD85" s="1"/>
      <c r="AE85" s="1"/>
      <c r="AF85" s="1"/>
      <c r="AG85" s="1"/>
      <c r="AH85" s="1"/>
      <c r="AI85" s="1"/>
      <c r="AJ85" s="1"/>
      <c r="AK85" s="195"/>
      <c r="AL85" s="1"/>
      <c r="AM85" s="181"/>
      <c r="AN85" s="195"/>
      <c r="AO85" s="1"/>
      <c r="AP85" s="1"/>
      <c r="AQ85" s="1"/>
      <c r="AR85" s="1"/>
      <c r="AS85" s="123"/>
      <c r="AT85" s="195"/>
      <c r="AU85" s="194"/>
      <c r="AV85" s="194"/>
      <c r="AW85" s="194"/>
      <c r="AX85" s="194"/>
      <c r="AY85" s="278"/>
      <c r="AZ85" s="117">
        <f t="shared" si="45"/>
        <v>0</v>
      </c>
    </row>
    <row r="86" spans="1:52" x14ac:dyDescent="0.25">
      <c r="A86" s="6">
        <v>12</v>
      </c>
      <c r="B86" s="6"/>
      <c r="C86" s="6"/>
      <c r="D86" s="6"/>
      <c r="E86" s="195"/>
      <c r="F86" s="1"/>
      <c r="G86" s="1"/>
      <c r="H86" s="181"/>
      <c r="I86" s="195"/>
      <c r="J86" s="1"/>
      <c r="K86" s="1"/>
      <c r="L86" s="181"/>
      <c r="M86" s="195"/>
      <c r="N86" s="1"/>
      <c r="O86" s="1"/>
      <c r="P86" s="1"/>
      <c r="Q86" s="1"/>
      <c r="R86" s="195"/>
      <c r="S86" s="1"/>
      <c r="T86" s="1"/>
      <c r="U86" s="195"/>
      <c r="V86" s="1"/>
      <c r="W86" s="1"/>
      <c r="X86" s="1"/>
      <c r="Y86" s="1"/>
      <c r="Z86" s="1"/>
      <c r="AA86" s="1"/>
      <c r="AB86" s="1"/>
      <c r="AC86" s="195"/>
      <c r="AD86" s="1"/>
      <c r="AE86" s="1"/>
      <c r="AF86" s="1"/>
      <c r="AG86" s="1"/>
      <c r="AH86" s="1"/>
      <c r="AI86" s="1"/>
      <c r="AJ86" s="1"/>
      <c r="AK86" s="195"/>
      <c r="AL86" s="1"/>
      <c r="AM86" s="181"/>
      <c r="AN86" s="195"/>
      <c r="AO86" s="1"/>
      <c r="AP86" s="1"/>
      <c r="AQ86" s="1"/>
      <c r="AR86" s="1"/>
      <c r="AS86" s="123"/>
      <c r="AT86" s="195"/>
      <c r="AU86" s="194"/>
      <c r="AV86" s="194"/>
      <c r="AW86" s="194"/>
      <c r="AX86" s="194"/>
      <c r="AY86" s="278"/>
      <c r="AZ86" s="117">
        <f t="shared" si="45"/>
        <v>0</v>
      </c>
    </row>
    <row r="87" spans="1:52" x14ac:dyDescent="0.25">
      <c r="A87" s="6">
        <v>13</v>
      </c>
      <c r="B87" s="6"/>
      <c r="C87" s="6"/>
      <c r="D87" s="6"/>
      <c r="E87" s="195"/>
      <c r="F87" s="1"/>
      <c r="G87" s="1"/>
      <c r="H87" s="181"/>
      <c r="I87" s="195"/>
      <c r="J87" s="1"/>
      <c r="K87" s="1"/>
      <c r="L87" s="181"/>
      <c r="M87" s="195"/>
      <c r="N87" s="1"/>
      <c r="O87" s="1"/>
      <c r="P87" s="1"/>
      <c r="Q87" s="1"/>
      <c r="R87" s="195"/>
      <c r="S87" s="1"/>
      <c r="T87" s="1"/>
      <c r="U87" s="195"/>
      <c r="V87" s="1"/>
      <c r="W87" s="1"/>
      <c r="X87" s="1"/>
      <c r="Y87" s="1"/>
      <c r="Z87" s="1"/>
      <c r="AA87" s="1"/>
      <c r="AB87" s="1"/>
      <c r="AC87" s="195"/>
      <c r="AD87" s="1"/>
      <c r="AE87" s="1"/>
      <c r="AF87" s="1"/>
      <c r="AG87" s="1"/>
      <c r="AH87" s="1"/>
      <c r="AI87" s="1"/>
      <c r="AJ87" s="1"/>
      <c r="AK87" s="195"/>
      <c r="AL87" s="1"/>
      <c r="AM87" s="181"/>
      <c r="AN87" s="195"/>
      <c r="AO87" s="1"/>
      <c r="AP87" s="1"/>
      <c r="AQ87" s="1"/>
      <c r="AR87" s="1"/>
      <c r="AS87" s="123"/>
      <c r="AT87" s="195"/>
      <c r="AU87" s="194"/>
      <c r="AV87" s="194"/>
      <c r="AW87" s="194"/>
      <c r="AX87" s="194"/>
      <c r="AY87" s="278"/>
      <c r="AZ87" s="117">
        <f t="shared" si="45"/>
        <v>0</v>
      </c>
    </row>
    <row r="88" spans="1:52" s="122" customFormat="1" x14ac:dyDescent="0.25">
      <c r="A88" s="70">
        <v>14</v>
      </c>
      <c r="B88" s="6"/>
      <c r="C88" s="6"/>
      <c r="D88" s="6"/>
      <c r="E88" s="195"/>
      <c r="F88" s="1"/>
      <c r="G88" s="1"/>
      <c r="H88" s="181"/>
      <c r="I88" s="195"/>
      <c r="J88" s="1"/>
      <c r="K88" s="1"/>
      <c r="L88" s="181"/>
      <c r="M88" s="195"/>
      <c r="N88" s="1"/>
      <c r="O88" s="1"/>
      <c r="P88" s="1"/>
      <c r="Q88" s="1"/>
      <c r="R88" s="195"/>
      <c r="S88" s="1"/>
      <c r="T88" s="1"/>
      <c r="U88" s="195"/>
      <c r="V88" s="1"/>
      <c r="W88" s="1"/>
      <c r="X88" s="1"/>
      <c r="Y88" s="1"/>
      <c r="Z88" s="1"/>
      <c r="AA88" s="1"/>
      <c r="AB88" s="1"/>
      <c r="AC88" s="195"/>
      <c r="AD88" s="1"/>
      <c r="AE88" s="1"/>
      <c r="AF88" s="1"/>
      <c r="AG88" s="1"/>
      <c r="AH88" s="1"/>
      <c r="AI88" s="1"/>
      <c r="AJ88" s="1"/>
      <c r="AK88" s="195"/>
      <c r="AL88" s="1"/>
      <c r="AM88" s="181"/>
      <c r="AN88" s="195"/>
      <c r="AO88" s="1"/>
      <c r="AP88" s="1"/>
      <c r="AQ88" s="1"/>
      <c r="AR88" s="1"/>
      <c r="AS88" s="123"/>
      <c r="AT88" s="195"/>
      <c r="AU88" s="194"/>
      <c r="AV88" s="194"/>
      <c r="AW88" s="194"/>
      <c r="AX88" s="194"/>
      <c r="AY88" s="278"/>
      <c r="AZ88" s="117">
        <f t="shared" si="45"/>
        <v>0</v>
      </c>
    </row>
    <row r="89" spans="1:52" s="122" customFormat="1" x14ac:dyDescent="0.25">
      <c r="A89" s="6">
        <v>15</v>
      </c>
      <c r="B89" s="6"/>
      <c r="C89" s="6"/>
      <c r="D89" s="6"/>
      <c r="E89" s="195"/>
      <c r="F89" s="1"/>
      <c r="G89" s="1"/>
      <c r="H89" s="181"/>
      <c r="I89" s="195"/>
      <c r="J89" s="1"/>
      <c r="K89" s="1"/>
      <c r="L89" s="181"/>
      <c r="M89" s="195"/>
      <c r="N89" s="1"/>
      <c r="O89" s="1"/>
      <c r="P89" s="1"/>
      <c r="Q89" s="1"/>
      <c r="R89" s="195"/>
      <c r="S89" s="1"/>
      <c r="T89" s="1"/>
      <c r="U89" s="195"/>
      <c r="V89" s="1"/>
      <c r="W89" s="1"/>
      <c r="X89" s="1"/>
      <c r="Y89" s="1"/>
      <c r="Z89" s="1"/>
      <c r="AA89" s="1"/>
      <c r="AB89" s="1"/>
      <c r="AC89" s="195"/>
      <c r="AD89" s="1"/>
      <c r="AE89" s="1"/>
      <c r="AF89" s="1"/>
      <c r="AG89" s="1"/>
      <c r="AH89" s="1"/>
      <c r="AI89" s="1"/>
      <c r="AJ89" s="1"/>
      <c r="AK89" s="195"/>
      <c r="AL89" s="1"/>
      <c r="AM89" s="181"/>
      <c r="AN89" s="195"/>
      <c r="AO89" s="1"/>
      <c r="AP89" s="1"/>
      <c r="AQ89" s="1"/>
      <c r="AR89" s="1"/>
      <c r="AS89" s="123"/>
      <c r="AT89" s="195"/>
      <c r="AU89" s="194"/>
      <c r="AV89" s="194"/>
      <c r="AW89" s="194"/>
      <c r="AX89" s="194"/>
      <c r="AY89" s="278"/>
      <c r="AZ89" s="117">
        <f t="shared" si="45"/>
        <v>0</v>
      </c>
    </row>
    <row r="90" spans="1:52" x14ac:dyDescent="0.25">
      <c r="A90" s="6">
        <v>16</v>
      </c>
      <c r="B90" s="6"/>
      <c r="C90" s="6"/>
      <c r="D90" s="6"/>
      <c r="E90" s="195"/>
      <c r="F90" s="1"/>
      <c r="G90" s="1"/>
      <c r="H90" s="181"/>
      <c r="I90" s="195"/>
      <c r="J90" s="1"/>
      <c r="K90" s="1"/>
      <c r="L90" s="181"/>
      <c r="M90" s="195"/>
      <c r="N90" s="1"/>
      <c r="O90" s="1"/>
      <c r="P90" s="1"/>
      <c r="Q90" s="1"/>
      <c r="R90" s="195"/>
      <c r="S90" s="1"/>
      <c r="T90" s="1"/>
      <c r="U90" s="195"/>
      <c r="V90" s="1"/>
      <c r="W90" s="1"/>
      <c r="X90" s="1"/>
      <c r="Y90" s="1"/>
      <c r="Z90" s="1"/>
      <c r="AA90" s="1"/>
      <c r="AB90" s="1"/>
      <c r="AC90" s="195"/>
      <c r="AD90" s="1"/>
      <c r="AE90" s="1"/>
      <c r="AF90" s="1"/>
      <c r="AG90" s="1"/>
      <c r="AH90" s="1"/>
      <c r="AI90" s="1"/>
      <c r="AJ90" s="1"/>
      <c r="AK90" s="195"/>
      <c r="AL90" s="1"/>
      <c r="AM90" s="181"/>
      <c r="AN90" s="195"/>
      <c r="AO90" s="1"/>
      <c r="AP90" s="1"/>
      <c r="AQ90" s="1"/>
      <c r="AR90" s="1"/>
      <c r="AS90" s="123"/>
      <c r="AT90" s="195"/>
      <c r="AU90" s="194"/>
      <c r="AV90" s="194"/>
      <c r="AW90" s="194"/>
      <c r="AX90" s="194"/>
      <c r="AY90" s="278"/>
      <c r="AZ90" s="117">
        <f t="shared" si="45"/>
        <v>0</v>
      </c>
    </row>
    <row r="91" spans="1:52" x14ac:dyDescent="0.25">
      <c r="A91" s="6">
        <v>17</v>
      </c>
      <c r="B91" s="6"/>
      <c r="C91" s="6"/>
      <c r="D91" s="6"/>
      <c r="E91" s="195"/>
      <c r="F91" s="1"/>
      <c r="G91" s="1"/>
      <c r="H91" s="181"/>
      <c r="I91" s="195"/>
      <c r="J91" s="1"/>
      <c r="K91" s="1"/>
      <c r="L91" s="181"/>
      <c r="M91" s="195"/>
      <c r="N91" s="1"/>
      <c r="O91" s="1"/>
      <c r="P91" s="1"/>
      <c r="Q91" s="1"/>
      <c r="R91" s="195"/>
      <c r="S91" s="1"/>
      <c r="T91" s="1"/>
      <c r="U91" s="195"/>
      <c r="V91" s="1"/>
      <c r="W91" s="1"/>
      <c r="X91" s="1"/>
      <c r="Y91" s="1"/>
      <c r="Z91" s="1"/>
      <c r="AA91" s="1"/>
      <c r="AB91" s="1"/>
      <c r="AC91" s="195"/>
      <c r="AD91" s="1"/>
      <c r="AE91" s="1"/>
      <c r="AF91" s="1"/>
      <c r="AG91" s="1"/>
      <c r="AH91" s="1"/>
      <c r="AI91" s="1"/>
      <c r="AJ91" s="1"/>
      <c r="AK91" s="195"/>
      <c r="AL91" s="1"/>
      <c r="AM91" s="181"/>
      <c r="AN91" s="195"/>
      <c r="AO91" s="1"/>
      <c r="AP91" s="1"/>
      <c r="AQ91" s="1"/>
      <c r="AR91" s="1"/>
      <c r="AS91" s="123"/>
      <c r="AT91" s="195"/>
      <c r="AU91" s="194"/>
      <c r="AV91" s="194"/>
      <c r="AW91" s="194"/>
      <c r="AX91" s="194"/>
      <c r="AY91" s="278"/>
      <c r="AZ91" s="117">
        <f t="shared" si="45"/>
        <v>0</v>
      </c>
    </row>
    <row r="92" spans="1:52" x14ac:dyDescent="0.25">
      <c r="A92" s="6">
        <v>18</v>
      </c>
      <c r="B92" s="6"/>
      <c r="C92" s="6"/>
      <c r="D92" s="6"/>
      <c r="E92" s="195"/>
      <c r="F92" s="1"/>
      <c r="G92" s="1"/>
      <c r="H92" s="181"/>
      <c r="I92" s="195"/>
      <c r="J92" s="1"/>
      <c r="K92" s="1"/>
      <c r="L92" s="181"/>
      <c r="M92" s="195"/>
      <c r="N92" s="1"/>
      <c r="O92" s="1"/>
      <c r="P92" s="1"/>
      <c r="Q92" s="1"/>
      <c r="R92" s="195"/>
      <c r="S92" s="1"/>
      <c r="T92" s="1"/>
      <c r="U92" s="195"/>
      <c r="V92" s="1"/>
      <c r="W92" s="1"/>
      <c r="X92" s="1"/>
      <c r="Y92" s="1"/>
      <c r="Z92" s="1"/>
      <c r="AA92" s="1"/>
      <c r="AB92" s="1"/>
      <c r="AC92" s="195"/>
      <c r="AD92" s="1"/>
      <c r="AE92" s="1"/>
      <c r="AF92" s="1"/>
      <c r="AG92" s="1"/>
      <c r="AH92" s="1"/>
      <c r="AI92" s="1"/>
      <c r="AJ92" s="1"/>
      <c r="AK92" s="195"/>
      <c r="AL92" s="1"/>
      <c r="AM92" s="181"/>
      <c r="AN92" s="195"/>
      <c r="AO92" s="1"/>
      <c r="AP92" s="1"/>
      <c r="AQ92" s="1"/>
      <c r="AR92" s="1"/>
      <c r="AS92" s="123"/>
      <c r="AT92" s="195"/>
      <c r="AU92" s="194"/>
      <c r="AV92" s="194"/>
      <c r="AW92" s="194"/>
      <c r="AX92" s="194"/>
      <c r="AY92" s="278"/>
      <c r="AZ92" s="117">
        <f t="shared" si="45"/>
        <v>0</v>
      </c>
    </row>
    <row r="93" spans="1:52" x14ac:dyDescent="0.25">
      <c r="A93" s="6">
        <v>19</v>
      </c>
      <c r="B93" s="6"/>
      <c r="C93" s="6"/>
      <c r="D93" s="6"/>
      <c r="E93" s="195"/>
      <c r="F93" s="1"/>
      <c r="G93" s="1"/>
      <c r="H93" s="181"/>
      <c r="I93" s="195"/>
      <c r="J93" s="1"/>
      <c r="K93" s="1"/>
      <c r="L93" s="181"/>
      <c r="M93" s="195"/>
      <c r="N93" s="1"/>
      <c r="O93" s="1"/>
      <c r="P93" s="1"/>
      <c r="Q93" s="1"/>
      <c r="R93" s="195"/>
      <c r="S93" s="1"/>
      <c r="T93" s="1"/>
      <c r="U93" s="195"/>
      <c r="V93" s="1"/>
      <c r="W93" s="1"/>
      <c r="X93" s="1"/>
      <c r="Y93" s="1"/>
      <c r="Z93" s="1"/>
      <c r="AA93" s="1"/>
      <c r="AB93" s="1"/>
      <c r="AC93" s="195"/>
      <c r="AD93" s="1"/>
      <c r="AE93" s="1"/>
      <c r="AF93" s="1"/>
      <c r="AG93" s="1"/>
      <c r="AH93" s="1"/>
      <c r="AI93" s="1"/>
      <c r="AJ93" s="1"/>
      <c r="AK93" s="195"/>
      <c r="AL93" s="1"/>
      <c r="AM93" s="181"/>
      <c r="AN93" s="195"/>
      <c r="AO93" s="1"/>
      <c r="AP93" s="1"/>
      <c r="AQ93" s="1"/>
      <c r="AR93" s="1"/>
      <c r="AS93" s="123"/>
      <c r="AT93" s="195"/>
      <c r="AU93" s="194"/>
      <c r="AV93" s="194"/>
      <c r="AW93" s="194"/>
      <c r="AX93" s="194"/>
      <c r="AY93" s="278"/>
      <c r="AZ93" s="117">
        <f t="shared" si="45"/>
        <v>0</v>
      </c>
    </row>
    <row r="94" spans="1:52" x14ac:dyDescent="0.25">
      <c r="A94" s="6">
        <v>20</v>
      </c>
      <c r="B94" s="6"/>
      <c r="C94" s="6"/>
      <c r="D94" s="6"/>
      <c r="E94" s="195"/>
      <c r="F94" s="1"/>
      <c r="G94" s="1"/>
      <c r="H94" s="181"/>
      <c r="I94" s="195"/>
      <c r="J94" s="1"/>
      <c r="K94" s="1"/>
      <c r="L94" s="181"/>
      <c r="M94" s="195"/>
      <c r="N94" s="1"/>
      <c r="O94" s="1"/>
      <c r="P94" s="1"/>
      <c r="Q94" s="1"/>
      <c r="R94" s="195"/>
      <c r="S94" s="1"/>
      <c r="T94" s="1"/>
      <c r="U94" s="195"/>
      <c r="V94" s="1"/>
      <c r="W94" s="1"/>
      <c r="X94" s="1"/>
      <c r="Y94" s="1"/>
      <c r="Z94" s="1"/>
      <c r="AA94" s="1"/>
      <c r="AB94" s="1"/>
      <c r="AC94" s="195"/>
      <c r="AD94" s="1"/>
      <c r="AE94" s="1"/>
      <c r="AF94" s="1"/>
      <c r="AG94" s="1"/>
      <c r="AH94" s="1"/>
      <c r="AI94" s="1"/>
      <c r="AJ94" s="1"/>
      <c r="AK94" s="195"/>
      <c r="AL94" s="1"/>
      <c r="AM94" s="181"/>
      <c r="AN94" s="195"/>
      <c r="AO94" s="1"/>
      <c r="AP94" s="1"/>
      <c r="AQ94" s="1"/>
      <c r="AR94" s="1"/>
      <c r="AS94" s="123"/>
      <c r="AT94" s="195"/>
      <c r="AU94" s="194"/>
      <c r="AV94" s="194"/>
      <c r="AW94" s="194"/>
      <c r="AX94" s="194"/>
      <c r="AY94" s="278"/>
      <c r="AZ94" s="117">
        <f t="shared" si="45"/>
        <v>0</v>
      </c>
    </row>
    <row r="95" spans="1:52" x14ac:dyDescent="0.25">
      <c r="A95" s="6">
        <v>21</v>
      </c>
      <c r="B95" s="6"/>
      <c r="C95" s="6"/>
      <c r="D95" s="6"/>
      <c r="E95" s="195"/>
      <c r="F95" s="1"/>
      <c r="G95" s="1"/>
      <c r="H95" s="181"/>
      <c r="I95" s="195"/>
      <c r="J95" s="1"/>
      <c r="K95" s="1"/>
      <c r="L95" s="181"/>
      <c r="M95" s="195"/>
      <c r="N95" s="1"/>
      <c r="O95" s="1"/>
      <c r="P95" s="1"/>
      <c r="Q95" s="1"/>
      <c r="R95" s="195"/>
      <c r="S95" s="1"/>
      <c r="T95" s="1"/>
      <c r="U95" s="195"/>
      <c r="V95" s="1"/>
      <c r="W95" s="1"/>
      <c r="X95" s="1"/>
      <c r="Y95" s="1"/>
      <c r="Z95" s="1"/>
      <c r="AA95" s="1"/>
      <c r="AB95" s="1"/>
      <c r="AC95" s="195"/>
      <c r="AD95" s="1"/>
      <c r="AE95" s="1"/>
      <c r="AF95" s="1"/>
      <c r="AG95" s="1"/>
      <c r="AH95" s="1"/>
      <c r="AI95" s="1"/>
      <c r="AJ95" s="1"/>
      <c r="AK95" s="195"/>
      <c r="AL95" s="1"/>
      <c r="AM95" s="181"/>
      <c r="AN95" s="195"/>
      <c r="AO95" s="1"/>
      <c r="AP95" s="1"/>
      <c r="AQ95" s="1"/>
      <c r="AR95" s="1"/>
      <c r="AS95" s="123"/>
      <c r="AT95" s="195"/>
      <c r="AU95" s="194"/>
      <c r="AV95" s="194"/>
      <c r="AW95" s="194"/>
      <c r="AX95" s="194"/>
      <c r="AY95" s="278"/>
      <c r="AZ95" s="117">
        <f t="shared" si="45"/>
        <v>0</v>
      </c>
    </row>
    <row r="96" spans="1:52" s="122" customFormat="1" x14ac:dyDescent="0.25">
      <c r="A96" s="6">
        <v>22</v>
      </c>
      <c r="B96" s="6"/>
      <c r="C96" s="6"/>
      <c r="D96" s="6"/>
      <c r="E96" s="195"/>
      <c r="F96" s="1"/>
      <c r="G96" s="1"/>
      <c r="H96" s="181"/>
      <c r="I96" s="195"/>
      <c r="J96" s="1"/>
      <c r="K96" s="1"/>
      <c r="L96" s="181"/>
      <c r="M96" s="195"/>
      <c r="N96" s="1"/>
      <c r="O96" s="1"/>
      <c r="P96" s="1"/>
      <c r="Q96" s="1"/>
      <c r="R96" s="195"/>
      <c r="S96" s="1"/>
      <c r="T96" s="1"/>
      <c r="U96" s="195"/>
      <c r="V96" s="1"/>
      <c r="W96" s="1"/>
      <c r="X96" s="1"/>
      <c r="Y96" s="1"/>
      <c r="Z96" s="1"/>
      <c r="AA96" s="1"/>
      <c r="AB96" s="1"/>
      <c r="AC96" s="195"/>
      <c r="AD96" s="1"/>
      <c r="AE96" s="1"/>
      <c r="AF96" s="1"/>
      <c r="AG96" s="1"/>
      <c r="AH96" s="1"/>
      <c r="AI96" s="1"/>
      <c r="AJ96" s="1"/>
      <c r="AK96" s="195"/>
      <c r="AL96" s="1"/>
      <c r="AM96" s="181"/>
      <c r="AN96" s="195"/>
      <c r="AO96" s="1"/>
      <c r="AP96" s="1"/>
      <c r="AQ96" s="1"/>
      <c r="AR96" s="1"/>
      <c r="AS96" s="123"/>
      <c r="AT96" s="195"/>
      <c r="AU96" s="194"/>
      <c r="AV96" s="194"/>
      <c r="AW96" s="194"/>
      <c r="AX96" s="194"/>
      <c r="AY96" s="278"/>
      <c r="AZ96" s="117">
        <f t="shared" si="45"/>
        <v>0</v>
      </c>
    </row>
    <row r="97" spans="1:54" x14ac:dyDescent="0.25">
      <c r="A97" s="6">
        <v>23</v>
      </c>
      <c r="B97" s="6"/>
      <c r="C97" s="6"/>
      <c r="D97" s="6"/>
      <c r="E97" s="195"/>
      <c r="F97" s="1"/>
      <c r="G97" s="1"/>
      <c r="H97" s="181"/>
      <c r="I97" s="195"/>
      <c r="J97" s="1"/>
      <c r="K97" s="1"/>
      <c r="L97" s="181"/>
      <c r="M97" s="195"/>
      <c r="N97" s="1"/>
      <c r="O97" s="1"/>
      <c r="P97" s="1"/>
      <c r="Q97" s="1"/>
      <c r="R97" s="195"/>
      <c r="S97" s="1"/>
      <c r="T97" s="1"/>
      <c r="U97" s="195"/>
      <c r="V97" s="1"/>
      <c r="W97" s="1"/>
      <c r="X97" s="1"/>
      <c r="Y97" s="1"/>
      <c r="Z97" s="1"/>
      <c r="AA97" s="1"/>
      <c r="AB97" s="1"/>
      <c r="AC97" s="195"/>
      <c r="AD97" s="1"/>
      <c r="AE97" s="1"/>
      <c r="AF97" s="1"/>
      <c r="AG97" s="1"/>
      <c r="AH97" s="1"/>
      <c r="AI97" s="1"/>
      <c r="AJ97" s="1"/>
      <c r="AK97" s="195"/>
      <c r="AL97" s="1"/>
      <c r="AM97" s="181"/>
      <c r="AN97" s="195"/>
      <c r="AO97" s="1"/>
      <c r="AP97" s="1"/>
      <c r="AQ97" s="1"/>
      <c r="AR97" s="1"/>
      <c r="AS97" s="123"/>
      <c r="AT97" s="195"/>
      <c r="AU97" s="194"/>
      <c r="AV97" s="194"/>
      <c r="AW97" s="194"/>
      <c r="AX97" s="194"/>
      <c r="AY97" s="278"/>
      <c r="AZ97" s="117">
        <f t="shared" si="45"/>
        <v>0</v>
      </c>
    </row>
    <row r="98" spans="1:54" x14ac:dyDescent="0.25">
      <c r="A98" s="6">
        <v>24</v>
      </c>
      <c r="B98" s="6"/>
      <c r="C98" s="6"/>
      <c r="D98" s="6"/>
      <c r="E98" s="195"/>
      <c r="F98" s="1"/>
      <c r="G98" s="1"/>
      <c r="H98" s="181"/>
      <c r="I98" s="195"/>
      <c r="J98" s="1"/>
      <c r="K98" s="1"/>
      <c r="L98" s="181"/>
      <c r="M98" s="195"/>
      <c r="N98" s="1"/>
      <c r="O98" s="1"/>
      <c r="P98" s="1"/>
      <c r="Q98" s="1"/>
      <c r="R98" s="195"/>
      <c r="S98" s="1"/>
      <c r="T98" s="1"/>
      <c r="U98" s="195"/>
      <c r="V98" s="1"/>
      <c r="W98" s="1"/>
      <c r="X98" s="1"/>
      <c r="Y98" s="1"/>
      <c r="Z98" s="1"/>
      <c r="AA98" s="1"/>
      <c r="AB98" s="1"/>
      <c r="AC98" s="195"/>
      <c r="AD98" s="1"/>
      <c r="AE98" s="1"/>
      <c r="AF98" s="1"/>
      <c r="AG98" s="1"/>
      <c r="AH98" s="1"/>
      <c r="AI98" s="1"/>
      <c r="AJ98" s="1"/>
      <c r="AK98" s="195"/>
      <c r="AL98" s="1"/>
      <c r="AM98" s="181"/>
      <c r="AN98" s="195"/>
      <c r="AO98" s="1"/>
      <c r="AP98" s="1"/>
      <c r="AQ98" s="1"/>
      <c r="AR98" s="1"/>
      <c r="AS98" s="123"/>
      <c r="AT98" s="195"/>
      <c r="AU98" s="194"/>
      <c r="AV98" s="194"/>
      <c r="AW98" s="194"/>
      <c r="AX98" s="194"/>
      <c r="AY98" s="278"/>
      <c r="AZ98" s="117">
        <f t="shared" si="45"/>
        <v>0</v>
      </c>
    </row>
    <row r="99" spans="1:54" x14ac:dyDescent="0.25">
      <c r="A99" s="6">
        <v>25</v>
      </c>
      <c r="B99" s="6"/>
      <c r="C99" s="6"/>
      <c r="D99" s="6"/>
      <c r="E99" s="195"/>
      <c r="F99" s="1"/>
      <c r="G99" s="1"/>
      <c r="H99" s="181"/>
      <c r="I99" s="195"/>
      <c r="J99" s="1"/>
      <c r="K99" s="1"/>
      <c r="L99" s="181"/>
      <c r="M99" s="195"/>
      <c r="N99" s="1"/>
      <c r="O99" s="1"/>
      <c r="P99" s="1"/>
      <c r="Q99" s="1"/>
      <c r="R99" s="195"/>
      <c r="S99" s="1"/>
      <c r="T99" s="1"/>
      <c r="U99" s="195"/>
      <c r="V99" s="1"/>
      <c r="W99" s="1"/>
      <c r="X99" s="1"/>
      <c r="Y99" s="1"/>
      <c r="Z99" s="1"/>
      <c r="AA99" s="1"/>
      <c r="AB99" s="1"/>
      <c r="AC99" s="195"/>
      <c r="AD99" s="1"/>
      <c r="AE99" s="1"/>
      <c r="AF99" s="1"/>
      <c r="AG99" s="1"/>
      <c r="AH99" s="1"/>
      <c r="AI99" s="1"/>
      <c r="AJ99" s="1"/>
      <c r="AK99" s="195"/>
      <c r="AL99" s="1"/>
      <c r="AM99" s="181"/>
      <c r="AN99" s="195"/>
      <c r="AO99" s="1"/>
      <c r="AP99" s="1"/>
      <c r="AQ99" s="1"/>
      <c r="AR99" s="1"/>
      <c r="AS99" s="123"/>
      <c r="AT99" s="195"/>
      <c r="AU99" s="194"/>
      <c r="AV99" s="194"/>
      <c r="AW99" s="194"/>
      <c r="AX99" s="194"/>
      <c r="AY99" s="278"/>
      <c r="AZ99" s="117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195"/>
      <c r="F100" s="1"/>
      <c r="G100" s="1"/>
      <c r="H100" s="181"/>
      <c r="I100" s="195"/>
      <c r="J100" s="1"/>
      <c r="K100" s="1"/>
      <c r="L100" s="181"/>
      <c r="M100" s="195"/>
      <c r="N100" s="1"/>
      <c r="O100" s="1"/>
      <c r="P100" s="1"/>
      <c r="Q100" s="1"/>
      <c r="R100" s="195"/>
      <c r="S100" s="1"/>
      <c r="T100" s="1"/>
      <c r="U100" s="195"/>
      <c r="V100" s="1"/>
      <c r="W100" s="1"/>
      <c r="X100" s="1"/>
      <c r="Y100" s="1"/>
      <c r="Z100" s="1"/>
      <c r="AA100" s="1"/>
      <c r="AB100" s="1"/>
      <c r="AC100" s="195"/>
      <c r="AD100" s="1"/>
      <c r="AE100" s="1"/>
      <c r="AF100" s="1"/>
      <c r="AG100" s="1"/>
      <c r="AH100" s="1"/>
      <c r="AI100" s="1"/>
      <c r="AJ100" s="1"/>
      <c r="AK100" s="195"/>
      <c r="AL100" s="1"/>
      <c r="AM100" s="181"/>
      <c r="AN100" s="195"/>
      <c r="AO100" s="1"/>
      <c r="AP100" s="1"/>
      <c r="AQ100" s="1"/>
      <c r="AR100" s="1"/>
      <c r="AS100" s="123"/>
      <c r="AT100" s="195"/>
      <c r="AU100" s="194"/>
      <c r="AV100" s="194"/>
      <c r="AW100" s="194"/>
      <c r="AX100" s="194"/>
      <c r="AY100" s="278"/>
      <c r="AZ100" s="117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195"/>
      <c r="F101" s="1"/>
      <c r="G101" s="1"/>
      <c r="H101" s="181"/>
      <c r="I101" s="195"/>
      <c r="J101" s="1"/>
      <c r="K101" s="1"/>
      <c r="L101" s="181"/>
      <c r="M101" s="195"/>
      <c r="N101" s="1"/>
      <c r="O101" s="1"/>
      <c r="P101" s="1"/>
      <c r="Q101" s="1"/>
      <c r="R101" s="195"/>
      <c r="S101" s="1"/>
      <c r="T101" s="1"/>
      <c r="U101" s="195"/>
      <c r="V101" s="1"/>
      <c r="W101" s="1"/>
      <c r="X101" s="1"/>
      <c r="Y101" s="1"/>
      <c r="Z101" s="1"/>
      <c r="AA101" s="1"/>
      <c r="AB101" s="1"/>
      <c r="AC101" s="195"/>
      <c r="AD101" s="1"/>
      <c r="AE101" s="1"/>
      <c r="AF101" s="1"/>
      <c r="AG101" s="1"/>
      <c r="AH101" s="1"/>
      <c r="AI101" s="1"/>
      <c r="AJ101" s="1"/>
      <c r="AK101" s="195"/>
      <c r="AL101" s="1"/>
      <c r="AM101" s="181"/>
      <c r="AN101" s="195"/>
      <c r="AO101" s="1"/>
      <c r="AP101" s="1"/>
      <c r="AQ101" s="1"/>
      <c r="AR101" s="1"/>
      <c r="AS101" s="123"/>
      <c r="AT101" s="195"/>
      <c r="AU101" s="194"/>
      <c r="AV101" s="194"/>
      <c r="AW101" s="194"/>
      <c r="AX101" s="194"/>
      <c r="AY101" s="278"/>
      <c r="AZ101" s="117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195"/>
      <c r="F102" s="1"/>
      <c r="G102" s="1"/>
      <c r="H102" s="181"/>
      <c r="I102" s="195"/>
      <c r="J102" s="1"/>
      <c r="K102" s="1"/>
      <c r="L102" s="181"/>
      <c r="M102" s="195"/>
      <c r="N102" s="1"/>
      <c r="O102" s="1"/>
      <c r="P102" s="1"/>
      <c r="Q102" s="1"/>
      <c r="R102" s="195"/>
      <c r="S102" s="1"/>
      <c r="T102" s="1"/>
      <c r="U102" s="195"/>
      <c r="V102" s="1"/>
      <c r="W102" s="1"/>
      <c r="X102" s="1"/>
      <c r="Y102" s="1"/>
      <c r="Z102" s="1"/>
      <c r="AA102" s="1"/>
      <c r="AB102" s="1"/>
      <c r="AC102" s="195"/>
      <c r="AD102" s="1"/>
      <c r="AE102" s="1"/>
      <c r="AF102" s="1"/>
      <c r="AG102" s="1"/>
      <c r="AH102" s="1"/>
      <c r="AI102" s="1"/>
      <c r="AJ102" s="1"/>
      <c r="AK102" s="195"/>
      <c r="AL102" s="1"/>
      <c r="AM102" s="181"/>
      <c r="AN102" s="195"/>
      <c r="AO102" s="1"/>
      <c r="AP102" s="1"/>
      <c r="AQ102" s="1"/>
      <c r="AR102" s="1"/>
      <c r="AS102" s="123"/>
      <c r="AT102" s="195"/>
      <c r="AU102" s="194"/>
      <c r="AV102" s="194"/>
      <c r="AW102" s="194"/>
      <c r="AX102" s="194"/>
      <c r="AY102" s="278"/>
      <c r="AZ102" s="117">
        <f t="shared" si="45"/>
        <v>0</v>
      </c>
    </row>
    <row r="103" spans="1:54" s="122" customFormat="1" x14ac:dyDescent="0.25">
      <c r="A103" s="6">
        <v>29</v>
      </c>
      <c r="B103" s="6"/>
      <c r="C103" s="6"/>
      <c r="D103" s="6"/>
      <c r="E103" s="195"/>
      <c r="F103" s="1"/>
      <c r="G103" s="1"/>
      <c r="H103" s="181"/>
      <c r="I103" s="195"/>
      <c r="J103" s="1"/>
      <c r="K103" s="1"/>
      <c r="L103" s="181"/>
      <c r="M103" s="195"/>
      <c r="N103" s="1"/>
      <c r="O103" s="1"/>
      <c r="P103" s="1"/>
      <c r="Q103" s="1"/>
      <c r="R103" s="195"/>
      <c r="S103" s="1"/>
      <c r="T103" s="1"/>
      <c r="U103" s="195"/>
      <c r="V103" s="1"/>
      <c r="W103" s="1"/>
      <c r="X103" s="1"/>
      <c r="Y103" s="1"/>
      <c r="Z103" s="1"/>
      <c r="AA103" s="1"/>
      <c r="AB103" s="1"/>
      <c r="AC103" s="195"/>
      <c r="AD103" s="1"/>
      <c r="AE103" s="1"/>
      <c r="AF103" s="1"/>
      <c r="AG103" s="1"/>
      <c r="AH103" s="1"/>
      <c r="AI103" s="1"/>
      <c r="AJ103" s="1"/>
      <c r="AK103" s="195"/>
      <c r="AL103" s="1"/>
      <c r="AM103" s="181"/>
      <c r="AN103" s="195"/>
      <c r="AO103" s="1"/>
      <c r="AP103" s="1"/>
      <c r="AQ103" s="1"/>
      <c r="AR103" s="1"/>
      <c r="AS103" s="123"/>
      <c r="AT103" s="195"/>
      <c r="AU103" s="194"/>
      <c r="AV103" s="194"/>
      <c r="AW103" s="194"/>
      <c r="AX103" s="194"/>
      <c r="AY103" s="278"/>
      <c r="AZ103" s="117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195"/>
      <c r="F104" s="1"/>
      <c r="G104" s="1"/>
      <c r="H104" s="181"/>
      <c r="I104" s="195"/>
      <c r="J104" s="1"/>
      <c r="K104" s="1"/>
      <c r="L104" s="181"/>
      <c r="M104" s="195"/>
      <c r="N104" s="1"/>
      <c r="O104" s="1"/>
      <c r="P104" s="1"/>
      <c r="Q104" s="1"/>
      <c r="R104" s="195"/>
      <c r="S104" s="1"/>
      <c r="T104" s="1"/>
      <c r="U104" s="195"/>
      <c r="V104" s="1"/>
      <c r="W104" s="1"/>
      <c r="X104" s="1"/>
      <c r="Y104" s="1"/>
      <c r="Z104" s="1"/>
      <c r="AA104" s="1"/>
      <c r="AB104" s="1"/>
      <c r="AC104" s="195"/>
      <c r="AD104" s="1"/>
      <c r="AE104" s="1"/>
      <c r="AF104" s="1"/>
      <c r="AG104" s="1"/>
      <c r="AH104" s="1"/>
      <c r="AI104" s="1"/>
      <c r="AJ104" s="1"/>
      <c r="AK104" s="195"/>
      <c r="AL104" s="1"/>
      <c r="AM104" s="181"/>
      <c r="AN104" s="195"/>
      <c r="AO104" s="1"/>
      <c r="AP104" s="1"/>
      <c r="AQ104" s="1"/>
      <c r="AR104" s="1"/>
      <c r="AS104" s="123"/>
      <c r="AT104" s="195"/>
      <c r="AU104" s="194"/>
      <c r="AV104" s="194"/>
      <c r="AW104" s="194"/>
      <c r="AX104" s="194"/>
      <c r="AY104" s="278"/>
      <c r="AZ104" s="117">
        <f t="shared" si="45"/>
        <v>0</v>
      </c>
    </row>
    <row r="105" spans="1:54" ht="15.75" thickBot="1" x14ac:dyDescent="0.3">
      <c r="A105" s="6">
        <v>31</v>
      </c>
      <c r="B105" s="188"/>
      <c r="C105" s="188"/>
      <c r="D105" s="188"/>
      <c r="E105" s="273"/>
      <c r="F105" s="265"/>
      <c r="G105" s="265"/>
      <c r="H105" s="274"/>
      <c r="I105" s="273"/>
      <c r="J105" s="265"/>
      <c r="K105" s="265"/>
      <c r="L105" s="274"/>
      <c r="M105" s="273"/>
      <c r="N105" s="265"/>
      <c r="O105" s="265"/>
      <c r="P105" s="265"/>
      <c r="Q105" s="265"/>
      <c r="R105" s="273"/>
      <c r="S105" s="265"/>
      <c r="T105" s="265"/>
      <c r="U105" s="273"/>
      <c r="V105" s="265"/>
      <c r="W105" s="265"/>
      <c r="X105" s="265"/>
      <c r="Y105" s="265"/>
      <c r="Z105" s="265"/>
      <c r="AA105" s="265"/>
      <c r="AB105" s="265"/>
      <c r="AC105" s="273"/>
      <c r="AD105" s="265"/>
      <c r="AE105" s="265"/>
      <c r="AF105" s="265"/>
      <c r="AG105" s="265"/>
      <c r="AH105" s="265"/>
      <c r="AI105" s="265"/>
      <c r="AJ105" s="265"/>
      <c r="AK105" s="273"/>
      <c r="AL105" s="265"/>
      <c r="AM105" s="274"/>
      <c r="AN105" s="273"/>
      <c r="AO105" s="265"/>
      <c r="AP105" s="265"/>
      <c r="AQ105" s="265"/>
      <c r="AR105" s="265"/>
      <c r="AS105" s="272"/>
      <c r="AT105" s="273"/>
      <c r="AU105" s="268"/>
      <c r="AV105" s="268"/>
      <c r="AW105" s="268"/>
      <c r="AX105" s="268"/>
      <c r="AY105" s="279"/>
      <c r="AZ105" s="117">
        <f t="shared" si="45"/>
        <v>0</v>
      </c>
    </row>
    <row r="106" spans="1:54" ht="15.75" thickBot="1" x14ac:dyDescent="0.3">
      <c r="A106" s="123"/>
      <c r="B106" s="45">
        <f t="shared" ref="B106:D106" si="46">SUM(B75:B105)</f>
        <v>0</v>
      </c>
      <c r="C106" s="54">
        <f t="shared" si="46"/>
        <v>0</v>
      </c>
      <c r="D106" s="54">
        <f t="shared" si="46"/>
        <v>0</v>
      </c>
      <c r="E106" s="54">
        <f>SUM(E75:E105)</f>
        <v>0</v>
      </c>
      <c r="F106" s="54">
        <f t="shared" ref="F106:AY106" si="47">SUM(F75:F105)</f>
        <v>0</v>
      </c>
      <c r="G106" s="54">
        <f t="shared" si="47"/>
        <v>0</v>
      </c>
      <c r="H106" s="54">
        <f t="shared" si="47"/>
        <v>0</v>
      </c>
      <c r="I106" s="54">
        <f t="shared" si="47"/>
        <v>0</v>
      </c>
      <c r="J106" s="54">
        <f t="shared" si="47"/>
        <v>0</v>
      </c>
      <c r="K106" s="54">
        <f t="shared" si="47"/>
        <v>0</v>
      </c>
      <c r="L106" s="54">
        <f t="shared" si="47"/>
        <v>0</v>
      </c>
      <c r="M106" s="54">
        <f t="shared" si="47"/>
        <v>0</v>
      </c>
      <c r="N106" s="54">
        <f t="shared" si="47"/>
        <v>0</v>
      </c>
      <c r="O106" s="54">
        <f t="shared" si="47"/>
        <v>0</v>
      </c>
      <c r="P106" s="54">
        <f t="shared" si="47"/>
        <v>0</v>
      </c>
      <c r="Q106" s="54">
        <f t="shared" si="47"/>
        <v>0</v>
      </c>
      <c r="R106" s="54">
        <f t="shared" si="47"/>
        <v>0</v>
      </c>
      <c r="S106" s="54">
        <f t="shared" si="47"/>
        <v>0</v>
      </c>
      <c r="T106" s="54">
        <f t="shared" si="47"/>
        <v>0</v>
      </c>
      <c r="U106" s="54">
        <f t="shared" si="47"/>
        <v>0</v>
      </c>
      <c r="V106" s="54">
        <f t="shared" si="47"/>
        <v>0</v>
      </c>
      <c r="W106" s="54">
        <f t="shared" si="47"/>
        <v>0</v>
      </c>
      <c r="X106" s="54">
        <f t="shared" si="47"/>
        <v>0</v>
      </c>
      <c r="Y106" s="54">
        <f t="shared" si="47"/>
        <v>0</v>
      </c>
      <c r="Z106" s="54">
        <f t="shared" si="47"/>
        <v>0</v>
      </c>
      <c r="AA106" s="54">
        <f t="shared" si="47"/>
        <v>0</v>
      </c>
      <c r="AB106" s="54">
        <f t="shared" si="47"/>
        <v>0</v>
      </c>
      <c r="AC106" s="54">
        <f t="shared" si="47"/>
        <v>0</v>
      </c>
      <c r="AD106" s="54">
        <f t="shared" si="47"/>
        <v>0</v>
      </c>
      <c r="AE106" s="54">
        <f t="shared" si="47"/>
        <v>0</v>
      </c>
      <c r="AF106" s="54">
        <f t="shared" si="47"/>
        <v>0</v>
      </c>
      <c r="AG106" s="54">
        <f t="shared" si="47"/>
        <v>0</v>
      </c>
      <c r="AH106" s="54">
        <f t="shared" si="47"/>
        <v>0</v>
      </c>
      <c r="AI106" s="54">
        <f t="shared" si="47"/>
        <v>0</v>
      </c>
      <c r="AJ106" s="54">
        <f t="shared" si="47"/>
        <v>0</v>
      </c>
      <c r="AK106" s="54">
        <f t="shared" si="47"/>
        <v>0</v>
      </c>
      <c r="AL106" s="54">
        <f t="shared" si="47"/>
        <v>0</v>
      </c>
      <c r="AM106" s="54">
        <f t="shared" si="47"/>
        <v>0</v>
      </c>
      <c r="AN106" s="54">
        <f t="shared" si="47"/>
        <v>0</v>
      </c>
      <c r="AO106" s="54">
        <f t="shared" si="47"/>
        <v>0</v>
      </c>
      <c r="AP106" s="54">
        <f>SUM(AP75:AP105)</f>
        <v>0</v>
      </c>
      <c r="AQ106" s="54">
        <f t="shared" si="47"/>
        <v>0</v>
      </c>
      <c r="AR106" s="54">
        <f t="shared" si="47"/>
        <v>0</v>
      </c>
      <c r="AS106" s="177">
        <f t="shared" si="47"/>
        <v>0</v>
      </c>
      <c r="AT106" s="45">
        <f t="shared" si="47"/>
        <v>0</v>
      </c>
      <c r="AU106" s="54">
        <f t="shared" si="47"/>
        <v>0</v>
      </c>
      <c r="AV106" s="54">
        <f t="shared" si="47"/>
        <v>0</v>
      </c>
      <c r="AW106" s="54">
        <f t="shared" si="47"/>
        <v>0</v>
      </c>
      <c r="AX106" s="54">
        <f t="shared" si="47"/>
        <v>0</v>
      </c>
      <c r="AY106" s="55">
        <f t="shared" si="47"/>
        <v>0</v>
      </c>
      <c r="AZ106" s="117">
        <f>SUM(AZ75:AZ105)</f>
        <v>0</v>
      </c>
    </row>
    <row r="107" spans="1:54" ht="15.75" thickBot="1" x14ac:dyDescent="0.3"/>
    <row r="108" spans="1:54" ht="15.75" thickBot="1" x14ac:dyDescent="0.3">
      <c r="A108" s="430" t="s">
        <v>0</v>
      </c>
      <c r="B108" s="425" t="s">
        <v>133</v>
      </c>
      <c r="C108" s="426"/>
      <c r="D108" s="426"/>
      <c r="E108" s="425" t="s">
        <v>36</v>
      </c>
      <c r="F108" s="426"/>
      <c r="G108" s="426"/>
      <c r="H108" s="427"/>
      <c r="I108" s="426" t="s">
        <v>37</v>
      </c>
      <c r="J108" s="426"/>
      <c r="K108" s="426"/>
      <c r="L108" s="426"/>
      <c r="M108" s="420" t="s">
        <v>38</v>
      </c>
      <c r="N108" s="421"/>
      <c r="O108" s="421"/>
      <c r="P108" s="421"/>
      <c r="Q108" s="421"/>
      <c r="R108" s="420" t="s">
        <v>39</v>
      </c>
      <c r="S108" s="421"/>
      <c r="T108" s="422"/>
      <c r="U108" s="420" t="s">
        <v>41</v>
      </c>
      <c r="V108" s="421"/>
      <c r="W108" s="421"/>
      <c r="X108" s="421"/>
      <c r="Y108" s="421"/>
      <c r="Z108" s="421"/>
      <c r="AA108" s="421"/>
      <c r="AB108" s="422"/>
      <c r="AC108" s="420" t="s">
        <v>40</v>
      </c>
      <c r="AD108" s="421"/>
      <c r="AE108" s="421"/>
      <c r="AF108" s="421"/>
      <c r="AG108" s="421"/>
      <c r="AH108" s="421"/>
      <c r="AI108" s="421"/>
      <c r="AJ108" s="422"/>
      <c r="AK108" s="421" t="s">
        <v>96</v>
      </c>
      <c r="AL108" s="421"/>
      <c r="AM108" s="421"/>
      <c r="AN108" s="420" t="s">
        <v>84</v>
      </c>
      <c r="AO108" s="421"/>
      <c r="AP108" s="421"/>
      <c r="AQ108" s="421"/>
      <c r="AR108" s="421"/>
      <c r="AS108" s="422"/>
      <c r="AT108" s="421" t="s">
        <v>135</v>
      </c>
      <c r="AU108" s="421"/>
      <c r="AV108" s="421"/>
      <c r="AW108" s="421"/>
      <c r="AX108" s="421"/>
      <c r="AY108" s="422"/>
      <c r="AZ108" s="429" t="s">
        <v>34</v>
      </c>
    </row>
    <row r="109" spans="1:54" x14ac:dyDescent="0.25">
      <c r="A109" s="430"/>
      <c r="B109" s="269" t="s">
        <v>4</v>
      </c>
      <c r="C109" s="35" t="s">
        <v>4</v>
      </c>
      <c r="D109" s="36" t="s">
        <v>4</v>
      </c>
      <c r="E109" s="269" t="s">
        <v>4</v>
      </c>
      <c r="F109" s="35" t="s">
        <v>4</v>
      </c>
      <c r="G109" s="35" t="s">
        <v>4</v>
      </c>
      <c r="H109" s="35" t="s">
        <v>4</v>
      </c>
      <c r="I109" s="35" t="s">
        <v>4</v>
      </c>
      <c r="J109" s="35" t="s">
        <v>4</v>
      </c>
      <c r="K109" s="35" t="s">
        <v>4</v>
      </c>
      <c r="L109" s="36" t="s">
        <v>4</v>
      </c>
      <c r="M109" s="269" t="s">
        <v>4</v>
      </c>
      <c r="N109" s="35" t="s">
        <v>4</v>
      </c>
      <c r="O109" s="35" t="s">
        <v>4</v>
      </c>
      <c r="P109" s="35" t="s">
        <v>4</v>
      </c>
      <c r="Q109" s="36" t="s">
        <v>4</v>
      </c>
      <c r="R109" s="269" t="s">
        <v>4</v>
      </c>
      <c r="S109" s="35" t="s">
        <v>4</v>
      </c>
      <c r="T109" s="35" t="s">
        <v>4</v>
      </c>
      <c r="U109" s="34" t="s">
        <v>4</v>
      </c>
      <c r="V109" s="35" t="s">
        <v>6</v>
      </c>
      <c r="W109" s="36" t="s">
        <v>4</v>
      </c>
      <c r="X109" s="35" t="s">
        <v>6</v>
      </c>
      <c r="Y109" s="36" t="s">
        <v>4</v>
      </c>
      <c r="Z109" s="35" t="s">
        <v>6</v>
      </c>
      <c r="AA109" s="36" t="s">
        <v>4</v>
      </c>
      <c r="AB109" s="35" t="s">
        <v>6</v>
      </c>
      <c r="AC109" s="34" t="s">
        <v>4</v>
      </c>
      <c r="AD109" s="35" t="s">
        <v>5</v>
      </c>
      <c r="AE109" s="36" t="s">
        <v>4</v>
      </c>
      <c r="AF109" s="35" t="s">
        <v>5</v>
      </c>
      <c r="AG109" s="36" t="s">
        <v>4</v>
      </c>
      <c r="AH109" s="35" t="s">
        <v>5</v>
      </c>
      <c r="AI109" s="36" t="s">
        <v>4</v>
      </c>
      <c r="AJ109" s="35" t="s">
        <v>5</v>
      </c>
      <c r="AK109" s="36" t="s">
        <v>4</v>
      </c>
      <c r="AL109" s="36" t="s">
        <v>4</v>
      </c>
      <c r="AM109" s="36" t="s">
        <v>4</v>
      </c>
      <c r="AN109" s="115" t="s">
        <v>4</v>
      </c>
      <c r="AO109" s="39" t="s">
        <v>4</v>
      </c>
      <c r="AP109" s="39" t="s">
        <v>4</v>
      </c>
      <c r="AQ109" s="39" t="s">
        <v>4</v>
      </c>
      <c r="AR109" s="39" t="s">
        <v>4</v>
      </c>
      <c r="AS109" s="116" t="s">
        <v>4</v>
      </c>
      <c r="AT109" s="267" t="s">
        <v>4</v>
      </c>
      <c r="AU109" s="35" t="s">
        <v>5</v>
      </c>
      <c r="AV109" s="173" t="s">
        <v>4</v>
      </c>
      <c r="AW109" s="35" t="s">
        <v>5</v>
      </c>
      <c r="AX109" s="173" t="s">
        <v>4</v>
      </c>
      <c r="AY109" s="35" t="s">
        <v>5</v>
      </c>
      <c r="AZ109" s="429"/>
    </row>
    <row r="110" spans="1:54" x14ac:dyDescent="0.25">
      <c r="A110" s="6">
        <v>1</v>
      </c>
      <c r="B110" s="112">
        <f>+B75+B40+B4</f>
        <v>0</v>
      </c>
      <c r="C110" s="112">
        <f t="shared" ref="C110:D110" si="48">+C75+C40+C4</f>
        <v>0</v>
      </c>
      <c r="D110" s="282">
        <f t="shared" si="48"/>
        <v>0</v>
      </c>
      <c r="E110" s="284">
        <f>+E40+E4+E75</f>
        <v>0</v>
      </c>
      <c r="F110" s="107">
        <f t="shared" ref="F110:AY110" si="49">+F40+F4+F75</f>
        <v>0</v>
      </c>
      <c r="G110" s="107">
        <f t="shared" si="49"/>
        <v>0</v>
      </c>
      <c r="H110" s="285">
        <f t="shared" si="49"/>
        <v>0</v>
      </c>
      <c r="I110" s="283">
        <f>+I40+I4+I75</f>
        <v>0</v>
      </c>
      <c r="J110" s="107">
        <f t="shared" si="49"/>
        <v>0</v>
      </c>
      <c r="K110" s="107">
        <f t="shared" si="49"/>
        <v>0</v>
      </c>
      <c r="L110" s="286">
        <f t="shared" si="49"/>
        <v>0</v>
      </c>
      <c r="M110" s="284">
        <f>+M40+M4+M75</f>
        <v>0</v>
      </c>
      <c r="N110" s="107">
        <f>+N40+N4+N75</f>
        <v>0</v>
      </c>
      <c r="O110" s="107">
        <f t="shared" ref="O110:Q110" si="50">+O40+O4+O75</f>
        <v>0</v>
      </c>
      <c r="P110" s="107">
        <f t="shared" si="50"/>
        <v>0</v>
      </c>
      <c r="Q110" s="286">
        <f t="shared" si="50"/>
        <v>0</v>
      </c>
      <c r="R110" s="284">
        <f>+R40+R4+R75</f>
        <v>0</v>
      </c>
      <c r="S110" s="107">
        <f t="shared" si="49"/>
        <v>0</v>
      </c>
      <c r="T110" s="285">
        <f t="shared" si="49"/>
        <v>0</v>
      </c>
      <c r="U110" s="284">
        <f t="shared" ref="U110:AD110" si="51">+U40+U4+U75</f>
        <v>0</v>
      </c>
      <c r="V110" s="107">
        <f t="shared" si="51"/>
        <v>0</v>
      </c>
      <c r="W110" s="107">
        <f t="shared" si="51"/>
        <v>0</v>
      </c>
      <c r="X110" s="107">
        <f t="shared" si="51"/>
        <v>0</v>
      </c>
      <c r="Y110" s="107">
        <f t="shared" si="51"/>
        <v>0</v>
      </c>
      <c r="Z110" s="107">
        <f t="shared" si="51"/>
        <v>0</v>
      </c>
      <c r="AA110" s="107">
        <f t="shared" si="51"/>
        <v>0</v>
      </c>
      <c r="AB110" s="285">
        <f t="shared" si="51"/>
        <v>0</v>
      </c>
      <c r="AC110" s="284">
        <f t="shared" si="51"/>
        <v>0</v>
      </c>
      <c r="AD110" s="107">
        <f t="shared" si="51"/>
        <v>0</v>
      </c>
      <c r="AE110" s="107">
        <f t="shared" si="49"/>
        <v>0</v>
      </c>
      <c r="AF110" s="107">
        <f t="shared" si="49"/>
        <v>0</v>
      </c>
      <c r="AG110" s="107">
        <f t="shared" si="49"/>
        <v>0</v>
      </c>
      <c r="AH110" s="107">
        <f t="shared" si="49"/>
        <v>0</v>
      </c>
      <c r="AI110" s="107">
        <f t="shared" si="49"/>
        <v>0</v>
      </c>
      <c r="AJ110" s="285">
        <f t="shared" si="49"/>
        <v>0</v>
      </c>
      <c r="AK110" s="283">
        <f t="shared" si="49"/>
        <v>0</v>
      </c>
      <c r="AL110" s="107">
        <f t="shared" si="49"/>
        <v>0</v>
      </c>
      <c r="AM110" s="286">
        <f t="shared" si="49"/>
        <v>0</v>
      </c>
      <c r="AN110" s="284">
        <f t="shared" si="49"/>
        <v>0</v>
      </c>
      <c r="AO110" s="107">
        <f t="shared" si="49"/>
        <v>0</v>
      </c>
      <c r="AP110" s="107">
        <f t="shared" si="49"/>
        <v>0</v>
      </c>
      <c r="AQ110" s="107">
        <f t="shared" si="49"/>
        <v>0</v>
      </c>
      <c r="AR110" s="107">
        <f t="shared" si="49"/>
        <v>0</v>
      </c>
      <c r="AS110" s="285">
        <f t="shared" si="49"/>
        <v>0</v>
      </c>
      <c r="AT110" s="285">
        <f t="shared" si="49"/>
        <v>0</v>
      </c>
      <c r="AU110" s="285">
        <f t="shared" si="49"/>
        <v>0</v>
      </c>
      <c r="AV110" s="285">
        <f t="shared" si="49"/>
        <v>0</v>
      </c>
      <c r="AW110" s="285">
        <f t="shared" si="49"/>
        <v>0</v>
      </c>
      <c r="AX110" s="285">
        <f t="shared" si="49"/>
        <v>0</v>
      </c>
      <c r="AY110" s="285">
        <f t="shared" si="49"/>
        <v>0</v>
      </c>
      <c r="AZ110" s="108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12">
        <f t="shared" ref="B111:D111" si="52">+B76+B41+B5</f>
        <v>0</v>
      </c>
      <c r="C111" s="112">
        <f t="shared" si="52"/>
        <v>0</v>
      </c>
      <c r="D111" s="282">
        <f t="shared" si="52"/>
        <v>0</v>
      </c>
      <c r="E111" s="284">
        <f t="shared" ref="E111:AY111" si="53">+E41+E5+E76</f>
        <v>0</v>
      </c>
      <c r="F111" s="107">
        <f t="shared" si="53"/>
        <v>0</v>
      </c>
      <c r="G111" s="107">
        <f t="shared" si="53"/>
        <v>0</v>
      </c>
      <c r="H111" s="285">
        <f t="shared" si="53"/>
        <v>0</v>
      </c>
      <c r="I111" s="283">
        <f t="shared" si="53"/>
        <v>0</v>
      </c>
      <c r="J111" s="107">
        <f t="shared" si="53"/>
        <v>0</v>
      </c>
      <c r="K111" s="107">
        <f t="shared" si="53"/>
        <v>0</v>
      </c>
      <c r="L111" s="286">
        <f t="shared" si="53"/>
        <v>0</v>
      </c>
      <c r="M111" s="284">
        <f t="shared" si="53"/>
        <v>0</v>
      </c>
      <c r="N111" s="107">
        <f t="shared" si="53"/>
        <v>0</v>
      </c>
      <c r="O111" s="107">
        <f t="shared" si="53"/>
        <v>0</v>
      </c>
      <c r="P111" s="107">
        <f t="shared" si="53"/>
        <v>0</v>
      </c>
      <c r="Q111" s="286">
        <f t="shared" si="53"/>
        <v>0</v>
      </c>
      <c r="R111" s="284">
        <f t="shared" si="53"/>
        <v>0</v>
      </c>
      <c r="S111" s="107">
        <f t="shared" si="53"/>
        <v>0</v>
      </c>
      <c r="T111" s="285">
        <f t="shared" si="53"/>
        <v>0</v>
      </c>
      <c r="U111" s="284">
        <f>+U41+U5+U76</f>
        <v>0</v>
      </c>
      <c r="V111" s="107">
        <f t="shared" si="53"/>
        <v>0</v>
      </c>
      <c r="W111" s="107">
        <f t="shared" si="53"/>
        <v>0</v>
      </c>
      <c r="X111" s="107">
        <f t="shared" si="53"/>
        <v>0</v>
      </c>
      <c r="Y111" s="107">
        <f t="shared" si="53"/>
        <v>0</v>
      </c>
      <c r="Z111" s="107">
        <f t="shared" si="53"/>
        <v>0</v>
      </c>
      <c r="AA111" s="107">
        <f t="shared" si="53"/>
        <v>0</v>
      </c>
      <c r="AB111" s="285">
        <f t="shared" si="53"/>
        <v>0</v>
      </c>
      <c r="AC111" s="284">
        <f t="shared" si="53"/>
        <v>0</v>
      </c>
      <c r="AD111" s="107">
        <f t="shared" si="53"/>
        <v>0</v>
      </c>
      <c r="AE111" s="107">
        <f t="shared" si="53"/>
        <v>0</v>
      </c>
      <c r="AF111" s="107">
        <f t="shared" si="53"/>
        <v>0</v>
      </c>
      <c r="AG111" s="107">
        <f t="shared" si="53"/>
        <v>0</v>
      </c>
      <c r="AH111" s="107">
        <f t="shared" si="53"/>
        <v>0</v>
      </c>
      <c r="AI111" s="107">
        <f t="shared" si="53"/>
        <v>0</v>
      </c>
      <c r="AJ111" s="285">
        <f t="shared" si="53"/>
        <v>0</v>
      </c>
      <c r="AK111" s="283">
        <f t="shared" si="53"/>
        <v>0</v>
      </c>
      <c r="AL111" s="107">
        <f t="shared" si="53"/>
        <v>0</v>
      </c>
      <c r="AM111" s="286">
        <f t="shared" si="53"/>
        <v>0</v>
      </c>
      <c r="AN111" s="284">
        <f t="shared" si="53"/>
        <v>0</v>
      </c>
      <c r="AO111" s="107">
        <f t="shared" si="53"/>
        <v>0</v>
      </c>
      <c r="AP111" s="107">
        <f t="shared" si="53"/>
        <v>0</v>
      </c>
      <c r="AQ111" s="107">
        <f t="shared" si="53"/>
        <v>0</v>
      </c>
      <c r="AR111" s="107">
        <f t="shared" si="53"/>
        <v>0</v>
      </c>
      <c r="AS111" s="285">
        <f t="shared" si="53"/>
        <v>0</v>
      </c>
      <c r="AT111" s="285">
        <f t="shared" si="53"/>
        <v>0</v>
      </c>
      <c r="AU111" s="285">
        <f t="shared" si="53"/>
        <v>0</v>
      </c>
      <c r="AV111" s="285">
        <f t="shared" si="53"/>
        <v>0</v>
      </c>
      <c r="AW111" s="285">
        <f t="shared" si="53"/>
        <v>0</v>
      </c>
      <c r="AX111" s="285">
        <f t="shared" si="53"/>
        <v>0</v>
      </c>
      <c r="AY111" s="285">
        <f t="shared" si="53"/>
        <v>0</v>
      </c>
      <c r="AZ111" s="108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12">
        <f t="shared" ref="B112:D112" si="55">+B77+B42+B6</f>
        <v>0</v>
      </c>
      <c r="C112" s="112">
        <f t="shared" si="55"/>
        <v>0</v>
      </c>
      <c r="D112" s="282">
        <f t="shared" si="55"/>
        <v>0</v>
      </c>
      <c r="E112" s="284">
        <f t="shared" ref="E112:AY112" si="56">+E42+E6+E77</f>
        <v>0</v>
      </c>
      <c r="F112" s="107">
        <f t="shared" si="56"/>
        <v>0</v>
      </c>
      <c r="G112" s="107">
        <f t="shared" si="56"/>
        <v>0</v>
      </c>
      <c r="H112" s="285">
        <f t="shared" si="56"/>
        <v>0</v>
      </c>
      <c r="I112" s="283">
        <f t="shared" si="56"/>
        <v>0</v>
      </c>
      <c r="J112" s="107">
        <f t="shared" si="56"/>
        <v>0</v>
      </c>
      <c r="K112" s="107">
        <f t="shared" si="56"/>
        <v>0</v>
      </c>
      <c r="L112" s="286">
        <f t="shared" si="56"/>
        <v>0</v>
      </c>
      <c r="M112" s="284">
        <f t="shared" si="56"/>
        <v>0</v>
      </c>
      <c r="N112" s="107">
        <f t="shared" si="56"/>
        <v>0</v>
      </c>
      <c r="O112" s="107">
        <f t="shared" si="56"/>
        <v>0</v>
      </c>
      <c r="P112" s="107">
        <f t="shared" si="56"/>
        <v>0</v>
      </c>
      <c r="Q112" s="286">
        <f t="shared" si="56"/>
        <v>0</v>
      </c>
      <c r="R112" s="284">
        <f t="shared" si="56"/>
        <v>0</v>
      </c>
      <c r="S112" s="107">
        <f t="shared" si="56"/>
        <v>0</v>
      </c>
      <c r="T112" s="285">
        <f t="shared" si="56"/>
        <v>0</v>
      </c>
      <c r="U112" s="284">
        <f t="shared" si="56"/>
        <v>0</v>
      </c>
      <c r="V112" s="107">
        <f>+V42+V6+V77</f>
        <v>0</v>
      </c>
      <c r="W112" s="107">
        <f t="shared" si="56"/>
        <v>0</v>
      </c>
      <c r="X112" s="107">
        <f t="shared" si="56"/>
        <v>0</v>
      </c>
      <c r="Y112" s="107">
        <f t="shared" si="56"/>
        <v>0</v>
      </c>
      <c r="Z112" s="107">
        <f t="shared" si="56"/>
        <v>0</v>
      </c>
      <c r="AA112" s="107">
        <f t="shared" si="56"/>
        <v>0</v>
      </c>
      <c r="AB112" s="285">
        <f t="shared" si="56"/>
        <v>0</v>
      </c>
      <c r="AC112" s="284">
        <f t="shared" si="56"/>
        <v>0</v>
      </c>
      <c r="AD112" s="107">
        <f t="shared" si="56"/>
        <v>0</v>
      </c>
      <c r="AE112" s="107">
        <f t="shared" si="56"/>
        <v>0</v>
      </c>
      <c r="AF112" s="107">
        <f t="shared" si="56"/>
        <v>0</v>
      </c>
      <c r="AG112" s="107">
        <f t="shared" si="56"/>
        <v>0</v>
      </c>
      <c r="AH112" s="107">
        <f t="shared" si="56"/>
        <v>0</v>
      </c>
      <c r="AI112" s="107">
        <f t="shared" si="56"/>
        <v>0</v>
      </c>
      <c r="AJ112" s="285">
        <f t="shared" si="56"/>
        <v>0</v>
      </c>
      <c r="AK112" s="283">
        <f t="shared" si="56"/>
        <v>0</v>
      </c>
      <c r="AL112" s="107">
        <f t="shared" si="56"/>
        <v>0</v>
      </c>
      <c r="AM112" s="286">
        <f t="shared" si="56"/>
        <v>0</v>
      </c>
      <c r="AN112" s="284">
        <f t="shared" si="56"/>
        <v>0</v>
      </c>
      <c r="AO112" s="107">
        <f t="shared" si="56"/>
        <v>0</v>
      </c>
      <c r="AP112" s="107">
        <f t="shared" si="56"/>
        <v>0</v>
      </c>
      <c r="AQ112" s="107">
        <f t="shared" si="56"/>
        <v>0</v>
      </c>
      <c r="AR112" s="107">
        <f t="shared" si="56"/>
        <v>0</v>
      </c>
      <c r="AS112" s="285">
        <f t="shared" si="56"/>
        <v>0</v>
      </c>
      <c r="AT112" s="285">
        <f t="shared" si="56"/>
        <v>0</v>
      </c>
      <c r="AU112" s="285">
        <f t="shared" si="56"/>
        <v>0</v>
      </c>
      <c r="AV112" s="285">
        <f t="shared" si="56"/>
        <v>0</v>
      </c>
      <c r="AW112" s="285">
        <f t="shared" si="56"/>
        <v>0</v>
      </c>
      <c r="AX112" s="285">
        <f t="shared" si="56"/>
        <v>0</v>
      </c>
      <c r="AY112" s="285">
        <f t="shared" si="56"/>
        <v>0</v>
      </c>
      <c r="AZ112" s="108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12">
        <f t="shared" ref="B113:D113" si="57">+B78+B43+B7</f>
        <v>0</v>
      </c>
      <c r="C113" s="112">
        <f t="shared" si="57"/>
        <v>0</v>
      </c>
      <c r="D113" s="282">
        <f t="shared" si="57"/>
        <v>0</v>
      </c>
      <c r="E113" s="284">
        <f t="shared" ref="E113:AY113" si="58">+E43+E7+E78</f>
        <v>0</v>
      </c>
      <c r="F113" s="107">
        <f t="shared" si="58"/>
        <v>0</v>
      </c>
      <c r="G113" s="107">
        <f t="shared" si="58"/>
        <v>0</v>
      </c>
      <c r="H113" s="285">
        <f t="shared" si="58"/>
        <v>0</v>
      </c>
      <c r="I113" s="283">
        <f t="shared" si="58"/>
        <v>0</v>
      </c>
      <c r="J113" s="107">
        <f t="shared" si="58"/>
        <v>0</v>
      </c>
      <c r="K113" s="107">
        <f t="shared" si="58"/>
        <v>0</v>
      </c>
      <c r="L113" s="286">
        <f t="shared" si="58"/>
        <v>0</v>
      </c>
      <c r="M113" s="284">
        <f t="shared" si="58"/>
        <v>0</v>
      </c>
      <c r="N113" s="107">
        <f t="shared" si="58"/>
        <v>0</v>
      </c>
      <c r="O113" s="107">
        <f t="shared" si="58"/>
        <v>0</v>
      </c>
      <c r="P113" s="107">
        <f t="shared" si="58"/>
        <v>0</v>
      </c>
      <c r="Q113" s="286">
        <f t="shared" si="58"/>
        <v>0</v>
      </c>
      <c r="R113" s="284">
        <f t="shared" si="58"/>
        <v>0</v>
      </c>
      <c r="S113" s="107">
        <f t="shared" si="58"/>
        <v>0</v>
      </c>
      <c r="T113" s="285">
        <f t="shared" si="58"/>
        <v>0</v>
      </c>
      <c r="U113" s="284">
        <f t="shared" si="58"/>
        <v>0</v>
      </c>
      <c r="V113" s="107">
        <f t="shared" si="58"/>
        <v>0</v>
      </c>
      <c r="W113" s="107">
        <f t="shared" si="58"/>
        <v>0</v>
      </c>
      <c r="X113" s="107">
        <f t="shared" si="58"/>
        <v>0</v>
      </c>
      <c r="Y113" s="107">
        <f t="shared" si="58"/>
        <v>0</v>
      </c>
      <c r="Z113" s="107">
        <f t="shared" si="58"/>
        <v>0</v>
      </c>
      <c r="AA113" s="107">
        <f t="shared" si="58"/>
        <v>0</v>
      </c>
      <c r="AB113" s="285">
        <f t="shared" si="58"/>
        <v>0</v>
      </c>
      <c r="AC113" s="284">
        <f t="shared" si="58"/>
        <v>0</v>
      </c>
      <c r="AD113" s="107">
        <f t="shared" si="58"/>
        <v>0</v>
      </c>
      <c r="AE113" s="107">
        <f t="shared" si="58"/>
        <v>0</v>
      </c>
      <c r="AF113" s="107">
        <f t="shared" si="58"/>
        <v>0</v>
      </c>
      <c r="AG113" s="107">
        <f t="shared" si="58"/>
        <v>0</v>
      </c>
      <c r="AH113" s="107">
        <f t="shared" si="58"/>
        <v>0</v>
      </c>
      <c r="AI113" s="107">
        <f t="shared" si="58"/>
        <v>0</v>
      </c>
      <c r="AJ113" s="285">
        <f t="shared" si="58"/>
        <v>0</v>
      </c>
      <c r="AK113" s="283">
        <f t="shared" si="58"/>
        <v>0</v>
      </c>
      <c r="AL113" s="107">
        <f t="shared" si="58"/>
        <v>0</v>
      </c>
      <c r="AM113" s="286">
        <f t="shared" si="58"/>
        <v>0</v>
      </c>
      <c r="AN113" s="284">
        <f t="shared" si="58"/>
        <v>0</v>
      </c>
      <c r="AO113" s="107">
        <f t="shared" si="58"/>
        <v>0</v>
      </c>
      <c r="AP113" s="107">
        <f t="shared" si="58"/>
        <v>0</v>
      </c>
      <c r="AQ113" s="107">
        <f t="shared" si="58"/>
        <v>0</v>
      </c>
      <c r="AR113" s="107">
        <f t="shared" si="58"/>
        <v>0</v>
      </c>
      <c r="AS113" s="285">
        <f t="shared" si="58"/>
        <v>0</v>
      </c>
      <c r="AT113" s="285">
        <f t="shared" si="58"/>
        <v>0</v>
      </c>
      <c r="AU113" s="285">
        <f t="shared" si="58"/>
        <v>0</v>
      </c>
      <c r="AV113" s="285">
        <f t="shared" si="58"/>
        <v>0</v>
      </c>
      <c r="AW113" s="285">
        <f t="shared" si="58"/>
        <v>0</v>
      </c>
      <c r="AX113" s="285">
        <f t="shared" si="58"/>
        <v>0</v>
      </c>
      <c r="AY113" s="285">
        <f t="shared" si="58"/>
        <v>0</v>
      </c>
      <c r="AZ113" s="108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12">
        <f t="shared" ref="B114:D114" si="59">+B79+B44+B8</f>
        <v>0</v>
      </c>
      <c r="C114" s="112">
        <f t="shared" si="59"/>
        <v>0</v>
      </c>
      <c r="D114" s="282">
        <f t="shared" si="59"/>
        <v>0</v>
      </c>
      <c r="E114" s="284">
        <f t="shared" ref="E114:AY114" si="60">+E44+E8+E79</f>
        <v>0</v>
      </c>
      <c r="F114" s="107">
        <f t="shared" si="60"/>
        <v>0</v>
      </c>
      <c r="G114" s="107">
        <f t="shared" si="60"/>
        <v>0</v>
      </c>
      <c r="H114" s="285">
        <f t="shared" si="60"/>
        <v>0</v>
      </c>
      <c r="I114" s="283">
        <f t="shared" si="60"/>
        <v>0</v>
      </c>
      <c r="J114" s="107">
        <f t="shared" si="60"/>
        <v>0</v>
      </c>
      <c r="K114" s="107">
        <f t="shared" si="60"/>
        <v>0</v>
      </c>
      <c r="L114" s="286">
        <f t="shared" si="60"/>
        <v>0</v>
      </c>
      <c r="M114" s="284">
        <f t="shared" si="60"/>
        <v>0</v>
      </c>
      <c r="N114" s="107">
        <f t="shared" si="60"/>
        <v>0</v>
      </c>
      <c r="O114" s="107">
        <f t="shared" si="60"/>
        <v>0</v>
      </c>
      <c r="P114" s="107">
        <f t="shared" si="60"/>
        <v>0</v>
      </c>
      <c r="Q114" s="286">
        <f t="shared" si="60"/>
        <v>0</v>
      </c>
      <c r="R114" s="284">
        <f t="shared" si="60"/>
        <v>0</v>
      </c>
      <c r="S114" s="107">
        <f t="shared" si="60"/>
        <v>0</v>
      </c>
      <c r="T114" s="285">
        <f t="shared" si="60"/>
        <v>0</v>
      </c>
      <c r="U114" s="284">
        <f t="shared" si="60"/>
        <v>0</v>
      </c>
      <c r="V114" s="107">
        <f t="shared" si="60"/>
        <v>0</v>
      </c>
      <c r="W114" s="107">
        <f t="shared" si="60"/>
        <v>0</v>
      </c>
      <c r="X114" s="107">
        <f t="shared" si="60"/>
        <v>0</v>
      </c>
      <c r="Y114" s="107">
        <f t="shared" si="60"/>
        <v>0</v>
      </c>
      <c r="Z114" s="107">
        <f t="shared" si="60"/>
        <v>0</v>
      </c>
      <c r="AA114" s="107">
        <f t="shared" si="60"/>
        <v>0</v>
      </c>
      <c r="AB114" s="285">
        <f t="shared" si="60"/>
        <v>0</v>
      </c>
      <c r="AC114" s="284">
        <f t="shared" si="60"/>
        <v>0</v>
      </c>
      <c r="AD114" s="107">
        <f t="shared" si="60"/>
        <v>0</v>
      </c>
      <c r="AE114" s="107">
        <f t="shared" si="60"/>
        <v>0</v>
      </c>
      <c r="AF114" s="107">
        <f t="shared" si="60"/>
        <v>0</v>
      </c>
      <c r="AG114" s="107">
        <f t="shared" si="60"/>
        <v>0</v>
      </c>
      <c r="AH114" s="107">
        <f t="shared" si="60"/>
        <v>0</v>
      </c>
      <c r="AI114" s="107">
        <f t="shared" si="60"/>
        <v>0</v>
      </c>
      <c r="AJ114" s="285">
        <f t="shared" si="60"/>
        <v>0</v>
      </c>
      <c r="AK114" s="283">
        <f t="shared" si="60"/>
        <v>0</v>
      </c>
      <c r="AL114" s="107">
        <f t="shared" si="60"/>
        <v>0</v>
      </c>
      <c r="AM114" s="286">
        <f t="shared" si="60"/>
        <v>0</v>
      </c>
      <c r="AN114" s="284">
        <f t="shared" si="60"/>
        <v>0</v>
      </c>
      <c r="AO114" s="107">
        <f t="shared" si="60"/>
        <v>0</v>
      </c>
      <c r="AP114" s="107">
        <f t="shared" si="60"/>
        <v>0</v>
      </c>
      <c r="AQ114" s="107">
        <f t="shared" si="60"/>
        <v>0</v>
      </c>
      <c r="AR114" s="107">
        <f t="shared" si="60"/>
        <v>0</v>
      </c>
      <c r="AS114" s="285">
        <f t="shared" si="60"/>
        <v>0</v>
      </c>
      <c r="AT114" s="285">
        <f t="shared" si="60"/>
        <v>0</v>
      </c>
      <c r="AU114" s="285">
        <f t="shared" si="60"/>
        <v>0</v>
      </c>
      <c r="AV114" s="285">
        <f t="shared" si="60"/>
        <v>0</v>
      </c>
      <c r="AW114" s="285">
        <f t="shared" si="60"/>
        <v>0</v>
      </c>
      <c r="AX114" s="285">
        <f t="shared" si="60"/>
        <v>0</v>
      </c>
      <c r="AY114" s="285">
        <f t="shared" si="60"/>
        <v>0</v>
      </c>
      <c r="AZ114" s="108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12">
        <f t="shared" ref="B115:D115" si="61">+B80+B45+B9</f>
        <v>0</v>
      </c>
      <c r="C115" s="112">
        <f t="shared" si="61"/>
        <v>0</v>
      </c>
      <c r="D115" s="282">
        <f t="shared" si="61"/>
        <v>0</v>
      </c>
      <c r="E115" s="284">
        <f t="shared" ref="E115:AY115" si="62">+E45+E9+E80</f>
        <v>0</v>
      </c>
      <c r="F115" s="107">
        <f t="shared" si="62"/>
        <v>0</v>
      </c>
      <c r="G115" s="107">
        <f t="shared" si="62"/>
        <v>0</v>
      </c>
      <c r="H115" s="285">
        <f t="shared" si="62"/>
        <v>0</v>
      </c>
      <c r="I115" s="283">
        <f t="shared" si="62"/>
        <v>0</v>
      </c>
      <c r="J115" s="107">
        <f t="shared" si="62"/>
        <v>0</v>
      </c>
      <c r="K115" s="107">
        <f t="shared" si="62"/>
        <v>0</v>
      </c>
      <c r="L115" s="286">
        <f t="shared" si="62"/>
        <v>0</v>
      </c>
      <c r="M115" s="284">
        <f t="shared" si="62"/>
        <v>0</v>
      </c>
      <c r="N115" s="107">
        <f t="shared" si="62"/>
        <v>0</v>
      </c>
      <c r="O115" s="107">
        <f t="shared" si="62"/>
        <v>0</v>
      </c>
      <c r="P115" s="107">
        <f t="shared" si="62"/>
        <v>0</v>
      </c>
      <c r="Q115" s="286">
        <f t="shared" si="62"/>
        <v>0</v>
      </c>
      <c r="R115" s="284">
        <f t="shared" si="62"/>
        <v>0</v>
      </c>
      <c r="S115" s="107">
        <f t="shared" si="62"/>
        <v>0</v>
      </c>
      <c r="T115" s="285">
        <f t="shared" si="62"/>
        <v>0</v>
      </c>
      <c r="U115" s="284">
        <f t="shared" si="62"/>
        <v>0</v>
      </c>
      <c r="V115" s="107">
        <f t="shared" si="62"/>
        <v>0</v>
      </c>
      <c r="W115" s="107">
        <f t="shared" si="62"/>
        <v>0</v>
      </c>
      <c r="X115" s="107">
        <f t="shared" si="62"/>
        <v>0</v>
      </c>
      <c r="Y115" s="107">
        <f t="shared" si="62"/>
        <v>0</v>
      </c>
      <c r="Z115" s="107">
        <f t="shared" si="62"/>
        <v>0</v>
      </c>
      <c r="AA115" s="107">
        <f t="shared" si="62"/>
        <v>0</v>
      </c>
      <c r="AB115" s="285">
        <f t="shared" si="62"/>
        <v>0</v>
      </c>
      <c r="AC115" s="284">
        <f t="shared" si="62"/>
        <v>0</v>
      </c>
      <c r="AD115" s="107">
        <f t="shared" si="62"/>
        <v>0</v>
      </c>
      <c r="AE115" s="107">
        <f t="shared" si="62"/>
        <v>0</v>
      </c>
      <c r="AF115" s="107">
        <f t="shared" si="62"/>
        <v>0</v>
      </c>
      <c r="AG115" s="107">
        <f t="shared" si="62"/>
        <v>0</v>
      </c>
      <c r="AH115" s="107">
        <f t="shared" si="62"/>
        <v>0</v>
      </c>
      <c r="AI115" s="107">
        <f t="shared" si="62"/>
        <v>0</v>
      </c>
      <c r="AJ115" s="285">
        <f t="shared" si="62"/>
        <v>0</v>
      </c>
      <c r="AK115" s="283">
        <f t="shared" si="62"/>
        <v>0</v>
      </c>
      <c r="AL115" s="107">
        <f t="shared" si="62"/>
        <v>0</v>
      </c>
      <c r="AM115" s="286">
        <f t="shared" si="62"/>
        <v>0</v>
      </c>
      <c r="AN115" s="284">
        <f t="shared" si="62"/>
        <v>0</v>
      </c>
      <c r="AO115" s="107">
        <f t="shared" si="62"/>
        <v>0</v>
      </c>
      <c r="AP115" s="107">
        <f t="shared" si="62"/>
        <v>0</v>
      </c>
      <c r="AQ115" s="107">
        <f t="shared" si="62"/>
        <v>0</v>
      </c>
      <c r="AR115" s="107">
        <f t="shared" si="62"/>
        <v>0</v>
      </c>
      <c r="AS115" s="285">
        <f t="shared" si="62"/>
        <v>0</v>
      </c>
      <c r="AT115" s="285">
        <f t="shared" si="62"/>
        <v>0</v>
      </c>
      <c r="AU115" s="285">
        <f t="shared" si="62"/>
        <v>0</v>
      </c>
      <c r="AV115" s="285">
        <f t="shared" si="62"/>
        <v>0</v>
      </c>
      <c r="AW115" s="285">
        <f t="shared" si="62"/>
        <v>0</v>
      </c>
      <c r="AX115" s="285">
        <f t="shared" si="62"/>
        <v>0</v>
      </c>
      <c r="AY115" s="285">
        <f t="shared" si="62"/>
        <v>0</v>
      </c>
      <c r="AZ115" s="108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12">
        <f t="shared" ref="B116:D116" si="63">+B81+B46+B10</f>
        <v>0</v>
      </c>
      <c r="C116" s="112">
        <f t="shared" si="63"/>
        <v>0</v>
      </c>
      <c r="D116" s="282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12">
        <f t="shared" si="64"/>
        <v>0</v>
      </c>
      <c r="J116" s="3">
        <f t="shared" si="64"/>
        <v>0</v>
      </c>
      <c r="K116" s="3">
        <f t="shared" si="64"/>
        <v>0</v>
      </c>
      <c r="L116" s="113">
        <f t="shared" si="64"/>
        <v>0</v>
      </c>
      <c r="M116" s="284">
        <f t="shared" si="64"/>
        <v>0</v>
      </c>
      <c r="N116" s="107">
        <f t="shared" si="64"/>
        <v>0</v>
      </c>
      <c r="O116" s="107">
        <f t="shared" si="64"/>
        <v>0</v>
      </c>
      <c r="P116" s="107">
        <f t="shared" si="64"/>
        <v>0</v>
      </c>
      <c r="Q116" s="286">
        <f t="shared" si="64"/>
        <v>0</v>
      </c>
      <c r="R116" s="284">
        <f t="shared" si="64"/>
        <v>0</v>
      </c>
      <c r="S116" s="107">
        <f t="shared" si="64"/>
        <v>0</v>
      </c>
      <c r="T116" s="285">
        <f t="shared" si="64"/>
        <v>0</v>
      </c>
      <c r="U116" s="284">
        <f t="shared" si="64"/>
        <v>0</v>
      </c>
      <c r="V116" s="107">
        <f t="shared" si="64"/>
        <v>0</v>
      </c>
      <c r="W116" s="107">
        <f t="shared" si="64"/>
        <v>0</v>
      </c>
      <c r="X116" s="107">
        <f t="shared" si="64"/>
        <v>0</v>
      </c>
      <c r="Y116" s="107">
        <f t="shared" si="64"/>
        <v>0</v>
      </c>
      <c r="Z116" s="107">
        <f t="shared" si="64"/>
        <v>0</v>
      </c>
      <c r="AA116" s="107">
        <f t="shared" si="64"/>
        <v>0</v>
      </c>
      <c r="AB116" s="285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12">
        <f t="shared" si="64"/>
        <v>0</v>
      </c>
      <c r="AL116" s="3">
        <f t="shared" si="64"/>
        <v>0</v>
      </c>
      <c r="AM116" s="113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85">
        <f t="shared" si="64"/>
        <v>0</v>
      </c>
      <c r="AU116" s="285">
        <f t="shared" si="64"/>
        <v>0</v>
      </c>
      <c r="AV116" s="285">
        <f t="shared" si="64"/>
        <v>0</v>
      </c>
      <c r="AW116" s="285">
        <f t="shared" si="64"/>
        <v>0</v>
      </c>
      <c r="AX116" s="285">
        <f t="shared" si="64"/>
        <v>0</v>
      </c>
      <c r="AY116" s="285">
        <f t="shared" si="64"/>
        <v>0</v>
      </c>
      <c r="AZ116" s="108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12">
        <f t="shared" ref="B117:D117" si="65">+B82+B47+B11</f>
        <v>0</v>
      </c>
      <c r="C117" s="112">
        <f t="shared" si="65"/>
        <v>0</v>
      </c>
      <c r="D117" s="282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12">
        <f t="shared" si="66"/>
        <v>0</v>
      </c>
      <c r="J117" s="3">
        <f t="shared" si="66"/>
        <v>0</v>
      </c>
      <c r="K117" s="3">
        <f t="shared" si="66"/>
        <v>0</v>
      </c>
      <c r="L117" s="113">
        <f t="shared" si="66"/>
        <v>0</v>
      </c>
      <c r="M117" s="284">
        <f t="shared" si="66"/>
        <v>0</v>
      </c>
      <c r="N117" s="107">
        <f t="shared" si="66"/>
        <v>0</v>
      </c>
      <c r="O117" s="107">
        <f t="shared" si="66"/>
        <v>0</v>
      </c>
      <c r="P117" s="107">
        <f t="shared" si="66"/>
        <v>0</v>
      </c>
      <c r="Q117" s="286">
        <f t="shared" si="66"/>
        <v>0</v>
      </c>
      <c r="R117" s="284">
        <f t="shared" si="66"/>
        <v>0</v>
      </c>
      <c r="S117" s="107">
        <f t="shared" si="66"/>
        <v>0</v>
      </c>
      <c r="T117" s="285">
        <f t="shared" si="66"/>
        <v>0</v>
      </c>
      <c r="U117" s="284">
        <f t="shared" si="66"/>
        <v>0</v>
      </c>
      <c r="V117" s="107">
        <f t="shared" si="66"/>
        <v>0</v>
      </c>
      <c r="W117" s="107">
        <f t="shared" si="66"/>
        <v>0</v>
      </c>
      <c r="X117" s="107">
        <f t="shared" si="66"/>
        <v>0</v>
      </c>
      <c r="Y117" s="107">
        <f t="shared" si="66"/>
        <v>0</v>
      </c>
      <c r="Z117" s="107">
        <f t="shared" si="66"/>
        <v>0</v>
      </c>
      <c r="AA117" s="107">
        <f t="shared" si="66"/>
        <v>0</v>
      </c>
      <c r="AB117" s="285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12">
        <f t="shared" si="66"/>
        <v>0</v>
      </c>
      <c r="AL117" s="3">
        <f t="shared" si="66"/>
        <v>0</v>
      </c>
      <c r="AM117" s="113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85">
        <f t="shared" si="66"/>
        <v>0</v>
      </c>
      <c r="AU117" s="285">
        <f t="shared" si="66"/>
        <v>0</v>
      </c>
      <c r="AV117" s="285">
        <f t="shared" si="66"/>
        <v>0</v>
      </c>
      <c r="AW117" s="285">
        <f t="shared" si="66"/>
        <v>0</v>
      </c>
      <c r="AX117" s="285">
        <f t="shared" si="66"/>
        <v>0</v>
      </c>
      <c r="AY117" s="285">
        <f t="shared" si="66"/>
        <v>0</v>
      </c>
      <c r="AZ117" s="108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12">
        <f t="shared" ref="B118:D118" si="67">+B83+B48+B12</f>
        <v>0</v>
      </c>
      <c r="C118" s="112">
        <f t="shared" si="67"/>
        <v>0</v>
      </c>
      <c r="D118" s="282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12">
        <f t="shared" si="68"/>
        <v>0</v>
      </c>
      <c r="J118" s="3">
        <f t="shared" si="68"/>
        <v>0</v>
      </c>
      <c r="K118" s="3">
        <f t="shared" si="68"/>
        <v>0</v>
      </c>
      <c r="L118" s="113">
        <f t="shared" si="68"/>
        <v>0</v>
      </c>
      <c r="M118" s="284">
        <f t="shared" si="68"/>
        <v>0</v>
      </c>
      <c r="N118" s="107">
        <f t="shared" si="68"/>
        <v>0</v>
      </c>
      <c r="O118" s="107">
        <f t="shared" si="68"/>
        <v>0</v>
      </c>
      <c r="P118" s="107">
        <f t="shared" si="68"/>
        <v>0</v>
      </c>
      <c r="Q118" s="286">
        <f t="shared" si="68"/>
        <v>0</v>
      </c>
      <c r="R118" s="284">
        <f t="shared" si="68"/>
        <v>0</v>
      </c>
      <c r="S118" s="107">
        <f t="shared" si="68"/>
        <v>0</v>
      </c>
      <c r="T118" s="285">
        <f t="shared" si="68"/>
        <v>0</v>
      </c>
      <c r="U118" s="284">
        <f t="shared" si="68"/>
        <v>0</v>
      </c>
      <c r="V118" s="107">
        <f t="shared" si="68"/>
        <v>0</v>
      </c>
      <c r="W118" s="107">
        <f t="shared" si="68"/>
        <v>0</v>
      </c>
      <c r="X118" s="107">
        <f t="shared" si="68"/>
        <v>0</v>
      </c>
      <c r="Y118" s="107">
        <f t="shared" si="68"/>
        <v>0</v>
      </c>
      <c r="Z118" s="107">
        <f t="shared" si="68"/>
        <v>0</v>
      </c>
      <c r="AA118" s="107">
        <f t="shared" si="68"/>
        <v>0</v>
      </c>
      <c r="AB118" s="285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12">
        <f t="shared" si="68"/>
        <v>0</v>
      </c>
      <c r="AL118" s="3">
        <f t="shared" si="68"/>
        <v>0</v>
      </c>
      <c r="AM118" s="113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85">
        <f t="shared" si="68"/>
        <v>0</v>
      </c>
      <c r="AU118" s="285">
        <f t="shared" si="68"/>
        <v>0</v>
      </c>
      <c r="AV118" s="285">
        <f t="shared" si="68"/>
        <v>0</v>
      </c>
      <c r="AW118" s="285">
        <f t="shared" si="68"/>
        <v>0</v>
      </c>
      <c r="AX118" s="285">
        <f t="shared" si="68"/>
        <v>0</v>
      </c>
      <c r="AY118" s="285">
        <f t="shared" si="68"/>
        <v>0</v>
      </c>
      <c r="AZ118" s="108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12">
        <f t="shared" ref="B119:D119" si="69">+B84+B49+B13</f>
        <v>0</v>
      </c>
      <c r="C119" s="112">
        <f t="shared" si="69"/>
        <v>0</v>
      </c>
      <c r="D119" s="282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12">
        <f t="shared" si="70"/>
        <v>0</v>
      </c>
      <c r="J119" s="3">
        <f t="shared" si="70"/>
        <v>0</v>
      </c>
      <c r="K119" s="3">
        <f t="shared" si="70"/>
        <v>0</v>
      </c>
      <c r="L119" s="113">
        <f t="shared" si="70"/>
        <v>0</v>
      </c>
      <c r="M119" s="284">
        <f t="shared" si="70"/>
        <v>0</v>
      </c>
      <c r="N119" s="107">
        <f t="shared" si="70"/>
        <v>0</v>
      </c>
      <c r="O119" s="107">
        <f t="shared" si="70"/>
        <v>0</v>
      </c>
      <c r="P119" s="107">
        <f t="shared" si="70"/>
        <v>0</v>
      </c>
      <c r="Q119" s="286">
        <f t="shared" si="70"/>
        <v>0</v>
      </c>
      <c r="R119" s="284">
        <f t="shared" si="70"/>
        <v>0</v>
      </c>
      <c r="S119" s="107">
        <f t="shared" si="70"/>
        <v>0</v>
      </c>
      <c r="T119" s="285">
        <f t="shared" si="70"/>
        <v>0</v>
      </c>
      <c r="U119" s="284">
        <f t="shared" si="70"/>
        <v>0</v>
      </c>
      <c r="V119" s="107">
        <f t="shared" si="70"/>
        <v>0</v>
      </c>
      <c r="W119" s="107">
        <f t="shared" si="70"/>
        <v>0</v>
      </c>
      <c r="X119" s="107">
        <f t="shared" si="70"/>
        <v>0</v>
      </c>
      <c r="Y119" s="107">
        <f t="shared" si="70"/>
        <v>0</v>
      </c>
      <c r="Z119" s="107">
        <f t="shared" si="70"/>
        <v>0</v>
      </c>
      <c r="AA119" s="107">
        <f t="shared" si="70"/>
        <v>0</v>
      </c>
      <c r="AB119" s="285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12">
        <f t="shared" si="70"/>
        <v>0</v>
      </c>
      <c r="AL119" s="3">
        <f t="shared" si="70"/>
        <v>0</v>
      </c>
      <c r="AM119" s="113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85">
        <f t="shared" si="70"/>
        <v>0</v>
      </c>
      <c r="AU119" s="285">
        <f t="shared" si="70"/>
        <v>0</v>
      </c>
      <c r="AV119" s="285">
        <f t="shared" si="70"/>
        <v>0</v>
      </c>
      <c r="AW119" s="285">
        <f t="shared" si="70"/>
        <v>0</v>
      </c>
      <c r="AX119" s="285">
        <f t="shared" si="70"/>
        <v>0</v>
      </c>
      <c r="AY119" s="285">
        <f t="shared" si="70"/>
        <v>0</v>
      </c>
      <c r="AZ119" s="108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12">
        <f t="shared" ref="B120:D120" si="71">+B85+B50+B14</f>
        <v>0</v>
      </c>
      <c r="C120" s="112">
        <f t="shared" si="71"/>
        <v>0</v>
      </c>
      <c r="D120" s="282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12">
        <f t="shared" si="72"/>
        <v>0</v>
      </c>
      <c r="J120" s="3">
        <f t="shared" si="72"/>
        <v>0</v>
      </c>
      <c r="K120" s="3">
        <f t="shared" si="72"/>
        <v>0</v>
      </c>
      <c r="L120" s="113">
        <f t="shared" si="72"/>
        <v>0</v>
      </c>
      <c r="M120" s="284">
        <f t="shared" si="72"/>
        <v>0</v>
      </c>
      <c r="N120" s="107">
        <f t="shared" si="72"/>
        <v>0</v>
      </c>
      <c r="O120" s="107">
        <f t="shared" si="72"/>
        <v>0</v>
      </c>
      <c r="P120" s="107">
        <f t="shared" si="72"/>
        <v>0</v>
      </c>
      <c r="Q120" s="286">
        <f t="shared" si="72"/>
        <v>0</v>
      </c>
      <c r="R120" s="284">
        <f t="shared" si="72"/>
        <v>0</v>
      </c>
      <c r="S120" s="107">
        <f t="shared" si="72"/>
        <v>0</v>
      </c>
      <c r="T120" s="285">
        <f t="shared" si="72"/>
        <v>0</v>
      </c>
      <c r="U120" s="284">
        <f t="shared" si="72"/>
        <v>0</v>
      </c>
      <c r="V120" s="107">
        <f t="shared" si="72"/>
        <v>0</v>
      </c>
      <c r="W120" s="107">
        <f t="shared" si="72"/>
        <v>0</v>
      </c>
      <c r="X120" s="107">
        <f t="shared" si="72"/>
        <v>0</v>
      </c>
      <c r="Y120" s="107">
        <f t="shared" si="72"/>
        <v>0</v>
      </c>
      <c r="Z120" s="107">
        <f t="shared" si="72"/>
        <v>0</v>
      </c>
      <c r="AA120" s="107">
        <f t="shared" si="72"/>
        <v>0</v>
      </c>
      <c r="AB120" s="285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12">
        <f t="shared" si="72"/>
        <v>0</v>
      </c>
      <c r="AL120" s="3">
        <f t="shared" si="72"/>
        <v>0</v>
      </c>
      <c r="AM120" s="113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85">
        <f t="shared" si="72"/>
        <v>0</v>
      </c>
      <c r="AU120" s="285">
        <f t="shared" si="72"/>
        <v>0</v>
      </c>
      <c r="AV120" s="285">
        <f t="shared" si="72"/>
        <v>0</v>
      </c>
      <c r="AW120" s="285">
        <f t="shared" si="72"/>
        <v>0</v>
      </c>
      <c r="AX120" s="285">
        <f t="shared" si="72"/>
        <v>0</v>
      </c>
      <c r="AY120" s="285">
        <f t="shared" si="72"/>
        <v>0</v>
      </c>
      <c r="AZ120" s="108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12">
        <f t="shared" ref="B121:D121" si="73">+B86+B51+B15</f>
        <v>0</v>
      </c>
      <c r="C121" s="112">
        <f t="shared" si="73"/>
        <v>0</v>
      </c>
      <c r="D121" s="282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12">
        <f t="shared" si="74"/>
        <v>0</v>
      </c>
      <c r="J121" s="3">
        <f t="shared" si="74"/>
        <v>0</v>
      </c>
      <c r="K121" s="3">
        <f t="shared" si="74"/>
        <v>0</v>
      </c>
      <c r="L121" s="113">
        <f t="shared" si="74"/>
        <v>0</v>
      </c>
      <c r="M121" s="284">
        <f t="shared" si="74"/>
        <v>0</v>
      </c>
      <c r="N121" s="107">
        <f t="shared" si="74"/>
        <v>0</v>
      </c>
      <c r="O121" s="107">
        <f t="shared" si="74"/>
        <v>0</v>
      </c>
      <c r="P121" s="107">
        <f t="shared" si="74"/>
        <v>0</v>
      </c>
      <c r="Q121" s="286">
        <f t="shared" si="74"/>
        <v>0</v>
      </c>
      <c r="R121" s="284">
        <f t="shared" si="74"/>
        <v>0</v>
      </c>
      <c r="S121" s="107">
        <f t="shared" si="74"/>
        <v>0</v>
      </c>
      <c r="T121" s="285">
        <f t="shared" si="74"/>
        <v>0</v>
      </c>
      <c r="U121" s="284">
        <f t="shared" si="74"/>
        <v>0</v>
      </c>
      <c r="V121" s="107">
        <f t="shared" si="74"/>
        <v>0</v>
      </c>
      <c r="W121" s="107">
        <f t="shared" si="74"/>
        <v>0</v>
      </c>
      <c r="X121" s="107">
        <f t="shared" si="74"/>
        <v>0</v>
      </c>
      <c r="Y121" s="107">
        <f t="shared" si="74"/>
        <v>0</v>
      </c>
      <c r="Z121" s="107">
        <f t="shared" si="74"/>
        <v>0</v>
      </c>
      <c r="AA121" s="107">
        <f t="shared" si="74"/>
        <v>0</v>
      </c>
      <c r="AB121" s="285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12">
        <f t="shared" si="74"/>
        <v>0</v>
      </c>
      <c r="AL121" s="3">
        <f t="shared" si="74"/>
        <v>0</v>
      </c>
      <c r="AM121" s="113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85">
        <f t="shared" si="74"/>
        <v>0</v>
      </c>
      <c r="AU121" s="285">
        <f t="shared" si="74"/>
        <v>0</v>
      </c>
      <c r="AV121" s="285">
        <f t="shared" si="74"/>
        <v>0</v>
      </c>
      <c r="AW121" s="285">
        <f t="shared" si="74"/>
        <v>0</v>
      </c>
      <c r="AX121" s="285">
        <f t="shared" si="74"/>
        <v>0</v>
      </c>
      <c r="AY121" s="285">
        <f t="shared" si="74"/>
        <v>0</v>
      </c>
      <c r="AZ121" s="108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12">
        <f t="shared" ref="B122:D122" si="75">+B87+B52+B16</f>
        <v>0</v>
      </c>
      <c r="C122" s="112">
        <f t="shared" si="75"/>
        <v>0</v>
      </c>
      <c r="D122" s="282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12">
        <f t="shared" si="76"/>
        <v>0</v>
      </c>
      <c r="J122" s="3">
        <f t="shared" si="76"/>
        <v>0</v>
      </c>
      <c r="K122" s="3">
        <f t="shared" si="76"/>
        <v>0</v>
      </c>
      <c r="L122" s="113">
        <f t="shared" si="76"/>
        <v>0</v>
      </c>
      <c r="M122" s="284">
        <f t="shared" si="76"/>
        <v>0</v>
      </c>
      <c r="N122" s="107">
        <f t="shared" si="76"/>
        <v>0</v>
      </c>
      <c r="O122" s="107">
        <f t="shared" si="76"/>
        <v>0</v>
      </c>
      <c r="P122" s="107">
        <f t="shared" si="76"/>
        <v>0</v>
      </c>
      <c r="Q122" s="286">
        <f t="shared" si="76"/>
        <v>0</v>
      </c>
      <c r="R122" s="284">
        <f t="shared" si="76"/>
        <v>0</v>
      </c>
      <c r="S122" s="107">
        <f t="shared" si="76"/>
        <v>0</v>
      </c>
      <c r="T122" s="285">
        <f t="shared" si="76"/>
        <v>0</v>
      </c>
      <c r="U122" s="284">
        <f t="shared" si="76"/>
        <v>0</v>
      </c>
      <c r="V122" s="107">
        <f t="shared" si="76"/>
        <v>0</v>
      </c>
      <c r="W122" s="107">
        <f t="shared" si="76"/>
        <v>0</v>
      </c>
      <c r="X122" s="107">
        <f t="shared" si="76"/>
        <v>0</v>
      </c>
      <c r="Y122" s="107">
        <f t="shared" si="76"/>
        <v>0</v>
      </c>
      <c r="Z122" s="107">
        <f t="shared" si="76"/>
        <v>0</v>
      </c>
      <c r="AA122" s="107">
        <f t="shared" si="76"/>
        <v>0</v>
      </c>
      <c r="AB122" s="285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12">
        <f t="shared" si="76"/>
        <v>0</v>
      </c>
      <c r="AL122" s="3">
        <f t="shared" si="76"/>
        <v>0</v>
      </c>
      <c r="AM122" s="113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85">
        <f t="shared" si="76"/>
        <v>0</v>
      </c>
      <c r="AU122" s="285">
        <f t="shared" si="76"/>
        <v>0</v>
      </c>
      <c r="AV122" s="285">
        <f t="shared" si="76"/>
        <v>0</v>
      </c>
      <c r="AW122" s="285">
        <f t="shared" si="76"/>
        <v>0</v>
      </c>
      <c r="AX122" s="285">
        <f t="shared" si="76"/>
        <v>0</v>
      </c>
      <c r="AY122" s="285">
        <f t="shared" si="76"/>
        <v>0</v>
      </c>
      <c r="AZ122" s="108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12">
        <f t="shared" ref="B123:D123" si="77">+B88+B53+B17</f>
        <v>0</v>
      </c>
      <c r="C123" s="112">
        <f t="shared" si="77"/>
        <v>0</v>
      </c>
      <c r="D123" s="282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12">
        <f t="shared" si="78"/>
        <v>0</v>
      </c>
      <c r="J123" s="3">
        <f t="shared" si="78"/>
        <v>0</v>
      </c>
      <c r="K123" s="3">
        <f t="shared" si="78"/>
        <v>0</v>
      </c>
      <c r="L123" s="113">
        <f t="shared" si="78"/>
        <v>0</v>
      </c>
      <c r="M123" s="284">
        <f t="shared" si="78"/>
        <v>0</v>
      </c>
      <c r="N123" s="107">
        <f t="shared" si="78"/>
        <v>0</v>
      </c>
      <c r="O123" s="107">
        <f t="shared" si="78"/>
        <v>0</v>
      </c>
      <c r="P123" s="107">
        <f t="shared" si="78"/>
        <v>0</v>
      </c>
      <c r="Q123" s="286">
        <f t="shared" si="78"/>
        <v>0</v>
      </c>
      <c r="R123" s="284">
        <f t="shared" si="78"/>
        <v>0</v>
      </c>
      <c r="S123" s="107">
        <f t="shared" si="78"/>
        <v>0</v>
      </c>
      <c r="T123" s="285">
        <f t="shared" si="78"/>
        <v>0</v>
      </c>
      <c r="U123" s="284">
        <f t="shared" si="78"/>
        <v>0</v>
      </c>
      <c r="V123" s="107">
        <f t="shared" si="78"/>
        <v>0</v>
      </c>
      <c r="W123" s="107">
        <f t="shared" si="78"/>
        <v>0</v>
      </c>
      <c r="X123" s="107">
        <f t="shared" si="78"/>
        <v>0</v>
      </c>
      <c r="Y123" s="107">
        <f t="shared" si="78"/>
        <v>0</v>
      </c>
      <c r="Z123" s="107">
        <f t="shared" si="78"/>
        <v>0</v>
      </c>
      <c r="AA123" s="107">
        <f t="shared" si="78"/>
        <v>0</v>
      </c>
      <c r="AB123" s="285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12">
        <f t="shared" si="78"/>
        <v>0</v>
      </c>
      <c r="AL123" s="3">
        <f t="shared" si="78"/>
        <v>0</v>
      </c>
      <c r="AM123" s="113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85">
        <f t="shared" si="78"/>
        <v>0</v>
      </c>
      <c r="AU123" s="285">
        <f t="shared" si="78"/>
        <v>0</v>
      </c>
      <c r="AV123" s="285">
        <f t="shared" si="78"/>
        <v>0</v>
      </c>
      <c r="AW123" s="285">
        <f t="shared" si="78"/>
        <v>0</v>
      </c>
      <c r="AX123" s="285">
        <f t="shared" si="78"/>
        <v>0</v>
      </c>
      <c r="AY123" s="285">
        <f t="shared" si="78"/>
        <v>0</v>
      </c>
      <c r="AZ123" s="108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12">
        <f t="shared" ref="B124:D124" si="79">+B89+B54+B18</f>
        <v>0</v>
      </c>
      <c r="C124" s="112">
        <f t="shared" si="79"/>
        <v>0</v>
      </c>
      <c r="D124" s="282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12">
        <f t="shared" si="80"/>
        <v>0</v>
      </c>
      <c r="J124" s="3">
        <f t="shared" si="80"/>
        <v>0</v>
      </c>
      <c r="K124" s="3">
        <f t="shared" si="80"/>
        <v>0</v>
      </c>
      <c r="L124" s="113">
        <f t="shared" si="80"/>
        <v>0</v>
      </c>
      <c r="M124" s="284">
        <f t="shared" si="80"/>
        <v>0</v>
      </c>
      <c r="N124" s="107">
        <f t="shared" si="80"/>
        <v>0</v>
      </c>
      <c r="O124" s="107">
        <f t="shared" si="80"/>
        <v>0</v>
      </c>
      <c r="P124" s="107">
        <f t="shared" si="80"/>
        <v>0</v>
      </c>
      <c r="Q124" s="286">
        <f t="shared" si="80"/>
        <v>0</v>
      </c>
      <c r="R124" s="284">
        <f t="shared" si="80"/>
        <v>0</v>
      </c>
      <c r="S124" s="107">
        <f t="shared" si="80"/>
        <v>0</v>
      </c>
      <c r="T124" s="285">
        <f t="shared" si="80"/>
        <v>0</v>
      </c>
      <c r="U124" s="284">
        <f t="shared" si="80"/>
        <v>0</v>
      </c>
      <c r="V124" s="107">
        <f t="shared" si="80"/>
        <v>0</v>
      </c>
      <c r="W124" s="107">
        <f t="shared" si="80"/>
        <v>0</v>
      </c>
      <c r="X124" s="107">
        <f t="shared" si="80"/>
        <v>0</v>
      </c>
      <c r="Y124" s="107">
        <f t="shared" si="80"/>
        <v>0</v>
      </c>
      <c r="Z124" s="107">
        <f t="shared" si="80"/>
        <v>0</v>
      </c>
      <c r="AA124" s="107">
        <f t="shared" si="80"/>
        <v>0</v>
      </c>
      <c r="AB124" s="285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12">
        <f t="shared" si="80"/>
        <v>0</v>
      </c>
      <c r="AL124" s="3">
        <f t="shared" si="80"/>
        <v>0</v>
      </c>
      <c r="AM124" s="113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85">
        <f t="shared" si="80"/>
        <v>0</v>
      </c>
      <c r="AU124" s="285">
        <f t="shared" si="80"/>
        <v>0</v>
      </c>
      <c r="AV124" s="285">
        <f t="shared" si="80"/>
        <v>0</v>
      </c>
      <c r="AW124" s="285">
        <f t="shared" si="80"/>
        <v>0</v>
      </c>
      <c r="AX124" s="285">
        <f t="shared" si="80"/>
        <v>0</v>
      </c>
      <c r="AY124" s="285">
        <f t="shared" si="80"/>
        <v>0</v>
      </c>
      <c r="AZ124" s="108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12">
        <f t="shared" ref="B125:D125" si="81">+B90+B55+B19</f>
        <v>0</v>
      </c>
      <c r="C125" s="112">
        <f t="shared" si="81"/>
        <v>0</v>
      </c>
      <c r="D125" s="282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12">
        <f t="shared" si="82"/>
        <v>0</v>
      </c>
      <c r="J125" s="3">
        <f t="shared" si="82"/>
        <v>0</v>
      </c>
      <c r="K125" s="3">
        <f t="shared" si="82"/>
        <v>0</v>
      </c>
      <c r="L125" s="113">
        <f t="shared" si="82"/>
        <v>0</v>
      </c>
      <c r="M125" s="284">
        <f t="shared" si="82"/>
        <v>0</v>
      </c>
      <c r="N125" s="107">
        <f t="shared" si="82"/>
        <v>0</v>
      </c>
      <c r="O125" s="107">
        <f t="shared" si="82"/>
        <v>0</v>
      </c>
      <c r="P125" s="107">
        <f t="shared" si="82"/>
        <v>0</v>
      </c>
      <c r="Q125" s="286">
        <f t="shared" si="82"/>
        <v>0</v>
      </c>
      <c r="R125" s="284">
        <f t="shared" si="82"/>
        <v>0</v>
      </c>
      <c r="S125" s="107">
        <f t="shared" si="82"/>
        <v>0</v>
      </c>
      <c r="T125" s="285">
        <f t="shared" si="82"/>
        <v>0</v>
      </c>
      <c r="U125" s="284">
        <f t="shared" si="82"/>
        <v>0</v>
      </c>
      <c r="V125" s="107">
        <f t="shared" si="82"/>
        <v>0</v>
      </c>
      <c r="W125" s="107">
        <f t="shared" si="82"/>
        <v>0</v>
      </c>
      <c r="X125" s="107">
        <f t="shared" si="82"/>
        <v>0</v>
      </c>
      <c r="Y125" s="107">
        <f t="shared" si="82"/>
        <v>0</v>
      </c>
      <c r="Z125" s="107">
        <f t="shared" si="82"/>
        <v>0</v>
      </c>
      <c r="AA125" s="107">
        <f t="shared" si="82"/>
        <v>0</v>
      </c>
      <c r="AB125" s="285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12">
        <f t="shared" si="82"/>
        <v>0</v>
      </c>
      <c r="AL125" s="3">
        <f t="shared" si="82"/>
        <v>0</v>
      </c>
      <c r="AM125" s="113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85">
        <f t="shared" si="82"/>
        <v>0</v>
      </c>
      <c r="AU125" s="285">
        <f t="shared" si="82"/>
        <v>0</v>
      </c>
      <c r="AV125" s="285">
        <f t="shared" si="82"/>
        <v>0</v>
      </c>
      <c r="AW125" s="285">
        <f t="shared" si="82"/>
        <v>0</v>
      </c>
      <c r="AX125" s="285">
        <f t="shared" si="82"/>
        <v>0</v>
      </c>
      <c r="AY125" s="285">
        <f t="shared" si="82"/>
        <v>0</v>
      </c>
      <c r="AZ125" s="108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12">
        <f t="shared" ref="B126:D126" si="83">+B91+B56+B20</f>
        <v>0</v>
      </c>
      <c r="C126" s="112">
        <f t="shared" si="83"/>
        <v>0</v>
      </c>
      <c r="D126" s="282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12">
        <f t="shared" si="84"/>
        <v>0</v>
      </c>
      <c r="J126" s="3">
        <f t="shared" si="84"/>
        <v>0</v>
      </c>
      <c r="K126" s="3">
        <f t="shared" si="84"/>
        <v>0</v>
      </c>
      <c r="L126" s="113">
        <f t="shared" si="84"/>
        <v>0</v>
      </c>
      <c r="M126" s="284">
        <f t="shared" si="84"/>
        <v>0</v>
      </c>
      <c r="N126" s="107">
        <f t="shared" si="84"/>
        <v>0</v>
      </c>
      <c r="O126" s="107">
        <f t="shared" si="84"/>
        <v>0</v>
      </c>
      <c r="P126" s="107">
        <f t="shared" si="84"/>
        <v>0</v>
      </c>
      <c r="Q126" s="286">
        <f t="shared" si="84"/>
        <v>0</v>
      </c>
      <c r="R126" s="284">
        <f t="shared" si="84"/>
        <v>0</v>
      </c>
      <c r="S126" s="107">
        <f t="shared" si="84"/>
        <v>0</v>
      </c>
      <c r="T126" s="285">
        <f t="shared" si="84"/>
        <v>0</v>
      </c>
      <c r="U126" s="284">
        <f t="shared" si="84"/>
        <v>0</v>
      </c>
      <c r="V126" s="107">
        <f t="shared" si="84"/>
        <v>0</v>
      </c>
      <c r="W126" s="107">
        <f t="shared" si="84"/>
        <v>0</v>
      </c>
      <c r="X126" s="107">
        <f t="shared" si="84"/>
        <v>0</v>
      </c>
      <c r="Y126" s="107">
        <f t="shared" si="84"/>
        <v>0</v>
      </c>
      <c r="Z126" s="107">
        <f t="shared" si="84"/>
        <v>0</v>
      </c>
      <c r="AA126" s="107">
        <f t="shared" si="84"/>
        <v>0</v>
      </c>
      <c r="AB126" s="285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12">
        <f t="shared" si="84"/>
        <v>0</v>
      </c>
      <c r="AL126" s="3">
        <f t="shared" si="84"/>
        <v>0</v>
      </c>
      <c r="AM126" s="113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85">
        <f t="shared" si="84"/>
        <v>0</v>
      </c>
      <c r="AU126" s="285">
        <f t="shared" si="84"/>
        <v>0</v>
      </c>
      <c r="AV126" s="285">
        <f t="shared" si="84"/>
        <v>0</v>
      </c>
      <c r="AW126" s="285">
        <f t="shared" si="84"/>
        <v>0</v>
      </c>
      <c r="AX126" s="285">
        <f t="shared" si="84"/>
        <v>0</v>
      </c>
      <c r="AY126" s="285">
        <f t="shared" si="84"/>
        <v>0</v>
      </c>
      <c r="AZ126" s="108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12">
        <f t="shared" ref="B127:D127" si="85">+B92+B57+B21</f>
        <v>0</v>
      </c>
      <c r="C127" s="112">
        <f t="shared" si="85"/>
        <v>0</v>
      </c>
      <c r="D127" s="282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12">
        <f t="shared" si="86"/>
        <v>0</v>
      </c>
      <c r="J127" s="3">
        <f t="shared" si="86"/>
        <v>0</v>
      </c>
      <c r="K127" s="3">
        <f t="shared" si="86"/>
        <v>0</v>
      </c>
      <c r="L127" s="113">
        <f t="shared" si="86"/>
        <v>0</v>
      </c>
      <c r="M127" s="284">
        <f t="shared" si="86"/>
        <v>0</v>
      </c>
      <c r="N127" s="107">
        <f t="shared" si="86"/>
        <v>0</v>
      </c>
      <c r="O127" s="107">
        <f t="shared" si="86"/>
        <v>0</v>
      </c>
      <c r="P127" s="107">
        <f t="shared" si="86"/>
        <v>0</v>
      </c>
      <c r="Q127" s="286">
        <f t="shared" si="86"/>
        <v>0</v>
      </c>
      <c r="R127" s="284">
        <f t="shared" si="86"/>
        <v>0</v>
      </c>
      <c r="S127" s="107">
        <f t="shared" si="86"/>
        <v>0</v>
      </c>
      <c r="T127" s="285">
        <f t="shared" si="86"/>
        <v>0</v>
      </c>
      <c r="U127" s="284">
        <f t="shared" si="86"/>
        <v>0</v>
      </c>
      <c r="V127" s="107">
        <f t="shared" si="86"/>
        <v>0</v>
      </c>
      <c r="W127" s="107">
        <f t="shared" si="86"/>
        <v>0</v>
      </c>
      <c r="X127" s="107">
        <f t="shared" si="86"/>
        <v>0</v>
      </c>
      <c r="Y127" s="107">
        <f t="shared" si="86"/>
        <v>0</v>
      </c>
      <c r="Z127" s="107">
        <f t="shared" si="86"/>
        <v>0</v>
      </c>
      <c r="AA127" s="107">
        <f t="shared" si="86"/>
        <v>0</v>
      </c>
      <c r="AB127" s="285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12">
        <f t="shared" si="86"/>
        <v>0</v>
      </c>
      <c r="AL127" s="3">
        <f t="shared" si="86"/>
        <v>0</v>
      </c>
      <c r="AM127" s="113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85">
        <f t="shared" si="86"/>
        <v>0</v>
      </c>
      <c r="AU127" s="285">
        <f t="shared" si="86"/>
        <v>0</v>
      </c>
      <c r="AV127" s="285">
        <f t="shared" si="86"/>
        <v>0</v>
      </c>
      <c r="AW127" s="285">
        <f t="shared" si="86"/>
        <v>0</v>
      </c>
      <c r="AX127" s="285">
        <f t="shared" si="86"/>
        <v>0</v>
      </c>
      <c r="AY127" s="285">
        <f t="shared" si="86"/>
        <v>0</v>
      </c>
      <c r="AZ127" s="108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12">
        <f t="shared" ref="B128:D128" si="87">+B93+B58+B22</f>
        <v>0</v>
      </c>
      <c r="C128" s="112">
        <f t="shared" si="87"/>
        <v>0</v>
      </c>
      <c r="D128" s="282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12">
        <f t="shared" si="88"/>
        <v>0</v>
      </c>
      <c r="J128" s="3">
        <f t="shared" si="88"/>
        <v>0</v>
      </c>
      <c r="K128" s="3">
        <f t="shared" si="88"/>
        <v>0</v>
      </c>
      <c r="L128" s="113">
        <f t="shared" si="88"/>
        <v>0</v>
      </c>
      <c r="M128" s="284">
        <f t="shared" si="88"/>
        <v>0</v>
      </c>
      <c r="N128" s="107">
        <f t="shared" si="88"/>
        <v>0</v>
      </c>
      <c r="O128" s="107">
        <f t="shared" si="88"/>
        <v>0</v>
      </c>
      <c r="P128" s="107">
        <f t="shared" si="88"/>
        <v>0</v>
      </c>
      <c r="Q128" s="286">
        <f t="shared" si="88"/>
        <v>0</v>
      </c>
      <c r="R128" s="284">
        <f t="shared" si="88"/>
        <v>0</v>
      </c>
      <c r="S128" s="107">
        <f t="shared" si="88"/>
        <v>0</v>
      </c>
      <c r="T128" s="285">
        <f t="shared" si="88"/>
        <v>0</v>
      </c>
      <c r="U128" s="284">
        <f t="shared" si="88"/>
        <v>0</v>
      </c>
      <c r="V128" s="107">
        <f t="shared" si="88"/>
        <v>0</v>
      </c>
      <c r="W128" s="107">
        <f t="shared" si="88"/>
        <v>0</v>
      </c>
      <c r="X128" s="107">
        <f t="shared" si="88"/>
        <v>0</v>
      </c>
      <c r="Y128" s="107">
        <f t="shared" si="88"/>
        <v>0</v>
      </c>
      <c r="Z128" s="107">
        <f t="shared" si="88"/>
        <v>0</v>
      </c>
      <c r="AA128" s="107">
        <f t="shared" si="88"/>
        <v>0</v>
      </c>
      <c r="AB128" s="285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12">
        <f t="shared" si="88"/>
        <v>0</v>
      </c>
      <c r="AL128" s="3">
        <f t="shared" si="88"/>
        <v>0</v>
      </c>
      <c r="AM128" s="113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85">
        <f t="shared" si="88"/>
        <v>0</v>
      </c>
      <c r="AU128" s="285">
        <f t="shared" si="88"/>
        <v>0</v>
      </c>
      <c r="AV128" s="285">
        <f t="shared" si="88"/>
        <v>0</v>
      </c>
      <c r="AW128" s="285">
        <f t="shared" si="88"/>
        <v>0</v>
      </c>
      <c r="AX128" s="285">
        <f t="shared" si="88"/>
        <v>0</v>
      </c>
      <c r="AY128" s="285">
        <f t="shared" si="88"/>
        <v>0</v>
      </c>
      <c r="AZ128" s="108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12">
        <f t="shared" ref="B129:D129" si="89">+B94+B59+B23</f>
        <v>0</v>
      </c>
      <c r="C129" s="112">
        <f t="shared" si="89"/>
        <v>0</v>
      </c>
      <c r="D129" s="282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12">
        <f t="shared" si="90"/>
        <v>0</v>
      </c>
      <c r="J129" s="3">
        <f t="shared" si="90"/>
        <v>0</v>
      </c>
      <c r="K129" s="3">
        <f t="shared" si="90"/>
        <v>0</v>
      </c>
      <c r="L129" s="113">
        <f t="shared" si="90"/>
        <v>0</v>
      </c>
      <c r="M129" s="284">
        <f t="shared" si="90"/>
        <v>0</v>
      </c>
      <c r="N129" s="107">
        <f t="shared" si="90"/>
        <v>0</v>
      </c>
      <c r="O129" s="107">
        <f t="shared" si="90"/>
        <v>0</v>
      </c>
      <c r="P129" s="107">
        <f t="shared" si="90"/>
        <v>0</v>
      </c>
      <c r="Q129" s="286">
        <f t="shared" si="90"/>
        <v>0</v>
      </c>
      <c r="R129" s="284">
        <f t="shared" si="90"/>
        <v>0</v>
      </c>
      <c r="S129" s="107">
        <f t="shared" si="90"/>
        <v>0</v>
      </c>
      <c r="T129" s="285">
        <f t="shared" si="90"/>
        <v>0</v>
      </c>
      <c r="U129" s="284">
        <f t="shared" si="90"/>
        <v>0</v>
      </c>
      <c r="V129" s="107">
        <f t="shared" si="90"/>
        <v>0</v>
      </c>
      <c r="W129" s="107">
        <f t="shared" si="90"/>
        <v>0</v>
      </c>
      <c r="X129" s="107">
        <f t="shared" si="90"/>
        <v>0</v>
      </c>
      <c r="Y129" s="107">
        <f t="shared" si="90"/>
        <v>0</v>
      </c>
      <c r="Z129" s="107">
        <f t="shared" si="90"/>
        <v>0</v>
      </c>
      <c r="AA129" s="107">
        <f t="shared" si="90"/>
        <v>0</v>
      </c>
      <c r="AB129" s="285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12">
        <f t="shared" si="90"/>
        <v>0</v>
      </c>
      <c r="AL129" s="3">
        <f t="shared" si="90"/>
        <v>0</v>
      </c>
      <c r="AM129" s="113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85">
        <f t="shared" si="90"/>
        <v>0</v>
      </c>
      <c r="AU129" s="285">
        <f t="shared" si="90"/>
        <v>0</v>
      </c>
      <c r="AV129" s="285">
        <f t="shared" si="90"/>
        <v>0</v>
      </c>
      <c r="AW129" s="285">
        <f t="shared" si="90"/>
        <v>0</v>
      </c>
      <c r="AX129" s="285">
        <f t="shared" si="90"/>
        <v>0</v>
      </c>
      <c r="AY129" s="285">
        <f t="shared" si="90"/>
        <v>0</v>
      </c>
      <c r="AZ129" s="108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12">
        <f t="shared" ref="B130:D130" si="91">+B95+B60+B24</f>
        <v>0</v>
      </c>
      <c r="C130" s="112">
        <f t="shared" si="91"/>
        <v>0</v>
      </c>
      <c r="D130" s="282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12">
        <f t="shared" si="92"/>
        <v>0</v>
      </c>
      <c r="J130" s="3">
        <f t="shared" si="92"/>
        <v>0</v>
      </c>
      <c r="K130" s="3">
        <f t="shared" si="92"/>
        <v>0</v>
      </c>
      <c r="L130" s="113">
        <f t="shared" si="92"/>
        <v>0</v>
      </c>
      <c r="M130" s="284">
        <f t="shared" si="92"/>
        <v>0</v>
      </c>
      <c r="N130" s="107">
        <f t="shared" si="92"/>
        <v>0</v>
      </c>
      <c r="O130" s="107">
        <f t="shared" si="92"/>
        <v>0</v>
      </c>
      <c r="P130" s="107">
        <f t="shared" si="92"/>
        <v>0</v>
      </c>
      <c r="Q130" s="286">
        <f t="shared" si="92"/>
        <v>0</v>
      </c>
      <c r="R130" s="284">
        <f t="shared" si="92"/>
        <v>0</v>
      </c>
      <c r="S130" s="107">
        <f t="shared" si="92"/>
        <v>0</v>
      </c>
      <c r="T130" s="285">
        <f t="shared" si="92"/>
        <v>0</v>
      </c>
      <c r="U130" s="284">
        <f t="shared" si="92"/>
        <v>0</v>
      </c>
      <c r="V130" s="107">
        <f t="shared" si="92"/>
        <v>0</v>
      </c>
      <c r="W130" s="107">
        <f t="shared" si="92"/>
        <v>0</v>
      </c>
      <c r="X130" s="107">
        <f t="shared" si="92"/>
        <v>0</v>
      </c>
      <c r="Y130" s="107">
        <f t="shared" si="92"/>
        <v>0</v>
      </c>
      <c r="Z130" s="107">
        <f t="shared" si="92"/>
        <v>0</v>
      </c>
      <c r="AA130" s="107">
        <f t="shared" si="92"/>
        <v>0</v>
      </c>
      <c r="AB130" s="285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12">
        <f t="shared" si="92"/>
        <v>0</v>
      </c>
      <c r="AL130" s="3">
        <f t="shared" si="92"/>
        <v>0</v>
      </c>
      <c r="AM130" s="113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85">
        <f t="shared" si="92"/>
        <v>0</v>
      </c>
      <c r="AU130" s="285">
        <f t="shared" si="92"/>
        <v>0</v>
      </c>
      <c r="AV130" s="285">
        <f t="shared" si="92"/>
        <v>0</v>
      </c>
      <c r="AW130" s="285">
        <f t="shared" si="92"/>
        <v>0</v>
      </c>
      <c r="AX130" s="285">
        <f t="shared" si="92"/>
        <v>0</v>
      </c>
      <c r="AY130" s="285">
        <f t="shared" si="92"/>
        <v>0</v>
      </c>
      <c r="AZ130" s="108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12">
        <f t="shared" ref="B131:D131" si="93">+B96+B61+B25</f>
        <v>0</v>
      </c>
      <c r="C131" s="112">
        <f t="shared" si="93"/>
        <v>0</v>
      </c>
      <c r="D131" s="282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12">
        <f t="shared" si="94"/>
        <v>0</v>
      </c>
      <c r="J131" s="3">
        <f t="shared" si="94"/>
        <v>0</v>
      </c>
      <c r="K131" s="3">
        <f t="shared" si="94"/>
        <v>0</v>
      </c>
      <c r="L131" s="113">
        <f t="shared" si="94"/>
        <v>0</v>
      </c>
      <c r="M131" s="284">
        <f t="shared" si="94"/>
        <v>0</v>
      </c>
      <c r="N131" s="107">
        <f t="shared" si="94"/>
        <v>0</v>
      </c>
      <c r="O131" s="107">
        <f t="shared" si="94"/>
        <v>0</v>
      </c>
      <c r="P131" s="107">
        <f t="shared" si="94"/>
        <v>0</v>
      </c>
      <c r="Q131" s="286">
        <f t="shared" si="94"/>
        <v>0</v>
      </c>
      <c r="R131" s="284">
        <f t="shared" si="94"/>
        <v>0</v>
      </c>
      <c r="S131" s="107">
        <f t="shared" si="94"/>
        <v>0</v>
      </c>
      <c r="T131" s="285">
        <f t="shared" si="94"/>
        <v>0</v>
      </c>
      <c r="U131" s="284">
        <f t="shared" si="94"/>
        <v>0</v>
      </c>
      <c r="V131" s="107">
        <f t="shared" si="94"/>
        <v>0</v>
      </c>
      <c r="W131" s="107">
        <f t="shared" si="94"/>
        <v>0</v>
      </c>
      <c r="X131" s="107">
        <f t="shared" si="94"/>
        <v>0</v>
      </c>
      <c r="Y131" s="107">
        <f t="shared" si="94"/>
        <v>0</v>
      </c>
      <c r="Z131" s="107">
        <f t="shared" si="94"/>
        <v>0</v>
      </c>
      <c r="AA131" s="107">
        <f t="shared" si="94"/>
        <v>0</v>
      </c>
      <c r="AB131" s="285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12">
        <f t="shared" si="94"/>
        <v>0</v>
      </c>
      <c r="AL131" s="3">
        <f t="shared" si="94"/>
        <v>0</v>
      </c>
      <c r="AM131" s="113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85">
        <f t="shared" si="94"/>
        <v>0</v>
      </c>
      <c r="AU131" s="285">
        <f t="shared" si="94"/>
        <v>0</v>
      </c>
      <c r="AV131" s="285">
        <f t="shared" si="94"/>
        <v>0</v>
      </c>
      <c r="AW131" s="285">
        <f t="shared" si="94"/>
        <v>0</v>
      </c>
      <c r="AX131" s="285">
        <f t="shared" si="94"/>
        <v>0</v>
      </c>
      <c r="AY131" s="285">
        <f t="shared" si="94"/>
        <v>0</v>
      </c>
      <c r="AZ131" s="108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12">
        <f t="shared" ref="B132:D132" si="95">+B97+B62+B26</f>
        <v>0</v>
      </c>
      <c r="C132" s="112">
        <f t="shared" si="95"/>
        <v>0</v>
      </c>
      <c r="D132" s="282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12">
        <f t="shared" si="96"/>
        <v>0</v>
      </c>
      <c r="J132" s="3">
        <f t="shared" si="96"/>
        <v>0</v>
      </c>
      <c r="K132" s="3">
        <f t="shared" si="96"/>
        <v>0</v>
      </c>
      <c r="L132" s="113">
        <f t="shared" si="96"/>
        <v>0</v>
      </c>
      <c r="M132" s="284">
        <f t="shared" si="96"/>
        <v>0</v>
      </c>
      <c r="N132" s="107">
        <f t="shared" si="96"/>
        <v>0</v>
      </c>
      <c r="O132" s="107">
        <f t="shared" si="96"/>
        <v>0</v>
      </c>
      <c r="P132" s="107">
        <f t="shared" si="96"/>
        <v>0</v>
      </c>
      <c r="Q132" s="286">
        <f t="shared" si="96"/>
        <v>0</v>
      </c>
      <c r="R132" s="284">
        <f t="shared" si="96"/>
        <v>0</v>
      </c>
      <c r="S132" s="107">
        <f t="shared" si="96"/>
        <v>0</v>
      </c>
      <c r="T132" s="285">
        <f t="shared" si="96"/>
        <v>0</v>
      </c>
      <c r="U132" s="284">
        <f t="shared" si="96"/>
        <v>0</v>
      </c>
      <c r="V132" s="107">
        <f t="shared" si="96"/>
        <v>0</v>
      </c>
      <c r="W132" s="107">
        <f t="shared" si="96"/>
        <v>0</v>
      </c>
      <c r="X132" s="107">
        <f t="shared" si="96"/>
        <v>0</v>
      </c>
      <c r="Y132" s="107">
        <f t="shared" si="96"/>
        <v>0</v>
      </c>
      <c r="Z132" s="107">
        <f t="shared" si="96"/>
        <v>0</v>
      </c>
      <c r="AA132" s="107">
        <f t="shared" si="96"/>
        <v>0</v>
      </c>
      <c r="AB132" s="285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12">
        <f t="shared" si="96"/>
        <v>0</v>
      </c>
      <c r="AL132" s="3">
        <f t="shared" si="96"/>
        <v>0</v>
      </c>
      <c r="AM132" s="113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85">
        <f t="shared" si="96"/>
        <v>0</v>
      </c>
      <c r="AU132" s="285">
        <f t="shared" si="96"/>
        <v>0</v>
      </c>
      <c r="AV132" s="285">
        <f t="shared" si="96"/>
        <v>0</v>
      </c>
      <c r="AW132" s="285">
        <f t="shared" si="96"/>
        <v>0</v>
      </c>
      <c r="AX132" s="285">
        <f t="shared" si="96"/>
        <v>0</v>
      </c>
      <c r="AY132" s="285">
        <f t="shared" si="96"/>
        <v>0</v>
      </c>
      <c r="AZ132" s="108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12">
        <f t="shared" ref="B133:D133" si="97">+B98+B63+B27</f>
        <v>0</v>
      </c>
      <c r="C133" s="112">
        <f t="shared" si="97"/>
        <v>0</v>
      </c>
      <c r="D133" s="282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12">
        <f t="shared" si="98"/>
        <v>0</v>
      </c>
      <c r="J133" s="3">
        <f t="shared" si="98"/>
        <v>0</v>
      </c>
      <c r="K133" s="3">
        <f t="shared" si="98"/>
        <v>0</v>
      </c>
      <c r="L133" s="113">
        <f t="shared" si="98"/>
        <v>0</v>
      </c>
      <c r="M133" s="284">
        <f t="shared" si="98"/>
        <v>0</v>
      </c>
      <c r="N133" s="107">
        <f t="shared" si="98"/>
        <v>0</v>
      </c>
      <c r="O133" s="107">
        <f t="shared" si="98"/>
        <v>0</v>
      </c>
      <c r="P133" s="107">
        <f t="shared" si="98"/>
        <v>0</v>
      </c>
      <c r="Q133" s="286">
        <f t="shared" si="98"/>
        <v>0</v>
      </c>
      <c r="R133" s="284">
        <f t="shared" si="98"/>
        <v>0</v>
      </c>
      <c r="S133" s="107">
        <f t="shared" si="98"/>
        <v>0</v>
      </c>
      <c r="T133" s="285">
        <f t="shared" si="98"/>
        <v>0</v>
      </c>
      <c r="U133" s="284">
        <f t="shared" si="98"/>
        <v>0</v>
      </c>
      <c r="V133" s="107">
        <f t="shared" si="98"/>
        <v>0</v>
      </c>
      <c r="W133" s="107">
        <f t="shared" si="98"/>
        <v>0</v>
      </c>
      <c r="X133" s="107">
        <f t="shared" si="98"/>
        <v>0</v>
      </c>
      <c r="Y133" s="107">
        <f t="shared" si="98"/>
        <v>0</v>
      </c>
      <c r="Z133" s="107">
        <f t="shared" si="98"/>
        <v>0</v>
      </c>
      <c r="AA133" s="107">
        <f t="shared" si="98"/>
        <v>0</v>
      </c>
      <c r="AB133" s="285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12">
        <f t="shared" si="98"/>
        <v>0</v>
      </c>
      <c r="AL133" s="3">
        <f t="shared" si="98"/>
        <v>0</v>
      </c>
      <c r="AM133" s="113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85">
        <f t="shared" si="98"/>
        <v>0</v>
      </c>
      <c r="AU133" s="285">
        <f t="shared" si="98"/>
        <v>0</v>
      </c>
      <c r="AV133" s="285">
        <f t="shared" si="98"/>
        <v>0</v>
      </c>
      <c r="AW133" s="285">
        <f t="shared" si="98"/>
        <v>0</v>
      </c>
      <c r="AX133" s="285">
        <f t="shared" si="98"/>
        <v>0</v>
      </c>
      <c r="AY133" s="285">
        <f t="shared" si="98"/>
        <v>0</v>
      </c>
      <c r="AZ133" s="108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12">
        <f t="shared" ref="B134:D134" si="99">+B99+B64+B28</f>
        <v>0</v>
      </c>
      <c r="C134" s="112">
        <f t="shared" si="99"/>
        <v>0</v>
      </c>
      <c r="D134" s="282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12">
        <f t="shared" si="100"/>
        <v>0</v>
      </c>
      <c r="J134" s="3">
        <f t="shared" si="100"/>
        <v>0</v>
      </c>
      <c r="K134" s="3">
        <f t="shared" si="100"/>
        <v>0</v>
      </c>
      <c r="L134" s="113">
        <f t="shared" si="100"/>
        <v>0</v>
      </c>
      <c r="M134" s="284">
        <f t="shared" si="100"/>
        <v>0</v>
      </c>
      <c r="N134" s="107">
        <f t="shared" si="100"/>
        <v>0</v>
      </c>
      <c r="O134" s="107">
        <f t="shared" si="100"/>
        <v>0</v>
      </c>
      <c r="P134" s="107">
        <f t="shared" si="100"/>
        <v>0</v>
      </c>
      <c r="Q134" s="286">
        <f t="shared" si="100"/>
        <v>0</v>
      </c>
      <c r="R134" s="284">
        <f t="shared" si="100"/>
        <v>0</v>
      </c>
      <c r="S134" s="107">
        <f t="shared" si="100"/>
        <v>0</v>
      </c>
      <c r="T134" s="285">
        <f t="shared" si="100"/>
        <v>0</v>
      </c>
      <c r="U134" s="284">
        <f t="shared" si="100"/>
        <v>0</v>
      </c>
      <c r="V134" s="107">
        <f t="shared" si="100"/>
        <v>0</v>
      </c>
      <c r="W134" s="107">
        <f t="shared" si="100"/>
        <v>0</v>
      </c>
      <c r="X134" s="107">
        <f t="shared" si="100"/>
        <v>0</v>
      </c>
      <c r="Y134" s="107">
        <f t="shared" si="100"/>
        <v>0</v>
      </c>
      <c r="Z134" s="107">
        <f t="shared" si="100"/>
        <v>0</v>
      </c>
      <c r="AA134" s="107">
        <f t="shared" si="100"/>
        <v>0</v>
      </c>
      <c r="AB134" s="285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12">
        <f t="shared" si="100"/>
        <v>0</v>
      </c>
      <c r="AL134" s="3">
        <f t="shared" si="100"/>
        <v>0</v>
      </c>
      <c r="AM134" s="113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85">
        <f t="shared" si="100"/>
        <v>0</v>
      </c>
      <c r="AU134" s="285">
        <f t="shared" si="100"/>
        <v>0</v>
      </c>
      <c r="AV134" s="285">
        <f t="shared" si="100"/>
        <v>0</v>
      </c>
      <c r="AW134" s="285">
        <f t="shared" si="100"/>
        <v>0</v>
      </c>
      <c r="AX134" s="285">
        <f t="shared" si="100"/>
        <v>0</v>
      </c>
      <c r="AY134" s="285">
        <f t="shared" si="100"/>
        <v>0</v>
      </c>
      <c r="AZ134" s="108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12">
        <f t="shared" ref="B135:D135" si="101">+B100+B65+B29</f>
        <v>0</v>
      </c>
      <c r="C135" s="112">
        <f t="shared" si="101"/>
        <v>0</v>
      </c>
      <c r="D135" s="282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12">
        <f t="shared" si="102"/>
        <v>0</v>
      </c>
      <c r="J135" s="3">
        <f t="shared" si="102"/>
        <v>0</v>
      </c>
      <c r="K135" s="3">
        <f t="shared" si="102"/>
        <v>0</v>
      </c>
      <c r="L135" s="113">
        <f t="shared" si="102"/>
        <v>0</v>
      </c>
      <c r="M135" s="284">
        <f t="shared" si="102"/>
        <v>0</v>
      </c>
      <c r="N135" s="107">
        <f t="shared" si="102"/>
        <v>0</v>
      </c>
      <c r="O135" s="107">
        <f t="shared" si="102"/>
        <v>0</v>
      </c>
      <c r="P135" s="107">
        <f t="shared" si="102"/>
        <v>0</v>
      </c>
      <c r="Q135" s="286">
        <f t="shared" si="102"/>
        <v>0</v>
      </c>
      <c r="R135" s="284">
        <f t="shared" si="102"/>
        <v>0</v>
      </c>
      <c r="S135" s="107">
        <f t="shared" si="102"/>
        <v>0</v>
      </c>
      <c r="T135" s="285">
        <f t="shared" si="102"/>
        <v>0</v>
      </c>
      <c r="U135" s="284">
        <f t="shared" si="102"/>
        <v>0</v>
      </c>
      <c r="V135" s="107">
        <f t="shared" si="102"/>
        <v>0</v>
      </c>
      <c r="W135" s="107">
        <f t="shared" si="102"/>
        <v>0</v>
      </c>
      <c r="X135" s="107">
        <f t="shared" si="102"/>
        <v>0</v>
      </c>
      <c r="Y135" s="107">
        <f t="shared" si="102"/>
        <v>0</v>
      </c>
      <c r="Z135" s="107">
        <f t="shared" si="102"/>
        <v>0</v>
      </c>
      <c r="AA135" s="107">
        <f t="shared" si="102"/>
        <v>0</v>
      </c>
      <c r="AB135" s="285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12">
        <f t="shared" si="102"/>
        <v>0</v>
      </c>
      <c r="AL135" s="3">
        <f t="shared" si="102"/>
        <v>0</v>
      </c>
      <c r="AM135" s="113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85">
        <f t="shared" si="102"/>
        <v>0</v>
      </c>
      <c r="AU135" s="285">
        <f t="shared" si="102"/>
        <v>0</v>
      </c>
      <c r="AV135" s="285">
        <f t="shared" si="102"/>
        <v>0</v>
      </c>
      <c r="AW135" s="285">
        <f t="shared" si="102"/>
        <v>0</v>
      </c>
      <c r="AX135" s="285">
        <f t="shared" si="102"/>
        <v>0</v>
      </c>
      <c r="AY135" s="285">
        <f t="shared" si="102"/>
        <v>0</v>
      </c>
      <c r="AZ135" s="108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12">
        <f t="shared" ref="B136:D136" si="103">+B101+B66+B30</f>
        <v>0</v>
      </c>
      <c r="C136" s="112">
        <f t="shared" si="103"/>
        <v>0</v>
      </c>
      <c r="D136" s="282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12">
        <f t="shared" si="104"/>
        <v>0</v>
      </c>
      <c r="J136" s="3">
        <f t="shared" si="104"/>
        <v>0</v>
      </c>
      <c r="K136" s="3">
        <f t="shared" si="104"/>
        <v>0</v>
      </c>
      <c r="L136" s="113">
        <f t="shared" si="104"/>
        <v>0</v>
      </c>
      <c r="M136" s="284">
        <f t="shared" si="104"/>
        <v>0</v>
      </c>
      <c r="N136" s="107">
        <f t="shared" si="104"/>
        <v>0</v>
      </c>
      <c r="O136" s="107">
        <f t="shared" si="104"/>
        <v>0</v>
      </c>
      <c r="P136" s="107">
        <f t="shared" si="104"/>
        <v>0</v>
      </c>
      <c r="Q136" s="286">
        <f t="shared" si="104"/>
        <v>0</v>
      </c>
      <c r="R136" s="284">
        <f t="shared" si="104"/>
        <v>0</v>
      </c>
      <c r="S136" s="107">
        <f t="shared" si="104"/>
        <v>0</v>
      </c>
      <c r="T136" s="285">
        <f t="shared" si="104"/>
        <v>0</v>
      </c>
      <c r="U136" s="284">
        <f t="shared" si="104"/>
        <v>0</v>
      </c>
      <c r="V136" s="107">
        <f t="shared" si="104"/>
        <v>0</v>
      </c>
      <c r="W136" s="107">
        <f t="shared" si="104"/>
        <v>0</v>
      </c>
      <c r="X136" s="107">
        <f t="shared" si="104"/>
        <v>0</v>
      </c>
      <c r="Y136" s="107">
        <f t="shared" si="104"/>
        <v>0</v>
      </c>
      <c r="Z136" s="107">
        <f t="shared" si="104"/>
        <v>0</v>
      </c>
      <c r="AA136" s="107">
        <f t="shared" si="104"/>
        <v>0</v>
      </c>
      <c r="AB136" s="285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12">
        <f t="shared" si="104"/>
        <v>0</v>
      </c>
      <c r="AL136" s="3">
        <f t="shared" si="104"/>
        <v>0</v>
      </c>
      <c r="AM136" s="113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85">
        <f t="shared" si="104"/>
        <v>0</v>
      </c>
      <c r="AU136" s="285">
        <f t="shared" si="104"/>
        <v>0</v>
      </c>
      <c r="AV136" s="285">
        <f t="shared" si="104"/>
        <v>0</v>
      </c>
      <c r="AW136" s="285">
        <f t="shared" si="104"/>
        <v>0</v>
      </c>
      <c r="AX136" s="285">
        <f t="shared" si="104"/>
        <v>0</v>
      </c>
      <c r="AY136" s="285">
        <f t="shared" si="104"/>
        <v>0</v>
      </c>
      <c r="AZ136" s="108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12">
        <f t="shared" ref="B137:D137" si="105">+B102+B67+B31</f>
        <v>0</v>
      </c>
      <c r="C137" s="112">
        <f t="shared" si="105"/>
        <v>0</v>
      </c>
      <c r="D137" s="282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12">
        <f t="shared" si="106"/>
        <v>0</v>
      </c>
      <c r="J137" s="3">
        <f t="shared" si="106"/>
        <v>0</v>
      </c>
      <c r="K137" s="3">
        <f t="shared" si="106"/>
        <v>0</v>
      </c>
      <c r="L137" s="113">
        <f t="shared" si="106"/>
        <v>0</v>
      </c>
      <c r="M137" s="284">
        <f t="shared" si="106"/>
        <v>0</v>
      </c>
      <c r="N137" s="107">
        <f t="shared" si="106"/>
        <v>0</v>
      </c>
      <c r="O137" s="107">
        <f t="shared" si="106"/>
        <v>0</v>
      </c>
      <c r="P137" s="107">
        <f t="shared" si="106"/>
        <v>0</v>
      </c>
      <c r="Q137" s="286">
        <f t="shared" si="106"/>
        <v>0</v>
      </c>
      <c r="R137" s="284">
        <f t="shared" si="106"/>
        <v>0</v>
      </c>
      <c r="S137" s="107">
        <f t="shared" si="106"/>
        <v>0</v>
      </c>
      <c r="T137" s="285">
        <f t="shared" si="106"/>
        <v>0</v>
      </c>
      <c r="U137" s="284">
        <f t="shared" si="106"/>
        <v>0</v>
      </c>
      <c r="V137" s="107">
        <f t="shared" si="106"/>
        <v>0</v>
      </c>
      <c r="W137" s="107">
        <f t="shared" si="106"/>
        <v>0</v>
      </c>
      <c r="X137" s="107">
        <f t="shared" si="106"/>
        <v>0</v>
      </c>
      <c r="Y137" s="107">
        <f t="shared" si="106"/>
        <v>0</v>
      </c>
      <c r="Z137" s="107">
        <f t="shared" si="106"/>
        <v>0</v>
      </c>
      <c r="AA137" s="107">
        <f t="shared" si="106"/>
        <v>0</v>
      </c>
      <c r="AB137" s="285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12">
        <f t="shared" si="106"/>
        <v>0</v>
      </c>
      <c r="AL137" s="3">
        <f t="shared" si="106"/>
        <v>0</v>
      </c>
      <c r="AM137" s="113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85">
        <f t="shared" si="106"/>
        <v>0</v>
      </c>
      <c r="AU137" s="285">
        <f t="shared" si="106"/>
        <v>0</v>
      </c>
      <c r="AV137" s="285">
        <f t="shared" si="106"/>
        <v>0</v>
      </c>
      <c r="AW137" s="285">
        <f t="shared" si="106"/>
        <v>0</v>
      </c>
      <c r="AX137" s="285">
        <f t="shared" si="106"/>
        <v>0</v>
      </c>
      <c r="AY137" s="285">
        <f t="shared" si="106"/>
        <v>0</v>
      </c>
      <c r="AZ137" s="108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12">
        <f t="shared" ref="B138:D138" si="107">+B103+B68+B32</f>
        <v>0</v>
      </c>
      <c r="C138" s="112">
        <f t="shared" si="107"/>
        <v>0</v>
      </c>
      <c r="D138" s="282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12">
        <f t="shared" si="108"/>
        <v>0</v>
      </c>
      <c r="J138" s="3">
        <f t="shared" si="108"/>
        <v>0</v>
      </c>
      <c r="K138" s="3">
        <f t="shared" si="108"/>
        <v>0</v>
      </c>
      <c r="L138" s="113">
        <f t="shared" si="108"/>
        <v>0</v>
      </c>
      <c r="M138" s="284">
        <f t="shared" si="108"/>
        <v>0</v>
      </c>
      <c r="N138" s="107">
        <f t="shared" si="108"/>
        <v>0</v>
      </c>
      <c r="O138" s="107">
        <f t="shared" si="108"/>
        <v>0</v>
      </c>
      <c r="P138" s="107">
        <f t="shared" si="108"/>
        <v>0</v>
      </c>
      <c r="Q138" s="286">
        <f t="shared" si="108"/>
        <v>0</v>
      </c>
      <c r="R138" s="284">
        <f t="shared" si="108"/>
        <v>0</v>
      </c>
      <c r="S138" s="107">
        <f t="shared" si="108"/>
        <v>0</v>
      </c>
      <c r="T138" s="285">
        <f t="shared" si="108"/>
        <v>0</v>
      </c>
      <c r="U138" s="284">
        <f t="shared" si="108"/>
        <v>0</v>
      </c>
      <c r="V138" s="107">
        <f t="shared" si="108"/>
        <v>0</v>
      </c>
      <c r="W138" s="107">
        <f t="shared" si="108"/>
        <v>0</v>
      </c>
      <c r="X138" s="107">
        <f t="shared" si="108"/>
        <v>0</v>
      </c>
      <c r="Y138" s="107">
        <f t="shared" si="108"/>
        <v>0</v>
      </c>
      <c r="Z138" s="107">
        <f t="shared" si="108"/>
        <v>0</v>
      </c>
      <c r="AA138" s="107">
        <f t="shared" si="108"/>
        <v>0</v>
      </c>
      <c r="AB138" s="285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12">
        <f t="shared" si="108"/>
        <v>0</v>
      </c>
      <c r="AL138" s="3">
        <f t="shared" si="108"/>
        <v>0</v>
      </c>
      <c r="AM138" s="113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85">
        <f t="shared" si="108"/>
        <v>0</v>
      </c>
      <c r="AU138" s="285">
        <f t="shared" si="108"/>
        <v>0</v>
      </c>
      <c r="AV138" s="285">
        <f t="shared" si="108"/>
        <v>0</v>
      </c>
      <c r="AW138" s="285">
        <f t="shared" si="108"/>
        <v>0</v>
      </c>
      <c r="AX138" s="285">
        <f t="shared" si="108"/>
        <v>0</v>
      </c>
      <c r="AY138" s="285">
        <f t="shared" si="108"/>
        <v>0</v>
      </c>
      <c r="AZ138" s="108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12">
        <f t="shared" ref="B139:D139" si="109">+B104+B69+B33</f>
        <v>0</v>
      </c>
      <c r="C139" s="112">
        <f t="shared" si="109"/>
        <v>0</v>
      </c>
      <c r="D139" s="282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12">
        <f t="shared" si="110"/>
        <v>0</v>
      </c>
      <c r="J139" s="3">
        <f t="shared" si="110"/>
        <v>0</v>
      </c>
      <c r="K139" s="3">
        <f t="shared" si="110"/>
        <v>0</v>
      </c>
      <c r="L139" s="113">
        <f t="shared" si="110"/>
        <v>0</v>
      </c>
      <c r="M139" s="284">
        <f t="shared" si="110"/>
        <v>0</v>
      </c>
      <c r="N139" s="107">
        <f t="shared" si="110"/>
        <v>0</v>
      </c>
      <c r="O139" s="107">
        <f t="shared" si="110"/>
        <v>0</v>
      </c>
      <c r="P139" s="107">
        <f t="shared" si="110"/>
        <v>0</v>
      </c>
      <c r="Q139" s="286">
        <f t="shared" si="110"/>
        <v>0</v>
      </c>
      <c r="R139" s="284">
        <f t="shared" si="110"/>
        <v>0</v>
      </c>
      <c r="S139" s="107">
        <f t="shared" si="110"/>
        <v>0</v>
      </c>
      <c r="T139" s="285">
        <f t="shared" si="110"/>
        <v>0</v>
      </c>
      <c r="U139" s="284">
        <f t="shared" si="110"/>
        <v>0</v>
      </c>
      <c r="V139" s="107">
        <f t="shared" si="110"/>
        <v>0</v>
      </c>
      <c r="W139" s="107">
        <f t="shared" si="110"/>
        <v>0</v>
      </c>
      <c r="X139" s="107">
        <f t="shared" si="110"/>
        <v>0</v>
      </c>
      <c r="Y139" s="107">
        <f t="shared" si="110"/>
        <v>0</v>
      </c>
      <c r="Z139" s="107">
        <f t="shared" si="110"/>
        <v>0</v>
      </c>
      <c r="AA139" s="107">
        <f t="shared" si="110"/>
        <v>0</v>
      </c>
      <c r="AB139" s="285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12">
        <f t="shared" si="110"/>
        <v>0</v>
      </c>
      <c r="AL139" s="3">
        <f t="shared" si="110"/>
        <v>0</v>
      </c>
      <c r="AM139" s="113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85">
        <f t="shared" si="110"/>
        <v>0</v>
      </c>
      <c r="AU139" s="285">
        <f t="shared" si="110"/>
        <v>0</v>
      </c>
      <c r="AV139" s="285">
        <f t="shared" si="110"/>
        <v>0</v>
      </c>
      <c r="AW139" s="285">
        <f t="shared" si="110"/>
        <v>0</v>
      </c>
      <c r="AX139" s="285">
        <f t="shared" si="110"/>
        <v>0</v>
      </c>
      <c r="AY139" s="285">
        <f t="shared" si="110"/>
        <v>0</v>
      </c>
      <c r="AZ139" s="108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14">
        <f t="shared" ref="B140:D140" si="111">+B105+B70+B34</f>
        <v>0</v>
      </c>
      <c r="C140" s="114">
        <f t="shared" si="111"/>
        <v>0</v>
      </c>
      <c r="D140" s="287">
        <f t="shared" si="111"/>
        <v>0</v>
      </c>
      <c r="E140" s="188">
        <f t="shared" ref="E140:AY140" si="112">+E70+E34+E105</f>
        <v>0</v>
      </c>
      <c r="F140" s="87">
        <f t="shared" si="112"/>
        <v>0</v>
      </c>
      <c r="G140" s="87">
        <f t="shared" si="112"/>
        <v>0</v>
      </c>
      <c r="H140" s="288">
        <f t="shared" si="112"/>
        <v>0</v>
      </c>
      <c r="I140" s="114">
        <f t="shared" si="112"/>
        <v>0</v>
      </c>
      <c r="J140" s="87">
        <f t="shared" si="112"/>
        <v>0</v>
      </c>
      <c r="K140" s="87">
        <f t="shared" si="112"/>
        <v>0</v>
      </c>
      <c r="L140" s="289">
        <f t="shared" si="112"/>
        <v>0</v>
      </c>
      <c r="M140" s="284">
        <f t="shared" si="112"/>
        <v>0</v>
      </c>
      <c r="N140" s="107">
        <f t="shared" si="112"/>
        <v>0</v>
      </c>
      <c r="O140" s="107">
        <f t="shared" si="112"/>
        <v>0</v>
      </c>
      <c r="P140" s="107">
        <f t="shared" si="112"/>
        <v>0</v>
      </c>
      <c r="Q140" s="286">
        <f t="shared" si="112"/>
        <v>0</v>
      </c>
      <c r="R140" s="284">
        <f t="shared" si="112"/>
        <v>0</v>
      </c>
      <c r="S140" s="107">
        <f t="shared" si="112"/>
        <v>0</v>
      </c>
      <c r="T140" s="285">
        <f t="shared" si="112"/>
        <v>0</v>
      </c>
      <c r="U140" s="284">
        <f t="shared" si="112"/>
        <v>0</v>
      </c>
      <c r="V140" s="107">
        <f t="shared" si="112"/>
        <v>0</v>
      </c>
      <c r="W140" s="107">
        <f t="shared" si="112"/>
        <v>0</v>
      </c>
      <c r="X140" s="107">
        <f t="shared" si="112"/>
        <v>0</v>
      </c>
      <c r="Y140" s="107">
        <f t="shared" si="112"/>
        <v>0</v>
      </c>
      <c r="Z140" s="107">
        <f t="shared" si="112"/>
        <v>0</v>
      </c>
      <c r="AA140" s="107">
        <f t="shared" si="112"/>
        <v>0</v>
      </c>
      <c r="AB140" s="285">
        <f t="shared" si="112"/>
        <v>0</v>
      </c>
      <c r="AC140" s="188">
        <f t="shared" si="112"/>
        <v>0</v>
      </c>
      <c r="AD140" s="87">
        <f t="shared" si="112"/>
        <v>0</v>
      </c>
      <c r="AE140" s="87">
        <f t="shared" si="112"/>
        <v>0</v>
      </c>
      <c r="AF140" s="87">
        <f t="shared" si="112"/>
        <v>0</v>
      </c>
      <c r="AG140" s="87">
        <f t="shared" si="112"/>
        <v>0</v>
      </c>
      <c r="AH140" s="87">
        <f t="shared" si="112"/>
        <v>0</v>
      </c>
      <c r="AI140" s="87">
        <f t="shared" si="112"/>
        <v>0</v>
      </c>
      <c r="AJ140" s="288">
        <f t="shared" si="112"/>
        <v>0</v>
      </c>
      <c r="AK140" s="114">
        <f t="shared" si="112"/>
        <v>0</v>
      </c>
      <c r="AL140" s="87">
        <f t="shared" si="112"/>
        <v>0</v>
      </c>
      <c r="AM140" s="289">
        <f t="shared" si="112"/>
        <v>0</v>
      </c>
      <c r="AN140" s="188">
        <f t="shared" si="112"/>
        <v>0</v>
      </c>
      <c r="AO140" s="87">
        <f t="shared" si="112"/>
        <v>0</v>
      </c>
      <c r="AP140" s="87">
        <f t="shared" si="112"/>
        <v>0</v>
      </c>
      <c r="AQ140" s="87">
        <f t="shared" si="112"/>
        <v>0</v>
      </c>
      <c r="AR140" s="87">
        <f t="shared" si="112"/>
        <v>0</v>
      </c>
      <c r="AS140" s="288">
        <f t="shared" si="112"/>
        <v>0</v>
      </c>
      <c r="AT140" s="285">
        <f t="shared" si="112"/>
        <v>0</v>
      </c>
      <c r="AU140" s="285">
        <f t="shared" si="112"/>
        <v>0</v>
      </c>
      <c r="AV140" s="285">
        <f t="shared" si="112"/>
        <v>0</v>
      </c>
      <c r="AW140" s="285">
        <f t="shared" si="112"/>
        <v>0</v>
      </c>
      <c r="AX140" s="285">
        <f t="shared" si="112"/>
        <v>0</v>
      </c>
      <c r="AY140" s="285">
        <f t="shared" si="112"/>
        <v>0</v>
      </c>
      <c r="AZ140" s="108">
        <f t="shared" si="54"/>
        <v>0</v>
      </c>
      <c r="BB140">
        <f>+AZ140-BUS!CW145</f>
        <v>0</v>
      </c>
    </row>
    <row r="141" spans="1:54" ht="15.75" thickBot="1" x14ac:dyDescent="0.3">
      <c r="A141" s="123"/>
      <c r="B141" s="45">
        <f t="shared" ref="B141:D141" si="113">SUM(B110:B140)</f>
        <v>0</v>
      </c>
      <c r="C141" s="54">
        <f t="shared" si="113"/>
        <v>0</v>
      </c>
      <c r="D141" s="177">
        <f t="shared" si="113"/>
        <v>0</v>
      </c>
      <c r="E141" s="45">
        <f>SUM(E110:E140)</f>
        <v>0</v>
      </c>
      <c r="F141" s="54">
        <f t="shared" ref="F141" si="114">SUM(F110:F140)</f>
        <v>0</v>
      </c>
      <c r="G141" s="54">
        <f t="shared" ref="G141" si="115">SUM(G110:G140)</f>
        <v>0</v>
      </c>
      <c r="H141" s="55">
        <f t="shared" ref="H141" si="116">SUM(H110:H140)</f>
        <v>0</v>
      </c>
      <c r="I141" s="134">
        <f t="shared" ref="I141" si="117">SUM(I110:I140)</f>
        <v>0</v>
      </c>
      <c r="J141" s="54">
        <f t="shared" ref="J141" si="118">SUM(J110:J140)</f>
        <v>0</v>
      </c>
      <c r="K141" s="54">
        <f t="shared" ref="K141" si="119">SUM(K110:K140)</f>
        <v>0</v>
      </c>
      <c r="L141" s="177">
        <f t="shared" ref="L141" si="120">SUM(L110:L140)</f>
        <v>0</v>
      </c>
      <c r="M141" s="45">
        <f t="shared" ref="M141" si="121">SUM(M110:M140)</f>
        <v>0</v>
      </c>
      <c r="N141" s="54">
        <f t="shared" ref="N141" si="122">SUM(N110:N140)</f>
        <v>0</v>
      </c>
      <c r="O141" s="54">
        <f t="shared" ref="O141" si="123">SUM(O110:O140)</f>
        <v>0</v>
      </c>
      <c r="P141" s="54">
        <f t="shared" ref="P141" si="124">SUM(P110:P140)</f>
        <v>0</v>
      </c>
      <c r="Q141" s="55">
        <f t="shared" ref="Q141" si="125">SUM(Q110:Q140)</f>
        <v>0</v>
      </c>
      <c r="R141" s="134">
        <f t="shared" ref="R141" si="126">SUM(R110:R140)</f>
        <v>0</v>
      </c>
      <c r="S141" s="54">
        <f t="shared" ref="S141" si="127">SUM(S110:S140)</f>
        <v>0</v>
      </c>
      <c r="T141" s="177">
        <f t="shared" ref="T141" si="128">SUM(T110:T140)</f>
        <v>0</v>
      </c>
      <c r="U141" s="45">
        <f t="shared" ref="U141" si="129">SUM(U110:U140)</f>
        <v>0</v>
      </c>
      <c r="V141" s="54">
        <f t="shared" ref="V141" si="130">SUM(V110:V140)</f>
        <v>0</v>
      </c>
      <c r="W141" s="54">
        <f t="shared" ref="W141" si="131">SUM(W110:W140)</f>
        <v>0</v>
      </c>
      <c r="X141" s="54">
        <f t="shared" ref="X141" si="132">SUM(X110:X140)</f>
        <v>0</v>
      </c>
      <c r="Y141" s="54">
        <f t="shared" ref="Y141" si="133">SUM(Y110:Y140)</f>
        <v>0</v>
      </c>
      <c r="Z141" s="54">
        <f t="shared" ref="Z141" si="134">SUM(Z110:Z140)</f>
        <v>0</v>
      </c>
      <c r="AA141" s="54">
        <f t="shared" ref="AA141" si="135">SUM(AA110:AA140)</f>
        <v>0</v>
      </c>
      <c r="AB141" s="55">
        <f t="shared" ref="AB141" si="136">SUM(AB110:AB140)</f>
        <v>0</v>
      </c>
      <c r="AC141" s="45">
        <f t="shared" ref="AC141" si="137">SUM(AC110:AC140)</f>
        <v>0</v>
      </c>
      <c r="AD141" s="54">
        <f t="shared" ref="AD141" si="138">SUM(AD110:AD140)</f>
        <v>0</v>
      </c>
      <c r="AE141" s="54">
        <f t="shared" ref="AE141" si="139">SUM(AE110:AE140)</f>
        <v>0</v>
      </c>
      <c r="AF141" s="54">
        <f t="shared" ref="AF141" si="140">SUM(AF110:AF140)</f>
        <v>0</v>
      </c>
      <c r="AG141" s="54">
        <f t="shared" ref="AG141" si="141">SUM(AG110:AG140)</f>
        <v>0</v>
      </c>
      <c r="AH141" s="54">
        <f t="shared" ref="AH141" si="142">SUM(AH110:AH140)</f>
        <v>0</v>
      </c>
      <c r="AI141" s="54">
        <f t="shared" ref="AI141" si="143">SUM(AI110:AI140)</f>
        <v>0</v>
      </c>
      <c r="AJ141" s="55">
        <f t="shared" ref="AJ141" si="144">SUM(AJ110:AJ140)</f>
        <v>0</v>
      </c>
      <c r="AK141" s="134">
        <f t="shared" ref="AK141" si="145">SUM(AK110:AK140)</f>
        <v>0</v>
      </c>
      <c r="AL141" s="54">
        <f t="shared" ref="AL141" si="146">SUM(AL110:AL140)</f>
        <v>0</v>
      </c>
      <c r="AM141" s="177">
        <f t="shared" ref="AM141" si="147">SUM(AM110:AM140)</f>
        <v>0</v>
      </c>
      <c r="AN141" s="45">
        <f t="shared" ref="AN141" si="148">SUM(AN110:AN140)</f>
        <v>0</v>
      </c>
      <c r="AO141" s="54">
        <f t="shared" ref="AO141" si="149">SUM(AO110:AO140)</f>
        <v>0</v>
      </c>
      <c r="AP141" s="54">
        <f t="shared" ref="AP141" si="150">SUM(AP110:AP140)</f>
        <v>0</v>
      </c>
      <c r="AQ141" s="54">
        <f t="shared" ref="AQ141" si="151">SUM(AQ110:AQ140)</f>
        <v>0</v>
      </c>
      <c r="AR141" s="54">
        <f t="shared" ref="AR141" si="152">SUM(AR110:AR140)</f>
        <v>0</v>
      </c>
      <c r="AS141" s="55">
        <f t="shared" ref="AS141:AY141" si="153">SUM(AS110:AS140)</f>
        <v>0</v>
      </c>
      <c r="AT141" s="134">
        <f t="shared" si="153"/>
        <v>0</v>
      </c>
      <c r="AU141" s="54">
        <f t="shared" si="153"/>
        <v>0</v>
      </c>
      <c r="AV141" s="54">
        <f t="shared" si="153"/>
        <v>0</v>
      </c>
      <c r="AW141" s="54">
        <f t="shared" si="153"/>
        <v>0</v>
      </c>
      <c r="AX141" s="54">
        <f t="shared" si="153"/>
        <v>0</v>
      </c>
      <c r="AY141" s="55">
        <f t="shared" si="153"/>
        <v>0</v>
      </c>
      <c r="AZ141" s="117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30" t="s">
        <v>0</v>
      </c>
      <c r="B145" s="425" t="s">
        <v>133</v>
      </c>
      <c r="C145" s="426"/>
      <c r="D145" s="426"/>
      <c r="E145" s="425" t="s">
        <v>36</v>
      </c>
      <c r="F145" s="426"/>
      <c r="G145" s="426"/>
      <c r="H145" s="427"/>
      <c r="I145" s="426" t="s">
        <v>37</v>
      </c>
      <c r="J145" s="426"/>
      <c r="K145" s="426"/>
      <c r="L145" s="427"/>
      <c r="M145" s="420" t="s">
        <v>38</v>
      </c>
      <c r="N145" s="421"/>
      <c r="O145" s="421"/>
      <c r="P145" s="421"/>
      <c r="Q145" s="422"/>
      <c r="R145" s="420" t="s">
        <v>39</v>
      </c>
      <c r="S145" s="421"/>
      <c r="T145" s="422"/>
      <c r="U145" s="420" t="s">
        <v>41</v>
      </c>
      <c r="V145" s="421"/>
      <c r="W145" s="421"/>
      <c r="X145" s="421"/>
      <c r="Y145" s="421"/>
      <c r="Z145" s="421"/>
      <c r="AA145" s="421"/>
      <c r="AB145" s="422"/>
      <c r="AC145" s="421" t="s">
        <v>40</v>
      </c>
      <c r="AD145" s="421"/>
      <c r="AE145" s="421"/>
      <c r="AF145" s="421"/>
      <c r="AG145" s="421"/>
      <c r="AH145" s="421"/>
      <c r="AI145" s="421"/>
      <c r="AJ145" s="421"/>
      <c r="AK145" s="420" t="s">
        <v>96</v>
      </c>
      <c r="AL145" s="421"/>
      <c r="AM145" s="422"/>
      <c r="AN145" s="420" t="s">
        <v>84</v>
      </c>
      <c r="AO145" s="421"/>
      <c r="AP145" s="421"/>
      <c r="AQ145" s="421"/>
      <c r="AR145" s="421"/>
      <c r="AS145" s="422"/>
      <c r="AT145" s="421" t="s">
        <v>135</v>
      </c>
      <c r="AU145" s="421"/>
      <c r="AV145" s="421"/>
      <c r="AW145" s="421"/>
      <c r="AX145" s="421"/>
      <c r="AY145" s="422"/>
      <c r="AZ145" s="429" t="s">
        <v>34</v>
      </c>
    </row>
    <row r="146" spans="1:52" ht="15.75" thickBot="1" x14ac:dyDescent="0.3">
      <c r="A146" s="430"/>
      <c r="B146" s="269" t="s">
        <v>4</v>
      </c>
      <c r="C146" s="35" t="s">
        <v>4</v>
      </c>
      <c r="D146" s="36" t="s">
        <v>4</v>
      </c>
      <c r="E146" s="269" t="s">
        <v>4</v>
      </c>
      <c r="F146" s="35" t="s">
        <v>4</v>
      </c>
      <c r="G146" s="35" t="s">
        <v>4</v>
      </c>
      <c r="H146" s="35" t="s">
        <v>4</v>
      </c>
      <c r="I146" s="35" t="s">
        <v>4</v>
      </c>
      <c r="J146" s="35" t="s">
        <v>4</v>
      </c>
      <c r="K146" s="35" t="s">
        <v>4</v>
      </c>
      <c r="L146" s="35" t="s">
        <v>4</v>
      </c>
      <c r="M146" s="269" t="s">
        <v>4</v>
      </c>
      <c r="N146" s="35" t="s">
        <v>4</v>
      </c>
      <c r="O146" s="35" t="s">
        <v>4</v>
      </c>
      <c r="P146" s="35" t="s">
        <v>4</v>
      </c>
      <c r="Q146" s="35" t="s">
        <v>4</v>
      </c>
      <c r="R146" s="269" t="s">
        <v>4</v>
      </c>
      <c r="S146" s="35" t="s">
        <v>4</v>
      </c>
      <c r="T146" s="35" t="s">
        <v>4</v>
      </c>
      <c r="U146" s="34" t="s">
        <v>4</v>
      </c>
      <c r="V146" s="35" t="s">
        <v>6</v>
      </c>
      <c r="W146" s="36" t="s">
        <v>4</v>
      </c>
      <c r="X146" s="35" t="s">
        <v>6</v>
      </c>
      <c r="Y146" s="36" t="s">
        <v>4</v>
      </c>
      <c r="Z146" s="35" t="s">
        <v>6</v>
      </c>
      <c r="AA146" s="36" t="s">
        <v>4</v>
      </c>
      <c r="AB146" s="35" t="s">
        <v>6</v>
      </c>
      <c r="AC146" s="36" t="s">
        <v>4</v>
      </c>
      <c r="AD146" s="35" t="s">
        <v>5</v>
      </c>
      <c r="AE146" s="36" t="s">
        <v>4</v>
      </c>
      <c r="AF146" s="35" t="s">
        <v>5</v>
      </c>
      <c r="AG146" s="36" t="s">
        <v>4</v>
      </c>
      <c r="AH146" s="35" t="s">
        <v>5</v>
      </c>
      <c r="AI146" s="36" t="s">
        <v>4</v>
      </c>
      <c r="AJ146" s="36" t="s">
        <v>5</v>
      </c>
      <c r="AK146" s="34" t="s">
        <v>4</v>
      </c>
      <c r="AL146" s="36" t="s">
        <v>4</v>
      </c>
      <c r="AM146" s="35" t="s">
        <v>4</v>
      </c>
      <c r="AN146" s="115" t="s">
        <v>4</v>
      </c>
      <c r="AO146" s="39" t="s">
        <v>4</v>
      </c>
      <c r="AP146" s="39" t="s">
        <v>4</v>
      </c>
      <c r="AQ146" s="39" t="s">
        <v>4</v>
      </c>
      <c r="AR146" s="39" t="s">
        <v>4</v>
      </c>
      <c r="AS146" s="116" t="s">
        <v>4</v>
      </c>
      <c r="AT146" s="304" t="s">
        <v>4</v>
      </c>
      <c r="AU146" s="35" t="s">
        <v>5</v>
      </c>
      <c r="AV146" s="215" t="s">
        <v>4</v>
      </c>
      <c r="AW146" s="35" t="s">
        <v>5</v>
      </c>
      <c r="AX146" s="215" t="s">
        <v>4</v>
      </c>
      <c r="AY146" s="35" t="s">
        <v>5</v>
      </c>
      <c r="AZ146" s="429"/>
    </row>
    <row r="147" spans="1:52" x14ac:dyDescent="0.25">
      <c r="A147" s="6">
        <v>1</v>
      </c>
      <c r="B147" s="112">
        <f>+B110/20</f>
        <v>0</v>
      </c>
      <c r="C147" s="112">
        <f t="shared" ref="C147:D147" si="154">+C110/20</f>
        <v>0</v>
      </c>
      <c r="D147" s="112">
        <f t="shared" si="154"/>
        <v>0</v>
      </c>
      <c r="E147" s="284">
        <f>+E110/20</f>
        <v>0</v>
      </c>
      <c r="F147" s="107">
        <f t="shared" ref="F147:H147" si="155">+F110/20</f>
        <v>0</v>
      </c>
      <c r="G147" s="107">
        <f t="shared" si="155"/>
        <v>0</v>
      </c>
      <c r="H147" s="285">
        <f t="shared" si="155"/>
        <v>0</v>
      </c>
      <c r="I147" s="290">
        <f>+I110/20</f>
        <v>0</v>
      </c>
      <c r="J147" s="291">
        <f t="shared" ref="J147:L147" si="156">+J110/20</f>
        <v>0</v>
      </c>
      <c r="K147" s="291">
        <f t="shared" si="156"/>
        <v>0</v>
      </c>
      <c r="L147" s="292">
        <f t="shared" si="156"/>
        <v>0</v>
      </c>
      <c r="M147" s="284">
        <f>M110/20</f>
        <v>0</v>
      </c>
      <c r="N147" s="283">
        <f t="shared" ref="N147:Q147" si="157">N110/20</f>
        <v>0</v>
      </c>
      <c r="O147" s="283">
        <f t="shared" si="157"/>
        <v>0</v>
      </c>
      <c r="P147" s="283">
        <f t="shared" si="157"/>
        <v>0</v>
      </c>
      <c r="Q147" s="293">
        <f t="shared" si="157"/>
        <v>0</v>
      </c>
      <c r="R147" s="284">
        <f>+R110/20</f>
        <v>0</v>
      </c>
      <c r="S147" s="283">
        <f t="shared" ref="S147:T147" si="158">+S110/20</f>
        <v>0</v>
      </c>
      <c r="T147" s="293">
        <f t="shared" si="158"/>
        <v>0</v>
      </c>
      <c r="U147" s="284">
        <f>+U110/20</f>
        <v>0</v>
      </c>
      <c r="V147" s="107">
        <f>+V110/30</f>
        <v>0</v>
      </c>
      <c r="W147" s="107">
        <f>+W110/20</f>
        <v>0</v>
      </c>
      <c r="X147" s="107">
        <f>+X110/30</f>
        <v>0</v>
      </c>
      <c r="Y147" s="107">
        <f>+Y110/20</f>
        <v>0</v>
      </c>
      <c r="Z147" s="107">
        <f>+Z110/30</f>
        <v>0</v>
      </c>
      <c r="AA147" s="107">
        <f>+AA110/20</f>
        <v>0</v>
      </c>
      <c r="AB147" s="285">
        <f>+AB110/30</f>
        <v>0</v>
      </c>
      <c r="AC147" s="290">
        <f>+AC110/20</f>
        <v>0</v>
      </c>
      <c r="AD147" s="297">
        <f>+AD110/25</f>
        <v>0</v>
      </c>
      <c r="AE147" s="291">
        <f t="shared" ref="AE147" si="159">+AE110/20</f>
        <v>0</v>
      </c>
      <c r="AF147" s="297">
        <f t="shared" ref="AF147" si="160">+AF110/25</f>
        <v>0</v>
      </c>
      <c r="AG147" s="291">
        <f t="shared" ref="AG147" si="161">+AG110/20</f>
        <v>0</v>
      </c>
      <c r="AH147" s="297">
        <f t="shared" ref="AH147" si="162">+AH110/25</f>
        <v>0</v>
      </c>
      <c r="AI147" s="291">
        <f t="shared" ref="AI147" si="163">+AI110/20</f>
        <v>0</v>
      </c>
      <c r="AJ147" s="301">
        <f t="shared" ref="AJ147:AJ177" si="164">+AJ110/25</f>
        <v>0</v>
      </c>
      <c r="AK147" s="290">
        <f>+AK110/20</f>
        <v>0</v>
      </c>
      <c r="AL147" s="297">
        <f t="shared" ref="AL147:AM147" si="165">+AL110/20</f>
        <v>0</v>
      </c>
      <c r="AM147" s="298">
        <f t="shared" si="165"/>
        <v>0</v>
      </c>
      <c r="AN147" s="284">
        <f>+AN110/20</f>
        <v>0</v>
      </c>
      <c r="AO147" s="283">
        <f t="shared" ref="AO147:AS147" si="166">+AO110/20</f>
        <v>0</v>
      </c>
      <c r="AP147" s="283">
        <f t="shared" si="166"/>
        <v>0</v>
      </c>
      <c r="AQ147" s="283">
        <f t="shared" si="166"/>
        <v>0</v>
      </c>
      <c r="AR147" s="283">
        <f t="shared" si="166"/>
        <v>0</v>
      </c>
      <c r="AS147" s="293">
        <f t="shared" si="166"/>
        <v>0</v>
      </c>
      <c r="AT147" s="290">
        <f>+AT110/20</f>
        <v>0</v>
      </c>
      <c r="AU147" s="297">
        <f>+AU110/25</f>
        <v>0</v>
      </c>
      <c r="AV147" s="291">
        <f t="shared" ref="AV147" si="167">+AV110/20</f>
        <v>0</v>
      </c>
      <c r="AW147" s="297">
        <f t="shared" ref="AW147" si="168">+AW110/25</f>
        <v>0</v>
      </c>
      <c r="AX147" s="291">
        <f t="shared" ref="AX147" si="169">+AX110/20</f>
        <v>0</v>
      </c>
      <c r="AY147" s="298">
        <f t="shared" ref="AY147:AY177" si="170">+AY110/25</f>
        <v>0</v>
      </c>
      <c r="AZ147" s="303">
        <f>SUM(B147:AY147)</f>
        <v>0</v>
      </c>
    </row>
    <row r="148" spans="1:52" x14ac:dyDescent="0.25">
      <c r="A148" s="6">
        <v>2</v>
      </c>
      <c r="B148" s="112">
        <f t="shared" ref="B148:D148" si="171">+B111/20</f>
        <v>0</v>
      </c>
      <c r="C148" s="112">
        <f t="shared" si="171"/>
        <v>0</v>
      </c>
      <c r="D148" s="112">
        <f t="shared" si="171"/>
        <v>0</v>
      </c>
      <c r="E148" s="284">
        <f t="shared" ref="E148:L177" si="172">+E111/20</f>
        <v>0</v>
      </c>
      <c r="F148" s="107">
        <f t="shared" si="172"/>
        <v>0</v>
      </c>
      <c r="G148" s="107">
        <f t="shared" si="172"/>
        <v>0</v>
      </c>
      <c r="H148" s="285">
        <f t="shared" si="172"/>
        <v>0</v>
      </c>
      <c r="I148" s="284">
        <f t="shared" si="172"/>
        <v>0</v>
      </c>
      <c r="J148" s="283">
        <f t="shared" si="172"/>
        <v>0</v>
      </c>
      <c r="K148" s="283">
        <f t="shared" si="172"/>
        <v>0</v>
      </c>
      <c r="L148" s="293">
        <f t="shared" si="172"/>
        <v>0</v>
      </c>
      <c r="M148" s="284">
        <f t="shared" ref="M148:Q148" si="173">M111/20</f>
        <v>0</v>
      </c>
      <c r="N148" s="283">
        <f t="shared" si="173"/>
        <v>0</v>
      </c>
      <c r="O148" s="283">
        <f t="shared" si="173"/>
        <v>0</v>
      </c>
      <c r="P148" s="283">
        <f t="shared" si="173"/>
        <v>0</v>
      </c>
      <c r="Q148" s="293">
        <f t="shared" si="173"/>
        <v>0</v>
      </c>
      <c r="R148" s="284">
        <f t="shared" ref="R148:U148" si="174">+R111/20</f>
        <v>0</v>
      </c>
      <c r="S148" s="283">
        <f t="shared" si="174"/>
        <v>0</v>
      </c>
      <c r="T148" s="293">
        <f t="shared" si="174"/>
        <v>0</v>
      </c>
      <c r="U148" s="284">
        <f t="shared" si="174"/>
        <v>0</v>
      </c>
      <c r="V148" s="107">
        <f t="shared" ref="V148:V177" si="175">+V111/30</f>
        <v>0</v>
      </c>
      <c r="W148" s="107">
        <f t="shared" ref="W148:W177" si="176">+W111/20</f>
        <v>0</v>
      </c>
      <c r="X148" s="107">
        <f t="shared" ref="X148:X177" si="177">+X111/30</f>
        <v>0</v>
      </c>
      <c r="Y148" s="107">
        <f t="shared" ref="Y148:Y177" si="178">+Y111/20</f>
        <v>0</v>
      </c>
      <c r="Z148" s="107">
        <f t="shared" ref="Z148:Z177" si="179">+Z111/30</f>
        <v>0</v>
      </c>
      <c r="AA148" s="107">
        <f t="shared" ref="AA148:AA177" si="180">+AA111/20</f>
        <v>0</v>
      </c>
      <c r="AB148" s="285">
        <f t="shared" ref="AB148:AB177" si="181">+AB111/30</f>
        <v>0</v>
      </c>
      <c r="AC148" s="284">
        <f t="shared" ref="AC148:AC177" si="182">+AC111/20</f>
        <v>0</v>
      </c>
      <c r="AD148" s="107">
        <f t="shared" ref="AD148:AD177" si="183">+AD111/25</f>
        <v>0</v>
      </c>
      <c r="AE148" s="283">
        <f t="shared" ref="AE148" si="184">+AE111/20</f>
        <v>0</v>
      </c>
      <c r="AF148" s="107">
        <f t="shared" ref="AF148" si="185">+AF111/25</f>
        <v>0</v>
      </c>
      <c r="AG148" s="283">
        <f t="shared" ref="AG148" si="186">+AG111/20</f>
        <v>0</v>
      </c>
      <c r="AH148" s="107">
        <f t="shared" ref="AH148" si="187">+AH111/25</f>
        <v>0</v>
      </c>
      <c r="AI148" s="283">
        <f t="shared" ref="AI148" si="188">+AI111/20</f>
        <v>0</v>
      </c>
      <c r="AJ148" s="286">
        <f t="shared" si="164"/>
        <v>0</v>
      </c>
      <c r="AK148" s="284">
        <f t="shared" ref="AK148:AT148" si="189">+AK111/20</f>
        <v>0</v>
      </c>
      <c r="AL148" s="107">
        <f t="shared" si="189"/>
        <v>0</v>
      </c>
      <c r="AM148" s="285">
        <f t="shared" si="189"/>
        <v>0</v>
      </c>
      <c r="AN148" s="284">
        <f t="shared" si="189"/>
        <v>0</v>
      </c>
      <c r="AO148" s="283">
        <f t="shared" si="189"/>
        <v>0</v>
      </c>
      <c r="AP148" s="283">
        <f t="shared" si="189"/>
        <v>0</v>
      </c>
      <c r="AQ148" s="283">
        <f t="shared" si="189"/>
        <v>0</v>
      </c>
      <c r="AR148" s="283">
        <f t="shared" si="189"/>
        <v>0</v>
      </c>
      <c r="AS148" s="293">
        <f t="shared" si="189"/>
        <v>0</v>
      </c>
      <c r="AT148" s="284">
        <f t="shared" si="189"/>
        <v>0</v>
      </c>
      <c r="AU148" s="107">
        <f t="shared" ref="AU148:AU177" si="190">+AU111/25</f>
        <v>0</v>
      </c>
      <c r="AV148" s="283">
        <f t="shared" ref="AV148" si="191">+AV111/20</f>
        <v>0</v>
      </c>
      <c r="AW148" s="107">
        <f t="shared" ref="AW148" si="192">+AW111/25</f>
        <v>0</v>
      </c>
      <c r="AX148" s="283">
        <f t="shared" ref="AX148" si="193">+AX111/20</f>
        <v>0</v>
      </c>
      <c r="AY148" s="285">
        <f t="shared" si="170"/>
        <v>0</v>
      </c>
      <c r="AZ148" s="303">
        <f t="shared" ref="AZ148:AZ177" si="194">SUM(B148:AY148)</f>
        <v>0</v>
      </c>
    </row>
    <row r="149" spans="1:52" x14ac:dyDescent="0.25">
      <c r="A149" s="6">
        <v>3</v>
      </c>
      <c r="B149" s="112">
        <f t="shared" ref="B149:D149" si="195">+B112/20</f>
        <v>0</v>
      </c>
      <c r="C149" s="112">
        <f t="shared" si="195"/>
        <v>0</v>
      </c>
      <c r="D149" s="112">
        <f t="shared" si="195"/>
        <v>0</v>
      </c>
      <c r="E149" s="284">
        <f t="shared" si="172"/>
        <v>0</v>
      </c>
      <c r="F149" s="107">
        <f t="shared" si="172"/>
        <v>0</v>
      </c>
      <c r="G149" s="107">
        <f t="shared" si="172"/>
        <v>0</v>
      </c>
      <c r="H149" s="285">
        <f t="shared" si="172"/>
        <v>0</v>
      </c>
      <c r="I149" s="284">
        <f t="shared" si="172"/>
        <v>0</v>
      </c>
      <c r="J149" s="283">
        <f t="shared" si="172"/>
        <v>0</v>
      </c>
      <c r="K149" s="283">
        <f t="shared" si="172"/>
        <v>0</v>
      </c>
      <c r="L149" s="293">
        <f t="shared" si="172"/>
        <v>0</v>
      </c>
      <c r="M149" s="284">
        <f t="shared" ref="M149:Q149" si="196">M112/20</f>
        <v>0</v>
      </c>
      <c r="N149" s="283">
        <f t="shared" si="196"/>
        <v>0</v>
      </c>
      <c r="O149" s="283">
        <f t="shared" si="196"/>
        <v>0</v>
      </c>
      <c r="P149" s="283">
        <f t="shared" si="196"/>
        <v>0</v>
      </c>
      <c r="Q149" s="293">
        <f t="shared" si="196"/>
        <v>0</v>
      </c>
      <c r="R149" s="284">
        <f t="shared" ref="R149:U149" si="197">+R112/20</f>
        <v>0</v>
      </c>
      <c r="S149" s="283">
        <f t="shared" si="197"/>
        <v>0</v>
      </c>
      <c r="T149" s="293">
        <f t="shared" si="197"/>
        <v>0</v>
      </c>
      <c r="U149" s="284">
        <f t="shared" si="197"/>
        <v>0</v>
      </c>
      <c r="V149" s="107">
        <f t="shared" si="175"/>
        <v>0</v>
      </c>
      <c r="W149" s="107">
        <f t="shared" si="176"/>
        <v>0</v>
      </c>
      <c r="X149" s="107">
        <f t="shared" si="177"/>
        <v>0</v>
      </c>
      <c r="Y149" s="107">
        <f t="shared" si="178"/>
        <v>0</v>
      </c>
      <c r="Z149" s="107">
        <f t="shared" si="179"/>
        <v>0</v>
      </c>
      <c r="AA149" s="107">
        <f t="shared" si="180"/>
        <v>0</v>
      </c>
      <c r="AB149" s="285">
        <f t="shared" si="181"/>
        <v>0</v>
      </c>
      <c r="AC149" s="284">
        <f t="shared" si="182"/>
        <v>0</v>
      </c>
      <c r="AD149" s="107">
        <f t="shared" si="183"/>
        <v>0</v>
      </c>
      <c r="AE149" s="283">
        <f t="shared" ref="AE149" si="198">+AE112/20</f>
        <v>0</v>
      </c>
      <c r="AF149" s="107">
        <f t="shared" ref="AF149" si="199">+AF112/25</f>
        <v>0</v>
      </c>
      <c r="AG149" s="283">
        <f t="shared" ref="AG149" si="200">+AG112/20</f>
        <v>0</v>
      </c>
      <c r="AH149" s="107">
        <f t="shared" ref="AH149" si="201">+AH112/25</f>
        <v>0</v>
      </c>
      <c r="AI149" s="283">
        <f t="shared" ref="AI149" si="202">+AI112/20</f>
        <v>0</v>
      </c>
      <c r="AJ149" s="286">
        <f t="shared" si="164"/>
        <v>0</v>
      </c>
      <c r="AK149" s="284">
        <f t="shared" ref="AK149:AT149" si="203">+AK112/20</f>
        <v>0</v>
      </c>
      <c r="AL149" s="107">
        <f t="shared" si="203"/>
        <v>0</v>
      </c>
      <c r="AM149" s="285">
        <f t="shared" si="203"/>
        <v>0</v>
      </c>
      <c r="AN149" s="284">
        <f t="shared" si="203"/>
        <v>0</v>
      </c>
      <c r="AO149" s="283">
        <f t="shared" si="203"/>
        <v>0</v>
      </c>
      <c r="AP149" s="283">
        <f t="shared" si="203"/>
        <v>0</v>
      </c>
      <c r="AQ149" s="283">
        <f t="shared" si="203"/>
        <v>0</v>
      </c>
      <c r="AR149" s="283">
        <f t="shared" si="203"/>
        <v>0</v>
      </c>
      <c r="AS149" s="293">
        <f t="shared" si="203"/>
        <v>0</v>
      </c>
      <c r="AT149" s="284">
        <f t="shared" si="203"/>
        <v>0</v>
      </c>
      <c r="AU149" s="107">
        <f t="shared" si="190"/>
        <v>0</v>
      </c>
      <c r="AV149" s="283">
        <f t="shared" ref="AV149" si="204">+AV112/20</f>
        <v>0</v>
      </c>
      <c r="AW149" s="107">
        <f t="shared" ref="AW149" si="205">+AW112/25</f>
        <v>0</v>
      </c>
      <c r="AX149" s="283">
        <f t="shared" ref="AX149" si="206">+AX112/20</f>
        <v>0</v>
      </c>
      <c r="AY149" s="285">
        <f t="shared" si="170"/>
        <v>0</v>
      </c>
      <c r="AZ149" s="303">
        <f t="shared" si="194"/>
        <v>0</v>
      </c>
    </row>
    <row r="150" spans="1:52" x14ac:dyDescent="0.25">
      <c r="A150" s="6">
        <v>4</v>
      </c>
      <c r="B150" s="112">
        <f t="shared" ref="B150:D150" si="207">+B113/20</f>
        <v>0</v>
      </c>
      <c r="C150" s="112">
        <f t="shared" si="207"/>
        <v>0</v>
      </c>
      <c r="D150" s="112">
        <f t="shared" si="207"/>
        <v>0</v>
      </c>
      <c r="E150" s="284">
        <f t="shared" si="172"/>
        <v>0</v>
      </c>
      <c r="F150" s="107">
        <f t="shared" si="172"/>
        <v>0</v>
      </c>
      <c r="G150" s="107">
        <f t="shared" si="172"/>
        <v>0</v>
      </c>
      <c r="H150" s="285">
        <f t="shared" si="172"/>
        <v>0</v>
      </c>
      <c r="I150" s="284">
        <f t="shared" si="172"/>
        <v>0</v>
      </c>
      <c r="J150" s="283">
        <f t="shared" si="172"/>
        <v>0</v>
      </c>
      <c r="K150" s="283">
        <f t="shared" si="172"/>
        <v>0</v>
      </c>
      <c r="L150" s="293">
        <f t="shared" si="172"/>
        <v>0</v>
      </c>
      <c r="M150" s="284">
        <f t="shared" ref="M150:Q150" si="208">M113/20</f>
        <v>0</v>
      </c>
      <c r="N150" s="283">
        <f t="shared" si="208"/>
        <v>0</v>
      </c>
      <c r="O150" s="283">
        <f t="shared" si="208"/>
        <v>0</v>
      </c>
      <c r="P150" s="283">
        <f t="shared" si="208"/>
        <v>0</v>
      </c>
      <c r="Q150" s="293">
        <f t="shared" si="208"/>
        <v>0</v>
      </c>
      <c r="R150" s="284">
        <f t="shared" ref="R150:U150" si="209">+R113/20</f>
        <v>0</v>
      </c>
      <c r="S150" s="283">
        <f t="shared" si="209"/>
        <v>0</v>
      </c>
      <c r="T150" s="293">
        <f t="shared" si="209"/>
        <v>0</v>
      </c>
      <c r="U150" s="284">
        <f t="shared" si="209"/>
        <v>0</v>
      </c>
      <c r="V150" s="107">
        <f t="shared" si="175"/>
        <v>0</v>
      </c>
      <c r="W150" s="107">
        <f t="shared" si="176"/>
        <v>0</v>
      </c>
      <c r="X150" s="107">
        <f t="shared" si="177"/>
        <v>0</v>
      </c>
      <c r="Y150" s="107">
        <f t="shared" si="178"/>
        <v>0</v>
      </c>
      <c r="Z150" s="107">
        <f t="shared" si="179"/>
        <v>0</v>
      </c>
      <c r="AA150" s="107">
        <f t="shared" si="180"/>
        <v>0</v>
      </c>
      <c r="AB150" s="285">
        <f t="shared" si="181"/>
        <v>0</v>
      </c>
      <c r="AC150" s="284">
        <f t="shared" si="182"/>
        <v>0</v>
      </c>
      <c r="AD150" s="107">
        <f t="shared" si="183"/>
        <v>0</v>
      </c>
      <c r="AE150" s="283">
        <f t="shared" ref="AE150" si="210">+AE113/20</f>
        <v>0</v>
      </c>
      <c r="AF150" s="107">
        <f t="shared" ref="AF150" si="211">+AF113/25</f>
        <v>0</v>
      </c>
      <c r="AG150" s="283">
        <f t="shared" ref="AG150" si="212">+AG113/20</f>
        <v>0</v>
      </c>
      <c r="AH150" s="107">
        <f t="shared" ref="AH150" si="213">+AH113/25</f>
        <v>0</v>
      </c>
      <c r="AI150" s="283">
        <f t="shared" ref="AI150" si="214">+AI113/20</f>
        <v>0</v>
      </c>
      <c r="AJ150" s="286">
        <f t="shared" si="164"/>
        <v>0</v>
      </c>
      <c r="AK150" s="284">
        <f t="shared" ref="AK150:AT150" si="215">+AK113/20</f>
        <v>0</v>
      </c>
      <c r="AL150" s="107">
        <f t="shared" si="215"/>
        <v>0</v>
      </c>
      <c r="AM150" s="285">
        <f t="shared" si="215"/>
        <v>0</v>
      </c>
      <c r="AN150" s="284">
        <f t="shared" si="215"/>
        <v>0</v>
      </c>
      <c r="AO150" s="283">
        <f t="shared" si="215"/>
        <v>0</v>
      </c>
      <c r="AP150" s="283">
        <f t="shared" si="215"/>
        <v>0</v>
      </c>
      <c r="AQ150" s="283">
        <f t="shared" si="215"/>
        <v>0</v>
      </c>
      <c r="AR150" s="283">
        <f t="shared" si="215"/>
        <v>0</v>
      </c>
      <c r="AS150" s="293">
        <f t="shared" si="215"/>
        <v>0</v>
      </c>
      <c r="AT150" s="284">
        <f t="shared" si="215"/>
        <v>0</v>
      </c>
      <c r="AU150" s="107">
        <f t="shared" si="190"/>
        <v>0</v>
      </c>
      <c r="AV150" s="283">
        <f t="shared" ref="AV150" si="216">+AV113/20</f>
        <v>0</v>
      </c>
      <c r="AW150" s="107">
        <f t="shared" ref="AW150" si="217">+AW113/25</f>
        <v>0</v>
      </c>
      <c r="AX150" s="283">
        <f t="shared" ref="AX150" si="218">+AX113/20</f>
        <v>0</v>
      </c>
      <c r="AY150" s="285">
        <f t="shared" si="170"/>
        <v>0</v>
      </c>
      <c r="AZ150" s="303">
        <f t="shared" si="194"/>
        <v>0</v>
      </c>
    </row>
    <row r="151" spans="1:52" x14ac:dyDescent="0.25">
      <c r="A151" s="6">
        <v>5</v>
      </c>
      <c r="B151" s="112">
        <f t="shared" ref="B151:D151" si="219">+B114/20</f>
        <v>0</v>
      </c>
      <c r="C151" s="112">
        <f t="shared" si="219"/>
        <v>0</v>
      </c>
      <c r="D151" s="112">
        <f t="shared" si="219"/>
        <v>0</v>
      </c>
      <c r="E151" s="284">
        <f t="shared" si="172"/>
        <v>0</v>
      </c>
      <c r="F151" s="107">
        <f t="shared" si="172"/>
        <v>0</v>
      </c>
      <c r="G151" s="107">
        <f t="shared" si="172"/>
        <v>0</v>
      </c>
      <c r="H151" s="285">
        <f t="shared" si="172"/>
        <v>0</v>
      </c>
      <c r="I151" s="284">
        <f t="shared" si="172"/>
        <v>0</v>
      </c>
      <c r="J151" s="283">
        <f t="shared" si="172"/>
        <v>0</v>
      </c>
      <c r="K151" s="283">
        <f t="shared" si="172"/>
        <v>0</v>
      </c>
      <c r="L151" s="293">
        <f t="shared" si="172"/>
        <v>0</v>
      </c>
      <c r="M151" s="284">
        <f t="shared" ref="M151:Q151" si="220">M114/20</f>
        <v>0</v>
      </c>
      <c r="N151" s="283">
        <f t="shared" si="220"/>
        <v>0</v>
      </c>
      <c r="O151" s="283">
        <f t="shared" si="220"/>
        <v>0</v>
      </c>
      <c r="P151" s="283">
        <f t="shared" si="220"/>
        <v>0</v>
      </c>
      <c r="Q151" s="293">
        <f t="shared" si="220"/>
        <v>0</v>
      </c>
      <c r="R151" s="284">
        <f t="shared" ref="R151:U151" si="221">+R114/20</f>
        <v>0</v>
      </c>
      <c r="S151" s="283">
        <f t="shared" si="221"/>
        <v>0</v>
      </c>
      <c r="T151" s="293">
        <f t="shared" si="221"/>
        <v>0</v>
      </c>
      <c r="U151" s="284">
        <f t="shared" si="221"/>
        <v>0</v>
      </c>
      <c r="V151" s="107">
        <f t="shared" si="175"/>
        <v>0</v>
      </c>
      <c r="W151" s="107">
        <f t="shared" si="176"/>
        <v>0</v>
      </c>
      <c r="X151" s="107">
        <f t="shared" si="177"/>
        <v>0</v>
      </c>
      <c r="Y151" s="107">
        <f t="shared" si="178"/>
        <v>0</v>
      </c>
      <c r="Z151" s="107">
        <f t="shared" si="179"/>
        <v>0</v>
      </c>
      <c r="AA151" s="107">
        <f t="shared" si="180"/>
        <v>0</v>
      </c>
      <c r="AB151" s="285">
        <f t="shared" si="181"/>
        <v>0</v>
      </c>
      <c r="AC151" s="284">
        <f t="shared" si="182"/>
        <v>0</v>
      </c>
      <c r="AD151" s="107">
        <f t="shared" si="183"/>
        <v>0</v>
      </c>
      <c r="AE151" s="283">
        <f t="shared" ref="AE151" si="222">+AE114/20</f>
        <v>0</v>
      </c>
      <c r="AF151" s="107">
        <f t="shared" ref="AF151" si="223">+AF114/25</f>
        <v>0</v>
      </c>
      <c r="AG151" s="283">
        <f t="shared" ref="AG151" si="224">+AG114/20</f>
        <v>0</v>
      </c>
      <c r="AH151" s="107">
        <f t="shared" ref="AH151" si="225">+AH114/25</f>
        <v>0</v>
      </c>
      <c r="AI151" s="283">
        <f t="shared" ref="AI151" si="226">+AI114/20</f>
        <v>0</v>
      </c>
      <c r="AJ151" s="286">
        <f t="shared" si="164"/>
        <v>0</v>
      </c>
      <c r="AK151" s="284">
        <f t="shared" ref="AK151:AT151" si="227">+AK114/20</f>
        <v>0</v>
      </c>
      <c r="AL151" s="107">
        <f t="shared" si="227"/>
        <v>0</v>
      </c>
      <c r="AM151" s="285">
        <f t="shared" si="227"/>
        <v>0</v>
      </c>
      <c r="AN151" s="284">
        <f t="shared" si="227"/>
        <v>0</v>
      </c>
      <c r="AO151" s="283">
        <f t="shared" si="227"/>
        <v>0</v>
      </c>
      <c r="AP151" s="283">
        <f t="shared" si="227"/>
        <v>0</v>
      </c>
      <c r="AQ151" s="283">
        <f t="shared" si="227"/>
        <v>0</v>
      </c>
      <c r="AR151" s="283">
        <f t="shared" si="227"/>
        <v>0</v>
      </c>
      <c r="AS151" s="293">
        <f t="shared" si="227"/>
        <v>0</v>
      </c>
      <c r="AT151" s="284">
        <f t="shared" si="227"/>
        <v>0</v>
      </c>
      <c r="AU151" s="107">
        <f t="shared" si="190"/>
        <v>0</v>
      </c>
      <c r="AV151" s="283">
        <f t="shared" ref="AV151" si="228">+AV114/20</f>
        <v>0</v>
      </c>
      <c r="AW151" s="107">
        <f t="shared" ref="AW151" si="229">+AW114/25</f>
        <v>0</v>
      </c>
      <c r="AX151" s="283">
        <f t="shared" ref="AX151" si="230">+AX114/20</f>
        <v>0</v>
      </c>
      <c r="AY151" s="285">
        <f t="shared" si="170"/>
        <v>0</v>
      </c>
      <c r="AZ151" s="303">
        <f t="shared" si="194"/>
        <v>0</v>
      </c>
    </row>
    <row r="152" spans="1:52" x14ac:dyDescent="0.25">
      <c r="A152" s="6">
        <v>6</v>
      </c>
      <c r="B152" s="112">
        <f t="shared" ref="B152:D152" si="231">+B115/20</f>
        <v>0</v>
      </c>
      <c r="C152" s="112">
        <f t="shared" si="231"/>
        <v>0</v>
      </c>
      <c r="D152" s="112">
        <f t="shared" si="231"/>
        <v>0</v>
      </c>
      <c r="E152" s="284">
        <f t="shared" si="172"/>
        <v>0</v>
      </c>
      <c r="F152" s="107">
        <f t="shared" si="172"/>
        <v>0</v>
      </c>
      <c r="G152" s="107">
        <f t="shared" si="172"/>
        <v>0</v>
      </c>
      <c r="H152" s="285">
        <f t="shared" si="172"/>
        <v>0</v>
      </c>
      <c r="I152" s="284">
        <f t="shared" si="172"/>
        <v>0</v>
      </c>
      <c r="J152" s="283">
        <f t="shared" si="172"/>
        <v>0</v>
      </c>
      <c r="K152" s="283">
        <f t="shared" si="172"/>
        <v>0</v>
      </c>
      <c r="L152" s="293">
        <f t="shared" si="172"/>
        <v>0</v>
      </c>
      <c r="M152" s="284">
        <f t="shared" ref="M152:Q152" si="232">M115/20</f>
        <v>0</v>
      </c>
      <c r="N152" s="283">
        <f t="shared" si="232"/>
        <v>0</v>
      </c>
      <c r="O152" s="283">
        <f t="shared" si="232"/>
        <v>0</v>
      </c>
      <c r="P152" s="283">
        <f t="shared" si="232"/>
        <v>0</v>
      </c>
      <c r="Q152" s="293">
        <f t="shared" si="232"/>
        <v>0</v>
      </c>
      <c r="R152" s="284">
        <f t="shared" ref="R152:U152" si="233">+R115/20</f>
        <v>0</v>
      </c>
      <c r="S152" s="283">
        <f t="shared" si="233"/>
        <v>0</v>
      </c>
      <c r="T152" s="293">
        <f t="shared" si="233"/>
        <v>0</v>
      </c>
      <c r="U152" s="284">
        <f t="shared" si="233"/>
        <v>0</v>
      </c>
      <c r="V152" s="107">
        <f t="shared" si="175"/>
        <v>0</v>
      </c>
      <c r="W152" s="107">
        <f t="shared" si="176"/>
        <v>0</v>
      </c>
      <c r="X152" s="107">
        <f t="shared" si="177"/>
        <v>0</v>
      </c>
      <c r="Y152" s="107">
        <f t="shared" si="178"/>
        <v>0</v>
      </c>
      <c r="Z152" s="107">
        <f t="shared" si="179"/>
        <v>0</v>
      </c>
      <c r="AA152" s="107">
        <f t="shared" si="180"/>
        <v>0</v>
      </c>
      <c r="AB152" s="285">
        <f t="shared" si="181"/>
        <v>0</v>
      </c>
      <c r="AC152" s="284">
        <f t="shared" si="182"/>
        <v>0</v>
      </c>
      <c r="AD152" s="107">
        <f t="shared" si="183"/>
        <v>0</v>
      </c>
      <c r="AE152" s="283">
        <f t="shared" ref="AE152" si="234">+AE115/20</f>
        <v>0</v>
      </c>
      <c r="AF152" s="107">
        <f t="shared" ref="AF152" si="235">+AF115/25</f>
        <v>0</v>
      </c>
      <c r="AG152" s="283">
        <f t="shared" ref="AG152" si="236">+AG115/20</f>
        <v>0</v>
      </c>
      <c r="AH152" s="107">
        <f t="shared" ref="AH152" si="237">+AH115/25</f>
        <v>0</v>
      </c>
      <c r="AI152" s="283">
        <f t="shared" ref="AI152" si="238">+AI115/20</f>
        <v>0</v>
      </c>
      <c r="AJ152" s="286">
        <f t="shared" si="164"/>
        <v>0</v>
      </c>
      <c r="AK152" s="284">
        <f t="shared" ref="AK152:AT152" si="239">+AK115/20</f>
        <v>0</v>
      </c>
      <c r="AL152" s="107">
        <f t="shared" si="239"/>
        <v>0</v>
      </c>
      <c r="AM152" s="285">
        <f t="shared" si="239"/>
        <v>0</v>
      </c>
      <c r="AN152" s="284">
        <f t="shared" si="239"/>
        <v>0</v>
      </c>
      <c r="AO152" s="283">
        <f t="shared" si="239"/>
        <v>0</v>
      </c>
      <c r="AP152" s="283">
        <f t="shared" si="239"/>
        <v>0</v>
      </c>
      <c r="AQ152" s="283">
        <f t="shared" si="239"/>
        <v>0</v>
      </c>
      <c r="AR152" s="283">
        <f t="shared" si="239"/>
        <v>0</v>
      </c>
      <c r="AS152" s="293">
        <f t="shared" si="239"/>
        <v>0</v>
      </c>
      <c r="AT152" s="284">
        <f t="shared" si="239"/>
        <v>0</v>
      </c>
      <c r="AU152" s="107">
        <f t="shared" si="190"/>
        <v>0</v>
      </c>
      <c r="AV152" s="283">
        <f t="shared" ref="AV152" si="240">+AV115/20</f>
        <v>0</v>
      </c>
      <c r="AW152" s="107">
        <f t="shared" ref="AW152" si="241">+AW115/25</f>
        <v>0</v>
      </c>
      <c r="AX152" s="283">
        <f t="shared" ref="AX152" si="242">+AX115/20</f>
        <v>0</v>
      </c>
      <c r="AY152" s="285">
        <f t="shared" si="170"/>
        <v>0</v>
      </c>
      <c r="AZ152" s="303">
        <f t="shared" si="194"/>
        <v>0</v>
      </c>
    </row>
    <row r="153" spans="1:52" x14ac:dyDescent="0.25">
      <c r="A153" s="6">
        <v>7</v>
      </c>
      <c r="B153" s="112">
        <f t="shared" ref="B153:D153" si="243">+B116/20</f>
        <v>0</v>
      </c>
      <c r="C153" s="112">
        <f t="shared" si="243"/>
        <v>0</v>
      </c>
      <c r="D153" s="112">
        <f t="shared" si="243"/>
        <v>0</v>
      </c>
      <c r="E153" s="284">
        <f t="shared" si="172"/>
        <v>0</v>
      </c>
      <c r="F153" s="107">
        <f t="shared" si="172"/>
        <v>0</v>
      </c>
      <c r="G153" s="107">
        <f t="shared" si="172"/>
        <v>0</v>
      </c>
      <c r="H153" s="285">
        <f t="shared" si="172"/>
        <v>0</v>
      </c>
      <c r="I153" s="284">
        <f t="shared" si="172"/>
        <v>0</v>
      </c>
      <c r="J153" s="283">
        <f t="shared" si="172"/>
        <v>0</v>
      </c>
      <c r="K153" s="283">
        <f t="shared" si="172"/>
        <v>0</v>
      </c>
      <c r="L153" s="293">
        <f t="shared" si="172"/>
        <v>0</v>
      </c>
      <c r="M153" s="284">
        <f t="shared" ref="M153:Q153" si="244">M116/20</f>
        <v>0</v>
      </c>
      <c r="N153" s="283">
        <f t="shared" si="244"/>
        <v>0</v>
      </c>
      <c r="O153" s="283">
        <f t="shared" si="244"/>
        <v>0</v>
      </c>
      <c r="P153" s="283">
        <f t="shared" si="244"/>
        <v>0</v>
      </c>
      <c r="Q153" s="293">
        <f t="shared" si="244"/>
        <v>0</v>
      </c>
      <c r="R153" s="284">
        <f t="shared" ref="R153:U153" si="245">+R116/20</f>
        <v>0</v>
      </c>
      <c r="S153" s="283">
        <f t="shared" si="245"/>
        <v>0</v>
      </c>
      <c r="T153" s="293">
        <f t="shared" si="245"/>
        <v>0</v>
      </c>
      <c r="U153" s="284">
        <f t="shared" si="245"/>
        <v>0</v>
      </c>
      <c r="V153" s="107">
        <f t="shared" si="175"/>
        <v>0</v>
      </c>
      <c r="W153" s="107">
        <f t="shared" si="176"/>
        <v>0</v>
      </c>
      <c r="X153" s="107">
        <f t="shared" si="177"/>
        <v>0</v>
      </c>
      <c r="Y153" s="107">
        <f t="shared" si="178"/>
        <v>0</v>
      </c>
      <c r="Z153" s="107">
        <f t="shared" si="179"/>
        <v>0</v>
      </c>
      <c r="AA153" s="107">
        <f t="shared" si="180"/>
        <v>0</v>
      </c>
      <c r="AB153" s="285">
        <f t="shared" si="181"/>
        <v>0</v>
      </c>
      <c r="AC153" s="284">
        <f t="shared" si="182"/>
        <v>0</v>
      </c>
      <c r="AD153" s="107">
        <f t="shared" si="183"/>
        <v>0</v>
      </c>
      <c r="AE153" s="283">
        <f t="shared" ref="AE153" si="246">+AE116/20</f>
        <v>0</v>
      </c>
      <c r="AF153" s="107">
        <f t="shared" ref="AF153" si="247">+AF116/25</f>
        <v>0</v>
      </c>
      <c r="AG153" s="283">
        <f t="shared" ref="AG153" si="248">+AG116/20</f>
        <v>0</v>
      </c>
      <c r="AH153" s="107">
        <f t="shared" ref="AH153" si="249">+AH116/25</f>
        <v>0</v>
      </c>
      <c r="AI153" s="283">
        <f t="shared" ref="AI153" si="250">+AI116/20</f>
        <v>0</v>
      </c>
      <c r="AJ153" s="286">
        <f t="shared" si="164"/>
        <v>0</v>
      </c>
      <c r="AK153" s="284">
        <f t="shared" ref="AK153:AT153" si="251">+AK116/20</f>
        <v>0</v>
      </c>
      <c r="AL153" s="107">
        <f t="shared" si="251"/>
        <v>0</v>
      </c>
      <c r="AM153" s="285">
        <f t="shared" si="251"/>
        <v>0</v>
      </c>
      <c r="AN153" s="284">
        <f t="shared" si="251"/>
        <v>0</v>
      </c>
      <c r="AO153" s="283">
        <f t="shared" si="251"/>
        <v>0</v>
      </c>
      <c r="AP153" s="283">
        <f t="shared" si="251"/>
        <v>0</v>
      </c>
      <c r="AQ153" s="283">
        <f t="shared" si="251"/>
        <v>0</v>
      </c>
      <c r="AR153" s="283">
        <f t="shared" si="251"/>
        <v>0</v>
      </c>
      <c r="AS153" s="293">
        <f t="shared" si="251"/>
        <v>0</v>
      </c>
      <c r="AT153" s="284">
        <f t="shared" si="251"/>
        <v>0</v>
      </c>
      <c r="AU153" s="107">
        <f t="shared" si="190"/>
        <v>0</v>
      </c>
      <c r="AV153" s="283">
        <f t="shared" ref="AV153" si="252">+AV116/20</f>
        <v>0</v>
      </c>
      <c r="AW153" s="107">
        <f t="shared" ref="AW153" si="253">+AW116/25</f>
        <v>0</v>
      </c>
      <c r="AX153" s="283">
        <f t="shared" ref="AX153" si="254">+AX116/20</f>
        <v>0</v>
      </c>
      <c r="AY153" s="285">
        <f t="shared" si="170"/>
        <v>0</v>
      </c>
      <c r="AZ153" s="303">
        <f t="shared" si="194"/>
        <v>0</v>
      </c>
    </row>
    <row r="154" spans="1:52" x14ac:dyDescent="0.25">
      <c r="A154" s="6">
        <v>8</v>
      </c>
      <c r="B154" s="112">
        <f t="shared" ref="B154:D154" si="255">+B117/20</f>
        <v>0</v>
      </c>
      <c r="C154" s="112">
        <f t="shared" si="255"/>
        <v>0</v>
      </c>
      <c r="D154" s="112">
        <f t="shared" si="255"/>
        <v>0</v>
      </c>
      <c r="E154" s="284">
        <f t="shared" si="172"/>
        <v>0</v>
      </c>
      <c r="F154" s="107">
        <f t="shared" si="172"/>
        <v>0</v>
      </c>
      <c r="G154" s="107">
        <f t="shared" si="172"/>
        <v>0</v>
      </c>
      <c r="H154" s="285">
        <f t="shared" si="172"/>
        <v>0</v>
      </c>
      <c r="I154" s="284">
        <f t="shared" si="172"/>
        <v>0</v>
      </c>
      <c r="J154" s="283">
        <f t="shared" si="172"/>
        <v>0</v>
      </c>
      <c r="K154" s="283">
        <f t="shared" si="172"/>
        <v>0</v>
      </c>
      <c r="L154" s="293">
        <f t="shared" si="172"/>
        <v>0</v>
      </c>
      <c r="M154" s="284">
        <f t="shared" ref="M154:Q154" si="256">M117/20</f>
        <v>0</v>
      </c>
      <c r="N154" s="283">
        <f t="shared" si="256"/>
        <v>0</v>
      </c>
      <c r="O154" s="283">
        <f t="shared" si="256"/>
        <v>0</v>
      </c>
      <c r="P154" s="283">
        <f t="shared" si="256"/>
        <v>0</v>
      </c>
      <c r="Q154" s="293">
        <f t="shared" si="256"/>
        <v>0</v>
      </c>
      <c r="R154" s="284">
        <f t="shared" ref="R154:U154" si="257">+R117/20</f>
        <v>0</v>
      </c>
      <c r="S154" s="283">
        <f t="shared" si="257"/>
        <v>0</v>
      </c>
      <c r="T154" s="293">
        <f t="shared" si="257"/>
        <v>0</v>
      </c>
      <c r="U154" s="284">
        <f t="shared" si="257"/>
        <v>0</v>
      </c>
      <c r="V154" s="107">
        <f t="shared" si="175"/>
        <v>0</v>
      </c>
      <c r="W154" s="107">
        <f t="shared" si="176"/>
        <v>0</v>
      </c>
      <c r="X154" s="107">
        <f t="shared" si="177"/>
        <v>0</v>
      </c>
      <c r="Y154" s="107">
        <f t="shared" si="178"/>
        <v>0</v>
      </c>
      <c r="Z154" s="107">
        <f t="shared" si="179"/>
        <v>0</v>
      </c>
      <c r="AA154" s="107">
        <f t="shared" si="180"/>
        <v>0</v>
      </c>
      <c r="AB154" s="285">
        <f t="shared" si="181"/>
        <v>0</v>
      </c>
      <c r="AC154" s="284">
        <f t="shared" si="182"/>
        <v>0</v>
      </c>
      <c r="AD154" s="107">
        <f t="shared" si="183"/>
        <v>0</v>
      </c>
      <c r="AE154" s="283">
        <f t="shared" ref="AE154" si="258">+AE117/20</f>
        <v>0</v>
      </c>
      <c r="AF154" s="107">
        <f t="shared" ref="AF154" si="259">+AF117/25</f>
        <v>0</v>
      </c>
      <c r="AG154" s="283">
        <f t="shared" ref="AG154" si="260">+AG117/20</f>
        <v>0</v>
      </c>
      <c r="AH154" s="107">
        <f t="shared" ref="AH154" si="261">+AH117/25</f>
        <v>0</v>
      </c>
      <c r="AI154" s="283">
        <f t="shared" ref="AI154" si="262">+AI117/20</f>
        <v>0</v>
      </c>
      <c r="AJ154" s="286">
        <f t="shared" si="164"/>
        <v>0</v>
      </c>
      <c r="AK154" s="284">
        <f t="shared" ref="AK154:AT154" si="263">+AK117/20</f>
        <v>0</v>
      </c>
      <c r="AL154" s="107">
        <f t="shared" si="263"/>
        <v>0</v>
      </c>
      <c r="AM154" s="285">
        <f t="shared" si="263"/>
        <v>0</v>
      </c>
      <c r="AN154" s="284">
        <f t="shared" si="263"/>
        <v>0</v>
      </c>
      <c r="AO154" s="283">
        <f t="shared" si="263"/>
        <v>0</v>
      </c>
      <c r="AP154" s="283">
        <f t="shared" si="263"/>
        <v>0</v>
      </c>
      <c r="AQ154" s="283">
        <f t="shared" si="263"/>
        <v>0</v>
      </c>
      <c r="AR154" s="283">
        <f t="shared" si="263"/>
        <v>0</v>
      </c>
      <c r="AS154" s="293">
        <f t="shared" si="263"/>
        <v>0</v>
      </c>
      <c r="AT154" s="284">
        <f t="shared" si="263"/>
        <v>0</v>
      </c>
      <c r="AU154" s="107">
        <f t="shared" si="190"/>
        <v>0</v>
      </c>
      <c r="AV154" s="283">
        <f t="shared" ref="AV154" si="264">+AV117/20</f>
        <v>0</v>
      </c>
      <c r="AW154" s="107">
        <f t="shared" ref="AW154" si="265">+AW117/25</f>
        <v>0</v>
      </c>
      <c r="AX154" s="283">
        <f t="shared" ref="AX154" si="266">+AX117/20</f>
        <v>0</v>
      </c>
      <c r="AY154" s="285">
        <f t="shared" si="170"/>
        <v>0</v>
      </c>
      <c r="AZ154" s="303">
        <f t="shared" si="194"/>
        <v>0</v>
      </c>
    </row>
    <row r="155" spans="1:52" x14ac:dyDescent="0.25">
      <c r="A155" s="6">
        <v>9</v>
      </c>
      <c r="B155" s="112">
        <f t="shared" ref="B155:D155" si="267">+B118/20</f>
        <v>0</v>
      </c>
      <c r="C155" s="112">
        <f t="shared" si="267"/>
        <v>0</v>
      </c>
      <c r="D155" s="112">
        <f t="shared" si="267"/>
        <v>0</v>
      </c>
      <c r="E155" s="284">
        <f t="shared" si="172"/>
        <v>0</v>
      </c>
      <c r="F155" s="107">
        <f t="shared" si="172"/>
        <v>0</v>
      </c>
      <c r="G155" s="107">
        <f t="shared" si="172"/>
        <v>0</v>
      </c>
      <c r="H155" s="285">
        <f t="shared" si="172"/>
        <v>0</v>
      </c>
      <c r="I155" s="284">
        <f t="shared" si="172"/>
        <v>0</v>
      </c>
      <c r="J155" s="283">
        <f t="shared" si="172"/>
        <v>0</v>
      </c>
      <c r="K155" s="283">
        <f t="shared" si="172"/>
        <v>0</v>
      </c>
      <c r="L155" s="293">
        <f t="shared" si="172"/>
        <v>0</v>
      </c>
      <c r="M155" s="284">
        <f t="shared" ref="M155:Q155" si="268">M118/20</f>
        <v>0</v>
      </c>
      <c r="N155" s="283">
        <f t="shared" si="268"/>
        <v>0</v>
      </c>
      <c r="O155" s="283">
        <f t="shared" si="268"/>
        <v>0</v>
      </c>
      <c r="P155" s="283">
        <f t="shared" si="268"/>
        <v>0</v>
      </c>
      <c r="Q155" s="293">
        <f t="shared" si="268"/>
        <v>0</v>
      </c>
      <c r="R155" s="284">
        <f t="shared" ref="R155:U155" si="269">+R118/20</f>
        <v>0</v>
      </c>
      <c r="S155" s="283">
        <f t="shared" si="269"/>
        <v>0</v>
      </c>
      <c r="T155" s="293">
        <f t="shared" si="269"/>
        <v>0</v>
      </c>
      <c r="U155" s="284">
        <f t="shared" si="269"/>
        <v>0</v>
      </c>
      <c r="V155" s="107">
        <f t="shared" si="175"/>
        <v>0</v>
      </c>
      <c r="W155" s="107">
        <f t="shared" si="176"/>
        <v>0</v>
      </c>
      <c r="X155" s="107">
        <f t="shared" si="177"/>
        <v>0</v>
      </c>
      <c r="Y155" s="107">
        <f t="shared" si="178"/>
        <v>0</v>
      </c>
      <c r="Z155" s="107">
        <f t="shared" si="179"/>
        <v>0</v>
      </c>
      <c r="AA155" s="107">
        <f t="shared" si="180"/>
        <v>0</v>
      </c>
      <c r="AB155" s="285">
        <f t="shared" si="181"/>
        <v>0</v>
      </c>
      <c r="AC155" s="284">
        <f t="shared" si="182"/>
        <v>0</v>
      </c>
      <c r="AD155" s="107">
        <f t="shared" si="183"/>
        <v>0</v>
      </c>
      <c r="AE155" s="283">
        <f t="shared" ref="AE155" si="270">+AE118/20</f>
        <v>0</v>
      </c>
      <c r="AF155" s="107">
        <f t="shared" ref="AF155" si="271">+AF118/25</f>
        <v>0</v>
      </c>
      <c r="AG155" s="283">
        <f t="shared" ref="AG155" si="272">+AG118/20</f>
        <v>0</v>
      </c>
      <c r="AH155" s="107">
        <f t="shared" ref="AH155" si="273">+AH118/25</f>
        <v>0</v>
      </c>
      <c r="AI155" s="283">
        <f t="shared" ref="AI155" si="274">+AI118/20</f>
        <v>0</v>
      </c>
      <c r="AJ155" s="286">
        <f t="shared" si="164"/>
        <v>0</v>
      </c>
      <c r="AK155" s="284">
        <f t="shared" ref="AK155:AT155" si="275">+AK118/20</f>
        <v>0</v>
      </c>
      <c r="AL155" s="107">
        <f t="shared" si="275"/>
        <v>0</v>
      </c>
      <c r="AM155" s="285">
        <f t="shared" si="275"/>
        <v>0</v>
      </c>
      <c r="AN155" s="284">
        <f t="shared" si="275"/>
        <v>0</v>
      </c>
      <c r="AO155" s="283">
        <f t="shared" si="275"/>
        <v>0</v>
      </c>
      <c r="AP155" s="283">
        <f t="shared" si="275"/>
        <v>0</v>
      </c>
      <c r="AQ155" s="283">
        <f t="shared" si="275"/>
        <v>0</v>
      </c>
      <c r="AR155" s="283">
        <f t="shared" si="275"/>
        <v>0</v>
      </c>
      <c r="AS155" s="293">
        <f t="shared" si="275"/>
        <v>0</v>
      </c>
      <c r="AT155" s="284">
        <f t="shared" si="275"/>
        <v>0</v>
      </c>
      <c r="AU155" s="107">
        <f t="shared" si="190"/>
        <v>0</v>
      </c>
      <c r="AV155" s="283">
        <f t="shared" ref="AV155" si="276">+AV118/20</f>
        <v>0</v>
      </c>
      <c r="AW155" s="107">
        <f t="shared" ref="AW155" si="277">+AW118/25</f>
        <v>0</v>
      </c>
      <c r="AX155" s="283">
        <f t="shared" ref="AX155" si="278">+AX118/20</f>
        <v>0</v>
      </c>
      <c r="AY155" s="285">
        <f t="shared" si="170"/>
        <v>0</v>
      </c>
      <c r="AZ155" s="303">
        <f t="shared" si="194"/>
        <v>0</v>
      </c>
    </row>
    <row r="156" spans="1:52" x14ac:dyDescent="0.25">
      <c r="A156" s="6">
        <v>10</v>
      </c>
      <c r="B156" s="112">
        <f t="shared" ref="B156:D156" si="279">+B119/20</f>
        <v>0</v>
      </c>
      <c r="C156" s="112">
        <f t="shared" si="279"/>
        <v>0</v>
      </c>
      <c r="D156" s="112">
        <f t="shared" si="279"/>
        <v>0</v>
      </c>
      <c r="E156" s="284">
        <f t="shared" si="172"/>
        <v>0</v>
      </c>
      <c r="F156" s="107">
        <f t="shared" si="172"/>
        <v>0</v>
      </c>
      <c r="G156" s="107">
        <f t="shared" si="172"/>
        <v>0</v>
      </c>
      <c r="H156" s="285">
        <f t="shared" si="172"/>
        <v>0</v>
      </c>
      <c r="I156" s="284">
        <f t="shared" si="172"/>
        <v>0</v>
      </c>
      <c r="J156" s="283">
        <f t="shared" si="172"/>
        <v>0</v>
      </c>
      <c r="K156" s="283">
        <f t="shared" si="172"/>
        <v>0</v>
      </c>
      <c r="L156" s="293">
        <f t="shared" si="172"/>
        <v>0</v>
      </c>
      <c r="M156" s="284">
        <f t="shared" ref="M156:Q156" si="280">M119/20</f>
        <v>0</v>
      </c>
      <c r="N156" s="283">
        <f t="shared" si="280"/>
        <v>0</v>
      </c>
      <c r="O156" s="283">
        <f t="shared" si="280"/>
        <v>0</v>
      </c>
      <c r="P156" s="283">
        <f t="shared" si="280"/>
        <v>0</v>
      </c>
      <c r="Q156" s="293">
        <f t="shared" si="280"/>
        <v>0</v>
      </c>
      <c r="R156" s="284">
        <f t="shared" ref="R156:U156" si="281">+R119/20</f>
        <v>0</v>
      </c>
      <c r="S156" s="283">
        <f t="shared" si="281"/>
        <v>0</v>
      </c>
      <c r="T156" s="293">
        <f t="shared" si="281"/>
        <v>0</v>
      </c>
      <c r="U156" s="284">
        <f t="shared" si="281"/>
        <v>0</v>
      </c>
      <c r="V156" s="107">
        <f t="shared" si="175"/>
        <v>0</v>
      </c>
      <c r="W156" s="107">
        <f t="shared" si="176"/>
        <v>0</v>
      </c>
      <c r="X156" s="107">
        <f t="shared" si="177"/>
        <v>0</v>
      </c>
      <c r="Y156" s="107">
        <f t="shared" si="178"/>
        <v>0</v>
      </c>
      <c r="Z156" s="107">
        <f t="shared" si="179"/>
        <v>0</v>
      </c>
      <c r="AA156" s="107">
        <f t="shared" si="180"/>
        <v>0</v>
      </c>
      <c r="AB156" s="285">
        <f t="shared" si="181"/>
        <v>0</v>
      </c>
      <c r="AC156" s="284">
        <f t="shared" si="182"/>
        <v>0</v>
      </c>
      <c r="AD156" s="107">
        <f t="shared" si="183"/>
        <v>0</v>
      </c>
      <c r="AE156" s="283">
        <f t="shared" ref="AE156" si="282">+AE119/20</f>
        <v>0</v>
      </c>
      <c r="AF156" s="107">
        <f t="shared" ref="AF156" si="283">+AF119/25</f>
        <v>0</v>
      </c>
      <c r="AG156" s="283">
        <f t="shared" ref="AG156" si="284">+AG119/20</f>
        <v>0</v>
      </c>
      <c r="AH156" s="107">
        <f t="shared" ref="AH156" si="285">+AH119/25</f>
        <v>0</v>
      </c>
      <c r="AI156" s="283">
        <f t="shared" ref="AI156" si="286">+AI119/20</f>
        <v>0</v>
      </c>
      <c r="AJ156" s="286">
        <f t="shared" si="164"/>
        <v>0</v>
      </c>
      <c r="AK156" s="284">
        <f t="shared" ref="AK156:AT156" si="287">+AK119/20</f>
        <v>0</v>
      </c>
      <c r="AL156" s="107">
        <f t="shared" si="287"/>
        <v>0</v>
      </c>
      <c r="AM156" s="285">
        <f t="shared" si="287"/>
        <v>0</v>
      </c>
      <c r="AN156" s="284">
        <f t="shared" si="287"/>
        <v>0</v>
      </c>
      <c r="AO156" s="283">
        <f t="shared" si="287"/>
        <v>0</v>
      </c>
      <c r="AP156" s="283">
        <f t="shared" si="287"/>
        <v>0</v>
      </c>
      <c r="AQ156" s="283">
        <f t="shared" si="287"/>
        <v>0</v>
      </c>
      <c r="AR156" s="283">
        <f t="shared" si="287"/>
        <v>0</v>
      </c>
      <c r="AS156" s="293">
        <f t="shared" si="287"/>
        <v>0</v>
      </c>
      <c r="AT156" s="284">
        <f t="shared" si="287"/>
        <v>0</v>
      </c>
      <c r="AU156" s="107">
        <f t="shared" si="190"/>
        <v>0</v>
      </c>
      <c r="AV156" s="283">
        <f t="shared" ref="AV156" si="288">+AV119/20</f>
        <v>0</v>
      </c>
      <c r="AW156" s="107">
        <f t="shared" ref="AW156" si="289">+AW119/25</f>
        <v>0</v>
      </c>
      <c r="AX156" s="283">
        <f t="shared" ref="AX156" si="290">+AX119/20</f>
        <v>0</v>
      </c>
      <c r="AY156" s="285">
        <f t="shared" si="170"/>
        <v>0</v>
      </c>
      <c r="AZ156" s="303">
        <f t="shared" si="194"/>
        <v>0</v>
      </c>
    </row>
    <row r="157" spans="1:52" x14ac:dyDescent="0.25">
      <c r="A157" s="6">
        <v>11</v>
      </c>
      <c r="B157" s="112">
        <f t="shared" ref="B157:D157" si="291">+B120/20</f>
        <v>0</v>
      </c>
      <c r="C157" s="112">
        <f t="shared" si="291"/>
        <v>0</v>
      </c>
      <c r="D157" s="112">
        <f t="shared" si="291"/>
        <v>0</v>
      </c>
      <c r="E157" s="284">
        <f t="shared" si="172"/>
        <v>0</v>
      </c>
      <c r="F157" s="107">
        <f t="shared" si="172"/>
        <v>0</v>
      </c>
      <c r="G157" s="107">
        <f t="shared" si="172"/>
        <v>0</v>
      </c>
      <c r="H157" s="285">
        <f t="shared" si="172"/>
        <v>0</v>
      </c>
      <c r="I157" s="284">
        <f t="shared" si="172"/>
        <v>0</v>
      </c>
      <c r="J157" s="283">
        <f t="shared" si="172"/>
        <v>0</v>
      </c>
      <c r="K157" s="283">
        <f t="shared" si="172"/>
        <v>0</v>
      </c>
      <c r="L157" s="293">
        <f t="shared" si="172"/>
        <v>0</v>
      </c>
      <c r="M157" s="284">
        <f t="shared" ref="M157:Q157" si="292">M120/20</f>
        <v>0</v>
      </c>
      <c r="N157" s="283">
        <f t="shared" si="292"/>
        <v>0</v>
      </c>
      <c r="O157" s="283">
        <f t="shared" si="292"/>
        <v>0</v>
      </c>
      <c r="P157" s="283">
        <f t="shared" si="292"/>
        <v>0</v>
      </c>
      <c r="Q157" s="293">
        <f t="shared" si="292"/>
        <v>0</v>
      </c>
      <c r="R157" s="284">
        <f t="shared" ref="R157:U157" si="293">+R120/20</f>
        <v>0</v>
      </c>
      <c r="S157" s="283">
        <f t="shared" si="293"/>
        <v>0</v>
      </c>
      <c r="T157" s="293">
        <f t="shared" si="293"/>
        <v>0</v>
      </c>
      <c r="U157" s="284">
        <f t="shared" si="293"/>
        <v>0</v>
      </c>
      <c r="V157" s="107">
        <f t="shared" si="175"/>
        <v>0</v>
      </c>
      <c r="W157" s="107">
        <f t="shared" si="176"/>
        <v>0</v>
      </c>
      <c r="X157" s="107">
        <f t="shared" si="177"/>
        <v>0</v>
      </c>
      <c r="Y157" s="107">
        <f t="shared" si="178"/>
        <v>0</v>
      </c>
      <c r="Z157" s="107">
        <f t="shared" si="179"/>
        <v>0</v>
      </c>
      <c r="AA157" s="107">
        <f t="shared" si="180"/>
        <v>0</v>
      </c>
      <c r="AB157" s="285">
        <f t="shared" si="181"/>
        <v>0</v>
      </c>
      <c r="AC157" s="284">
        <f t="shared" si="182"/>
        <v>0</v>
      </c>
      <c r="AD157" s="107">
        <f t="shared" si="183"/>
        <v>0</v>
      </c>
      <c r="AE157" s="283">
        <f t="shared" ref="AE157" si="294">+AE120/20</f>
        <v>0</v>
      </c>
      <c r="AF157" s="107">
        <f t="shared" ref="AF157" si="295">+AF120/25</f>
        <v>0</v>
      </c>
      <c r="AG157" s="283">
        <f t="shared" ref="AG157" si="296">+AG120/20</f>
        <v>0</v>
      </c>
      <c r="AH157" s="107">
        <f t="shared" ref="AH157" si="297">+AH120/25</f>
        <v>0</v>
      </c>
      <c r="AI157" s="283">
        <f t="shared" ref="AI157" si="298">+AI120/20</f>
        <v>0</v>
      </c>
      <c r="AJ157" s="286">
        <f t="shared" si="164"/>
        <v>0</v>
      </c>
      <c r="AK157" s="284">
        <f t="shared" ref="AK157:AT157" si="299">+AK120/20</f>
        <v>0</v>
      </c>
      <c r="AL157" s="107">
        <f t="shared" si="299"/>
        <v>0</v>
      </c>
      <c r="AM157" s="285">
        <f t="shared" si="299"/>
        <v>0</v>
      </c>
      <c r="AN157" s="284">
        <f t="shared" si="299"/>
        <v>0</v>
      </c>
      <c r="AO157" s="283">
        <f t="shared" si="299"/>
        <v>0</v>
      </c>
      <c r="AP157" s="283">
        <f t="shared" si="299"/>
        <v>0</v>
      </c>
      <c r="AQ157" s="283">
        <f t="shared" si="299"/>
        <v>0</v>
      </c>
      <c r="AR157" s="283">
        <f t="shared" si="299"/>
        <v>0</v>
      </c>
      <c r="AS157" s="293">
        <f t="shared" si="299"/>
        <v>0</v>
      </c>
      <c r="AT157" s="284">
        <f t="shared" si="299"/>
        <v>0</v>
      </c>
      <c r="AU157" s="107">
        <f t="shared" si="190"/>
        <v>0</v>
      </c>
      <c r="AV157" s="283">
        <f t="shared" ref="AV157" si="300">+AV120/20</f>
        <v>0</v>
      </c>
      <c r="AW157" s="107">
        <f t="shared" ref="AW157" si="301">+AW120/25</f>
        <v>0</v>
      </c>
      <c r="AX157" s="283">
        <f t="shared" ref="AX157" si="302">+AX120/20</f>
        <v>0</v>
      </c>
      <c r="AY157" s="285">
        <f t="shared" si="170"/>
        <v>0</v>
      </c>
      <c r="AZ157" s="303">
        <f t="shared" si="194"/>
        <v>0</v>
      </c>
    </row>
    <row r="158" spans="1:52" x14ac:dyDescent="0.25">
      <c r="A158" s="6">
        <v>12</v>
      </c>
      <c r="B158" s="112">
        <f t="shared" ref="B158:D158" si="303">+B121/20</f>
        <v>0</v>
      </c>
      <c r="C158" s="112">
        <f t="shared" si="303"/>
        <v>0</v>
      </c>
      <c r="D158" s="112">
        <f t="shared" si="303"/>
        <v>0</v>
      </c>
      <c r="E158" s="284">
        <f t="shared" si="172"/>
        <v>0</v>
      </c>
      <c r="F158" s="107">
        <f t="shared" si="172"/>
        <v>0</v>
      </c>
      <c r="G158" s="107">
        <f t="shared" si="172"/>
        <v>0</v>
      </c>
      <c r="H158" s="285">
        <f t="shared" si="172"/>
        <v>0</v>
      </c>
      <c r="I158" s="284">
        <f t="shared" si="172"/>
        <v>0</v>
      </c>
      <c r="J158" s="283">
        <f t="shared" si="172"/>
        <v>0</v>
      </c>
      <c r="K158" s="283">
        <f t="shared" si="172"/>
        <v>0</v>
      </c>
      <c r="L158" s="293">
        <f t="shared" si="172"/>
        <v>0</v>
      </c>
      <c r="M158" s="284">
        <f t="shared" ref="M158:Q158" si="304">M121/20</f>
        <v>0</v>
      </c>
      <c r="N158" s="283">
        <f t="shared" si="304"/>
        <v>0</v>
      </c>
      <c r="O158" s="283">
        <f t="shared" si="304"/>
        <v>0</v>
      </c>
      <c r="P158" s="283">
        <f t="shared" si="304"/>
        <v>0</v>
      </c>
      <c r="Q158" s="293">
        <f t="shared" si="304"/>
        <v>0</v>
      </c>
      <c r="R158" s="284">
        <f t="shared" ref="R158:U158" si="305">+R121/20</f>
        <v>0</v>
      </c>
      <c r="S158" s="283">
        <f t="shared" si="305"/>
        <v>0</v>
      </c>
      <c r="T158" s="293">
        <f t="shared" si="305"/>
        <v>0</v>
      </c>
      <c r="U158" s="284">
        <f t="shared" si="305"/>
        <v>0</v>
      </c>
      <c r="V158" s="107">
        <f t="shared" si="175"/>
        <v>0</v>
      </c>
      <c r="W158" s="107">
        <f t="shared" si="176"/>
        <v>0</v>
      </c>
      <c r="X158" s="107">
        <f t="shared" si="177"/>
        <v>0</v>
      </c>
      <c r="Y158" s="107">
        <f t="shared" si="178"/>
        <v>0</v>
      </c>
      <c r="Z158" s="107">
        <f t="shared" si="179"/>
        <v>0</v>
      </c>
      <c r="AA158" s="107">
        <f t="shared" si="180"/>
        <v>0</v>
      </c>
      <c r="AB158" s="285">
        <f t="shared" si="181"/>
        <v>0</v>
      </c>
      <c r="AC158" s="284">
        <f t="shared" si="182"/>
        <v>0</v>
      </c>
      <c r="AD158" s="107">
        <f t="shared" si="183"/>
        <v>0</v>
      </c>
      <c r="AE158" s="283">
        <f t="shared" ref="AE158" si="306">+AE121/20</f>
        <v>0</v>
      </c>
      <c r="AF158" s="107">
        <f t="shared" ref="AF158" si="307">+AF121/25</f>
        <v>0</v>
      </c>
      <c r="AG158" s="283">
        <f t="shared" ref="AG158" si="308">+AG121/20</f>
        <v>0</v>
      </c>
      <c r="AH158" s="107">
        <f t="shared" ref="AH158" si="309">+AH121/25</f>
        <v>0</v>
      </c>
      <c r="AI158" s="283">
        <f t="shared" ref="AI158" si="310">+AI121/20</f>
        <v>0</v>
      </c>
      <c r="AJ158" s="286">
        <f t="shared" si="164"/>
        <v>0</v>
      </c>
      <c r="AK158" s="284">
        <f t="shared" ref="AK158:AT158" si="311">+AK121/20</f>
        <v>0</v>
      </c>
      <c r="AL158" s="107">
        <f t="shared" si="311"/>
        <v>0</v>
      </c>
      <c r="AM158" s="285">
        <f t="shared" si="311"/>
        <v>0</v>
      </c>
      <c r="AN158" s="284">
        <f t="shared" si="311"/>
        <v>0</v>
      </c>
      <c r="AO158" s="283">
        <f t="shared" si="311"/>
        <v>0</v>
      </c>
      <c r="AP158" s="283">
        <f t="shared" si="311"/>
        <v>0</v>
      </c>
      <c r="AQ158" s="283">
        <f t="shared" si="311"/>
        <v>0</v>
      </c>
      <c r="AR158" s="283">
        <f t="shared" si="311"/>
        <v>0</v>
      </c>
      <c r="AS158" s="293">
        <f t="shared" si="311"/>
        <v>0</v>
      </c>
      <c r="AT158" s="284">
        <f t="shared" si="311"/>
        <v>0</v>
      </c>
      <c r="AU158" s="107">
        <f t="shared" si="190"/>
        <v>0</v>
      </c>
      <c r="AV158" s="283">
        <f t="shared" ref="AV158" si="312">+AV121/20</f>
        <v>0</v>
      </c>
      <c r="AW158" s="107">
        <f t="shared" ref="AW158" si="313">+AW121/25</f>
        <v>0</v>
      </c>
      <c r="AX158" s="283">
        <f t="shared" ref="AX158" si="314">+AX121/20</f>
        <v>0</v>
      </c>
      <c r="AY158" s="285">
        <f t="shared" si="170"/>
        <v>0</v>
      </c>
      <c r="AZ158" s="303">
        <f t="shared" si="194"/>
        <v>0</v>
      </c>
    </row>
    <row r="159" spans="1:52" x14ac:dyDescent="0.25">
      <c r="A159" s="6">
        <v>13</v>
      </c>
      <c r="B159" s="112">
        <f t="shared" ref="B159:D159" si="315">+B122/20</f>
        <v>0</v>
      </c>
      <c r="C159" s="112">
        <f t="shared" si="315"/>
        <v>0</v>
      </c>
      <c r="D159" s="112">
        <f t="shared" si="315"/>
        <v>0</v>
      </c>
      <c r="E159" s="284">
        <f t="shared" si="172"/>
        <v>0</v>
      </c>
      <c r="F159" s="107">
        <f t="shared" si="172"/>
        <v>0</v>
      </c>
      <c r="G159" s="107">
        <f t="shared" si="172"/>
        <v>0</v>
      </c>
      <c r="H159" s="285">
        <f t="shared" si="172"/>
        <v>0</v>
      </c>
      <c r="I159" s="284">
        <f t="shared" si="172"/>
        <v>0</v>
      </c>
      <c r="J159" s="283">
        <f t="shared" si="172"/>
        <v>0</v>
      </c>
      <c r="K159" s="283">
        <f t="shared" si="172"/>
        <v>0</v>
      </c>
      <c r="L159" s="293">
        <f t="shared" si="172"/>
        <v>0</v>
      </c>
      <c r="M159" s="284">
        <f t="shared" ref="M159:Q159" si="316">M122/20</f>
        <v>0</v>
      </c>
      <c r="N159" s="283">
        <f t="shared" si="316"/>
        <v>0</v>
      </c>
      <c r="O159" s="283">
        <f t="shared" si="316"/>
        <v>0</v>
      </c>
      <c r="P159" s="283">
        <f t="shared" si="316"/>
        <v>0</v>
      </c>
      <c r="Q159" s="293">
        <f t="shared" si="316"/>
        <v>0</v>
      </c>
      <c r="R159" s="284">
        <f t="shared" ref="R159:U159" si="317">+R122/20</f>
        <v>0</v>
      </c>
      <c r="S159" s="283">
        <f t="shared" si="317"/>
        <v>0</v>
      </c>
      <c r="T159" s="293">
        <f t="shared" si="317"/>
        <v>0</v>
      </c>
      <c r="U159" s="284">
        <f t="shared" si="317"/>
        <v>0</v>
      </c>
      <c r="V159" s="107">
        <f t="shared" si="175"/>
        <v>0</v>
      </c>
      <c r="W159" s="107">
        <f t="shared" si="176"/>
        <v>0</v>
      </c>
      <c r="X159" s="107">
        <f t="shared" si="177"/>
        <v>0</v>
      </c>
      <c r="Y159" s="107">
        <f t="shared" si="178"/>
        <v>0</v>
      </c>
      <c r="Z159" s="107">
        <f t="shared" si="179"/>
        <v>0</v>
      </c>
      <c r="AA159" s="107">
        <f t="shared" si="180"/>
        <v>0</v>
      </c>
      <c r="AB159" s="285">
        <f t="shared" si="181"/>
        <v>0</v>
      </c>
      <c r="AC159" s="284">
        <f t="shared" si="182"/>
        <v>0</v>
      </c>
      <c r="AD159" s="107">
        <f t="shared" si="183"/>
        <v>0</v>
      </c>
      <c r="AE159" s="283">
        <f t="shared" ref="AE159" si="318">+AE122/20</f>
        <v>0</v>
      </c>
      <c r="AF159" s="107">
        <f t="shared" ref="AF159" si="319">+AF122/25</f>
        <v>0</v>
      </c>
      <c r="AG159" s="283">
        <f t="shared" ref="AG159" si="320">+AG122/20</f>
        <v>0</v>
      </c>
      <c r="AH159" s="107">
        <f t="shared" ref="AH159" si="321">+AH122/25</f>
        <v>0</v>
      </c>
      <c r="AI159" s="283">
        <f t="shared" ref="AI159" si="322">+AI122/20</f>
        <v>0</v>
      </c>
      <c r="AJ159" s="286">
        <f t="shared" si="164"/>
        <v>0</v>
      </c>
      <c r="AK159" s="284">
        <f t="shared" ref="AK159:AT159" si="323">+AK122/20</f>
        <v>0</v>
      </c>
      <c r="AL159" s="107">
        <f t="shared" si="323"/>
        <v>0</v>
      </c>
      <c r="AM159" s="285">
        <f t="shared" si="323"/>
        <v>0</v>
      </c>
      <c r="AN159" s="284">
        <f t="shared" si="323"/>
        <v>0</v>
      </c>
      <c r="AO159" s="283">
        <f t="shared" si="323"/>
        <v>0</v>
      </c>
      <c r="AP159" s="283">
        <f t="shared" si="323"/>
        <v>0</v>
      </c>
      <c r="AQ159" s="283">
        <f t="shared" si="323"/>
        <v>0</v>
      </c>
      <c r="AR159" s="283">
        <f t="shared" si="323"/>
        <v>0</v>
      </c>
      <c r="AS159" s="293">
        <f t="shared" si="323"/>
        <v>0</v>
      </c>
      <c r="AT159" s="284">
        <f t="shared" si="323"/>
        <v>0</v>
      </c>
      <c r="AU159" s="107">
        <f t="shared" si="190"/>
        <v>0</v>
      </c>
      <c r="AV159" s="283">
        <f t="shared" ref="AV159" si="324">+AV122/20</f>
        <v>0</v>
      </c>
      <c r="AW159" s="107">
        <f t="shared" ref="AW159" si="325">+AW122/25</f>
        <v>0</v>
      </c>
      <c r="AX159" s="283">
        <f t="shared" ref="AX159" si="326">+AX122/20</f>
        <v>0</v>
      </c>
      <c r="AY159" s="285">
        <f t="shared" si="170"/>
        <v>0</v>
      </c>
      <c r="AZ159" s="303">
        <f t="shared" si="194"/>
        <v>0</v>
      </c>
    </row>
    <row r="160" spans="1:52" x14ac:dyDescent="0.25">
      <c r="A160" s="6">
        <v>14</v>
      </c>
      <c r="B160" s="112">
        <f t="shared" ref="B160:D160" si="327">+B123/20</f>
        <v>0</v>
      </c>
      <c r="C160" s="112">
        <f t="shared" si="327"/>
        <v>0</v>
      </c>
      <c r="D160" s="112">
        <f t="shared" si="327"/>
        <v>0</v>
      </c>
      <c r="E160" s="284">
        <f t="shared" si="172"/>
        <v>0</v>
      </c>
      <c r="F160" s="107">
        <f t="shared" si="172"/>
        <v>0</v>
      </c>
      <c r="G160" s="107">
        <f t="shared" si="172"/>
        <v>0</v>
      </c>
      <c r="H160" s="285">
        <f t="shared" si="172"/>
        <v>0</v>
      </c>
      <c r="I160" s="284">
        <f t="shared" si="172"/>
        <v>0</v>
      </c>
      <c r="J160" s="283">
        <f t="shared" si="172"/>
        <v>0</v>
      </c>
      <c r="K160" s="283">
        <f t="shared" si="172"/>
        <v>0</v>
      </c>
      <c r="L160" s="293">
        <f t="shared" si="172"/>
        <v>0</v>
      </c>
      <c r="M160" s="284">
        <f t="shared" ref="M160:Q160" si="328">M123/20</f>
        <v>0</v>
      </c>
      <c r="N160" s="283">
        <f t="shared" si="328"/>
        <v>0</v>
      </c>
      <c r="O160" s="283">
        <f t="shared" si="328"/>
        <v>0</v>
      </c>
      <c r="P160" s="283">
        <f t="shared" si="328"/>
        <v>0</v>
      </c>
      <c r="Q160" s="293">
        <f t="shared" si="328"/>
        <v>0</v>
      </c>
      <c r="R160" s="284">
        <f t="shared" ref="R160:U160" si="329">+R123/20</f>
        <v>0</v>
      </c>
      <c r="S160" s="283">
        <f t="shared" si="329"/>
        <v>0</v>
      </c>
      <c r="T160" s="293">
        <f t="shared" si="329"/>
        <v>0</v>
      </c>
      <c r="U160" s="284">
        <f t="shared" si="329"/>
        <v>0</v>
      </c>
      <c r="V160" s="107">
        <f t="shared" si="175"/>
        <v>0</v>
      </c>
      <c r="W160" s="107">
        <f t="shared" si="176"/>
        <v>0</v>
      </c>
      <c r="X160" s="107">
        <f t="shared" si="177"/>
        <v>0</v>
      </c>
      <c r="Y160" s="107">
        <f t="shared" si="178"/>
        <v>0</v>
      </c>
      <c r="Z160" s="107">
        <f t="shared" si="179"/>
        <v>0</v>
      </c>
      <c r="AA160" s="107">
        <f t="shared" si="180"/>
        <v>0</v>
      </c>
      <c r="AB160" s="285">
        <f t="shared" si="181"/>
        <v>0</v>
      </c>
      <c r="AC160" s="284">
        <f t="shared" si="182"/>
        <v>0</v>
      </c>
      <c r="AD160" s="107">
        <f t="shared" si="183"/>
        <v>0</v>
      </c>
      <c r="AE160" s="283">
        <f t="shared" ref="AE160" si="330">+AE123/20</f>
        <v>0</v>
      </c>
      <c r="AF160" s="107">
        <f t="shared" ref="AF160" si="331">+AF123/25</f>
        <v>0</v>
      </c>
      <c r="AG160" s="283">
        <f t="shared" ref="AG160" si="332">+AG123/20</f>
        <v>0</v>
      </c>
      <c r="AH160" s="107">
        <f t="shared" ref="AH160" si="333">+AH123/25</f>
        <v>0</v>
      </c>
      <c r="AI160" s="283">
        <f t="shared" ref="AI160" si="334">+AI123/20</f>
        <v>0</v>
      </c>
      <c r="AJ160" s="286">
        <f t="shared" si="164"/>
        <v>0</v>
      </c>
      <c r="AK160" s="284">
        <f t="shared" ref="AK160:AT160" si="335">+AK123/20</f>
        <v>0</v>
      </c>
      <c r="AL160" s="107">
        <f t="shared" si="335"/>
        <v>0</v>
      </c>
      <c r="AM160" s="285">
        <f t="shared" si="335"/>
        <v>0</v>
      </c>
      <c r="AN160" s="284">
        <f t="shared" si="335"/>
        <v>0</v>
      </c>
      <c r="AO160" s="283">
        <f t="shared" si="335"/>
        <v>0</v>
      </c>
      <c r="AP160" s="283">
        <f t="shared" si="335"/>
        <v>0</v>
      </c>
      <c r="AQ160" s="283">
        <f t="shared" si="335"/>
        <v>0</v>
      </c>
      <c r="AR160" s="283">
        <f t="shared" si="335"/>
        <v>0</v>
      </c>
      <c r="AS160" s="293">
        <f t="shared" si="335"/>
        <v>0</v>
      </c>
      <c r="AT160" s="284">
        <f t="shared" si="335"/>
        <v>0</v>
      </c>
      <c r="AU160" s="107">
        <f t="shared" si="190"/>
        <v>0</v>
      </c>
      <c r="AV160" s="283">
        <f t="shared" ref="AV160" si="336">+AV123/20</f>
        <v>0</v>
      </c>
      <c r="AW160" s="107">
        <f t="shared" ref="AW160" si="337">+AW123/25</f>
        <v>0</v>
      </c>
      <c r="AX160" s="283">
        <f t="shared" ref="AX160" si="338">+AX123/20</f>
        <v>0</v>
      </c>
      <c r="AY160" s="285">
        <f t="shared" si="170"/>
        <v>0</v>
      </c>
      <c r="AZ160" s="303">
        <f t="shared" si="194"/>
        <v>0</v>
      </c>
    </row>
    <row r="161" spans="1:52" x14ac:dyDescent="0.25">
      <c r="A161" s="6">
        <v>15</v>
      </c>
      <c r="B161" s="112">
        <f t="shared" ref="B161:D161" si="339">+B124/20</f>
        <v>0</v>
      </c>
      <c r="C161" s="112">
        <f t="shared" si="339"/>
        <v>0</v>
      </c>
      <c r="D161" s="112">
        <f t="shared" si="339"/>
        <v>0</v>
      </c>
      <c r="E161" s="284">
        <f t="shared" si="172"/>
        <v>0</v>
      </c>
      <c r="F161" s="107">
        <f t="shared" si="172"/>
        <v>0</v>
      </c>
      <c r="G161" s="107">
        <f t="shared" si="172"/>
        <v>0</v>
      </c>
      <c r="H161" s="285">
        <f t="shared" si="172"/>
        <v>0</v>
      </c>
      <c r="I161" s="284">
        <f t="shared" si="172"/>
        <v>0</v>
      </c>
      <c r="J161" s="283">
        <f t="shared" si="172"/>
        <v>0</v>
      </c>
      <c r="K161" s="283">
        <f t="shared" si="172"/>
        <v>0</v>
      </c>
      <c r="L161" s="293">
        <f t="shared" si="172"/>
        <v>0</v>
      </c>
      <c r="M161" s="284">
        <f t="shared" ref="M161:Q161" si="340">M124/20</f>
        <v>0</v>
      </c>
      <c r="N161" s="283">
        <f t="shared" si="340"/>
        <v>0</v>
      </c>
      <c r="O161" s="283">
        <f t="shared" si="340"/>
        <v>0</v>
      </c>
      <c r="P161" s="283">
        <f t="shared" si="340"/>
        <v>0</v>
      </c>
      <c r="Q161" s="293">
        <f t="shared" si="340"/>
        <v>0</v>
      </c>
      <c r="R161" s="284">
        <f t="shared" ref="R161:U161" si="341">+R124/20</f>
        <v>0</v>
      </c>
      <c r="S161" s="283">
        <f t="shared" si="341"/>
        <v>0</v>
      </c>
      <c r="T161" s="293">
        <f t="shared" si="341"/>
        <v>0</v>
      </c>
      <c r="U161" s="284">
        <f t="shared" si="341"/>
        <v>0</v>
      </c>
      <c r="V161" s="107">
        <f t="shared" si="175"/>
        <v>0</v>
      </c>
      <c r="W161" s="107">
        <f t="shared" si="176"/>
        <v>0</v>
      </c>
      <c r="X161" s="107">
        <f t="shared" si="177"/>
        <v>0</v>
      </c>
      <c r="Y161" s="107">
        <f t="shared" si="178"/>
        <v>0</v>
      </c>
      <c r="Z161" s="107">
        <f t="shared" si="179"/>
        <v>0</v>
      </c>
      <c r="AA161" s="107">
        <f t="shared" si="180"/>
        <v>0</v>
      </c>
      <c r="AB161" s="285">
        <f t="shared" si="181"/>
        <v>0</v>
      </c>
      <c r="AC161" s="284">
        <f t="shared" si="182"/>
        <v>0</v>
      </c>
      <c r="AD161" s="107">
        <f t="shared" si="183"/>
        <v>0</v>
      </c>
      <c r="AE161" s="283">
        <f t="shared" ref="AE161" si="342">+AE124/20</f>
        <v>0</v>
      </c>
      <c r="AF161" s="107">
        <f t="shared" ref="AF161" si="343">+AF124/25</f>
        <v>0</v>
      </c>
      <c r="AG161" s="283">
        <f t="shared" ref="AG161" si="344">+AG124/20</f>
        <v>0</v>
      </c>
      <c r="AH161" s="107">
        <f t="shared" ref="AH161" si="345">+AH124/25</f>
        <v>0</v>
      </c>
      <c r="AI161" s="283">
        <f t="shared" ref="AI161" si="346">+AI124/20</f>
        <v>0</v>
      </c>
      <c r="AJ161" s="286">
        <f t="shared" si="164"/>
        <v>0</v>
      </c>
      <c r="AK161" s="284">
        <f t="shared" ref="AK161:AT161" si="347">+AK124/20</f>
        <v>0</v>
      </c>
      <c r="AL161" s="107">
        <f t="shared" si="347"/>
        <v>0</v>
      </c>
      <c r="AM161" s="285">
        <f t="shared" si="347"/>
        <v>0</v>
      </c>
      <c r="AN161" s="284">
        <f t="shared" si="347"/>
        <v>0</v>
      </c>
      <c r="AO161" s="283">
        <f t="shared" si="347"/>
        <v>0</v>
      </c>
      <c r="AP161" s="283">
        <f t="shared" si="347"/>
        <v>0</v>
      </c>
      <c r="AQ161" s="283">
        <f t="shared" si="347"/>
        <v>0</v>
      </c>
      <c r="AR161" s="283">
        <f t="shared" si="347"/>
        <v>0</v>
      </c>
      <c r="AS161" s="293">
        <f t="shared" si="347"/>
        <v>0</v>
      </c>
      <c r="AT161" s="284">
        <f t="shared" si="347"/>
        <v>0</v>
      </c>
      <c r="AU161" s="107">
        <f t="shared" si="190"/>
        <v>0</v>
      </c>
      <c r="AV161" s="283">
        <f t="shared" ref="AV161" si="348">+AV124/20</f>
        <v>0</v>
      </c>
      <c r="AW161" s="107">
        <f t="shared" ref="AW161" si="349">+AW124/25</f>
        <v>0</v>
      </c>
      <c r="AX161" s="283">
        <f t="shared" ref="AX161" si="350">+AX124/20</f>
        <v>0</v>
      </c>
      <c r="AY161" s="285">
        <f t="shared" si="170"/>
        <v>0</v>
      </c>
      <c r="AZ161" s="303">
        <f t="shared" si="194"/>
        <v>0</v>
      </c>
    </row>
    <row r="162" spans="1:52" x14ac:dyDescent="0.25">
      <c r="A162" s="6">
        <v>16</v>
      </c>
      <c r="B162" s="112">
        <f t="shared" ref="B162:D162" si="351">+B125/20</f>
        <v>0</v>
      </c>
      <c r="C162" s="112">
        <f t="shared" si="351"/>
        <v>0</v>
      </c>
      <c r="D162" s="112">
        <f t="shared" si="351"/>
        <v>0</v>
      </c>
      <c r="E162" s="284">
        <f t="shared" si="172"/>
        <v>0</v>
      </c>
      <c r="F162" s="107">
        <f t="shared" si="172"/>
        <v>0</v>
      </c>
      <c r="G162" s="107">
        <f t="shared" si="172"/>
        <v>0</v>
      </c>
      <c r="H162" s="285">
        <f t="shared" si="172"/>
        <v>0</v>
      </c>
      <c r="I162" s="284">
        <f t="shared" si="172"/>
        <v>0</v>
      </c>
      <c r="J162" s="283">
        <f t="shared" si="172"/>
        <v>0</v>
      </c>
      <c r="K162" s="283">
        <f t="shared" si="172"/>
        <v>0</v>
      </c>
      <c r="L162" s="293">
        <f t="shared" si="172"/>
        <v>0</v>
      </c>
      <c r="M162" s="284">
        <f t="shared" ref="M162:Q162" si="352">M125/20</f>
        <v>0</v>
      </c>
      <c r="N162" s="283">
        <f t="shared" si="352"/>
        <v>0</v>
      </c>
      <c r="O162" s="283">
        <f t="shared" si="352"/>
        <v>0</v>
      </c>
      <c r="P162" s="283">
        <f t="shared" si="352"/>
        <v>0</v>
      </c>
      <c r="Q162" s="293">
        <f t="shared" si="352"/>
        <v>0</v>
      </c>
      <c r="R162" s="284">
        <f t="shared" ref="R162:U162" si="353">+R125/20</f>
        <v>0</v>
      </c>
      <c r="S162" s="283">
        <f t="shared" si="353"/>
        <v>0</v>
      </c>
      <c r="T162" s="293">
        <f t="shared" si="353"/>
        <v>0</v>
      </c>
      <c r="U162" s="284">
        <f t="shared" si="353"/>
        <v>0</v>
      </c>
      <c r="V162" s="107">
        <f t="shared" si="175"/>
        <v>0</v>
      </c>
      <c r="W162" s="107">
        <f t="shared" si="176"/>
        <v>0</v>
      </c>
      <c r="X162" s="107">
        <f t="shared" si="177"/>
        <v>0</v>
      </c>
      <c r="Y162" s="107">
        <f t="shared" si="178"/>
        <v>0</v>
      </c>
      <c r="Z162" s="107">
        <f t="shared" si="179"/>
        <v>0</v>
      </c>
      <c r="AA162" s="107">
        <f t="shared" si="180"/>
        <v>0</v>
      </c>
      <c r="AB162" s="285">
        <f t="shared" si="181"/>
        <v>0</v>
      </c>
      <c r="AC162" s="284">
        <f t="shared" si="182"/>
        <v>0</v>
      </c>
      <c r="AD162" s="107">
        <f t="shared" si="183"/>
        <v>0</v>
      </c>
      <c r="AE162" s="283">
        <f t="shared" ref="AE162" si="354">+AE125/20</f>
        <v>0</v>
      </c>
      <c r="AF162" s="107">
        <f t="shared" ref="AF162" si="355">+AF125/25</f>
        <v>0</v>
      </c>
      <c r="AG162" s="283">
        <f t="shared" ref="AG162" si="356">+AG125/20</f>
        <v>0</v>
      </c>
      <c r="AH162" s="107">
        <f t="shared" ref="AH162" si="357">+AH125/25</f>
        <v>0</v>
      </c>
      <c r="AI162" s="283">
        <f t="shared" ref="AI162" si="358">+AI125/20</f>
        <v>0</v>
      </c>
      <c r="AJ162" s="286">
        <f t="shared" si="164"/>
        <v>0</v>
      </c>
      <c r="AK162" s="284">
        <f t="shared" ref="AK162:AT162" si="359">+AK125/20</f>
        <v>0</v>
      </c>
      <c r="AL162" s="107">
        <f t="shared" si="359"/>
        <v>0</v>
      </c>
      <c r="AM162" s="285">
        <f t="shared" si="359"/>
        <v>0</v>
      </c>
      <c r="AN162" s="284">
        <f t="shared" si="359"/>
        <v>0</v>
      </c>
      <c r="AO162" s="283">
        <f t="shared" si="359"/>
        <v>0</v>
      </c>
      <c r="AP162" s="283">
        <f t="shared" si="359"/>
        <v>0</v>
      </c>
      <c r="AQ162" s="283">
        <f t="shared" si="359"/>
        <v>0</v>
      </c>
      <c r="AR162" s="283">
        <f t="shared" si="359"/>
        <v>0</v>
      </c>
      <c r="AS162" s="293">
        <f t="shared" si="359"/>
        <v>0</v>
      </c>
      <c r="AT162" s="284">
        <f t="shared" si="359"/>
        <v>0</v>
      </c>
      <c r="AU162" s="107">
        <f t="shared" si="190"/>
        <v>0</v>
      </c>
      <c r="AV162" s="283">
        <f t="shared" ref="AV162" si="360">+AV125/20</f>
        <v>0</v>
      </c>
      <c r="AW162" s="107">
        <f t="shared" ref="AW162" si="361">+AW125/25</f>
        <v>0</v>
      </c>
      <c r="AX162" s="283">
        <f t="shared" ref="AX162" si="362">+AX125/20</f>
        <v>0</v>
      </c>
      <c r="AY162" s="285">
        <f t="shared" si="170"/>
        <v>0</v>
      </c>
      <c r="AZ162" s="303">
        <f t="shared" si="194"/>
        <v>0</v>
      </c>
    </row>
    <row r="163" spans="1:52" x14ac:dyDescent="0.25">
      <c r="A163" s="6">
        <v>17</v>
      </c>
      <c r="B163" s="112">
        <f t="shared" ref="B163:D163" si="363">+B126/20</f>
        <v>0</v>
      </c>
      <c r="C163" s="112">
        <f t="shared" si="363"/>
        <v>0</v>
      </c>
      <c r="D163" s="112">
        <f t="shared" si="363"/>
        <v>0</v>
      </c>
      <c r="E163" s="284">
        <f t="shared" si="172"/>
        <v>0</v>
      </c>
      <c r="F163" s="107">
        <f t="shared" si="172"/>
        <v>0</v>
      </c>
      <c r="G163" s="107">
        <f t="shared" si="172"/>
        <v>0</v>
      </c>
      <c r="H163" s="285">
        <f t="shared" si="172"/>
        <v>0</v>
      </c>
      <c r="I163" s="284">
        <f t="shared" si="172"/>
        <v>0</v>
      </c>
      <c r="J163" s="283">
        <f t="shared" si="172"/>
        <v>0</v>
      </c>
      <c r="K163" s="283">
        <f t="shared" si="172"/>
        <v>0</v>
      </c>
      <c r="L163" s="293">
        <f t="shared" si="172"/>
        <v>0</v>
      </c>
      <c r="M163" s="284">
        <f t="shared" ref="M163:Q163" si="364">M126/20</f>
        <v>0</v>
      </c>
      <c r="N163" s="283">
        <f t="shared" si="364"/>
        <v>0</v>
      </c>
      <c r="O163" s="283">
        <f t="shared" si="364"/>
        <v>0</v>
      </c>
      <c r="P163" s="283">
        <f t="shared" si="364"/>
        <v>0</v>
      </c>
      <c r="Q163" s="293">
        <f t="shared" si="364"/>
        <v>0</v>
      </c>
      <c r="R163" s="284">
        <f t="shared" ref="R163:U163" si="365">+R126/20</f>
        <v>0</v>
      </c>
      <c r="S163" s="283">
        <f t="shared" si="365"/>
        <v>0</v>
      </c>
      <c r="T163" s="293">
        <f t="shared" si="365"/>
        <v>0</v>
      </c>
      <c r="U163" s="284">
        <f t="shared" si="365"/>
        <v>0</v>
      </c>
      <c r="V163" s="107">
        <f t="shared" si="175"/>
        <v>0</v>
      </c>
      <c r="W163" s="107">
        <f t="shared" si="176"/>
        <v>0</v>
      </c>
      <c r="X163" s="107">
        <f t="shared" si="177"/>
        <v>0</v>
      </c>
      <c r="Y163" s="107">
        <f t="shared" si="178"/>
        <v>0</v>
      </c>
      <c r="Z163" s="107">
        <f t="shared" si="179"/>
        <v>0</v>
      </c>
      <c r="AA163" s="107">
        <f t="shared" si="180"/>
        <v>0</v>
      </c>
      <c r="AB163" s="285">
        <f t="shared" si="181"/>
        <v>0</v>
      </c>
      <c r="AC163" s="284">
        <f t="shared" si="182"/>
        <v>0</v>
      </c>
      <c r="AD163" s="107">
        <f t="shared" si="183"/>
        <v>0</v>
      </c>
      <c r="AE163" s="283">
        <f t="shared" ref="AE163" si="366">+AE126/20</f>
        <v>0</v>
      </c>
      <c r="AF163" s="107">
        <f t="shared" ref="AF163" si="367">+AF126/25</f>
        <v>0</v>
      </c>
      <c r="AG163" s="283">
        <f t="shared" ref="AG163" si="368">+AG126/20</f>
        <v>0</v>
      </c>
      <c r="AH163" s="107">
        <f t="shared" ref="AH163" si="369">+AH126/25</f>
        <v>0</v>
      </c>
      <c r="AI163" s="283">
        <f t="shared" ref="AI163" si="370">+AI126/20</f>
        <v>0</v>
      </c>
      <c r="AJ163" s="286">
        <f t="shared" si="164"/>
        <v>0</v>
      </c>
      <c r="AK163" s="284">
        <f t="shared" ref="AK163:AT163" si="371">+AK126/20</f>
        <v>0</v>
      </c>
      <c r="AL163" s="107">
        <f t="shared" si="371"/>
        <v>0</v>
      </c>
      <c r="AM163" s="285">
        <f t="shared" si="371"/>
        <v>0</v>
      </c>
      <c r="AN163" s="284">
        <f t="shared" si="371"/>
        <v>0</v>
      </c>
      <c r="AO163" s="283">
        <f t="shared" si="371"/>
        <v>0</v>
      </c>
      <c r="AP163" s="283">
        <f t="shared" si="371"/>
        <v>0</v>
      </c>
      <c r="AQ163" s="283">
        <f t="shared" si="371"/>
        <v>0</v>
      </c>
      <c r="AR163" s="283">
        <f t="shared" si="371"/>
        <v>0</v>
      </c>
      <c r="AS163" s="293">
        <f t="shared" si="371"/>
        <v>0</v>
      </c>
      <c r="AT163" s="284">
        <f t="shared" si="371"/>
        <v>0</v>
      </c>
      <c r="AU163" s="107">
        <f t="shared" si="190"/>
        <v>0</v>
      </c>
      <c r="AV163" s="283">
        <f t="shared" ref="AV163" si="372">+AV126/20</f>
        <v>0</v>
      </c>
      <c r="AW163" s="107">
        <f t="shared" ref="AW163" si="373">+AW126/25</f>
        <v>0</v>
      </c>
      <c r="AX163" s="283">
        <f t="shared" ref="AX163" si="374">+AX126/20</f>
        <v>0</v>
      </c>
      <c r="AY163" s="285">
        <f t="shared" si="170"/>
        <v>0</v>
      </c>
      <c r="AZ163" s="303">
        <f t="shared" si="194"/>
        <v>0</v>
      </c>
    </row>
    <row r="164" spans="1:52" x14ac:dyDescent="0.25">
      <c r="A164" s="6">
        <v>18</v>
      </c>
      <c r="B164" s="112">
        <f t="shared" ref="B164:D164" si="375">+B127/20</f>
        <v>0</v>
      </c>
      <c r="C164" s="112">
        <f t="shared" si="375"/>
        <v>0</v>
      </c>
      <c r="D164" s="112">
        <f t="shared" si="375"/>
        <v>0</v>
      </c>
      <c r="E164" s="284">
        <f t="shared" si="172"/>
        <v>0</v>
      </c>
      <c r="F164" s="107">
        <f t="shared" si="172"/>
        <v>0</v>
      </c>
      <c r="G164" s="107">
        <f t="shared" si="172"/>
        <v>0</v>
      </c>
      <c r="H164" s="285">
        <f t="shared" si="172"/>
        <v>0</v>
      </c>
      <c r="I164" s="284">
        <f t="shared" si="172"/>
        <v>0</v>
      </c>
      <c r="J164" s="283">
        <f t="shared" si="172"/>
        <v>0</v>
      </c>
      <c r="K164" s="283">
        <f t="shared" si="172"/>
        <v>0</v>
      </c>
      <c r="L164" s="293">
        <f t="shared" si="172"/>
        <v>0</v>
      </c>
      <c r="M164" s="284">
        <f t="shared" ref="M164:Q164" si="376">M127/20</f>
        <v>0</v>
      </c>
      <c r="N164" s="283">
        <f t="shared" si="376"/>
        <v>0</v>
      </c>
      <c r="O164" s="283">
        <f t="shared" si="376"/>
        <v>0</v>
      </c>
      <c r="P164" s="283">
        <f t="shared" si="376"/>
        <v>0</v>
      </c>
      <c r="Q164" s="293">
        <f t="shared" si="376"/>
        <v>0</v>
      </c>
      <c r="R164" s="284">
        <f t="shared" ref="R164:U164" si="377">+R127/20</f>
        <v>0</v>
      </c>
      <c r="S164" s="283">
        <f t="shared" si="377"/>
        <v>0</v>
      </c>
      <c r="T164" s="293">
        <f t="shared" si="377"/>
        <v>0</v>
      </c>
      <c r="U164" s="284">
        <f t="shared" si="377"/>
        <v>0</v>
      </c>
      <c r="V164" s="107">
        <f t="shared" si="175"/>
        <v>0</v>
      </c>
      <c r="W164" s="107">
        <f t="shared" si="176"/>
        <v>0</v>
      </c>
      <c r="X164" s="107">
        <f t="shared" si="177"/>
        <v>0</v>
      </c>
      <c r="Y164" s="107">
        <f t="shared" si="178"/>
        <v>0</v>
      </c>
      <c r="Z164" s="107">
        <f t="shared" si="179"/>
        <v>0</v>
      </c>
      <c r="AA164" s="107">
        <f t="shared" si="180"/>
        <v>0</v>
      </c>
      <c r="AB164" s="285">
        <f t="shared" si="181"/>
        <v>0</v>
      </c>
      <c r="AC164" s="284">
        <f t="shared" si="182"/>
        <v>0</v>
      </c>
      <c r="AD164" s="107">
        <f t="shared" si="183"/>
        <v>0</v>
      </c>
      <c r="AE164" s="283">
        <f t="shared" ref="AE164" si="378">+AE127/20</f>
        <v>0</v>
      </c>
      <c r="AF164" s="107">
        <f t="shared" ref="AF164" si="379">+AF127/25</f>
        <v>0</v>
      </c>
      <c r="AG164" s="283">
        <f t="shared" ref="AG164" si="380">+AG127/20</f>
        <v>0</v>
      </c>
      <c r="AH164" s="107">
        <f t="shared" ref="AH164" si="381">+AH127/25</f>
        <v>0</v>
      </c>
      <c r="AI164" s="283">
        <f t="shared" ref="AI164" si="382">+AI127/20</f>
        <v>0</v>
      </c>
      <c r="AJ164" s="286">
        <f t="shared" si="164"/>
        <v>0</v>
      </c>
      <c r="AK164" s="284">
        <f t="shared" ref="AK164:AT164" si="383">+AK127/20</f>
        <v>0</v>
      </c>
      <c r="AL164" s="107">
        <f t="shared" si="383"/>
        <v>0</v>
      </c>
      <c r="AM164" s="285">
        <f t="shared" si="383"/>
        <v>0</v>
      </c>
      <c r="AN164" s="284">
        <f t="shared" si="383"/>
        <v>0</v>
      </c>
      <c r="AO164" s="283">
        <f t="shared" si="383"/>
        <v>0</v>
      </c>
      <c r="AP164" s="283">
        <f t="shared" si="383"/>
        <v>0</v>
      </c>
      <c r="AQ164" s="283">
        <f t="shared" si="383"/>
        <v>0</v>
      </c>
      <c r="AR164" s="283">
        <f t="shared" si="383"/>
        <v>0</v>
      </c>
      <c r="AS164" s="293">
        <f t="shared" si="383"/>
        <v>0</v>
      </c>
      <c r="AT164" s="284">
        <f t="shared" si="383"/>
        <v>0</v>
      </c>
      <c r="AU164" s="107">
        <f t="shared" si="190"/>
        <v>0</v>
      </c>
      <c r="AV164" s="283">
        <f t="shared" ref="AV164" si="384">+AV127/20</f>
        <v>0</v>
      </c>
      <c r="AW164" s="107">
        <f t="shared" ref="AW164" si="385">+AW127/25</f>
        <v>0</v>
      </c>
      <c r="AX164" s="283">
        <f t="shared" ref="AX164" si="386">+AX127/20</f>
        <v>0</v>
      </c>
      <c r="AY164" s="285">
        <f t="shared" si="170"/>
        <v>0</v>
      </c>
      <c r="AZ164" s="303">
        <f t="shared" si="194"/>
        <v>0</v>
      </c>
    </row>
    <row r="165" spans="1:52" x14ac:dyDescent="0.25">
      <c r="A165" s="6">
        <v>19</v>
      </c>
      <c r="B165" s="112">
        <f t="shared" ref="B165:D165" si="387">+B128/20</f>
        <v>0</v>
      </c>
      <c r="C165" s="112">
        <f t="shared" si="387"/>
        <v>0</v>
      </c>
      <c r="D165" s="112">
        <f t="shared" si="387"/>
        <v>0</v>
      </c>
      <c r="E165" s="284">
        <f t="shared" si="172"/>
        <v>0</v>
      </c>
      <c r="F165" s="107">
        <f t="shared" si="172"/>
        <v>0</v>
      </c>
      <c r="G165" s="107">
        <f t="shared" si="172"/>
        <v>0</v>
      </c>
      <c r="H165" s="285">
        <f t="shared" si="172"/>
        <v>0</v>
      </c>
      <c r="I165" s="284">
        <f t="shared" si="172"/>
        <v>0</v>
      </c>
      <c r="J165" s="283">
        <f t="shared" si="172"/>
        <v>0</v>
      </c>
      <c r="K165" s="283">
        <f t="shared" si="172"/>
        <v>0</v>
      </c>
      <c r="L165" s="293">
        <f t="shared" si="172"/>
        <v>0</v>
      </c>
      <c r="M165" s="284">
        <f t="shared" ref="M165:Q165" si="388">M128/20</f>
        <v>0</v>
      </c>
      <c r="N165" s="283">
        <f t="shared" si="388"/>
        <v>0</v>
      </c>
      <c r="O165" s="283">
        <f t="shared" si="388"/>
        <v>0</v>
      </c>
      <c r="P165" s="283">
        <f t="shared" si="388"/>
        <v>0</v>
      </c>
      <c r="Q165" s="293">
        <f t="shared" si="388"/>
        <v>0</v>
      </c>
      <c r="R165" s="284">
        <f t="shared" ref="R165:U165" si="389">+R128/20</f>
        <v>0</v>
      </c>
      <c r="S165" s="283">
        <f t="shared" si="389"/>
        <v>0</v>
      </c>
      <c r="T165" s="293">
        <f t="shared" si="389"/>
        <v>0</v>
      </c>
      <c r="U165" s="284">
        <f t="shared" si="389"/>
        <v>0</v>
      </c>
      <c r="V165" s="107">
        <f t="shared" si="175"/>
        <v>0</v>
      </c>
      <c r="W165" s="107">
        <f t="shared" si="176"/>
        <v>0</v>
      </c>
      <c r="X165" s="107">
        <f t="shared" si="177"/>
        <v>0</v>
      </c>
      <c r="Y165" s="107">
        <f t="shared" si="178"/>
        <v>0</v>
      </c>
      <c r="Z165" s="107">
        <f t="shared" si="179"/>
        <v>0</v>
      </c>
      <c r="AA165" s="107">
        <f t="shared" si="180"/>
        <v>0</v>
      </c>
      <c r="AB165" s="285">
        <f t="shared" si="181"/>
        <v>0</v>
      </c>
      <c r="AC165" s="284">
        <f t="shared" si="182"/>
        <v>0</v>
      </c>
      <c r="AD165" s="107">
        <f t="shared" si="183"/>
        <v>0</v>
      </c>
      <c r="AE165" s="283">
        <f t="shared" ref="AE165" si="390">+AE128/20</f>
        <v>0</v>
      </c>
      <c r="AF165" s="107">
        <f t="shared" ref="AF165" si="391">+AF128/25</f>
        <v>0</v>
      </c>
      <c r="AG165" s="283">
        <f t="shared" ref="AG165" si="392">+AG128/20</f>
        <v>0</v>
      </c>
      <c r="AH165" s="107">
        <f t="shared" ref="AH165" si="393">+AH128/25</f>
        <v>0</v>
      </c>
      <c r="AI165" s="283">
        <f t="shared" ref="AI165" si="394">+AI128/20</f>
        <v>0</v>
      </c>
      <c r="AJ165" s="286">
        <f t="shared" si="164"/>
        <v>0</v>
      </c>
      <c r="AK165" s="284">
        <f t="shared" ref="AK165:AT165" si="395">+AK128/20</f>
        <v>0</v>
      </c>
      <c r="AL165" s="107">
        <f t="shared" si="395"/>
        <v>0</v>
      </c>
      <c r="AM165" s="285">
        <f t="shared" si="395"/>
        <v>0</v>
      </c>
      <c r="AN165" s="284">
        <f t="shared" si="395"/>
        <v>0</v>
      </c>
      <c r="AO165" s="283">
        <f t="shared" si="395"/>
        <v>0</v>
      </c>
      <c r="AP165" s="283">
        <f t="shared" si="395"/>
        <v>0</v>
      </c>
      <c r="AQ165" s="283">
        <f t="shared" si="395"/>
        <v>0</v>
      </c>
      <c r="AR165" s="283">
        <f t="shared" si="395"/>
        <v>0</v>
      </c>
      <c r="AS165" s="293">
        <f t="shared" si="395"/>
        <v>0</v>
      </c>
      <c r="AT165" s="284">
        <f t="shared" si="395"/>
        <v>0</v>
      </c>
      <c r="AU165" s="107">
        <f t="shared" si="190"/>
        <v>0</v>
      </c>
      <c r="AV165" s="283">
        <f t="shared" ref="AV165" si="396">+AV128/20</f>
        <v>0</v>
      </c>
      <c r="AW165" s="107">
        <f t="shared" ref="AW165" si="397">+AW128/25</f>
        <v>0</v>
      </c>
      <c r="AX165" s="283">
        <f t="shared" ref="AX165" si="398">+AX128/20</f>
        <v>0</v>
      </c>
      <c r="AY165" s="285">
        <f t="shared" si="170"/>
        <v>0</v>
      </c>
      <c r="AZ165" s="303">
        <f t="shared" si="194"/>
        <v>0</v>
      </c>
    </row>
    <row r="166" spans="1:52" x14ac:dyDescent="0.25">
      <c r="A166" s="6">
        <v>20</v>
      </c>
      <c r="B166" s="112">
        <f t="shared" ref="B166:D166" si="399">+B129/20</f>
        <v>0</v>
      </c>
      <c r="C166" s="112">
        <f t="shared" si="399"/>
        <v>0</v>
      </c>
      <c r="D166" s="112">
        <f t="shared" si="399"/>
        <v>0</v>
      </c>
      <c r="E166" s="284">
        <f t="shared" si="172"/>
        <v>0</v>
      </c>
      <c r="F166" s="107">
        <f t="shared" si="172"/>
        <v>0</v>
      </c>
      <c r="G166" s="107">
        <f t="shared" si="172"/>
        <v>0</v>
      </c>
      <c r="H166" s="285">
        <f t="shared" si="172"/>
        <v>0</v>
      </c>
      <c r="I166" s="284">
        <f t="shared" si="172"/>
        <v>0</v>
      </c>
      <c r="J166" s="283">
        <f t="shared" si="172"/>
        <v>0</v>
      </c>
      <c r="K166" s="283">
        <f t="shared" si="172"/>
        <v>0</v>
      </c>
      <c r="L166" s="293">
        <f t="shared" si="172"/>
        <v>0</v>
      </c>
      <c r="M166" s="284">
        <f t="shared" ref="M166:Q166" si="400">M129/20</f>
        <v>0</v>
      </c>
      <c r="N166" s="283">
        <f t="shared" si="400"/>
        <v>0</v>
      </c>
      <c r="O166" s="283">
        <f t="shared" si="400"/>
        <v>0</v>
      </c>
      <c r="P166" s="283">
        <f t="shared" si="400"/>
        <v>0</v>
      </c>
      <c r="Q166" s="293">
        <f t="shared" si="400"/>
        <v>0</v>
      </c>
      <c r="R166" s="284">
        <f t="shared" ref="R166:U166" si="401">+R129/20</f>
        <v>0</v>
      </c>
      <c r="S166" s="283">
        <f t="shared" si="401"/>
        <v>0</v>
      </c>
      <c r="T166" s="293">
        <f t="shared" si="401"/>
        <v>0</v>
      </c>
      <c r="U166" s="284">
        <f t="shared" si="401"/>
        <v>0</v>
      </c>
      <c r="V166" s="107">
        <f t="shared" si="175"/>
        <v>0</v>
      </c>
      <c r="W166" s="107">
        <f t="shared" si="176"/>
        <v>0</v>
      </c>
      <c r="X166" s="107">
        <f t="shared" si="177"/>
        <v>0</v>
      </c>
      <c r="Y166" s="107">
        <f t="shared" si="178"/>
        <v>0</v>
      </c>
      <c r="Z166" s="107">
        <f t="shared" si="179"/>
        <v>0</v>
      </c>
      <c r="AA166" s="107">
        <f t="shared" si="180"/>
        <v>0</v>
      </c>
      <c r="AB166" s="285">
        <f t="shared" si="181"/>
        <v>0</v>
      </c>
      <c r="AC166" s="284">
        <f t="shared" si="182"/>
        <v>0</v>
      </c>
      <c r="AD166" s="107">
        <f t="shared" si="183"/>
        <v>0</v>
      </c>
      <c r="AE166" s="283">
        <f t="shared" ref="AE166" si="402">+AE129/20</f>
        <v>0</v>
      </c>
      <c r="AF166" s="107">
        <f t="shared" ref="AF166" si="403">+AF129/25</f>
        <v>0</v>
      </c>
      <c r="AG166" s="283">
        <f t="shared" ref="AG166" si="404">+AG129/20</f>
        <v>0</v>
      </c>
      <c r="AH166" s="107">
        <f t="shared" ref="AH166" si="405">+AH129/25</f>
        <v>0</v>
      </c>
      <c r="AI166" s="283">
        <f t="shared" ref="AI166" si="406">+AI129/20</f>
        <v>0</v>
      </c>
      <c r="AJ166" s="286">
        <f t="shared" si="164"/>
        <v>0</v>
      </c>
      <c r="AK166" s="284">
        <f t="shared" ref="AK166:AT166" si="407">+AK129/20</f>
        <v>0</v>
      </c>
      <c r="AL166" s="107">
        <f t="shared" si="407"/>
        <v>0</v>
      </c>
      <c r="AM166" s="285">
        <f t="shared" si="407"/>
        <v>0</v>
      </c>
      <c r="AN166" s="284">
        <f t="shared" si="407"/>
        <v>0</v>
      </c>
      <c r="AO166" s="283">
        <f t="shared" si="407"/>
        <v>0</v>
      </c>
      <c r="AP166" s="283">
        <f t="shared" si="407"/>
        <v>0</v>
      </c>
      <c r="AQ166" s="283">
        <f t="shared" si="407"/>
        <v>0</v>
      </c>
      <c r="AR166" s="283">
        <f t="shared" si="407"/>
        <v>0</v>
      </c>
      <c r="AS166" s="293">
        <f t="shared" si="407"/>
        <v>0</v>
      </c>
      <c r="AT166" s="284">
        <f t="shared" si="407"/>
        <v>0</v>
      </c>
      <c r="AU166" s="107">
        <f t="shared" si="190"/>
        <v>0</v>
      </c>
      <c r="AV166" s="283">
        <f t="shared" ref="AV166" si="408">+AV129/20</f>
        <v>0</v>
      </c>
      <c r="AW166" s="107">
        <f t="shared" ref="AW166" si="409">+AW129/25</f>
        <v>0</v>
      </c>
      <c r="AX166" s="283">
        <f t="shared" ref="AX166" si="410">+AX129/20</f>
        <v>0</v>
      </c>
      <c r="AY166" s="285">
        <f t="shared" si="170"/>
        <v>0</v>
      </c>
      <c r="AZ166" s="303">
        <f t="shared" si="194"/>
        <v>0</v>
      </c>
    </row>
    <row r="167" spans="1:52" x14ac:dyDescent="0.25">
      <c r="A167" s="6">
        <v>21</v>
      </c>
      <c r="B167" s="112">
        <f t="shared" ref="B167:D167" si="411">+B130/20</f>
        <v>0</v>
      </c>
      <c r="C167" s="112">
        <f t="shared" si="411"/>
        <v>0</v>
      </c>
      <c r="D167" s="112">
        <f t="shared" si="411"/>
        <v>0</v>
      </c>
      <c r="E167" s="284">
        <f t="shared" si="172"/>
        <v>0</v>
      </c>
      <c r="F167" s="107">
        <f t="shared" si="172"/>
        <v>0</v>
      </c>
      <c r="G167" s="107">
        <f t="shared" si="172"/>
        <v>0</v>
      </c>
      <c r="H167" s="285">
        <f t="shared" si="172"/>
        <v>0</v>
      </c>
      <c r="I167" s="284">
        <f t="shared" si="172"/>
        <v>0</v>
      </c>
      <c r="J167" s="283">
        <f t="shared" si="172"/>
        <v>0</v>
      </c>
      <c r="K167" s="283">
        <f t="shared" si="172"/>
        <v>0</v>
      </c>
      <c r="L167" s="293">
        <f t="shared" si="172"/>
        <v>0</v>
      </c>
      <c r="M167" s="284">
        <f t="shared" ref="M167:Q167" si="412">M130/20</f>
        <v>0</v>
      </c>
      <c r="N167" s="283">
        <f t="shared" si="412"/>
        <v>0</v>
      </c>
      <c r="O167" s="283">
        <f t="shared" si="412"/>
        <v>0</v>
      </c>
      <c r="P167" s="283">
        <f t="shared" si="412"/>
        <v>0</v>
      </c>
      <c r="Q167" s="293">
        <f t="shared" si="412"/>
        <v>0</v>
      </c>
      <c r="R167" s="284">
        <f t="shared" ref="R167:U167" si="413">+R130/20</f>
        <v>0</v>
      </c>
      <c r="S167" s="283">
        <f t="shared" si="413"/>
        <v>0</v>
      </c>
      <c r="T167" s="293">
        <f t="shared" si="413"/>
        <v>0</v>
      </c>
      <c r="U167" s="284">
        <f t="shared" si="413"/>
        <v>0</v>
      </c>
      <c r="V167" s="107">
        <f t="shared" si="175"/>
        <v>0</v>
      </c>
      <c r="W167" s="107">
        <f t="shared" si="176"/>
        <v>0</v>
      </c>
      <c r="X167" s="107">
        <f t="shared" si="177"/>
        <v>0</v>
      </c>
      <c r="Y167" s="107">
        <f t="shared" si="178"/>
        <v>0</v>
      </c>
      <c r="Z167" s="107">
        <f t="shared" si="179"/>
        <v>0</v>
      </c>
      <c r="AA167" s="107">
        <f t="shared" si="180"/>
        <v>0</v>
      </c>
      <c r="AB167" s="285">
        <f t="shared" si="181"/>
        <v>0</v>
      </c>
      <c r="AC167" s="284">
        <f t="shared" si="182"/>
        <v>0</v>
      </c>
      <c r="AD167" s="107">
        <f t="shared" si="183"/>
        <v>0</v>
      </c>
      <c r="AE167" s="283">
        <f t="shared" ref="AE167" si="414">+AE130/20</f>
        <v>0</v>
      </c>
      <c r="AF167" s="107">
        <f t="shared" ref="AF167" si="415">+AF130/25</f>
        <v>0</v>
      </c>
      <c r="AG167" s="283">
        <f t="shared" ref="AG167" si="416">+AG130/20</f>
        <v>0</v>
      </c>
      <c r="AH167" s="107">
        <f t="shared" ref="AH167" si="417">+AH130/25</f>
        <v>0</v>
      </c>
      <c r="AI167" s="283">
        <f t="shared" ref="AI167" si="418">+AI130/20</f>
        <v>0</v>
      </c>
      <c r="AJ167" s="286">
        <f t="shared" si="164"/>
        <v>0</v>
      </c>
      <c r="AK167" s="284">
        <f t="shared" ref="AK167:AT167" si="419">+AK130/20</f>
        <v>0</v>
      </c>
      <c r="AL167" s="107">
        <f t="shared" si="419"/>
        <v>0</v>
      </c>
      <c r="AM167" s="285">
        <f t="shared" si="419"/>
        <v>0</v>
      </c>
      <c r="AN167" s="284">
        <f t="shared" si="419"/>
        <v>0</v>
      </c>
      <c r="AO167" s="283">
        <f t="shared" si="419"/>
        <v>0</v>
      </c>
      <c r="AP167" s="283">
        <f t="shared" si="419"/>
        <v>0</v>
      </c>
      <c r="AQ167" s="283">
        <f t="shared" si="419"/>
        <v>0</v>
      </c>
      <c r="AR167" s="283">
        <f t="shared" si="419"/>
        <v>0</v>
      </c>
      <c r="AS167" s="293">
        <f t="shared" si="419"/>
        <v>0</v>
      </c>
      <c r="AT167" s="284">
        <f t="shared" si="419"/>
        <v>0</v>
      </c>
      <c r="AU167" s="107">
        <f t="shared" si="190"/>
        <v>0</v>
      </c>
      <c r="AV167" s="283">
        <f t="shared" ref="AV167" si="420">+AV130/20</f>
        <v>0</v>
      </c>
      <c r="AW167" s="107">
        <f t="shared" ref="AW167" si="421">+AW130/25</f>
        <v>0</v>
      </c>
      <c r="AX167" s="283">
        <f t="shared" ref="AX167" si="422">+AX130/20</f>
        <v>0</v>
      </c>
      <c r="AY167" s="285">
        <f t="shared" si="170"/>
        <v>0</v>
      </c>
      <c r="AZ167" s="303">
        <f t="shared" si="194"/>
        <v>0</v>
      </c>
    </row>
    <row r="168" spans="1:52" x14ac:dyDescent="0.25">
      <c r="A168" s="6">
        <v>22</v>
      </c>
      <c r="B168" s="112">
        <f t="shared" ref="B168:D168" si="423">+B131/20</f>
        <v>0</v>
      </c>
      <c r="C168" s="112">
        <f t="shared" si="423"/>
        <v>0</v>
      </c>
      <c r="D168" s="112">
        <f t="shared" si="423"/>
        <v>0</v>
      </c>
      <c r="E168" s="284">
        <f t="shared" si="172"/>
        <v>0</v>
      </c>
      <c r="F168" s="107">
        <f t="shared" si="172"/>
        <v>0</v>
      </c>
      <c r="G168" s="107">
        <f t="shared" si="172"/>
        <v>0</v>
      </c>
      <c r="H168" s="285">
        <f t="shared" si="172"/>
        <v>0</v>
      </c>
      <c r="I168" s="284">
        <f t="shared" si="172"/>
        <v>0</v>
      </c>
      <c r="J168" s="283">
        <f t="shared" si="172"/>
        <v>0</v>
      </c>
      <c r="K168" s="283">
        <f t="shared" si="172"/>
        <v>0</v>
      </c>
      <c r="L168" s="293">
        <f t="shared" si="172"/>
        <v>0</v>
      </c>
      <c r="M168" s="284">
        <f t="shared" ref="M168:Q168" si="424">M131/20</f>
        <v>0</v>
      </c>
      <c r="N168" s="283">
        <f t="shared" si="424"/>
        <v>0</v>
      </c>
      <c r="O168" s="283">
        <f t="shared" si="424"/>
        <v>0</v>
      </c>
      <c r="P168" s="283">
        <f t="shared" si="424"/>
        <v>0</v>
      </c>
      <c r="Q168" s="293">
        <f t="shared" si="424"/>
        <v>0</v>
      </c>
      <c r="R168" s="284">
        <f t="shared" ref="R168:U168" si="425">+R131/20</f>
        <v>0</v>
      </c>
      <c r="S168" s="283">
        <f t="shared" si="425"/>
        <v>0</v>
      </c>
      <c r="T168" s="293">
        <f t="shared" si="425"/>
        <v>0</v>
      </c>
      <c r="U168" s="284">
        <f t="shared" si="425"/>
        <v>0</v>
      </c>
      <c r="V168" s="107">
        <f t="shared" si="175"/>
        <v>0</v>
      </c>
      <c r="W168" s="107">
        <f t="shared" si="176"/>
        <v>0</v>
      </c>
      <c r="X168" s="107">
        <f t="shared" si="177"/>
        <v>0</v>
      </c>
      <c r="Y168" s="107">
        <f t="shared" si="178"/>
        <v>0</v>
      </c>
      <c r="Z168" s="107">
        <f t="shared" si="179"/>
        <v>0</v>
      </c>
      <c r="AA168" s="107">
        <f t="shared" si="180"/>
        <v>0</v>
      </c>
      <c r="AB168" s="285">
        <f t="shared" si="181"/>
        <v>0</v>
      </c>
      <c r="AC168" s="284">
        <f t="shared" si="182"/>
        <v>0</v>
      </c>
      <c r="AD168" s="107">
        <f t="shared" si="183"/>
        <v>0</v>
      </c>
      <c r="AE168" s="283">
        <f t="shared" ref="AE168" si="426">+AE131/20</f>
        <v>0</v>
      </c>
      <c r="AF168" s="107">
        <f t="shared" ref="AF168" si="427">+AF131/25</f>
        <v>0</v>
      </c>
      <c r="AG168" s="283">
        <f t="shared" ref="AG168" si="428">+AG131/20</f>
        <v>0</v>
      </c>
      <c r="AH168" s="107">
        <f t="shared" ref="AH168" si="429">+AH131/25</f>
        <v>0</v>
      </c>
      <c r="AI168" s="283">
        <f t="shared" ref="AI168" si="430">+AI131/20</f>
        <v>0</v>
      </c>
      <c r="AJ168" s="286">
        <f t="shared" si="164"/>
        <v>0</v>
      </c>
      <c r="AK168" s="284">
        <f t="shared" ref="AK168:AT168" si="431">+AK131/20</f>
        <v>0</v>
      </c>
      <c r="AL168" s="107">
        <f t="shared" si="431"/>
        <v>0</v>
      </c>
      <c r="AM168" s="285">
        <f t="shared" si="431"/>
        <v>0</v>
      </c>
      <c r="AN168" s="284">
        <f t="shared" si="431"/>
        <v>0</v>
      </c>
      <c r="AO168" s="283">
        <f t="shared" si="431"/>
        <v>0</v>
      </c>
      <c r="AP168" s="283">
        <f t="shared" si="431"/>
        <v>0</v>
      </c>
      <c r="AQ168" s="283">
        <f t="shared" si="431"/>
        <v>0</v>
      </c>
      <c r="AR168" s="283">
        <f t="shared" si="431"/>
        <v>0</v>
      </c>
      <c r="AS168" s="293">
        <f t="shared" si="431"/>
        <v>0</v>
      </c>
      <c r="AT168" s="284">
        <f t="shared" si="431"/>
        <v>0</v>
      </c>
      <c r="AU168" s="107">
        <f t="shared" si="190"/>
        <v>0</v>
      </c>
      <c r="AV168" s="283">
        <f t="shared" ref="AV168" si="432">+AV131/20</f>
        <v>0</v>
      </c>
      <c r="AW168" s="107">
        <f t="shared" ref="AW168" si="433">+AW131/25</f>
        <v>0</v>
      </c>
      <c r="AX168" s="283">
        <f t="shared" ref="AX168" si="434">+AX131/20</f>
        <v>0</v>
      </c>
      <c r="AY168" s="285">
        <f t="shared" si="170"/>
        <v>0</v>
      </c>
      <c r="AZ168" s="303">
        <f t="shared" si="194"/>
        <v>0</v>
      </c>
    </row>
    <row r="169" spans="1:52" x14ac:dyDescent="0.25">
      <c r="A169" s="6">
        <v>23</v>
      </c>
      <c r="B169" s="112">
        <f t="shared" ref="B169:D169" si="435">+B132/20</f>
        <v>0</v>
      </c>
      <c r="C169" s="112">
        <f t="shared" si="435"/>
        <v>0</v>
      </c>
      <c r="D169" s="112">
        <f t="shared" si="435"/>
        <v>0</v>
      </c>
      <c r="E169" s="284">
        <f t="shared" si="172"/>
        <v>0</v>
      </c>
      <c r="F169" s="107">
        <f t="shared" si="172"/>
        <v>0</v>
      </c>
      <c r="G169" s="107">
        <f t="shared" si="172"/>
        <v>0</v>
      </c>
      <c r="H169" s="285">
        <f t="shared" si="172"/>
        <v>0</v>
      </c>
      <c r="I169" s="284">
        <f t="shared" si="172"/>
        <v>0</v>
      </c>
      <c r="J169" s="283">
        <f t="shared" si="172"/>
        <v>0</v>
      </c>
      <c r="K169" s="283">
        <f t="shared" si="172"/>
        <v>0</v>
      </c>
      <c r="L169" s="293">
        <f t="shared" si="172"/>
        <v>0</v>
      </c>
      <c r="M169" s="284">
        <f t="shared" ref="M169:Q169" si="436">M132/20</f>
        <v>0</v>
      </c>
      <c r="N169" s="283">
        <f t="shared" si="436"/>
        <v>0</v>
      </c>
      <c r="O169" s="283">
        <f t="shared" si="436"/>
        <v>0</v>
      </c>
      <c r="P169" s="283">
        <f t="shared" si="436"/>
        <v>0</v>
      </c>
      <c r="Q169" s="293">
        <f t="shared" si="436"/>
        <v>0</v>
      </c>
      <c r="R169" s="284">
        <f t="shared" ref="R169:U169" si="437">+R132/20</f>
        <v>0</v>
      </c>
      <c r="S169" s="283">
        <f t="shared" si="437"/>
        <v>0</v>
      </c>
      <c r="T169" s="293">
        <f t="shared" si="437"/>
        <v>0</v>
      </c>
      <c r="U169" s="284">
        <f t="shared" si="437"/>
        <v>0</v>
      </c>
      <c r="V169" s="107">
        <f t="shared" si="175"/>
        <v>0</v>
      </c>
      <c r="W169" s="107">
        <f t="shared" si="176"/>
        <v>0</v>
      </c>
      <c r="X169" s="107">
        <f t="shared" si="177"/>
        <v>0</v>
      </c>
      <c r="Y169" s="107">
        <f t="shared" si="178"/>
        <v>0</v>
      </c>
      <c r="Z169" s="107">
        <f t="shared" si="179"/>
        <v>0</v>
      </c>
      <c r="AA169" s="107">
        <f t="shared" si="180"/>
        <v>0</v>
      </c>
      <c r="AB169" s="285">
        <f t="shared" si="181"/>
        <v>0</v>
      </c>
      <c r="AC169" s="284">
        <f t="shared" si="182"/>
        <v>0</v>
      </c>
      <c r="AD169" s="107">
        <f t="shared" si="183"/>
        <v>0</v>
      </c>
      <c r="AE169" s="283">
        <f t="shared" ref="AE169" si="438">+AE132/20</f>
        <v>0</v>
      </c>
      <c r="AF169" s="107">
        <f t="shared" ref="AF169" si="439">+AF132/25</f>
        <v>0</v>
      </c>
      <c r="AG169" s="283">
        <f t="shared" ref="AG169" si="440">+AG132/20</f>
        <v>0</v>
      </c>
      <c r="AH169" s="107">
        <f t="shared" ref="AH169" si="441">+AH132/25</f>
        <v>0</v>
      </c>
      <c r="AI169" s="283">
        <f t="shared" ref="AI169" si="442">+AI132/20</f>
        <v>0</v>
      </c>
      <c r="AJ169" s="286">
        <f t="shared" si="164"/>
        <v>0</v>
      </c>
      <c r="AK169" s="284">
        <f t="shared" ref="AK169:AT169" si="443">+AK132/20</f>
        <v>0</v>
      </c>
      <c r="AL169" s="107">
        <f t="shared" si="443"/>
        <v>0</v>
      </c>
      <c r="AM169" s="285">
        <f t="shared" si="443"/>
        <v>0</v>
      </c>
      <c r="AN169" s="284">
        <f t="shared" si="443"/>
        <v>0</v>
      </c>
      <c r="AO169" s="283">
        <f t="shared" si="443"/>
        <v>0</v>
      </c>
      <c r="AP169" s="283">
        <f t="shared" si="443"/>
        <v>0</v>
      </c>
      <c r="AQ169" s="283">
        <f t="shared" si="443"/>
        <v>0</v>
      </c>
      <c r="AR169" s="283">
        <f t="shared" si="443"/>
        <v>0</v>
      </c>
      <c r="AS169" s="293">
        <f t="shared" si="443"/>
        <v>0</v>
      </c>
      <c r="AT169" s="284">
        <f t="shared" si="443"/>
        <v>0</v>
      </c>
      <c r="AU169" s="107">
        <f t="shared" si="190"/>
        <v>0</v>
      </c>
      <c r="AV169" s="283">
        <f t="shared" ref="AV169" si="444">+AV132/20</f>
        <v>0</v>
      </c>
      <c r="AW169" s="107">
        <f t="shared" ref="AW169" si="445">+AW132/25</f>
        <v>0</v>
      </c>
      <c r="AX169" s="283">
        <f t="shared" ref="AX169" si="446">+AX132/20</f>
        <v>0</v>
      </c>
      <c r="AY169" s="285">
        <f t="shared" si="170"/>
        <v>0</v>
      </c>
      <c r="AZ169" s="303">
        <f t="shared" si="194"/>
        <v>0</v>
      </c>
    </row>
    <row r="170" spans="1:52" x14ac:dyDescent="0.25">
      <c r="A170" s="6">
        <v>24</v>
      </c>
      <c r="B170" s="112">
        <f t="shared" ref="B170:D170" si="447">+B133/20</f>
        <v>0</v>
      </c>
      <c r="C170" s="112">
        <f t="shared" si="447"/>
        <v>0</v>
      </c>
      <c r="D170" s="112">
        <f t="shared" si="447"/>
        <v>0</v>
      </c>
      <c r="E170" s="284">
        <f t="shared" si="172"/>
        <v>0</v>
      </c>
      <c r="F170" s="107">
        <f t="shared" si="172"/>
        <v>0</v>
      </c>
      <c r="G170" s="107">
        <f t="shared" si="172"/>
        <v>0</v>
      </c>
      <c r="H170" s="285">
        <f t="shared" si="172"/>
        <v>0</v>
      </c>
      <c r="I170" s="284">
        <f t="shared" si="172"/>
        <v>0</v>
      </c>
      <c r="J170" s="283">
        <f t="shared" si="172"/>
        <v>0</v>
      </c>
      <c r="K170" s="283">
        <f t="shared" si="172"/>
        <v>0</v>
      </c>
      <c r="L170" s="293">
        <f t="shared" si="172"/>
        <v>0</v>
      </c>
      <c r="M170" s="284">
        <f t="shared" ref="M170:Q170" si="448">M133/20</f>
        <v>0</v>
      </c>
      <c r="N170" s="283">
        <f t="shared" si="448"/>
        <v>0</v>
      </c>
      <c r="O170" s="283">
        <f t="shared" si="448"/>
        <v>0</v>
      </c>
      <c r="P170" s="283">
        <f t="shared" si="448"/>
        <v>0</v>
      </c>
      <c r="Q170" s="293">
        <f t="shared" si="448"/>
        <v>0</v>
      </c>
      <c r="R170" s="284">
        <f t="shared" ref="R170:U170" si="449">+R133/20</f>
        <v>0</v>
      </c>
      <c r="S170" s="283">
        <f t="shared" si="449"/>
        <v>0</v>
      </c>
      <c r="T170" s="293">
        <f t="shared" si="449"/>
        <v>0</v>
      </c>
      <c r="U170" s="284">
        <f t="shared" si="449"/>
        <v>0</v>
      </c>
      <c r="V170" s="107">
        <f t="shared" si="175"/>
        <v>0</v>
      </c>
      <c r="W170" s="107">
        <f t="shared" si="176"/>
        <v>0</v>
      </c>
      <c r="X170" s="107">
        <f t="shared" si="177"/>
        <v>0</v>
      </c>
      <c r="Y170" s="107">
        <f t="shared" si="178"/>
        <v>0</v>
      </c>
      <c r="Z170" s="107">
        <f t="shared" si="179"/>
        <v>0</v>
      </c>
      <c r="AA170" s="107">
        <f t="shared" si="180"/>
        <v>0</v>
      </c>
      <c r="AB170" s="285">
        <f t="shared" si="181"/>
        <v>0</v>
      </c>
      <c r="AC170" s="284">
        <f t="shared" si="182"/>
        <v>0</v>
      </c>
      <c r="AD170" s="107">
        <f t="shared" si="183"/>
        <v>0</v>
      </c>
      <c r="AE170" s="283">
        <f t="shared" ref="AE170" si="450">+AE133/20</f>
        <v>0</v>
      </c>
      <c r="AF170" s="107">
        <f t="shared" ref="AF170" si="451">+AF133/25</f>
        <v>0</v>
      </c>
      <c r="AG170" s="283">
        <f t="shared" ref="AG170" si="452">+AG133/20</f>
        <v>0</v>
      </c>
      <c r="AH170" s="107">
        <f t="shared" ref="AH170" si="453">+AH133/25</f>
        <v>0</v>
      </c>
      <c r="AI170" s="283">
        <f t="shared" ref="AI170" si="454">+AI133/20</f>
        <v>0</v>
      </c>
      <c r="AJ170" s="286">
        <f t="shared" si="164"/>
        <v>0</v>
      </c>
      <c r="AK170" s="284">
        <f t="shared" ref="AK170:AT170" si="455">+AK133/20</f>
        <v>0</v>
      </c>
      <c r="AL170" s="107">
        <f t="shared" si="455"/>
        <v>0</v>
      </c>
      <c r="AM170" s="285">
        <f t="shared" si="455"/>
        <v>0</v>
      </c>
      <c r="AN170" s="284">
        <f t="shared" si="455"/>
        <v>0</v>
      </c>
      <c r="AO170" s="283">
        <f t="shared" si="455"/>
        <v>0</v>
      </c>
      <c r="AP170" s="283">
        <f t="shared" si="455"/>
        <v>0</v>
      </c>
      <c r="AQ170" s="283">
        <f t="shared" si="455"/>
        <v>0</v>
      </c>
      <c r="AR170" s="283">
        <f t="shared" si="455"/>
        <v>0</v>
      </c>
      <c r="AS170" s="293">
        <f t="shared" si="455"/>
        <v>0</v>
      </c>
      <c r="AT170" s="284">
        <f t="shared" si="455"/>
        <v>0</v>
      </c>
      <c r="AU170" s="107">
        <f t="shared" si="190"/>
        <v>0</v>
      </c>
      <c r="AV170" s="283">
        <f t="shared" ref="AV170" si="456">+AV133/20</f>
        <v>0</v>
      </c>
      <c r="AW170" s="107">
        <f t="shared" ref="AW170" si="457">+AW133/25</f>
        <v>0</v>
      </c>
      <c r="AX170" s="283">
        <f t="shared" ref="AX170" si="458">+AX133/20</f>
        <v>0</v>
      </c>
      <c r="AY170" s="285">
        <f t="shared" si="170"/>
        <v>0</v>
      </c>
      <c r="AZ170" s="303">
        <f t="shared" si="194"/>
        <v>0</v>
      </c>
    </row>
    <row r="171" spans="1:52" x14ac:dyDescent="0.25">
      <c r="A171" s="6">
        <v>25</v>
      </c>
      <c r="B171" s="112">
        <f t="shared" ref="B171:D171" si="459">+B134/20</f>
        <v>0</v>
      </c>
      <c r="C171" s="112">
        <f t="shared" si="459"/>
        <v>0</v>
      </c>
      <c r="D171" s="112">
        <f t="shared" si="459"/>
        <v>0</v>
      </c>
      <c r="E171" s="284">
        <f t="shared" si="172"/>
        <v>0</v>
      </c>
      <c r="F171" s="107">
        <f t="shared" si="172"/>
        <v>0</v>
      </c>
      <c r="G171" s="107">
        <f t="shared" si="172"/>
        <v>0</v>
      </c>
      <c r="H171" s="285">
        <f t="shared" si="172"/>
        <v>0</v>
      </c>
      <c r="I171" s="284">
        <f t="shared" si="172"/>
        <v>0</v>
      </c>
      <c r="J171" s="283">
        <f t="shared" si="172"/>
        <v>0</v>
      </c>
      <c r="K171" s="283">
        <f t="shared" si="172"/>
        <v>0</v>
      </c>
      <c r="L171" s="293">
        <f t="shared" si="172"/>
        <v>0</v>
      </c>
      <c r="M171" s="284">
        <f t="shared" ref="M171:Q171" si="460">M134/20</f>
        <v>0</v>
      </c>
      <c r="N171" s="283">
        <f t="shared" si="460"/>
        <v>0</v>
      </c>
      <c r="O171" s="283">
        <f t="shared" si="460"/>
        <v>0</v>
      </c>
      <c r="P171" s="283">
        <f t="shared" si="460"/>
        <v>0</v>
      </c>
      <c r="Q171" s="293">
        <f t="shared" si="460"/>
        <v>0</v>
      </c>
      <c r="R171" s="284">
        <f t="shared" ref="R171:U171" si="461">+R134/20</f>
        <v>0</v>
      </c>
      <c r="S171" s="283">
        <f t="shared" si="461"/>
        <v>0</v>
      </c>
      <c r="T171" s="293">
        <f t="shared" si="461"/>
        <v>0</v>
      </c>
      <c r="U171" s="284">
        <f t="shared" si="461"/>
        <v>0</v>
      </c>
      <c r="V171" s="107">
        <f t="shared" si="175"/>
        <v>0</v>
      </c>
      <c r="W171" s="107">
        <f t="shared" si="176"/>
        <v>0</v>
      </c>
      <c r="X171" s="107">
        <f t="shared" si="177"/>
        <v>0</v>
      </c>
      <c r="Y171" s="107">
        <f t="shared" si="178"/>
        <v>0</v>
      </c>
      <c r="Z171" s="107">
        <f t="shared" si="179"/>
        <v>0</v>
      </c>
      <c r="AA171" s="107">
        <f t="shared" si="180"/>
        <v>0</v>
      </c>
      <c r="AB171" s="285">
        <f t="shared" si="181"/>
        <v>0</v>
      </c>
      <c r="AC171" s="284">
        <f t="shared" si="182"/>
        <v>0</v>
      </c>
      <c r="AD171" s="107">
        <f t="shared" si="183"/>
        <v>0</v>
      </c>
      <c r="AE171" s="283">
        <f t="shared" ref="AE171" si="462">+AE134/20</f>
        <v>0</v>
      </c>
      <c r="AF171" s="107">
        <f t="shared" ref="AF171" si="463">+AF134/25</f>
        <v>0</v>
      </c>
      <c r="AG171" s="283">
        <f t="shared" ref="AG171" si="464">+AG134/20</f>
        <v>0</v>
      </c>
      <c r="AH171" s="107">
        <f t="shared" ref="AH171" si="465">+AH134/25</f>
        <v>0</v>
      </c>
      <c r="AI171" s="283">
        <f t="shared" ref="AI171" si="466">+AI134/20</f>
        <v>0</v>
      </c>
      <c r="AJ171" s="286">
        <f t="shared" si="164"/>
        <v>0</v>
      </c>
      <c r="AK171" s="284">
        <f t="shared" ref="AK171:AT171" si="467">+AK134/20</f>
        <v>0</v>
      </c>
      <c r="AL171" s="107">
        <f t="shared" si="467"/>
        <v>0</v>
      </c>
      <c r="AM171" s="285">
        <f t="shared" si="467"/>
        <v>0</v>
      </c>
      <c r="AN171" s="284">
        <f t="shared" si="467"/>
        <v>0</v>
      </c>
      <c r="AO171" s="283">
        <f t="shared" si="467"/>
        <v>0</v>
      </c>
      <c r="AP171" s="283">
        <f t="shared" si="467"/>
        <v>0</v>
      </c>
      <c r="AQ171" s="283">
        <f t="shared" si="467"/>
        <v>0</v>
      </c>
      <c r="AR171" s="283">
        <f t="shared" si="467"/>
        <v>0</v>
      </c>
      <c r="AS171" s="293">
        <f t="shared" si="467"/>
        <v>0</v>
      </c>
      <c r="AT171" s="284">
        <f t="shared" si="467"/>
        <v>0</v>
      </c>
      <c r="AU171" s="107">
        <f t="shared" si="190"/>
        <v>0</v>
      </c>
      <c r="AV171" s="283">
        <f t="shared" ref="AV171" si="468">+AV134/20</f>
        <v>0</v>
      </c>
      <c r="AW171" s="107">
        <f t="shared" ref="AW171" si="469">+AW134/25</f>
        <v>0</v>
      </c>
      <c r="AX171" s="283">
        <f t="shared" ref="AX171" si="470">+AX134/20</f>
        <v>0</v>
      </c>
      <c r="AY171" s="285">
        <f t="shared" si="170"/>
        <v>0</v>
      </c>
      <c r="AZ171" s="303">
        <f t="shared" si="194"/>
        <v>0</v>
      </c>
    </row>
    <row r="172" spans="1:52" x14ac:dyDescent="0.25">
      <c r="A172" s="6">
        <v>26</v>
      </c>
      <c r="B172" s="112">
        <f t="shared" ref="B172:D172" si="471">+B135/20</f>
        <v>0</v>
      </c>
      <c r="C172" s="112">
        <f t="shared" si="471"/>
        <v>0</v>
      </c>
      <c r="D172" s="112">
        <f t="shared" si="471"/>
        <v>0</v>
      </c>
      <c r="E172" s="284">
        <f t="shared" si="172"/>
        <v>0</v>
      </c>
      <c r="F172" s="107">
        <f t="shared" si="172"/>
        <v>0</v>
      </c>
      <c r="G172" s="107">
        <f t="shared" si="172"/>
        <v>0</v>
      </c>
      <c r="H172" s="285">
        <f t="shared" si="172"/>
        <v>0</v>
      </c>
      <c r="I172" s="284">
        <f t="shared" si="172"/>
        <v>0</v>
      </c>
      <c r="J172" s="283">
        <f t="shared" si="172"/>
        <v>0</v>
      </c>
      <c r="K172" s="283">
        <f t="shared" si="172"/>
        <v>0</v>
      </c>
      <c r="L172" s="293">
        <f t="shared" si="172"/>
        <v>0</v>
      </c>
      <c r="M172" s="284">
        <f t="shared" ref="M172:Q172" si="472">M135/20</f>
        <v>0</v>
      </c>
      <c r="N172" s="283">
        <f t="shared" si="472"/>
        <v>0</v>
      </c>
      <c r="O172" s="283">
        <f t="shared" si="472"/>
        <v>0</v>
      </c>
      <c r="P172" s="283">
        <f t="shared" si="472"/>
        <v>0</v>
      </c>
      <c r="Q172" s="293">
        <f t="shared" si="472"/>
        <v>0</v>
      </c>
      <c r="R172" s="284">
        <f t="shared" ref="R172:U172" si="473">+R135/20</f>
        <v>0</v>
      </c>
      <c r="S172" s="283">
        <f t="shared" si="473"/>
        <v>0</v>
      </c>
      <c r="T172" s="293">
        <f t="shared" si="473"/>
        <v>0</v>
      </c>
      <c r="U172" s="284">
        <f t="shared" si="473"/>
        <v>0</v>
      </c>
      <c r="V172" s="107">
        <f t="shared" si="175"/>
        <v>0</v>
      </c>
      <c r="W172" s="107">
        <f t="shared" si="176"/>
        <v>0</v>
      </c>
      <c r="X172" s="107">
        <f t="shared" si="177"/>
        <v>0</v>
      </c>
      <c r="Y172" s="107">
        <f t="shared" si="178"/>
        <v>0</v>
      </c>
      <c r="Z172" s="107">
        <f t="shared" si="179"/>
        <v>0</v>
      </c>
      <c r="AA172" s="107">
        <f t="shared" si="180"/>
        <v>0</v>
      </c>
      <c r="AB172" s="285">
        <f t="shared" si="181"/>
        <v>0</v>
      </c>
      <c r="AC172" s="284">
        <f t="shared" si="182"/>
        <v>0</v>
      </c>
      <c r="AD172" s="107">
        <f t="shared" si="183"/>
        <v>0</v>
      </c>
      <c r="AE172" s="283">
        <f t="shared" ref="AE172" si="474">+AE135/20</f>
        <v>0</v>
      </c>
      <c r="AF172" s="107">
        <f t="shared" ref="AF172" si="475">+AF135/25</f>
        <v>0</v>
      </c>
      <c r="AG172" s="283">
        <f t="shared" ref="AG172" si="476">+AG135/20</f>
        <v>0</v>
      </c>
      <c r="AH172" s="107">
        <f t="shared" ref="AH172" si="477">+AH135/25</f>
        <v>0</v>
      </c>
      <c r="AI172" s="283">
        <f t="shared" ref="AI172" si="478">+AI135/20</f>
        <v>0</v>
      </c>
      <c r="AJ172" s="286">
        <f t="shared" si="164"/>
        <v>0</v>
      </c>
      <c r="AK172" s="284">
        <f t="shared" ref="AK172:AT172" si="479">+AK135/20</f>
        <v>0</v>
      </c>
      <c r="AL172" s="107">
        <f t="shared" si="479"/>
        <v>0</v>
      </c>
      <c r="AM172" s="285">
        <f t="shared" si="479"/>
        <v>0</v>
      </c>
      <c r="AN172" s="284">
        <f t="shared" si="479"/>
        <v>0</v>
      </c>
      <c r="AO172" s="283">
        <f t="shared" si="479"/>
        <v>0</v>
      </c>
      <c r="AP172" s="283">
        <f t="shared" si="479"/>
        <v>0</v>
      </c>
      <c r="AQ172" s="283">
        <f t="shared" si="479"/>
        <v>0</v>
      </c>
      <c r="AR172" s="283">
        <f t="shared" si="479"/>
        <v>0</v>
      </c>
      <c r="AS172" s="293">
        <f t="shared" si="479"/>
        <v>0</v>
      </c>
      <c r="AT172" s="284">
        <f t="shared" si="479"/>
        <v>0</v>
      </c>
      <c r="AU172" s="107">
        <f t="shared" si="190"/>
        <v>0</v>
      </c>
      <c r="AV172" s="283">
        <f t="shared" ref="AV172" si="480">+AV135/20</f>
        <v>0</v>
      </c>
      <c r="AW172" s="107">
        <f t="shared" ref="AW172" si="481">+AW135/25</f>
        <v>0</v>
      </c>
      <c r="AX172" s="283">
        <f t="shared" ref="AX172" si="482">+AX135/20</f>
        <v>0</v>
      </c>
      <c r="AY172" s="285">
        <f t="shared" si="170"/>
        <v>0</v>
      </c>
      <c r="AZ172" s="303">
        <f t="shared" si="194"/>
        <v>0</v>
      </c>
    </row>
    <row r="173" spans="1:52" x14ac:dyDescent="0.25">
      <c r="A173" s="6">
        <v>27</v>
      </c>
      <c r="B173" s="112">
        <f t="shared" ref="B173:D173" si="483">+B136/20</f>
        <v>0</v>
      </c>
      <c r="C173" s="112">
        <f t="shared" si="483"/>
        <v>0</v>
      </c>
      <c r="D173" s="112">
        <f t="shared" si="483"/>
        <v>0</v>
      </c>
      <c r="E173" s="284">
        <f t="shared" si="172"/>
        <v>0</v>
      </c>
      <c r="F173" s="107">
        <f t="shared" si="172"/>
        <v>0</v>
      </c>
      <c r="G173" s="107">
        <f t="shared" si="172"/>
        <v>0</v>
      </c>
      <c r="H173" s="285">
        <f t="shared" si="172"/>
        <v>0</v>
      </c>
      <c r="I173" s="284">
        <f t="shared" si="172"/>
        <v>0</v>
      </c>
      <c r="J173" s="283">
        <f t="shared" si="172"/>
        <v>0</v>
      </c>
      <c r="K173" s="283">
        <f t="shared" si="172"/>
        <v>0</v>
      </c>
      <c r="L173" s="293">
        <f t="shared" si="172"/>
        <v>0</v>
      </c>
      <c r="M173" s="284">
        <f t="shared" ref="M173:Q173" si="484">M136/20</f>
        <v>0</v>
      </c>
      <c r="N173" s="283">
        <f t="shared" si="484"/>
        <v>0</v>
      </c>
      <c r="O173" s="283">
        <f t="shared" si="484"/>
        <v>0</v>
      </c>
      <c r="P173" s="283">
        <f t="shared" si="484"/>
        <v>0</v>
      </c>
      <c r="Q173" s="293">
        <f t="shared" si="484"/>
        <v>0</v>
      </c>
      <c r="R173" s="284">
        <f t="shared" ref="R173:U173" si="485">+R136/20</f>
        <v>0</v>
      </c>
      <c r="S173" s="283">
        <f t="shared" si="485"/>
        <v>0</v>
      </c>
      <c r="T173" s="293">
        <f t="shared" si="485"/>
        <v>0</v>
      </c>
      <c r="U173" s="284">
        <f t="shared" si="485"/>
        <v>0</v>
      </c>
      <c r="V173" s="107">
        <f t="shared" si="175"/>
        <v>0</v>
      </c>
      <c r="W173" s="107">
        <f t="shared" si="176"/>
        <v>0</v>
      </c>
      <c r="X173" s="107">
        <f t="shared" si="177"/>
        <v>0</v>
      </c>
      <c r="Y173" s="107">
        <f t="shared" si="178"/>
        <v>0</v>
      </c>
      <c r="Z173" s="107">
        <f t="shared" si="179"/>
        <v>0</v>
      </c>
      <c r="AA173" s="107">
        <f t="shared" si="180"/>
        <v>0</v>
      </c>
      <c r="AB173" s="285">
        <f t="shared" si="181"/>
        <v>0</v>
      </c>
      <c r="AC173" s="284">
        <f t="shared" si="182"/>
        <v>0</v>
      </c>
      <c r="AD173" s="107">
        <f t="shared" si="183"/>
        <v>0</v>
      </c>
      <c r="AE173" s="283">
        <f t="shared" ref="AE173" si="486">+AE136/20</f>
        <v>0</v>
      </c>
      <c r="AF173" s="107">
        <f t="shared" ref="AF173" si="487">+AF136/25</f>
        <v>0</v>
      </c>
      <c r="AG173" s="283">
        <f t="shared" ref="AG173" si="488">+AG136/20</f>
        <v>0</v>
      </c>
      <c r="AH173" s="107">
        <f t="shared" ref="AH173" si="489">+AH136/25</f>
        <v>0</v>
      </c>
      <c r="AI173" s="283">
        <f t="shared" ref="AI173" si="490">+AI136/20</f>
        <v>0</v>
      </c>
      <c r="AJ173" s="286">
        <f t="shared" si="164"/>
        <v>0</v>
      </c>
      <c r="AK173" s="284">
        <f t="shared" ref="AK173:AT173" si="491">+AK136/20</f>
        <v>0</v>
      </c>
      <c r="AL173" s="107">
        <f t="shared" si="491"/>
        <v>0</v>
      </c>
      <c r="AM173" s="285">
        <f t="shared" si="491"/>
        <v>0</v>
      </c>
      <c r="AN173" s="284">
        <f t="shared" si="491"/>
        <v>0</v>
      </c>
      <c r="AO173" s="283">
        <f t="shared" si="491"/>
        <v>0</v>
      </c>
      <c r="AP173" s="283">
        <f t="shared" si="491"/>
        <v>0</v>
      </c>
      <c r="AQ173" s="283">
        <f t="shared" si="491"/>
        <v>0</v>
      </c>
      <c r="AR173" s="283">
        <f t="shared" si="491"/>
        <v>0</v>
      </c>
      <c r="AS173" s="293">
        <f t="shared" si="491"/>
        <v>0</v>
      </c>
      <c r="AT173" s="284">
        <f t="shared" si="491"/>
        <v>0</v>
      </c>
      <c r="AU173" s="107">
        <f t="shared" si="190"/>
        <v>0</v>
      </c>
      <c r="AV173" s="283">
        <f t="shared" ref="AV173" si="492">+AV136/20</f>
        <v>0</v>
      </c>
      <c r="AW173" s="107">
        <f t="shared" ref="AW173" si="493">+AW136/25</f>
        <v>0</v>
      </c>
      <c r="AX173" s="283">
        <f t="shared" ref="AX173" si="494">+AX136/20</f>
        <v>0</v>
      </c>
      <c r="AY173" s="285">
        <f t="shared" si="170"/>
        <v>0</v>
      </c>
      <c r="AZ173" s="303">
        <f t="shared" si="194"/>
        <v>0</v>
      </c>
    </row>
    <row r="174" spans="1:52" x14ac:dyDescent="0.25">
      <c r="A174" s="6">
        <v>28</v>
      </c>
      <c r="B174" s="112">
        <f t="shared" ref="B174:D174" si="495">+B137/20</f>
        <v>0</v>
      </c>
      <c r="C174" s="112">
        <f t="shared" si="495"/>
        <v>0</v>
      </c>
      <c r="D174" s="112">
        <f t="shared" si="495"/>
        <v>0</v>
      </c>
      <c r="E174" s="284">
        <f t="shared" si="172"/>
        <v>0</v>
      </c>
      <c r="F174" s="107">
        <f t="shared" si="172"/>
        <v>0</v>
      </c>
      <c r="G174" s="107">
        <f t="shared" si="172"/>
        <v>0</v>
      </c>
      <c r="H174" s="285">
        <f t="shared" si="172"/>
        <v>0</v>
      </c>
      <c r="I174" s="284">
        <f t="shared" si="172"/>
        <v>0</v>
      </c>
      <c r="J174" s="283">
        <f t="shared" si="172"/>
        <v>0</v>
      </c>
      <c r="K174" s="283">
        <f t="shared" si="172"/>
        <v>0</v>
      </c>
      <c r="L174" s="293">
        <f t="shared" si="172"/>
        <v>0</v>
      </c>
      <c r="M174" s="284">
        <f t="shared" ref="M174:Q174" si="496">M137/20</f>
        <v>0</v>
      </c>
      <c r="N174" s="283">
        <f t="shared" si="496"/>
        <v>0</v>
      </c>
      <c r="O174" s="283">
        <f t="shared" si="496"/>
        <v>0</v>
      </c>
      <c r="P174" s="283">
        <f t="shared" si="496"/>
        <v>0</v>
      </c>
      <c r="Q174" s="293">
        <f t="shared" si="496"/>
        <v>0</v>
      </c>
      <c r="R174" s="284">
        <f t="shared" ref="R174:U174" si="497">+R137/20</f>
        <v>0</v>
      </c>
      <c r="S174" s="283">
        <f t="shared" si="497"/>
        <v>0</v>
      </c>
      <c r="T174" s="293">
        <f t="shared" si="497"/>
        <v>0</v>
      </c>
      <c r="U174" s="284">
        <f t="shared" si="497"/>
        <v>0</v>
      </c>
      <c r="V174" s="107">
        <f t="shared" si="175"/>
        <v>0</v>
      </c>
      <c r="W174" s="107">
        <f t="shared" si="176"/>
        <v>0</v>
      </c>
      <c r="X174" s="107">
        <f t="shared" si="177"/>
        <v>0</v>
      </c>
      <c r="Y174" s="107">
        <f t="shared" si="178"/>
        <v>0</v>
      </c>
      <c r="Z174" s="107">
        <f t="shared" si="179"/>
        <v>0</v>
      </c>
      <c r="AA174" s="107">
        <f t="shared" si="180"/>
        <v>0</v>
      </c>
      <c r="AB174" s="285">
        <f t="shared" si="181"/>
        <v>0</v>
      </c>
      <c r="AC174" s="284">
        <f t="shared" si="182"/>
        <v>0</v>
      </c>
      <c r="AD174" s="107">
        <f t="shared" si="183"/>
        <v>0</v>
      </c>
      <c r="AE174" s="283">
        <f t="shared" ref="AE174" si="498">+AE137/20</f>
        <v>0</v>
      </c>
      <c r="AF174" s="107">
        <f t="shared" ref="AF174" si="499">+AF137/25</f>
        <v>0</v>
      </c>
      <c r="AG174" s="283">
        <f t="shared" ref="AG174" si="500">+AG137/20</f>
        <v>0</v>
      </c>
      <c r="AH174" s="107">
        <f t="shared" ref="AH174" si="501">+AH137/25</f>
        <v>0</v>
      </c>
      <c r="AI174" s="283">
        <f t="shared" ref="AI174" si="502">+AI137/20</f>
        <v>0</v>
      </c>
      <c r="AJ174" s="286">
        <f t="shared" si="164"/>
        <v>0</v>
      </c>
      <c r="AK174" s="284">
        <f t="shared" ref="AK174:AT174" si="503">+AK137/20</f>
        <v>0</v>
      </c>
      <c r="AL174" s="107">
        <f t="shared" si="503"/>
        <v>0</v>
      </c>
      <c r="AM174" s="285">
        <f t="shared" si="503"/>
        <v>0</v>
      </c>
      <c r="AN174" s="284">
        <f t="shared" si="503"/>
        <v>0</v>
      </c>
      <c r="AO174" s="283">
        <f t="shared" si="503"/>
        <v>0</v>
      </c>
      <c r="AP174" s="283">
        <f t="shared" si="503"/>
        <v>0</v>
      </c>
      <c r="AQ174" s="283">
        <f t="shared" si="503"/>
        <v>0</v>
      </c>
      <c r="AR174" s="283">
        <f t="shared" si="503"/>
        <v>0</v>
      </c>
      <c r="AS174" s="293">
        <f t="shared" si="503"/>
        <v>0</v>
      </c>
      <c r="AT174" s="284">
        <f t="shared" si="503"/>
        <v>0</v>
      </c>
      <c r="AU174" s="107">
        <f t="shared" si="190"/>
        <v>0</v>
      </c>
      <c r="AV174" s="283">
        <f t="shared" ref="AV174" si="504">+AV137/20</f>
        <v>0</v>
      </c>
      <c r="AW174" s="107">
        <f t="shared" ref="AW174" si="505">+AW137/25</f>
        <v>0</v>
      </c>
      <c r="AX174" s="283">
        <f t="shared" ref="AX174" si="506">+AX137/20</f>
        <v>0</v>
      </c>
      <c r="AY174" s="285">
        <f t="shared" si="170"/>
        <v>0</v>
      </c>
      <c r="AZ174" s="303">
        <f t="shared" si="194"/>
        <v>0</v>
      </c>
    </row>
    <row r="175" spans="1:52" x14ac:dyDescent="0.25">
      <c r="A175" s="6">
        <v>29</v>
      </c>
      <c r="B175" s="112">
        <f t="shared" ref="B175:D175" si="507">+B138/20</f>
        <v>0</v>
      </c>
      <c r="C175" s="112">
        <f t="shared" si="507"/>
        <v>0</v>
      </c>
      <c r="D175" s="112">
        <f t="shared" si="507"/>
        <v>0</v>
      </c>
      <c r="E175" s="284">
        <f t="shared" si="172"/>
        <v>0</v>
      </c>
      <c r="F175" s="107">
        <f t="shared" si="172"/>
        <v>0</v>
      </c>
      <c r="G175" s="107">
        <f t="shared" si="172"/>
        <v>0</v>
      </c>
      <c r="H175" s="285">
        <f t="shared" si="172"/>
        <v>0</v>
      </c>
      <c r="I175" s="284">
        <f t="shared" si="172"/>
        <v>0</v>
      </c>
      <c r="J175" s="283">
        <f t="shared" si="172"/>
        <v>0</v>
      </c>
      <c r="K175" s="283">
        <f t="shared" si="172"/>
        <v>0</v>
      </c>
      <c r="L175" s="293">
        <f t="shared" si="172"/>
        <v>0</v>
      </c>
      <c r="M175" s="284">
        <f t="shared" ref="M175:Q175" si="508">M138/20</f>
        <v>0</v>
      </c>
      <c r="N175" s="283">
        <f t="shared" si="508"/>
        <v>0</v>
      </c>
      <c r="O175" s="283">
        <f t="shared" si="508"/>
        <v>0</v>
      </c>
      <c r="P175" s="283">
        <f t="shared" si="508"/>
        <v>0</v>
      </c>
      <c r="Q175" s="293">
        <f t="shared" si="508"/>
        <v>0</v>
      </c>
      <c r="R175" s="284">
        <f t="shared" ref="R175:U175" si="509">+R138/20</f>
        <v>0</v>
      </c>
      <c r="S175" s="283">
        <f t="shared" si="509"/>
        <v>0</v>
      </c>
      <c r="T175" s="293">
        <f t="shared" si="509"/>
        <v>0</v>
      </c>
      <c r="U175" s="284">
        <f t="shared" si="509"/>
        <v>0</v>
      </c>
      <c r="V175" s="107">
        <f t="shared" si="175"/>
        <v>0</v>
      </c>
      <c r="W175" s="107">
        <f t="shared" si="176"/>
        <v>0</v>
      </c>
      <c r="X175" s="107">
        <f t="shared" si="177"/>
        <v>0</v>
      </c>
      <c r="Y175" s="107">
        <f t="shared" si="178"/>
        <v>0</v>
      </c>
      <c r="Z175" s="107">
        <f t="shared" si="179"/>
        <v>0</v>
      </c>
      <c r="AA175" s="107">
        <f t="shared" si="180"/>
        <v>0</v>
      </c>
      <c r="AB175" s="285">
        <f t="shared" si="181"/>
        <v>0</v>
      </c>
      <c r="AC175" s="284">
        <f t="shared" si="182"/>
        <v>0</v>
      </c>
      <c r="AD175" s="107">
        <f t="shared" si="183"/>
        <v>0</v>
      </c>
      <c r="AE175" s="283">
        <f t="shared" ref="AE175" si="510">+AE138/20</f>
        <v>0</v>
      </c>
      <c r="AF175" s="107">
        <f t="shared" ref="AF175" si="511">+AF138/25</f>
        <v>0</v>
      </c>
      <c r="AG175" s="283">
        <f t="shared" ref="AG175" si="512">+AG138/20</f>
        <v>0</v>
      </c>
      <c r="AH175" s="107">
        <f t="shared" ref="AH175" si="513">+AH138/25</f>
        <v>0</v>
      </c>
      <c r="AI175" s="283">
        <f t="shared" ref="AI175" si="514">+AI138/20</f>
        <v>0</v>
      </c>
      <c r="AJ175" s="286">
        <f t="shared" si="164"/>
        <v>0</v>
      </c>
      <c r="AK175" s="284">
        <f t="shared" ref="AK175:AT175" si="515">+AK138/20</f>
        <v>0</v>
      </c>
      <c r="AL175" s="107">
        <f t="shared" si="515"/>
        <v>0</v>
      </c>
      <c r="AM175" s="285">
        <f t="shared" si="515"/>
        <v>0</v>
      </c>
      <c r="AN175" s="284">
        <f t="shared" si="515"/>
        <v>0</v>
      </c>
      <c r="AO175" s="283">
        <f t="shared" si="515"/>
        <v>0</v>
      </c>
      <c r="AP175" s="283">
        <f t="shared" si="515"/>
        <v>0</v>
      </c>
      <c r="AQ175" s="283">
        <f t="shared" si="515"/>
        <v>0</v>
      </c>
      <c r="AR175" s="283">
        <f t="shared" si="515"/>
        <v>0</v>
      </c>
      <c r="AS175" s="293">
        <f t="shared" si="515"/>
        <v>0</v>
      </c>
      <c r="AT175" s="284">
        <f t="shared" si="515"/>
        <v>0</v>
      </c>
      <c r="AU175" s="107">
        <f t="shared" si="190"/>
        <v>0</v>
      </c>
      <c r="AV175" s="283">
        <f t="shared" ref="AV175" si="516">+AV138/20</f>
        <v>0</v>
      </c>
      <c r="AW175" s="107">
        <f t="shared" ref="AW175" si="517">+AW138/25</f>
        <v>0</v>
      </c>
      <c r="AX175" s="283">
        <f t="shared" ref="AX175" si="518">+AX138/20</f>
        <v>0</v>
      </c>
      <c r="AY175" s="285">
        <f t="shared" si="170"/>
        <v>0</v>
      </c>
      <c r="AZ175" s="303">
        <f t="shared" si="194"/>
        <v>0</v>
      </c>
    </row>
    <row r="176" spans="1:52" x14ac:dyDescent="0.25">
      <c r="A176" s="6">
        <v>30</v>
      </c>
      <c r="B176" s="112">
        <f t="shared" ref="B176:D176" si="519">+B139/20</f>
        <v>0</v>
      </c>
      <c r="C176" s="112">
        <f t="shared" si="519"/>
        <v>0</v>
      </c>
      <c r="D176" s="112">
        <f t="shared" si="519"/>
        <v>0</v>
      </c>
      <c r="E176" s="284">
        <f t="shared" si="172"/>
        <v>0</v>
      </c>
      <c r="F176" s="107">
        <f t="shared" si="172"/>
        <v>0</v>
      </c>
      <c r="G176" s="107">
        <f t="shared" si="172"/>
        <v>0</v>
      </c>
      <c r="H176" s="285">
        <f t="shared" si="172"/>
        <v>0</v>
      </c>
      <c r="I176" s="284">
        <f t="shared" si="172"/>
        <v>0</v>
      </c>
      <c r="J176" s="283">
        <f t="shared" si="172"/>
        <v>0</v>
      </c>
      <c r="K176" s="283">
        <f t="shared" si="172"/>
        <v>0</v>
      </c>
      <c r="L176" s="293">
        <f t="shared" si="172"/>
        <v>0</v>
      </c>
      <c r="M176" s="284">
        <f t="shared" ref="M176:Q176" si="520">M139/20</f>
        <v>0</v>
      </c>
      <c r="N176" s="283">
        <f t="shared" si="520"/>
        <v>0</v>
      </c>
      <c r="O176" s="283">
        <f t="shared" si="520"/>
        <v>0</v>
      </c>
      <c r="P176" s="283">
        <f t="shared" si="520"/>
        <v>0</v>
      </c>
      <c r="Q176" s="293">
        <f t="shared" si="520"/>
        <v>0</v>
      </c>
      <c r="R176" s="284">
        <f t="shared" ref="R176:U176" si="521">+R139/20</f>
        <v>0</v>
      </c>
      <c r="S176" s="283">
        <f t="shared" si="521"/>
        <v>0</v>
      </c>
      <c r="T176" s="293">
        <f t="shared" si="521"/>
        <v>0</v>
      </c>
      <c r="U176" s="284">
        <f t="shared" si="521"/>
        <v>0</v>
      </c>
      <c r="V176" s="107">
        <f t="shared" si="175"/>
        <v>0</v>
      </c>
      <c r="W176" s="107">
        <f t="shared" si="176"/>
        <v>0</v>
      </c>
      <c r="X176" s="107">
        <f t="shared" si="177"/>
        <v>0</v>
      </c>
      <c r="Y176" s="107">
        <f t="shared" si="178"/>
        <v>0</v>
      </c>
      <c r="Z176" s="107">
        <f t="shared" si="179"/>
        <v>0</v>
      </c>
      <c r="AA176" s="107">
        <f t="shared" si="180"/>
        <v>0</v>
      </c>
      <c r="AB176" s="285">
        <f t="shared" si="181"/>
        <v>0</v>
      </c>
      <c r="AC176" s="284">
        <f t="shared" si="182"/>
        <v>0</v>
      </c>
      <c r="AD176" s="107">
        <f t="shared" si="183"/>
        <v>0</v>
      </c>
      <c r="AE176" s="283">
        <f t="shared" ref="AE176" si="522">+AE139/20</f>
        <v>0</v>
      </c>
      <c r="AF176" s="107">
        <f t="shared" ref="AF176" si="523">+AF139/25</f>
        <v>0</v>
      </c>
      <c r="AG176" s="283">
        <f t="shared" ref="AG176" si="524">+AG139/20</f>
        <v>0</v>
      </c>
      <c r="AH176" s="107">
        <f t="shared" ref="AH176" si="525">+AH139/25</f>
        <v>0</v>
      </c>
      <c r="AI176" s="283">
        <f t="shared" ref="AI176" si="526">+AI139/20</f>
        <v>0</v>
      </c>
      <c r="AJ176" s="286">
        <f t="shared" si="164"/>
        <v>0</v>
      </c>
      <c r="AK176" s="284">
        <f t="shared" ref="AK176:AT176" si="527">+AK139/20</f>
        <v>0</v>
      </c>
      <c r="AL176" s="107">
        <f t="shared" si="527"/>
        <v>0</v>
      </c>
      <c r="AM176" s="285">
        <f t="shared" si="527"/>
        <v>0</v>
      </c>
      <c r="AN176" s="284">
        <f t="shared" si="527"/>
        <v>0</v>
      </c>
      <c r="AO176" s="283">
        <f t="shared" si="527"/>
        <v>0</v>
      </c>
      <c r="AP176" s="283">
        <f t="shared" si="527"/>
        <v>0</v>
      </c>
      <c r="AQ176" s="283">
        <f t="shared" si="527"/>
        <v>0</v>
      </c>
      <c r="AR176" s="283">
        <f t="shared" si="527"/>
        <v>0</v>
      </c>
      <c r="AS176" s="293">
        <f t="shared" si="527"/>
        <v>0</v>
      </c>
      <c r="AT176" s="284">
        <f t="shared" si="527"/>
        <v>0</v>
      </c>
      <c r="AU176" s="107">
        <f t="shared" si="190"/>
        <v>0</v>
      </c>
      <c r="AV176" s="283">
        <f t="shared" ref="AV176" si="528">+AV139/20</f>
        <v>0</v>
      </c>
      <c r="AW176" s="107">
        <f t="shared" ref="AW176" si="529">+AW139/25</f>
        <v>0</v>
      </c>
      <c r="AX176" s="283">
        <f t="shared" ref="AX176" si="530">+AX139/20</f>
        <v>0</v>
      </c>
      <c r="AY176" s="285">
        <f t="shared" si="170"/>
        <v>0</v>
      </c>
      <c r="AZ176" s="303">
        <f t="shared" si="194"/>
        <v>0</v>
      </c>
    </row>
    <row r="177" spans="1:52" ht="15.75" thickBot="1" x14ac:dyDescent="0.3">
      <c r="A177" s="6">
        <v>31</v>
      </c>
      <c r="B177" s="112">
        <f t="shared" ref="B177:D177" si="531">+B140/20</f>
        <v>0</v>
      </c>
      <c r="C177" s="112">
        <f t="shared" si="531"/>
        <v>0</v>
      </c>
      <c r="D177" s="112">
        <f t="shared" si="531"/>
        <v>0</v>
      </c>
      <c r="E177" s="284">
        <f t="shared" si="172"/>
        <v>0</v>
      </c>
      <c r="F177" s="107">
        <f t="shared" si="172"/>
        <v>0</v>
      </c>
      <c r="G177" s="107">
        <f t="shared" si="172"/>
        <v>0</v>
      </c>
      <c r="H177" s="285">
        <f t="shared" si="172"/>
        <v>0</v>
      </c>
      <c r="I177" s="294">
        <f t="shared" si="172"/>
        <v>0</v>
      </c>
      <c r="J177" s="295">
        <f t="shared" si="172"/>
        <v>0</v>
      </c>
      <c r="K177" s="295">
        <f t="shared" si="172"/>
        <v>0</v>
      </c>
      <c r="L177" s="296">
        <f t="shared" si="172"/>
        <v>0</v>
      </c>
      <c r="M177" s="284">
        <f t="shared" ref="M177:Q177" si="532">M140/20</f>
        <v>0</v>
      </c>
      <c r="N177" s="283">
        <f t="shared" si="532"/>
        <v>0</v>
      </c>
      <c r="O177" s="283">
        <f t="shared" si="532"/>
        <v>0</v>
      </c>
      <c r="P177" s="283">
        <f t="shared" si="532"/>
        <v>0</v>
      </c>
      <c r="Q177" s="293">
        <f t="shared" si="532"/>
        <v>0</v>
      </c>
      <c r="R177" s="284">
        <f t="shared" ref="R177:U177" si="533">+R140/20</f>
        <v>0</v>
      </c>
      <c r="S177" s="283">
        <f t="shared" si="533"/>
        <v>0</v>
      </c>
      <c r="T177" s="293">
        <f t="shared" si="533"/>
        <v>0</v>
      </c>
      <c r="U177" s="284">
        <f t="shared" si="533"/>
        <v>0</v>
      </c>
      <c r="V177" s="107">
        <f t="shared" si="175"/>
        <v>0</v>
      </c>
      <c r="W177" s="107">
        <f t="shared" si="176"/>
        <v>0</v>
      </c>
      <c r="X177" s="107">
        <f t="shared" si="177"/>
        <v>0</v>
      </c>
      <c r="Y177" s="107">
        <f t="shared" si="178"/>
        <v>0</v>
      </c>
      <c r="Z177" s="107">
        <f t="shared" si="179"/>
        <v>0</v>
      </c>
      <c r="AA177" s="107">
        <f t="shared" si="180"/>
        <v>0</v>
      </c>
      <c r="AB177" s="285">
        <f t="shared" si="181"/>
        <v>0</v>
      </c>
      <c r="AC177" s="294">
        <f t="shared" si="182"/>
        <v>0</v>
      </c>
      <c r="AD177" s="299">
        <f t="shared" si="183"/>
        <v>0</v>
      </c>
      <c r="AE177" s="295">
        <f t="shared" ref="AE177" si="534">+AE140/20</f>
        <v>0</v>
      </c>
      <c r="AF177" s="299">
        <f t="shared" ref="AF177" si="535">+AF140/25</f>
        <v>0</v>
      </c>
      <c r="AG177" s="295">
        <f t="shared" ref="AG177" si="536">+AG140/20</f>
        <v>0</v>
      </c>
      <c r="AH177" s="299">
        <f t="shared" ref="AH177" si="537">+AH140/25</f>
        <v>0</v>
      </c>
      <c r="AI177" s="295">
        <f t="shared" ref="AI177" si="538">+AI140/20</f>
        <v>0</v>
      </c>
      <c r="AJ177" s="302">
        <f t="shared" si="164"/>
        <v>0</v>
      </c>
      <c r="AK177" s="294">
        <f t="shared" ref="AK177:AT177" si="539">+AK140/20</f>
        <v>0</v>
      </c>
      <c r="AL177" s="299">
        <f t="shared" si="539"/>
        <v>0</v>
      </c>
      <c r="AM177" s="300">
        <f t="shared" si="539"/>
        <v>0</v>
      </c>
      <c r="AN177" s="284">
        <f t="shared" si="539"/>
        <v>0</v>
      </c>
      <c r="AO177" s="283">
        <f t="shared" si="539"/>
        <v>0</v>
      </c>
      <c r="AP177" s="283">
        <f t="shared" si="539"/>
        <v>0</v>
      </c>
      <c r="AQ177" s="283">
        <f t="shared" si="539"/>
        <v>0</v>
      </c>
      <c r="AR177" s="283">
        <f t="shared" si="539"/>
        <v>0</v>
      </c>
      <c r="AS177" s="293">
        <f t="shared" si="539"/>
        <v>0</v>
      </c>
      <c r="AT177" s="294">
        <f t="shared" si="539"/>
        <v>0</v>
      </c>
      <c r="AU177" s="299">
        <f t="shared" si="190"/>
        <v>0</v>
      </c>
      <c r="AV177" s="295">
        <f t="shared" ref="AV177" si="540">+AV140/20</f>
        <v>0</v>
      </c>
      <c r="AW177" s="299">
        <f t="shared" ref="AW177" si="541">+AW140/25</f>
        <v>0</v>
      </c>
      <c r="AX177" s="295">
        <f t="shared" ref="AX177" si="542">+AX140/20</f>
        <v>0</v>
      </c>
      <c r="AY177" s="300">
        <f t="shared" si="170"/>
        <v>0</v>
      </c>
      <c r="AZ177" s="303">
        <f t="shared" si="194"/>
        <v>0</v>
      </c>
    </row>
    <row r="178" spans="1:52" ht="15.75" thickBot="1" x14ac:dyDescent="0.3">
      <c r="A178" s="1"/>
      <c r="B178" s="37">
        <f t="shared" ref="B178:D178" si="543">SUM(B147:B177)</f>
        <v>0</v>
      </c>
      <c r="C178" s="37">
        <f t="shared" si="543"/>
        <v>0</v>
      </c>
      <c r="D178" s="159">
        <f t="shared" si="543"/>
        <v>0</v>
      </c>
      <c r="E178" s="72">
        <f t="shared" ref="E178:AY178" si="544">SUM(E147:E177)</f>
        <v>0</v>
      </c>
      <c r="F178" s="263">
        <f t="shared" si="544"/>
        <v>0</v>
      </c>
      <c r="G178" s="263">
        <f t="shared" si="544"/>
        <v>0</v>
      </c>
      <c r="H178" s="264">
        <f t="shared" si="544"/>
        <v>0</v>
      </c>
      <c r="I178" s="45">
        <f t="shared" si="544"/>
        <v>0</v>
      </c>
      <c r="J178" s="54">
        <f t="shared" si="544"/>
        <v>0</v>
      </c>
      <c r="K178" s="54">
        <f t="shared" si="544"/>
        <v>0</v>
      </c>
      <c r="L178" s="55">
        <f t="shared" si="544"/>
        <v>0</v>
      </c>
      <c r="M178" s="72">
        <f t="shared" si="544"/>
        <v>0</v>
      </c>
      <c r="N178" s="263">
        <f t="shared" si="544"/>
        <v>0</v>
      </c>
      <c r="O178" s="263">
        <f t="shared" si="544"/>
        <v>0</v>
      </c>
      <c r="P178" s="263">
        <f t="shared" si="544"/>
        <v>0</v>
      </c>
      <c r="Q178" s="264">
        <f t="shared" si="544"/>
        <v>0</v>
      </c>
      <c r="R178" s="72">
        <f t="shared" si="544"/>
        <v>0</v>
      </c>
      <c r="S178" s="263">
        <f t="shared" si="544"/>
        <v>0</v>
      </c>
      <c r="T178" s="264">
        <f t="shared" si="544"/>
        <v>0</v>
      </c>
      <c r="U178" s="72">
        <f t="shared" si="544"/>
        <v>0</v>
      </c>
      <c r="V178" s="263">
        <f t="shared" si="544"/>
        <v>0</v>
      </c>
      <c r="W178" s="263">
        <f t="shared" si="544"/>
        <v>0</v>
      </c>
      <c r="X178" s="263">
        <f t="shared" si="544"/>
        <v>0</v>
      </c>
      <c r="Y178" s="263">
        <f t="shared" si="544"/>
        <v>0</v>
      </c>
      <c r="Z178" s="263">
        <f t="shared" si="544"/>
        <v>0</v>
      </c>
      <c r="AA178" s="263">
        <f t="shared" si="544"/>
        <v>0</v>
      </c>
      <c r="AB178" s="264">
        <f t="shared" si="544"/>
        <v>0</v>
      </c>
      <c r="AC178" s="270">
        <f t="shared" si="544"/>
        <v>0</v>
      </c>
      <c r="AD178" s="61">
        <f t="shared" si="544"/>
        <v>0</v>
      </c>
      <c r="AE178" s="61">
        <f t="shared" si="544"/>
        <v>0</v>
      </c>
      <c r="AF178" s="61">
        <f t="shared" si="544"/>
        <v>0</v>
      </c>
      <c r="AG178" s="61">
        <f t="shared" si="544"/>
        <v>0</v>
      </c>
      <c r="AH178" s="61">
        <f t="shared" si="544"/>
        <v>0</v>
      </c>
      <c r="AI178" s="61">
        <f t="shared" si="544"/>
        <v>0</v>
      </c>
      <c r="AJ178" s="277">
        <f t="shared" si="544"/>
        <v>0</v>
      </c>
      <c r="AK178" s="280">
        <f t="shared" si="544"/>
        <v>0</v>
      </c>
      <c r="AL178" s="30">
        <f t="shared" si="544"/>
        <v>0</v>
      </c>
      <c r="AM178" s="281">
        <f t="shared" si="544"/>
        <v>0</v>
      </c>
      <c r="AN178" s="72">
        <f t="shared" si="544"/>
        <v>0</v>
      </c>
      <c r="AO178" s="263">
        <f t="shared" si="544"/>
        <v>0</v>
      </c>
      <c r="AP178" s="263">
        <f t="shared" si="544"/>
        <v>0</v>
      </c>
      <c r="AQ178" s="263">
        <f t="shared" si="544"/>
        <v>0</v>
      </c>
      <c r="AR178" s="263">
        <f t="shared" si="544"/>
        <v>0</v>
      </c>
      <c r="AS178" s="264">
        <f t="shared" si="544"/>
        <v>0</v>
      </c>
      <c r="AT178" s="270">
        <f t="shared" si="544"/>
        <v>0</v>
      </c>
      <c r="AU178" s="61">
        <f t="shared" si="544"/>
        <v>0</v>
      </c>
      <c r="AV178" s="61">
        <f t="shared" si="544"/>
        <v>0</v>
      </c>
      <c r="AW178" s="61">
        <f t="shared" si="544"/>
        <v>0</v>
      </c>
      <c r="AX178" s="61">
        <f t="shared" si="544"/>
        <v>0</v>
      </c>
      <c r="AY178" s="61">
        <f t="shared" si="544"/>
        <v>0</v>
      </c>
      <c r="AZ178" s="305">
        <f>SUM(AZ147:AZ177)</f>
        <v>0</v>
      </c>
    </row>
  </sheetData>
  <mergeCells count="63">
    <mergeCell ref="AT73:AY73"/>
    <mergeCell ref="B108:D108"/>
    <mergeCell ref="AT108:AY108"/>
    <mergeCell ref="B145:D145"/>
    <mergeCell ref="AT145:AY145"/>
    <mergeCell ref="AK73:AM73"/>
    <mergeCell ref="AN73:AS73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Z2:AZ3"/>
    <mergeCell ref="U2:AB2"/>
    <mergeCell ref="AC2:AJ2"/>
    <mergeCell ref="AK2:AM2"/>
    <mergeCell ref="AN2:AS2"/>
    <mergeCell ref="AT2:AY2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tabSelected="1" zoomScale="64" zoomScaleNormal="64" workbookViewId="0">
      <selection activeCell="V46" sqref="V46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36" t="s">
        <v>62</v>
      </c>
      <c r="B3" s="437"/>
      <c r="C3" s="437"/>
      <c r="D3" s="437"/>
      <c r="E3" s="437"/>
      <c r="F3" s="438"/>
      <c r="AI3" s="433" t="s">
        <v>79</v>
      </c>
      <c r="AJ3" s="434"/>
      <c r="AK3" s="434"/>
      <c r="AL3" s="434"/>
      <c r="AM3" s="434"/>
      <c r="AN3" s="435"/>
      <c r="BQ3" s="433" t="s">
        <v>81</v>
      </c>
      <c r="BR3" s="434"/>
      <c r="BS3" s="434"/>
      <c r="BT3" s="434"/>
      <c r="BU3" s="434"/>
      <c r="BV3" s="435"/>
    </row>
    <row r="4" spans="1:102" ht="15.75" thickBot="1" x14ac:dyDescent="0.3">
      <c r="A4" s="61" t="s">
        <v>0</v>
      </c>
      <c r="B4" s="61" t="s">
        <v>1</v>
      </c>
      <c r="C4" s="61" t="s">
        <v>2</v>
      </c>
      <c r="D4" s="61" t="s">
        <v>3</v>
      </c>
      <c r="E4" s="61" t="s">
        <v>7</v>
      </c>
      <c r="F4" s="61" t="s">
        <v>8</v>
      </c>
      <c r="G4" s="37" t="s">
        <v>9</v>
      </c>
      <c r="H4" s="37" t="s">
        <v>10</v>
      </c>
      <c r="I4" s="37" t="s">
        <v>11</v>
      </c>
      <c r="J4" s="37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7" t="s">
        <v>20</v>
      </c>
      <c r="S4" s="37" t="s">
        <v>21</v>
      </c>
      <c r="T4" s="37" t="s">
        <v>22</v>
      </c>
      <c r="U4" s="37" t="s">
        <v>23</v>
      </c>
      <c r="V4" s="37" t="s">
        <v>24</v>
      </c>
      <c r="W4" s="37" t="s">
        <v>25</v>
      </c>
      <c r="X4" s="37" t="s">
        <v>26</v>
      </c>
      <c r="Y4" s="37" t="s">
        <v>27</v>
      </c>
      <c r="Z4" s="37" t="s">
        <v>28</v>
      </c>
      <c r="AA4" s="37" t="s">
        <v>29</v>
      </c>
      <c r="AB4" s="37" t="s">
        <v>30</v>
      </c>
      <c r="AC4" s="37" t="s">
        <v>31</v>
      </c>
      <c r="AD4" s="37" t="s">
        <v>32</v>
      </c>
      <c r="AE4" s="37" t="s">
        <v>33</v>
      </c>
      <c r="AF4" s="37" t="s">
        <v>128</v>
      </c>
      <c r="AG4" s="37" t="s">
        <v>129</v>
      </c>
      <c r="AH4" s="44" t="s">
        <v>34</v>
      </c>
      <c r="AI4" s="38" t="s">
        <v>0</v>
      </c>
      <c r="AJ4" s="61" t="s">
        <v>1</v>
      </c>
      <c r="AK4" s="61" t="s">
        <v>2</v>
      </c>
      <c r="AL4" s="61" t="s">
        <v>3</v>
      </c>
      <c r="AM4" s="61" t="s">
        <v>7</v>
      </c>
      <c r="AN4" s="61" t="s">
        <v>8</v>
      </c>
      <c r="AO4" s="37" t="s">
        <v>9</v>
      </c>
      <c r="AP4" s="37" t="s">
        <v>10</v>
      </c>
      <c r="AQ4" s="37" t="s">
        <v>11</v>
      </c>
      <c r="AR4" s="37" t="s">
        <v>12</v>
      </c>
      <c r="AS4" s="37" t="s">
        <v>13</v>
      </c>
      <c r="AT4" s="37" t="s">
        <v>14</v>
      </c>
      <c r="AU4" s="37" t="s">
        <v>15</v>
      </c>
      <c r="AV4" s="37" t="s">
        <v>16</v>
      </c>
      <c r="AW4" s="37" t="s">
        <v>17</v>
      </c>
      <c r="AX4" s="37" t="s">
        <v>18</v>
      </c>
      <c r="AY4" s="37" t="s">
        <v>19</v>
      </c>
      <c r="AZ4" s="37" t="s">
        <v>20</v>
      </c>
      <c r="BA4" s="37" t="s">
        <v>21</v>
      </c>
      <c r="BB4" s="37" t="s">
        <v>22</v>
      </c>
      <c r="BC4" s="37" t="s">
        <v>23</v>
      </c>
      <c r="BD4" s="37" t="s">
        <v>24</v>
      </c>
      <c r="BE4" s="37" t="s">
        <v>25</v>
      </c>
      <c r="BF4" s="37" t="s">
        <v>26</v>
      </c>
      <c r="BG4" s="37" t="s">
        <v>27</v>
      </c>
      <c r="BH4" s="37" t="s">
        <v>28</v>
      </c>
      <c r="BI4" s="37" t="s">
        <v>29</v>
      </c>
      <c r="BJ4" s="37" t="s">
        <v>30</v>
      </c>
      <c r="BK4" s="37" t="s">
        <v>31</v>
      </c>
      <c r="BL4" s="37" t="s">
        <v>32</v>
      </c>
      <c r="BM4" s="37" t="s">
        <v>33</v>
      </c>
      <c r="BN4" s="37" t="s">
        <v>128</v>
      </c>
      <c r="BO4" s="37" t="s">
        <v>129</v>
      </c>
      <c r="BP4" s="44" t="s">
        <v>34</v>
      </c>
      <c r="BQ4" s="38" t="s">
        <v>0</v>
      </c>
      <c r="BR4" s="61" t="s">
        <v>1</v>
      </c>
      <c r="BS4" s="61" t="s">
        <v>2</v>
      </c>
      <c r="BT4" s="61" t="s">
        <v>3</v>
      </c>
      <c r="BU4" s="61" t="s">
        <v>7</v>
      </c>
      <c r="BV4" s="61" t="s">
        <v>8</v>
      </c>
      <c r="BW4" s="37" t="s">
        <v>9</v>
      </c>
      <c r="BX4" s="37" t="s">
        <v>10</v>
      </c>
      <c r="BY4" s="37" t="s">
        <v>11</v>
      </c>
      <c r="BZ4" s="37" t="s">
        <v>12</v>
      </c>
      <c r="CA4" s="37" t="s">
        <v>13</v>
      </c>
      <c r="CB4" s="37" t="s">
        <v>14</v>
      </c>
      <c r="CC4" s="37" t="s">
        <v>15</v>
      </c>
      <c r="CD4" s="37" t="s">
        <v>16</v>
      </c>
      <c r="CE4" s="37" t="s">
        <v>17</v>
      </c>
      <c r="CF4" s="37" t="s">
        <v>18</v>
      </c>
      <c r="CG4" s="37" t="s">
        <v>19</v>
      </c>
      <c r="CH4" s="37" t="s">
        <v>20</v>
      </c>
      <c r="CI4" s="37" t="s">
        <v>21</v>
      </c>
      <c r="CJ4" s="37" t="s">
        <v>22</v>
      </c>
      <c r="CK4" s="37" t="s">
        <v>23</v>
      </c>
      <c r="CL4" s="37" t="s">
        <v>24</v>
      </c>
      <c r="CM4" s="37" t="s">
        <v>25</v>
      </c>
      <c r="CN4" s="37" t="s">
        <v>26</v>
      </c>
      <c r="CO4" s="37" t="s">
        <v>27</v>
      </c>
      <c r="CP4" s="37" t="s">
        <v>28</v>
      </c>
      <c r="CQ4" s="37" t="s">
        <v>29</v>
      </c>
      <c r="CR4" s="37" t="s">
        <v>30</v>
      </c>
      <c r="CS4" s="37" t="s">
        <v>31</v>
      </c>
      <c r="CT4" s="37" t="s">
        <v>32</v>
      </c>
      <c r="CU4" s="37" t="s">
        <v>33</v>
      </c>
      <c r="CV4" s="37" t="s">
        <v>128</v>
      </c>
      <c r="CW4" s="37" t="s">
        <v>129</v>
      </c>
      <c r="CX4" s="44" t="s">
        <v>34</v>
      </c>
    </row>
    <row r="5" spans="1:102" ht="15.75" thickBot="1" x14ac:dyDescent="0.3">
      <c r="A5" s="37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9">
        <f>SUM(B5:AG5)</f>
        <v>0</v>
      </c>
      <c r="AI5" s="69">
        <v>1</v>
      </c>
      <c r="AJ5" s="11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13"/>
      <c r="BN5" s="113"/>
      <c r="BO5" s="113"/>
      <c r="BP5" s="43">
        <f>SUM(AJ5:BO5)</f>
        <v>0</v>
      </c>
      <c r="BQ5" s="69">
        <v>1</v>
      </c>
      <c r="BR5" s="112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13"/>
      <c r="CV5" s="113"/>
      <c r="CW5" s="113"/>
      <c r="CX5" s="43">
        <f>SUM(BR5:CW5)</f>
        <v>0</v>
      </c>
    </row>
    <row r="6" spans="1:102" s="122" customFormat="1" ht="15.75" thickBot="1" x14ac:dyDescent="0.3">
      <c r="A6" s="37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9">
        <f t="shared" ref="AH6:AH35" si="0">SUM(B6:AG6)</f>
        <v>0</v>
      </c>
      <c r="AI6" s="71">
        <v>2</v>
      </c>
      <c r="AJ6" s="11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13"/>
      <c r="BN6" s="113"/>
      <c r="BO6" s="113"/>
      <c r="BP6" s="43">
        <f t="shared" ref="BP6:BP35" si="1">SUM(AJ6:BO6)</f>
        <v>0</v>
      </c>
      <c r="BQ6" s="69">
        <v>2</v>
      </c>
      <c r="BR6" s="112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13"/>
      <c r="CV6" s="113"/>
      <c r="CW6" s="113"/>
      <c r="CX6" s="43">
        <f t="shared" ref="CX6:CX35" si="2">SUM(BR6:CW6)</f>
        <v>0</v>
      </c>
    </row>
    <row r="7" spans="1:102" ht="15.75" thickBot="1" x14ac:dyDescent="0.3">
      <c r="A7" s="37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29">
        <f t="shared" si="0"/>
        <v>0</v>
      </c>
      <c r="AI7" s="71">
        <v>3</v>
      </c>
      <c r="AJ7" s="11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13"/>
      <c r="BN7" s="113"/>
      <c r="BO7" s="113"/>
      <c r="BP7" s="43">
        <f t="shared" si="1"/>
        <v>0</v>
      </c>
      <c r="BQ7" s="69">
        <v>3</v>
      </c>
      <c r="BR7" s="112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13"/>
      <c r="CV7" s="113"/>
      <c r="CW7" s="113"/>
      <c r="CX7" s="43">
        <f t="shared" si="2"/>
        <v>0</v>
      </c>
    </row>
    <row r="8" spans="1:102" ht="15.75" thickBot="1" x14ac:dyDescent="0.3">
      <c r="A8" s="37">
        <v>4</v>
      </c>
      <c r="B8" s="11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9">
        <f t="shared" si="0"/>
        <v>0</v>
      </c>
      <c r="AI8" s="69">
        <v>4</v>
      </c>
      <c r="AJ8" s="112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13"/>
      <c r="BN8" s="113"/>
      <c r="BO8" s="113"/>
      <c r="BP8" s="43">
        <f t="shared" si="1"/>
        <v>0</v>
      </c>
      <c r="BQ8" s="69">
        <v>4</v>
      </c>
      <c r="BR8" s="112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13"/>
      <c r="CV8" s="113"/>
      <c r="CW8" s="113"/>
      <c r="CX8" s="43">
        <f t="shared" si="2"/>
        <v>0</v>
      </c>
    </row>
    <row r="9" spans="1:102" ht="15.75" thickBot="1" x14ac:dyDescent="0.3">
      <c r="A9" s="37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29">
        <f t="shared" si="0"/>
        <v>0</v>
      </c>
      <c r="AI9" s="71">
        <v>5</v>
      </c>
      <c r="AJ9" s="11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13"/>
      <c r="BN9" s="113"/>
      <c r="BO9" s="113"/>
      <c r="BP9" s="43">
        <f t="shared" si="1"/>
        <v>0</v>
      </c>
      <c r="BQ9" s="69">
        <v>5</v>
      </c>
      <c r="BR9" s="112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13"/>
      <c r="CV9" s="113"/>
      <c r="CW9" s="113"/>
      <c r="CX9" s="43">
        <f t="shared" si="2"/>
        <v>0</v>
      </c>
    </row>
    <row r="10" spans="1:102" ht="15.75" thickBot="1" x14ac:dyDescent="0.3">
      <c r="A10" s="37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9">
        <f t="shared" si="0"/>
        <v>0</v>
      </c>
      <c r="AI10" s="71">
        <v>6</v>
      </c>
      <c r="AJ10" s="112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13"/>
      <c r="BN10" s="113"/>
      <c r="BO10" s="113"/>
      <c r="BP10" s="43">
        <f t="shared" si="1"/>
        <v>0</v>
      </c>
      <c r="BQ10" s="69">
        <v>6</v>
      </c>
      <c r="BR10" s="112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13"/>
      <c r="CV10" s="113"/>
      <c r="CW10" s="113"/>
      <c r="CX10" s="43">
        <f t="shared" si="2"/>
        <v>0</v>
      </c>
    </row>
    <row r="11" spans="1:102" s="122" customFormat="1" ht="15.75" thickBot="1" x14ac:dyDescent="0.3">
      <c r="A11" s="37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29">
        <f t="shared" si="0"/>
        <v>0</v>
      </c>
      <c r="AI11" s="69">
        <v>7</v>
      </c>
      <c r="AJ11" s="11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13"/>
      <c r="BN11" s="113"/>
      <c r="BO11" s="113"/>
      <c r="BP11" s="43">
        <f t="shared" si="1"/>
        <v>0</v>
      </c>
      <c r="BQ11" s="69">
        <v>7</v>
      </c>
      <c r="BR11" s="112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13"/>
      <c r="CV11" s="113"/>
      <c r="CW11" s="113"/>
      <c r="CX11" s="43">
        <f t="shared" si="2"/>
        <v>0</v>
      </c>
    </row>
    <row r="12" spans="1:102" s="122" customFormat="1" ht="15.75" thickBot="1" x14ac:dyDescent="0.3">
      <c r="A12" s="37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29">
        <f t="shared" si="0"/>
        <v>0</v>
      </c>
      <c r="AI12" s="71">
        <v>8</v>
      </c>
      <c r="AJ12" s="112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13"/>
      <c r="BN12" s="113"/>
      <c r="BO12" s="113"/>
      <c r="BP12" s="43">
        <f t="shared" si="1"/>
        <v>0</v>
      </c>
      <c r="BQ12" s="69">
        <v>8</v>
      </c>
      <c r="BR12" s="112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13"/>
      <c r="CV12" s="113"/>
      <c r="CW12" s="113"/>
      <c r="CX12" s="43">
        <f t="shared" si="2"/>
        <v>0</v>
      </c>
    </row>
    <row r="13" spans="1:102" ht="15.75" thickBot="1" x14ac:dyDescent="0.3">
      <c r="A13" s="37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9">
        <f t="shared" si="0"/>
        <v>0</v>
      </c>
      <c r="AI13" s="71">
        <v>9</v>
      </c>
      <c r="AJ13" s="11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13"/>
      <c r="BN13" s="113"/>
      <c r="BO13" s="113"/>
      <c r="BP13" s="43">
        <f t="shared" si="1"/>
        <v>0</v>
      </c>
      <c r="BQ13" s="69">
        <v>9</v>
      </c>
      <c r="BR13" s="112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13"/>
      <c r="CV13" s="113"/>
      <c r="CW13" s="113"/>
      <c r="CX13" s="43">
        <f t="shared" si="2"/>
        <v>0</v>
      </c>
    </row>
    <row r="14" spans="1:102" ht="15.75" thickBot="1" x14ac:dyDescent="0.3">
      <c r="A14" s="37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9">
        <f t="shared" si="0"/>
        <v>0</v>
      </c>
      <c r="AI14" s="69">
        <v>10</v>
      </c>
      <c r="AJ14" s="112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13"/>
      <c r="BN14" s="113"/>
      <c r="BO14" s="113"/>
      <c r="BP14" s="43">
        <f t="shared" si="1"/>
        <v>0</v>
      </c>
      <c r="BQ14" s="69">
        <v>10</v>
      </c>
      <c r="BR14" s="112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13"/>
      <c r="CV14" s="113"/>
      <c r="CW14" s="113"/>
      <c r="CX14" s="43">
        <f t="shared" si="2"/>
        <v>0</v>
      </c>
    </row>
    <row r="15" spans="1:102" ht="15.75" thickBot="1" x14ac:dyDescent="0.3">
      <c r="A15" s="37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9">
        <f t="shared" si="0"/>
        <v>0</v>
      </c>
      <c r="AI15" s="71">
        <v>11</v>
      </c>
      <c r="AJ15" s="11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13"/>
      <c r="BN15" s="113"/>
      <c r="BO15" s="113"/>
      <c r="BP15" s="43">
        <f t="shared" si="1"/>
        <v>0</v>
      </c>
      <c r="BQ15" s="69">
        <v>11</v>
      </c>
      <c r="BR15" s="112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3"/>
      <c r="CV15" s="113"/>
      <c r="CW15" s="113"/>
      <c r="CX15" s="43">
        <f t="shared" si="2"/>
        <v>0</v>
      </c>
    </row>
    <row r="16" spans="1:102" ht="15.75" thickBot="1" x14ac:dyDescent="0.3">
      <c r="A16" s="37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9">
        <f t="shared" si="0"/>
        <v>0</v>
      </c>
      <c r="AI16" s="71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13"/>
      <c r="BN16" s="113"/>
      <c r="BO16" s="113"/>
      <c r="BP16" s="43">
        <f t="shared" si="1"/>
        <v>0</v>
      </c>
      <c r="BQ16" s="69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13"/>
      <c r="CV16" s="113"/>
      <c r="CW16" s="113"/>
      <c r="CX16" s="43">
        <f t="shared" si="2"/>
        <v>0</v>
      </c>
    </row>
    <row r="17" spans="1:102" ht="15.75" thickBot="1" x14ac:dyDescent="0.3">
      <c r="A17" s="37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9">
        <f t="shared" si="0"/>
        <v>0</v>
      </c>
      <c r="AI17" s="69">
        <v>13</v>
      </c>
      <c r="AJ17" s="11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13"/>
      <c r="BN17" s="113"/>
      <c r="BO17" s="113"/>
      <c r="BP17" s="43">
        <f t="shared" si="1"/>
        <v>0</v>
      </c>
      <c r="BQ17" s="69">
        <v>13</v>
      </c>
      <c r="BR17" s="112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3"/>
      <c r="CV17" s="113"/>
      <c r="CW17" s="113"/>
      <c r="CX17" s="43">
        <f t="shared" si="2"/>
        <v>0</v>
      </c>
    </row>
    <row r="18" spans="1:102" s="122" customFormat="1" ht="15.75" thickBot="1" x14ac:dyDescent="0.3">
      <c r="A18" s="37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29">
        <f t="shared" si="0"/>
        <v>0</v>
      </c>
      <c r="AI18" s="71">
        <v>14</v>
      </c>
      <c r="AJ18" s="11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13"/>
      <c r="BN18" s="113"/>
      <c r="BO18" s="113"/>
      <c r="BP18" s="43">
        <f t="shared" si="1"/>
        <v>0</v>
      </c>
      <c r="BQ18" s="69">
        <v>14</v>
      </c>
      <c r="BR18" s="112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13"/>
      <c r="CV18" s="113"/>
      <c r="CW18" s="113"/>
      <c r="CX18" s="43">
        <f t="shared" si="2"/>
        <v>0</v>
      </c>
    </row>
    <row r="19" spans="1:102" ht="15.75" thickBot="1" x14ac:dyDescent="0.3">
      <c r="A19" s="37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9">
        <f t="shared" si="0"/>
        <v>0</v>
      </c>
      <c r="AI19" s="71">
        <v>15</v>
      </c>
      <c r="AJ19" s="11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13"/>
      <c r="BN19" s="113"/>
      <c r="BO19" s="113"/>
      <c r="BP19" s="43">
        <f t="shared" si="1"/>
        <v>0</v>
      </c>
      <c r="BQ19" s="69">
        <v>15</v>
      </c>
      <c r="BR19" s="112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3"/>
      <c r="CV19" s="113"/>
      <c r="CW19" s="113"/>
      <c r="CX19" s="43">
        <f t="shared" si="2"/>
        <v>0</v>
      </c>
    </row>
    <row r="20" spans="1:102" ht="15.75" thickBot="1" x14ac:dyDescent="0.3">
      <c r="A20" s="37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9">
        <f t="shared" si="0"/>
        <v>0</v>
      </c>
      <c r="AI20" s="69">
        <v>16</v>
      </c>
      <c r="AJ20" s="11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13"/>
      <c r="BN20" s="113"/>
      <c r="BO20" s="113"/>
      <c r="BP20" s="43">
        <f t="shared" si="1"/>
        <v>0</v>
      </c>
      <c r="BQ20" s="69">
        <v>16</v>
      </c>
      <c r="BR20" s="112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13"/>
      <c r="CV20" s="113"/>
      <c r="CW20" s="113"/>
      <c r="CX20" s="43">
        <f t="shared" si="2"/>
        <v>0</v>
      </c>
    </row>
    <row r="21" spans="1:102" ht="15.75" thickBot="1" x14ac:dyDescent="0.3">
      <c r="A21" s="37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9">
        <f t="shared" si="0"/>
        <v>0</v>
      </c>
      <c r="AI21" s="71">
        <v>17</v>
      </c>
      <c r="AJ21" s="11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13"/>
      <c r="BN21" s="113"/>
      <c r="BO21" s="113"/>
      <c r="BP21" s="43">
        <f t="shared" si="1"/>
        <v>0</v>
      </c>
      <c r="BQ21" s="69">
        <v>17</v>
      </c>
      <c r="BR21" s="112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13"/>
      <c r="CV21" s="113"/>
      <c r="CW21" s="113"/>
      <c r="CX21" s="43">
        <f t="shared" si="2"/>
        <v>0</v>
      </c>
    </row>
    <row r="22" spans="1:102" ht="15.75" thickBot="1" x14ac:dyDescent="0.3">
      <c r="A22" s="37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29">
        <f t="shared" si="0"/>
        <v>0</v>
      </c>
      <c r="AI22" s="71">
        <v>18</v>
      </c>
      <c r="AJ22" s="11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13"/>
      <c r="BN22" s="113"/>
      <c r="BO22" s="113"/>
      <c r="BP22" s="43">
        <f t="shared" si="1"/>
        <v>0</v>
      </c>
      <c r="BQ22" s="69">
        <v>18</v>
      </c>
      <c r="BR22" s="112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13"/>
      <c r="CV22" s="113"/>
      <c r="CW22" s="113"/>
      <c r="CX22" s="43">
        <f t="shared" si="2"/>
        <v>0</v>
      </c>
    </row>
    <row r="23" spans="1:102" ht="15.75" thickBot="1" x14ac:dyDescent="0.3">
      <c r="A23" s="37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29">
        <f t="shared" si="0"/>
        <v>0</v>
      </c>
      <c r="AI23" s="69">
        <v>19</v>
      </c>
      <c r="AJ23" s="11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13"/>
      <c r="BN23" s="113"/>
      <c r="BO23" s="113"/>
      <c r="BP23" s="43">
        <f t="shared" si="1"/>
        <v>0</v>
      </c>
      <c r="BQ23" s="69">
        <v>19</v>
      </c>
      <c r="BR23" s="112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13"/>
      <c r="CV23" s="113"/>
      <c r="CW23" s="113"/>
      <c r="CX23" s="43">
        <f t="shared" si="2"/>
        <v>0</v>
      </c>
    </row>
    <row r="24" spans="1:102" ht="15.75" thickBot="1" x14ac:dyDescent="0.3">
      <c r="A24" s="37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9">
        <f t="shared" si="0"/>
        <v>0</v>
      </c>
      <c r="AI24" s="71">
        <v>20</v>
      </c>
      <c r="AJ24" s="11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13"/>
      <c r="BN24" s="113"/>
      <c r="BO24" s="113"/>
      <c r="BP24" s="43">
        <f t="shared" si="1"/>
        <v>0</v>
      </c>
      <c r="BQ24" s="69">
        <v>20</v>
      </c>
      <c r="BR24" s="112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13"/>
      <c r="CV24" s="113"/>
      <c r="CW24" s="113"/>
      <c r="CX24" s="43">
        <f t="shared" si="2"/>
        <v>0</v>
      </c>
    </row>
    <row r="25" spans="1:102" ht="15.75" thickBot="1" x14ac:dyDescent="0.3">
      <c r="A25" s="37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29">
        <f t="shared" si="0"/>
        <v>0</v>
      </c>
      <c r="AI25" s="71">
        <v>21</v>
      </c>
      <c r="AJ25" s="11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13"/>
      <c r="BN25" s="113"/>
      <c r="BO25" s="113"/>
      <c r="BP25" s="43">
        <f t="shared" si="1"/>
        <v>0</v>
      </c>
      <c r="BQ25" s="69">
        <v>21</v>
      </c>
      <c r="BR25" s="112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13"/>
      <c r="CV25" s="113"/>
      <c r="CW25" s="113"/>
      <c r="CX25" s="43">
        <f t="shared" si="2"/>
        <v>0</v>
      </c>
    </row>
    <row r="26" spans="1:102" s="122" customFormat="1" ht="15.75" thickBot="1" x14ac:dyDescent="0.3">
      <c r="A26" s="37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9">
        <f t="shared" si="0"/>
        <v>0</v>
      </c>
      <c r="AI26" s="69">
        <v>22</v>
      </c>
      <c r="AJ26" s="11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13"/>
      <c r="BN26" s="113"/>
      <c r="BO26" s="113"/>
      <c r="BP26" s="43">
        <f t="shared" si="1"/>
        <v>0</v>
      </c>
      <c r="BQ26" s="69">
        <v>22</v>
      </c>
      <c r="BR26" s="112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13"/>
      <c r="CV26" s="113"/>
      <c r="CW26" s="113"/>
      <c r="CX26" s="43">
        <f t="shared" si="2"/>
        <v>0</v>
      </c>
    </row>
    <row r="27" spans="1:102" ht="15.75" thickBot="1" x14ac:dyDescent="0.3">
      <c r="A27" s="37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29">
        <f t="shared" si="0"/>
        <v>0</v>
      </c>
      <c r="AI27" s="71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13"/>
      <c r="BN27" s="113"/>
      <c r="BO27" s="113"/>
      <c r="BP27" s="43">
        <f t="shared" si="1"/>
        <v>0</v>
      </c>
      <c r="BQ27" s="69">
        <v>23</v>
      </c>
      <c r="BR27" s="112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13"/>
      <c r="CV27" s="113"/>
      <c r="CW27" s="113"/>
      <c r="CX27" s="43">
        <f t="shared" si="2"/>
        <v>0</v>
      </c>
    </row>
    <row r="28" spans="1:102" ht="15.75" thickBot="1" x14ac:dyDescent="0.3">
      <c r="A28" s="37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9">
        <f t="shared" si="0"/>
        <v>0</v>
      </c>
      <c r="AI28" s="71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13"/>
      <c r="BN28" s="113"/>
      <c r="BO28" s="113"/>
      <c r="BP28" s="43">
        <f t="shared" si="1"/>
        <v>0</v>
      </c>
      <c r="BQ28" s="69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13"/>
      <c r="CV28" s="113"/>
      <c r="CW28" s="113"/>
      <c r="CX28" s="43">
        <f t="shared" si="2"/>
        <v>0</v>
      </c>
    </row>
    <row r="29" spans="1:102" ht="15.75" thickBot="1" x14ac:dyDescent="0.3">
      <c r="A29" s="37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9">
        <f t="shared" si="0"/>
        <v>0</v>
      </c>
      <c r="AI29" s="69">
        <v>25</v>
      </c>
      <c r="AJ29" s="11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13"/>
      <c r="BN29" s="113"/>
      <c r="BO29" s="113"/>
      <c r="BP29" s="43">
        <f t="shared" si="1"/>
        <v>0</v>
      </c>
      <c r="BQ29" s="69">
        <v>25</v>
      </c>
      <c r="BR29" s="112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13"/>
      <c r="CV29" s="113"/>
      <c r="CW29" s="113"/>
      <c r="CX29" s="43">
        <f t="shared" si="2"/>
        <v>0</v>
      </c>
    </row>
    <row r="30" spans="1:102" ht="15.75" thickBot="1" x14ac:dyDescent="0.3">
      <c r="A30" s="37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29">
        <f t="shared" si="0"/>
        <v>0</v>
      </c>
      <c r="AI30" s="71">
        <v>26</v>
      </c>
      <c r="AJ30" s="11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13"/>
      <c r="BN30" s="113"/>
      <c r="BO30" s="113"/>
      <c r="BP30" s="43">
        <f t="shared" si="1"/>
        <v>0</v>
      </c>
      <c r="BQ30" s="69">
        <v>26</v>
      </c>
      <c r="BR30" s="112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13"/>
      <c r="CV30" s="113"/>
      <c r="CW30" s="113"/>
      <c r="CX30" s="43">
        <f t="shared" si="2"/>
        <v>0</v>
      </c>
    </row>
    <row r="31" spans="1:102" ht="15.75" thickBot="1" x14ac:dyDescent="0.3">
      <c r="A31" s="37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29">
        <f t="shared" si="0"/>
        <v>0</v>
      </c>
      <c r="AI31" s="71">
        <v>27</v>
      </c>
      <c r="AJ31" s="11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13"/>
      <c r="BN31" s="113"/>
      <c r="BO31" s="113"/>
      <c r="BP31" s="43">
        <f t="shared" si="1"/>
        <v>0</v>
      </c>
      <c r="BQ31" s="69">
        <v>27</v>
      </c>
      <c r="BR31" s="112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13"/>
      <c r="CV31" s="113"/>
      <c r="CW31" s="113"/>
      <c r="CX31" s="43">
        <f t="shared" si="2"/>
        <v>0</v>
      </c>
    </row>
    <row r="32" spans="1:102" ht="15.75" thickBot="1" x14ac:dyDescent="0.3">
      <c r="A32" s="37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29">
        <f t="shared" si="0"/>
        <v>0</v>
      </c>
      <c r="AI32" s="69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13"/>
      <c r="BN32" s="113"/>
      <c r="BO32" s="113"/>
      <c r="BP32" s="43">
        <f t="shared" si="1"/>
        <v>0</v>
      </c>
      <c r="BQ32" s="69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13"/>
      <c r="CV32" s="113"/>
      <c r="CW32" s="113"/>
      <c r="CX32" s="43">
        <f t="shared" si="2"/>
        <v>0</v>
      </c>
    </row>
    <row r="33" spans="1:102" s="122" customFormat="1" ht="15.75" thickBot="1" x14ac:dyDescent="0.3">
      <c r="A33" s="37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29">
        <f t="shared" si="0"/>
        <v>0</v>
      </c>
      <c r="AI33" s="71">
        <v>29</v>
      </c>
      <c r="AJ33" s="11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13"/>
      <c r="BN33" s="113"/>
      <c r="BO33" s="113"/>
      <c r="BP33" s="43">
        <f t="shared" si="1"/>
        <v>0</v>
      </c>
      <c r="BQ33" s="69">
        <v>29</v>
      </c>
      <c r="BR33" s="112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13"/>
      <c r="CV33" s="113"/>
      <c r="CW33" s="113"/>
      <c r="CX33" s="43">
        <f t="shared" si="2"/>
        <v>0</v>
      </c>
    </row>
    <row r="34" spans="1:102" ht="15.75" thickBot="1" x14ac:dyDescent="0.3">
      <c r="A34" s="37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29">
        <f t="shared" si="0"/>
        <v>0</v>
      </c>
      <c r="AI34" s="71">
        <v>30</v>
      </c>
      <c r="AJ34" s="11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13"/>
      <c r="BN34" s="113"/>
      <c r="BO34" s="113"/>
      <c r="BP34" s="43">
        <f t="shared" si="1"/>
        <v>0</v>
      </c>
      <c r="BQ34" s="69">
        <v>30</v>
      </c>
      <c r="BR34" s="112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13"/>
      <c r="CV34" s="113"/>
      <c r="CW34" s="113"/>
      <c r="CX34" s="43">
        <f t="shared" si="2"/>
        <v>0</v>
      </c>
    </row>
    <row r="35" spans="1:102" ht="15.75" thickBot="1" x14ac:dyDescent="0.3">
      <c r="A35" s="37">
        <v>31</v>
      </c>
      <c r="B35" s="8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29">
        <f t="shared" si="0"/>
        <v>0</v>
      </c>
      <c r="AI35" s="69">
        <v>31</v>
      </c>
      <c r="AJ35" s="11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13"/>
      <c r="BN35" s="113"/>
      <c r="BO35" s="113"/>
      <c r="BP35" s="43">
        <f t="shared" si="1"/>
        <v>0</v>
      </c>
      <c r="BQ35" s="69">
        <v>31</v>
      </c>
      <c r="BR35" s="114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13"/>
      <c r="CV35" s="113"/>
      <c r="CW35" s="113"/>
      <c r="CX35" s="43">
        <f t="shared" si="2"/>
        <v>0</v>
      </c>
    </row>
    <row r="36" spans="1:102" ht="15.75" thickBot="1" x14ac:dyDescent="0.3">
      <c r="A36" s="5" t="s">
        <v>51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16">
        <f t="shared" si="3"/>
        <v>0</v>
      </c>
      <c r="AE36" s="216">
        <f t="shared" si="3"/>
        <v>0</v>
      </c>
      <c r="AF36" s="216">
        <f t="shared" si="3"/>
        <v>0</v>
      </c>
      <c r="AG36" s="216">
        <f t="shared" si="3"/>
        <v>0</v>
      </c>
      <c r="AH36" s="5">
        <f>SUM(AH5:AH35)</f>
        <v>0</v>
      </c>
      <c r="AI36" s="5" t="s">
        <v>51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51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39" t="s">
        <v>70</v>
      </c>
      <c r="E38" s="440"/>
      <c r="F38" s="440"/>
      <c r="G38" s="440"/>
      <c r="H38" s="440"/>
      <c r="I38" s="440"/>
      <c r="J38" s="440"/>
      <c r="K38" s="440"/>
      <c r="L38" s="441"/>
      <c r="M38" s="445">
        <f>+AH36+BP36+CX36</f>
        <v>0</v>
      </c>
      <c r="N38" s="446"/>
      <c r="O38" s="446"/>
      <c r="P38" s="446"/>
      <c r="Q38" s="446"/>
      <c r="R38" s="446"/>
      <c r="S38" s="446"/>
      <c r="T38" s="446"/>
      <c r="U38" s="447"/>
    </row>
    <row r="39" spans="1:102" ht="15.75" customHeight="1" thickBot="1" x14ac:dyDescent="0.3">
      <c r="D39" s="442"/>
      <c r="E39" s="443"/>
      <c r="F39" s="443"/>
      <c r="G39" s="443"/>
      <c r="H39" s="443"/>
      <c r="I39" s="443"/>
      <c r="J39" s="443"/>
      <c r="K39" s="443"/>
      <c r="L39" s="444"/>
      <c r="M39" s="448"/>
      <c r="N39" s="449"/>
      <c r="O39" s="449"/>
      <c r="P39" s="449"/>
      <c r="Q39" s="449"/>
      <c r="R39" s="449"/>
      <c r="S39" s="449"/>
      <c r="T39" s="449"/>
      <c r="U39" s="450"/>
    </row>
    <row r="40" spans="1:102" ht="15" customHeight="1" x14ac:dyDescent="0.25">
      <c r="D40" s="439" t="s">
        <v>71</v>
      </c>
      <c r="E40" s="440"/>
      <c r="F40" s="440"/>
      <c r="G40" s="440"/>
      <c r="H40" s="440"/>
      <c r="I40" s="440"/>
      <c r="J40" s="440"/>
      <c r="K40" s="440"/>
      <c r="L40" s="441"/>
      <c r="M40" s="451">
        <f>+M38*200</f>
        <v>0</v>
      </c>
      <c r="N40" s="452"/>
      <c r="O40" s="452"/>
      <c r="P40" s="452"/>
      <c r="Q40" s="452"/>
      <c r="R40" s="452"/>
      <c r="S40" s="452"/>
      <c r="T40" s="452"/>
      <c r="U40" s="453"/>
    </row>
    <row r="41" spans="1:102" ht="15.75" customHeight="1" thickBot="1" x14ac:dyDescent="0.3">
      <c r="D41" s="442"/>
      <c r="E41" s="443"/>
      <c r="F41" s="443"/>
      <c r="G41" s="443"/>
      <c r="H41" s="443"/>
      <c r="I41" s="443"/>
      <c r="J41" s="443"/>
      <c r="K41" s="443"/>
      <c r="L41" s="444"/>
      <c r="M41" s="454"/>
      <c r="N41" s="455"/>
      <c r="O41" s="455"/>
      <c r="P41" s="455"/>
      <c r="Q41" s="455"/>
      <c r="R41" s="455"/>
      <c r="S41" s="455"/>
      <c r="T41" s="455"/>
      <c r="U41" s="456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topLeftCell="AN1"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62" bestFit="1" customWidth="1"/>
    <col min="17" max="17" width="6.42578125" style="62" customWidth="1"/>
    <col min="18" max="33" width="6.42578125" style="62" bestFit="1" customWidth="1"/>
    <col min="34" max="35" width="6.42578125" style="62" customWidth="1"/>
    <col min="36" max="36" width="6.42578125" style="62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76" t="s">
        <v>62</v>
      </c>
      <c r="B2" s="477"/>
      <c r="C2" s="477"/>
      <c r="D2" s="477"/>
      <c r="E2" s="477"/>
      <c r="F2" s="477"/>
      <c r="G2" s="477"/>
      <c r="H2" s="478"/>
      <c r="AL2" s="476" t="s">
        <v>82</v>
      </c>
      <c r="AM2" s="477"/>
      <c r="AN2" s="477"/>
      <c r="AO2" s="477"/>
      <c r="AP2" s="477"/>
      <c r="AQ2" s="477"/>
      <c r="AR2" s="477"/>
      <c r="AS2" s="478"/>
      <c r="AT2" s="109"/>
      <c r="AU2" s="109"/>
      <c r="AV2" s="109"/>
      <c r="AW2" s="109"/>
      <c r="AX2" s="251"/>
      <c r="AY2" s="251"/>
      <c r="AZ2" s="251"/>
      <c r="BA2" s="251"/>
      <c r="BB2" s="251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476" t="s">
        <v>81</v>
      </c>
      <c r="BX2" s="477"/>
      <c r="BY2" s="477"/>
      <c r="BZ2" s="477"/>
      <c r="CA2" s="477"/>
      <c r="CB2" s="477"/>
      <c r="CC2" s="477"/>
      <c r="CD2" s="478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</row>
    <row r="3" spans="1:112" ht="15.75" customHeight="1" thickBot="1" x14ac:dyDescent="0.3">
      <c r="A3" s="481" t="s">
        <v>0</v>
      </c>
      <c r="B3" s="460" t="s">
        <v>133</v>
      </c>
      <c r="C3" s="460"/>
      <c r="D3" s="460"/>
      <c r="E3" s="460" t="s">
        <v>36</v>
      </c>
      <c r="F3" s="460"/>
      <c r="G3" s="460"/>
      <c r="H3" s="460"/>
      <c r="I3" s="459" t="s">
        <v>37</v>
      </c>
      <c r="J3" s="460"/>
      <c r="K3" s="460"/>
      <c r="L3" s="460"/>
      <c r="M3" s="483" t="s">
        <v>38</v>
      </c>
      <c r="N3" s="484"/>
      <c r="O3" s="484"/>
      <c r="P3" s="484"/>
      <c r="Q3" s="485"/>
      <c r="R3" s="460" t="s">
        <v>39</v>
      </c>
      <c r="S3" s="460"/>
      <c r="T3" s="460"/>
      <c r="U3" s="459" t="s">
        <v>41</v>
      </c>
      <c r="V3" s="460"/>
      <c r="W3" s="460"/>
      <c r="X3" s="461"/>
      <c r="Y3" s="460" t="s">
        <v>40</v>
      </c>
      <c r="Z3" s="460"/>
      <c r="AA3" s="460"/>
      <c r="AB3" s="460"/>
      <c r="AC3" s="459" t="s">
        <v>88</v>
      </c>
      <c r="AD3" s="460"/>
      <c r="AE3" s="461"/>
      <c r="AF3" s="470" t="s">
        <v>84</v>
      </c>
      <c r="AG3" s="463"/>
      <c r="AH3" s="464"/>
      <c r="AI3" s="464"/>
      <c r="AJ3" s="465"/>
      <c r="AK3" s="471" t="s">
        <v>34</v>
      </c>
      <c r="AL3" s="479" t="s">
        <v>0</v>
      </c>
      <c r="AM3" s="473" t="s">
        <v>133</v>
      </c>
      <c r="AN3" s="474"/>
      <c r="AO3" s="475"/>
      <c r="AP3" s="459" t="s">
        <v>36</v>
      </c>
      <c r="AQ3" s="460"/>
      <c r="AR3" s="460"/>
      <c r="AS3" s="461"/>
      <c r="AT3" s="459" t="s">
        <v>37</v>
      </c>
      <c r="AU3" s="460"/>
      <c r="AV3" s="460"/>
      <c r="AW3" s="460"/>
      <c r="AX3" s="483" t="s">
        <v>38</v>
      </c>
      <c r="AY3" s="484"/>
      <c r="AZ3" s="484"/>
      <c r="BA3" s="484"/>
      <c r="BB3" s="485"/>
      <c r="BC3" s="474" t="s">
        <v>39</v>
      </c>
      <c r="BD3" s="474"/>
      <c r="BE3" s="475"/>
      <c r="BF3" s="459" t="s">
        <v>41</v>
      </c>
      <c r="BG3" s="460"/>
      <c r="BH3" s="460"/>
      <c r="BI3" s="461"/>
      <c r="BJ3" s="460" t="s">
        <v>40</v>
      </c>
      <c r="BK3" s="460"/>
      <c r="BL3" s="460"/>
      <c r="BM3" s="460"/>
      <c r="BN3" s="459" t="s">
        <v>88</v>
      </c>
      <c r="BO3" s="460"/>
      <c r="BP3" s="461"/>
      <c r="BQ3" s="462" t="s">
        <v>85</v>
      </c>
      <c r="BR3" s="463"/>
      <c r="BS3" s="464"/>
      <c r="BT3" s="464"/>
      <c r="BU3" s="465"/>
      <c r="BV3" s="466" t="s">
        <v>34</v>
      </c>
      <c r="BW3" s="479" t="s">
        <v>0</v>
      </c>
      <c r="BX3" s="473" t="s">
        <v>133</v>
      </c>
      <c r="BY3" s="474"/>
      <c r="BZ3" s="475"/>
      <c r="CA3" s="459" t="s">
        <v>36</v>
      </c>
      <c r="CB3" s="460"/>
      <c r="CC3" s="460"/>
      <c r="CD3" s="461"/>
      <c r="CE3" s="459" t="s">
        <v>37</v>
      </c>
      <c r="CF3" s="460"/>
      <c r="CG3" s="460"/>
      <c r="CH3" s="461"/>
      <c r="CI3" s="459" t="s">
        <v>38</v>
      </c>
      <c r="CJ3" s="460"/>
      <c r="CK3" s="460"/>
      <c r="CL3" s="461"/>
      <c r="CM3" s="459" t="s">
        <v>39</v>
      </c>
      <c r="CN3" s="460"/>
      <c r="CO3" s="461"/>
      <c r="CP3" s="459" t="s">
        <v>41</v>
      </c>
      <c r="CQ3" s="460"/>
      <c r="CR3" s="460"/>
      <c r="CS3" s="461"/>
      <c r="CT3" s="460" t="s">
        <v>40</v>
      </c>
      <c r="CU3" s="460"/>
      <c r="CV3" s="460"/>
      <c r="CW3" s="460"/>
      <c r="CX3" s="459" t="s">
        <v>88</v>
      </c>
      <c r="CY3" s="460"/>
      <c r="CZ3" s="461"/>
      <c r="DA3" s="470" t="s">
        <v>84</v>
      </c>
      <c r="DB3" s="463"/>
      <c r="DC3" s="465"/>
      <c r="DD3" s="471" t="s">
        <v>34</v>
      </c>
      <c r="DF3" s="468" t="s">
        <v>67</v>
      </c>
      <c r="DG3" s="457" t="s">
        <v>68</v>
      </c>
      <c r="DH3" s="457" t="s">
        <v>69</v>
      </c>
    </row>
    <row r="4" spans="1:112" ht="15.75" thickBot="1" x14ac:dyDescent="0.3">
      <c r="A4" s="482"/>
      <c r="B4" s="63" t="s">
        <v>63</v>
      </c>
      <c r="C4" s="64" t="s">
        <v>64</v>
      </c>
      <c r="D4" s="65" t="s">
        <v>65</v>
      </c>
      <c r="E4" s="64" t="s">
        <v>63</v>
      </c>
      <c r="F4" s="64" t="s">
        <v>64</v>
      </c>
      <c r="G4" s="64" t="s">
        <v>65</v>
      </c>
      <c r="H4" s="64" t="s">
        <v>66</v>
      </c>
      <c r="I4" s="63" t="s">
        <v>63</v>
      </c>
      <c r="J4" s="64" t="s">
        <v>64</v>
      </c>
      <c r="K4" s="64" t="s">
        <v>65</v>
      </c>
      <c r="L4" s="64" t="s">
        <v>66</v>
      </c>
      <c r="M4" s="247" t="s">
        <v>63</v>
      </c>
      <c r="N4" s="246" t="s">
        <v>64</v>
      </c>
      <c r="O4" s="246" t="s">
        <v>65</v>
      </c>
      <c r="P4" s="246" t="s">
        <v>66</v>
      </c>
      <c r="Q4" s="248" t="s">
        <v>132</v>
      </c>
      <c r="R4" s="64" t="s">
        <v>63</v>
      </c>
      <c r="S4" s="64" t="s">
        <v>64</v>
      </c>
      <c r="T4" s="64" t="s">
        <v>65</v>
      </c>
      <c r="U4" s="63" t="s">
        <v>63</v>
      </c>
      <c r="V4" s="64" t="s">
        <v>64</v>
      </c>
      <c r="W4" s="64" t="s">
        <v>65</v>
      </c>
      <c r="X4" s="65" t="s">
        <v>66</v>
      </c>
      <c r="Y4" s="64" t="s">
        <v>63</v>
      </c>
      <c r="Z4" s="64" t="s">
        <v>64</v>
      </c>
      <c r="AA4" s="64" t="s">
        <v>65</v>
      </c>
      <c r="AB4" s="64" t="s">
        <v>66</v>
      </c>
      <c r="AC4" s="63" t="s">
        <v>63</v>
      </c>
      <c r="AD4" s="64" t="s">
        <v>64</v>
      </c>
      <c r="AE4" s="65" t="s">
        <v>65</v>
      </c>
      <c r="AF4" s="64" t="s">
        <v>63</v>
      </c>
      <c r="AG4" s="64" t="s">
        <v>64</v>
      </c>
      <c r="AH4" s="64" t="s">
        <v>65</v>
      </c>
      <c r="AI4" s="65" t="s">
        <v>66</v>
      </c>
      <c r="AJ4" s="65" t="s">
        <v>132</v>
      </c>
      <c r="AK4" s="472"/>
      <c r="AL4" s="480"/>
      <c r="AM4" s="63" t="s">
        <v>63</v>
      </c>
      <c r="AN4" s="64" t="s">
        <v>64</v>
      </c>
      <c r="AO4" s="64" t="s">
        <v>65</v>
      </c>
      <c r="AP4" s="63" t="s">
        <v>63</v>
      </c>
      <c r="AQ4" s="64" t="s">
        <v>64</v>
      </c>
      <c r="AR4" s="64" t="s">
        <v>65</v>
      </c>
      <c r="AS4" s="65" t="s">
        <v>66</v>
      </c>
      <c r="AT4" s="63" t="s">
        <v>63</v>
      </c>
      <c r="AU4" s="64" t="s">
        <v>64</v>
      </c>
      <c r="AV4" s="64" t="s">
        <v>65</v>
      </c>
      <c r="AW4" s="64" t="s">
        <v>66</v>
      </c>
      <c r="AX4" s="254" t="s">
        <v>63</v>
      </c>
      <c r="AY4" s="255" t="s">
        <v>64</v>
      </c>
      <c r="AZ4" s="255" t="s">
        <v>65</v>
      </c>
      <c r="BA4" s="255" t="s">
        <v>66</v>
      </c>
      <c r="BB4" s="256" t="s">
        <v>134</v>
      </c>
      <c r="BC4" s="64" t="s">
        <v>63</v>
      </c>
      <c r="BD4" s="64" t="s">
        <v>64</v>
      </c>
      <c r="BE4" s="65" t="s">
        <v>65</v>
      </c>
      <c r="BF4" s="63" t="s">
        <v>63</v>
      </c>
      <c r="BG4" s="64" t="s">
        <v>64</v>
      </c>
      <c r="BH4" s="64" t="s">
        <v>65</v>
      </c>
      <c r="BI4" s="65" t="s">
        <v>66</v>
      </c>
      <c r="BJ4" s="64" t="s">
        <v>63</v>
      </c>
      <c r="BK4" s="64" t="s">
        <v>64</v>
      </c>
      <c r="BL4" s="64" t="s">
        <v>65</v>
      </c>
      <c r="BM4" s="64" t="s">
        <v>66</v>
      </c>
      <c r="BN4" s="63" t="s">
        <v>63</v>
      </c>
      <c r="BO4" s="64" t="s">
        <v>64</v>
      </c>
      <c r="BP4" s="65" t="s">
        <v>65</v>
      </c>
      <c r="BQ4" s="63" t="s">
        <v>63</v>
      </c>
      <c r="BR4" s="64" t="s">
        <v>64</v>
      </c>
      <c r="BS4" s="64"/>
      <c r="BT4" s="64"/>
      <c r="BU4" s="65" t="s">
        <v>65</v>
      </c>
      <c r="BV4" s="467"/>
      <c r="BW4" s="480"/>
      <c r="BX4" s="63" t="s">
        <v>63</v>
      </c>
      <c r="BY4" s="64" t="s">
        <v>64</v>
      </c>
      <c r="BZ4" s="64" t="s">
        <v>65</v>
      </c>
      <c r="CA4" s="63" t="s">
        <v>63</v>
      </c>
      <c r="CB4" s="64" t="s">
        <v>64</v>
      </c>
      <c r="CC4" s="64" t="s">
        <v>65</v>
      </c>
      <c r="CD4" s="65" t="s">
        <v>66</v>
      </c>
      <c r="CE4" s="63" t="s">
        <v>63</v>
      </c>
      <c r="CF4" s="64" t="s">
        <v>64</v>
      </c>
      <c r="CG4" s="64" t="s">
        <v>65</v>
      </c>
      <c r="CH4" s="65" t="s">
        <v>66</v>
      </c>
      <c r="CI4" s="63" t="s">
        <v>63</v>
      </c>
      <c r="CJ4" s="64" t="s">
        <v>64</v>
      </c>
      <c r="CK4" s="64" t="s">
        <v>65</v>
      </c>
      <c r="CL4" s="65" t="s">
        <v>66</v>
      </c>
      <c r="CM4" s="63" t="s">
        <v>63</v>
      </c>
      <c r="CN4" s="64" t="s">
        <v>64</v>
      </c>
      <c r="CO4" s="65" t="s">
        <v>65</v>
      </c>
      <c r="CP4" s="63" t="s">
        <v>63</v>
      </c>
      <c r="CQ4" s="64" t="s">
        <v>64</v>
      </c>
      <c r="CR4" s="64" t="s">
        <v>65</v>
      </c>
      <c r="CS4" s="65" t="s">
        <v>66</v>
      </c>
      <c r="CT4" s="64" t="s">
        <v>63</v>
      </c>
      <c r="CU4" s="64" t="s">
        <v>64</v>
      </c>
      <c r="CV4" s="64" t="s">
        <v>65</v>
      </c>
      <c r="CW4" s="64" t="s">
        <v>66</v>
      </c>
      <c r="CX4" s="63" t="s">
        <v>63</v>
      </c>
      <c r="CY4" s="64" t="s">
        <v>64</v>
      </c>
      <c r="CZ4" s="65" t="s">
        <v>65</v>
      </c>
      <c r="DA4" s="64" t="s">
        <v>63</v>
      </c>
      <c r="DB4" s="64" t="s">
        <v>64</v>
      </c>
      <c r="DC4" s="65" t="s">
        <v>65</v>
      </c>
      <c r="DD4" s="472"/>
      <c r="DF4" s="469"/>
      <c r="DG4" s="458"/>
      <c r="DH4" s="458"/>
    </row>
    <row r="5" spans="1:112" ht="15.75" thickBot="1" x14ac:dyDescent="0.3">
      <c r="A5" s="121">
        <v>1</v>
      </c>
      <c r="B5" s="22"/>
      <c r="C5" s="18"/>
      <c r="D5" s="90"/>
      <c r="E5" s="234"/>
      <c r="F5" s="231"/>
      <c r="G5" s="231"/>
      <c r="H5" s="233"/>
      <c r="I5" s="230"/>
      <c r="J5" s="231"/>
      <c r="K5" s="231"/>
      <c r="L5" s="233"/>
      <c r="M5" s="235"/>
      <c r="N5" s="236"/>
      <c r="O5" s="236"/>
      <c r="P5" s="236"/>
      <c r="Q5" s="237"/>
      <c r="R5" s="234"/>
      <c r="S5" s="231"/>
      <c r="T5" s="233"/>
      <c r="U5" s="230"/>
      <c r="V5" s="231"/>
      <c r="W5" s="231"/>
      <c r="X5" s="232"/>
      <c r="Y5" s="234"/>
      <c r="Z5" s="231"/>
      <c r="AA5" s="231"/>
      <c r="AB5" s="233"/>
      <c r="AC5" s="230"/>
      <c r="AD5" s="231"/>
      <c r="AE5" s="232"/>
      <c r="AF5" s="234"/>
      <c r="AG5" s="231"/>
      <c r="AH5" s="231"/>
      <c r="AI5" s="231"/>
      <c r="AJ5" s="232"/>
      <c r="AK5" s="245">
        <f>SUM(B5:AJ5)</f>
        <v>0</v>
      </c>
      <c r="AL5" s="121">
        <v>1</v>
      </c>
      <c r="AM5" s="22"/>
      <c r="AN5" s="18"/>
      <c r="AO5" s="90"/>
      <c r="AP5" s="257"/>
      <c r="AQ5" s="258"/>
      <c r="AR5" s="258"/>
      <c r="AS5" s="258"/>
      <c r="AT5" s="258"/>
      <c r="AU5" s="258"/>
      <c r="AV5" s="258"/>
      <c r="AW5" s="259"/>
      <c r="AX5" s="260"/>
      <c r="AY5" s="258"/>
      <c r="AZ5" s="258"/>
      <c r="BA5" s="258"/>
      <c r="BB5" s="261"/>
      <c r="BC5" s="257"/>
      <c r="BD5" s="258"/>
      <c r="BE5" s="258"/>
      <c r="BF5" s="233"/>
      <c r="BG5" s="231"/>
      <c r="BH5" s="231"/>
      <c r="BI5" s="232"/>
      <c r="BJ5" s="234"/>
      <c r="BK5" s="231"/>
      <c r="BL5" s="231"/>
      <c r="BM5" s="233"/>
      <c r="BN5" s="230"/>
      <c r="BO5" s="231"/>
      <c r="BP5" s="232"/>
      <c r="BQ5" s="230"/>
      <c r="BR5" s="231"/>
      <c r="BS5" s="233"/>
      <c r="BT5" s="233"/>
      <c r="BU5" s="232"/>
      <c r="BV5" s="245">
        <f>SUM(AM5:BU5)</f>
        <v>0</v>
      </c>
      <c r="BW5" s="121">
        <v>1</v>
      </c>
      <c r="BX5" s="22"/>
      <c r="BY5" s="18"/>
      <c r="BZ5" s="90"/>
      <c r="CA5" s="234"/>
      <c r="CB5" s="231"/>
      <c r="CC5" s="231"/>
      <c r="CD5" s="232"/>
      <c r="CE5" s="230"/>
      <c r="CF5" s="231"/>
      <c r="CG5" s="231"/>
      <c r="CH5" s="232"/>
      <c r="CI5" s="230"/>
      <c r="CJ5" s="231"/>
      <c r="CK5" s="231"/>
      <c r="CL5" s="232"/>
      <c r="CM5" s="230"/>
      <c r="CN5" s="231"/>
      <c r="CO5" s="232"/>
      <c r="CP5" s="230"/>
      <c r="CQ5" s="231"/>
      <c r="CR5" s="231"/>
      <c r="CS5" s="232"/>
      <c r="CT5" s="234"/>
      <c r="CU5" s="231"/>
      <c r="CV5" s="231"/>
      <c r="CW5" s="233"/>
      <c r="CX5" s="230"/>
      <c r="CY5" s="231"/>
      <c r="CZ5" s="232"/>
      <c r="DA5" s="230"/>
      <c r="DB5" s="231"/>
      <c r="DC5" s="232"/>
      <c r="DD5" s="245">
        <f>SUM(BX5:DC5)</f>
        <v>0</v>
      </c>
      <c r="DF5" s="66">
        <f>+'RETAION-BUS'!AH5+'RETAION-BUS'!BP5+'RETAION-BUS'!CX5</f>
        <v>0</v>
      </c>
      <c r="DG5" s="68">
        <f>+BV5+AK5+DD5</f>
        <v>0</v>
      </c>
      <c r="DH5" s="48">
        <f>+DF5-DG5</f>
        <v>0</v>
      </c>
    </row>
    <row r="6" spans="1:112" ht="15.75" thickBot="1" x14ac:dyDescent="0.3">
      <c r="A6" s="185">
        <v>2</v>
      </c>
      <c r="B6" s="6"/>
      <c r="C6" s="3"/>
      <c r="D6" s="19"/>
      <c r="E6" s="239"/>
      <c r="F6" s="236"/>
      <c r="G6" s="236"/>
      <c r="H6" s="238"/>
      <c r="I6" s="235"/>
      <c r="J6" s="236"/>
      <c r="K6" s="236"/>
      <c r="L6" s="238"/>
      <c r="M6" s="235"/>
      <c r="N6" s="236"/>
      <c r="O6" s="236"/>
      <c r="P6" s="236"/>
      <c r="Q6" s="237"/>
      <c r="R6" s="239"/>
      <c r="S6" s="236"/>
      <c r="T6" s="238"/>
      <c r="U6" s="235"/>
      <c r="V6" s="236"/>
      <c r="W6" s="236"/>
      <c r="X6" s="237"/>
      <c r="Y6" s="239"/>
      <c r="Z6" s="236"/>
      <c r="AA6" s="236"/>
      <c r="AB6" s="238"/>
      <c r="AC6" s="235"/>
      <c r="AD6" s="236"/>
      <c r="AE6" s="237"/>
      <c r="AF6" s="239"/>
      <c r="AG6" s="236"/>
      <c r="AH6" s="236"/>
      <c r="AI6" s="236"/>
      <c r="AJ6" s="237"/>
      <c r="AK6" s="245">
        <f t="shared" ref="AK6:AK35" si="0">SUM(B6:AJ6)</f>
        <v>0</v>
      </c>
      <c r="AL6" s="185">
        <v>2</v>
      </c>
      <c r="AM6" s="6"/>
      <c r="AN6" s="3"/>
      <c r="AO6" s="19"/>
      <c r="AP6" s="239"/>
      <c r="AQ6" s="236"/>
      <c r="AR6" s="236"/>
      <c r="AS6" s="237"/>
      <c r="AT6" s="235"/>
      <c r="AU6" s="236"/>
      <c r="AV6" s="236"/>
      <c r="AW6" s="238"/>
      <c r="AX6" s="235"/>
      <c r="AY6" s="236"/>
      <c r="AZ6" s="236"/>
      <c r="BA6" s="236"/>
      <c r="BB6" s="237"/>
      <c r="BC6" s="250"/>
      <c r="BD6" s="235"/>
      <c r="BE6" s="236"/>
      <c r="BF6" s="235"/>
      <c r="BG6" s="236"/>
      <c r="BH6" s="236"/>
      <c r="BI6" s="237"/>
      <c r="BJ6" s="239"/>
      <c r="BK6" s="236"/>
      <c r="BL6" s="236"/>
      <c r="BM6" s="238"/>
      <c r="BN6" s="235"/>
      <c r="BO6" s="236"/>
      <c r="BP6" s="237"/>
      <c r="BQ6" s="235"/>
      <c r="BR6" s="236"/>
      <c r="BS6" s="236"/>
      <c r="BT6" s="236"/>
      <c r="BU6" s="237"/>
      <c r="BV6" s="245">
        <f>SUM(AM6:BU6)</f>
        <v>0</v>
      </c>
      <c r="BW6" s="262">
        <v>2</v>
      </c>
      <c r="BX6" s="6"/>
      <c r="BY6" s="3"/>
      <c r="BZ6" s="19"/>
      <c r="CA6" s="239"/>
      <c r="CB6" s="236"/>
      <c r="CC6" s="236"/>
      <c r="CD6" s="237"/>
      <c r="CE6" s="235"/>
      <c r="CF6" s="236"/>
      <c r="CG6" s="236"/>
      <c r="CH6" s="237"/>
      <c r="CI6" s="235"/>
      <c r="CJ6" s="236"/>
      <c r="CK6" s="236"/>
      <c r="CL6" s="237"/>
      <c r="CM6" s="235"/>
      <c r="CN6" s="236"/>
      <c r="CO6" s="237"/>
      <c r="CP6" s="235"/>
      <c r="CQ6" s="236"/>
      <c r="CR6" s="236"/>
      <c r="CS6" s="237"/>
      <c r="CT6" s="239"/>
      <c r="CU6" s="236"/>
      <c r="CV6" s="236"/>
      <c r="CW6" s="238"/>
      <c r="CX6" s="235"/>
      <c r="CY6" s="236"/>
      <c r="CZ6" s="237"/>
      <c r="DA6" s="235"/>
      <c r="DB6" s="236"/>
      <c r="DC6" s="237"/>
      <c r="DD6" s="245">
        <f t="shared" ref="DD6:DD35" si="1">SUM(BX6:DC6)</f>
        <v>0</v>
      </c>
      <c r="DF6" s="66">
        <f>+'RETAION-BUS'!AH6+'RETAION-BUS'!BP6+'RETAION-BUS'!CX6</f>
        <v>0</v>
      </c>
      <c r="DG6" s="68">
        <f t="shared" ref="DG6:DG35" si="2">+BV6+AK6+DD6</f>
        <v>0</v>
      </c>
      <c r="DH6" s="67">
        <f t="shared" ref="DH6:DH35" si="3">+DF6-DG6</f>
        <v>0</v>
      </c>
    </row>
    <row r="7" spans="1:112" ht="15.75" thickBot="1" x14ac:dyDescent="0.3">
      <c r="A7" s="186">
        <v>3</v>
      </c>
      <c r="B7" s="6"/>
      <c r="C7" s="3"/>
      <c r="D7" s="19"/>
      <c r="E7" s="239"/>
      <c r="F7" s="236"/>
      <c r="G7" s="236"/>
      <c r="H7" s="238"/>
      <c r="I7" s="235"/>
      <c r="J7" s="236"/>
      <c r="K7" s="236"/>
      <c r="L7" s="238"/>
      <c r="M7" s="235"/>
      <c r="N7" s="236"/>
      <c r="O7" s="236"/>
      <c r="P7" s="236"/>
      <c r="Q7" s="237"/>
      <c r="R7" s="239"/>
      <c r="S7" s="236"/>
      <c r="T7" s="238"/>
      <c r="U7" s="235"/>
      <c r="V7" s="236"/>
      <c r="W7" s="236"/>
      <c r="X7" s="237"/>
      <c r="Y7" s="239"/>
      <c r="Z7" s="236"/>
      <c r="AA7" s="236"/>
      <c r="AB7" s="238"/>
      <c r="AC7" s="235"/>
      <c r="AD7" s="236"/>
      <c r="AE7" s="237"/>
      <c r="AF7" s="239"/>
      <c r="AG7" s="236"/>
      <c r="AH7" s="236"/>
      <c r="AI7" s="236"/>
      <c r="AJ7" s="237"/>
      <c r="AK7" s="245">
        <f t="shared" si="0"/>
        <v>0</v>
      </c>
      <c r="AL7" s="186">
        <v>3</v>
      </c>
      <c r="AM7" s="6"/>
      <c r="AN7" s="3"/>
      <c r="AO7" s="19"/>
      <c r="AP7" s="239"/>
      <c r="AQ7" s="236"/>
      <c r="AR7" s="236"/>
      <c r="AS7" s="237"/>
      <c r="AT7" s="235"/>
      <c r="AU7" s="236"/>
      <c r="AV7" s="236"/>
      <c r="AW7" s="238"/>
      <c r="AX7" s="235"/>
      <c r="AY7" s="236"/>
      <c r="AZ7" s="236"/>
      <c r="BA7" s="236"/>
      <c r="BB7" s="237"/>
      <c r="BC7" s="239"/>
      <c r="BD7" s="236"/>
      <c r="BE7" s="237"/>
      <c r="BF7" s="235"/>
      <c r="BG7" s="236"/>
      <c r="BH7" s="236"/>
      <c r="BI7" s="237"/>
      <c r="BJ7" s="239"/>
      <c r="BK7" s="236"/>
      <c r="BL7" s="236"/>
      <c r="BM7" s="238"/>
      <c r="BN7" s="235"/>
      <c r="BO7" s="236"/>
      <c r="BP7" s="237"/>
      <c r="BQ7" s="235"/>
      <c r="BR7" s="236"/>
      <c r="BS7" s="238"/>
      <c r="BT7" s="238"/>
      <c r="BU7" s="237"/>
      <c r="BV7" s="245">
        <f t="shared" ref="BV7:BV34" si="4">SUM(AM7:BU7)</f>
        <v>0</v>
      </c>
      <c r="BW7" s="121">
        <v>3</v>
      </c>
      <c r="BX7" s="6"/>
      <c r="BY7" s="3"/>
      <c r="BZ7" s="19"/>
      <c r="CA7" s="239"/>
      <c r="CB7" s="236"/>
      <c r="CC7" s="236"/>
      <c r="CD7" s="237"/>
      <c r="CE7" s="235"/>
      <c r="CF7" s="236"/>
      <c r="CG7" s="236"/>
      <c r="CH7" s="237"/>
      <c r="CI7" s="235"/>
      <c r="CJ7" s="236"/>
      <c r="CK7" s="236"/>
      <c r="CL7" s="237"/>
      <c r="CM7" s="235"/>
      <c r="CN7" s="236"/>
      <c r="CO7" s="237"/>
      <c r="CP7" s="235"/>
      <c r="CQ7" s="236"/>
      <c r="CR7" s="236"/>
      <c r="CS7" s="237"/>
      <c r="CT7" s="239"/>
      <c r="CU7" s="236"/>
      <c r="CV7" s="236"/>
      <c r="CW7" s="238"/>
      <c r="CX7" s="235"/>
      <c r="CY7" s="236"/>
      <c r="CZ7" s="237"/>
      <c r="DA7" s="235"/>
      <c r="DB7" s="236"/>
      <c r="DC7" s="237"/>
      <c r="DD7" s="245">
        <f t="shared" si="1"/>
        <v>0</v>
      </c>
      <c r="DF7" s="66">
        <f>+'RETAION-BUS'!AH7+'RETAION-BUS'!BP7+'RETAION-BUS'!CX7</f>
        <v>0</v>
      </c>
      <c r="DG7" s="68">
        <f t="shared" si="2"/>
        <v>0</v>
      </c>
      <c r="DH7" s="49">
        <f t="shared" si="3"/>
        <v>0</v>
      </c>
    </row>
    <row r="8" spans="1:112" ht="15.75" thickBot="1" x14ac:dyDescent="0.3">
      <c r="A8" s="121">
        <v>4</v>
      </c>
      <c r="B8" s="6"/>
      <c r="C8" s="3"/>
      <c r="D8" s="19"/>
      <c r="E8" s="239"/>
      <c r="F8" s="236"/>
      <c r="G8" s="236"/>
      <c r="H8" s="238"/>
      <c r="I8" s="235"/>
      <c r="J8" s="236"/>
      <c r="K8" s="236"/>
      <c r="L8" s="238"/>
      <c r="M8" s="235"/>
      <c r="N8" s="236"/>
      <c r="O8" s="236"/>
      <c r="P8" s="236"/>
      <c r="Q8" s="237"/>
      <c r="R8" s="239"/>
      <c r="S8" s="236"/>
      <c r="T8" s="238"/>
      <c r="U8" s="235"/>
      <c r="V8" s="236"/>
      <c r="W8" s="236"/>
      <c r="X8" s="237"/>
      <c r="Y8" s="239"/>
      <c r="Z8" s="236"/>
      <c r="AA8" s="236"/>
      <c r="AB8" s="238"/>
      <c r="AC8" s="235"/>
      <c r="AD8" s="236"/>
      <c r="AE8" s="237"/>
      <c r="AF8" s="239"/>
      <c r="AG8" s="236"/>
      <c r="AH8" s="236"/>
      <c r="AI8" s="236"/>
      <c r="AJ8" s="237"/>
      <c r="AK8" s="245">
        <f t="shared" si="0"/>
        <v>0</v>
      </c>
      <c r="AL8" s="121">
        <v>4</v>
      </c>
      <c r="AM8" s="6"/>
      <c r="AN8" s="3"/>
      <c r="AO8" s="19"/>
      <c r="AP8" s="239"/>
      <c r="AQ8" s="236"/>
      <c r="AR8" s="236"/>
      <c r="AS8" s="237"/>
      <c r="AT8" s="235"/>
      <c r="AU8" s="236"/>
      <c r="AV8" s="236"/>
      <c r="AW8" s="238"/>
      <c r="AX8" s="235"/>
      <c r="AY8" s="236"/>
      <c r="AZ8" s="236"/>
      <c r="BA8" s="236"/>
      <c r="BB8" s="237"/>
      <c r="BC8" s="239"/>
      <c r="BD8" s="236"/>
      <c r="BE8" s="237"/>
      <c r="BF8" s="235"/>
      <c r="BG8" s="236"/>
      <c r="BH8" s="236"/>
      <c r="BI8" s="237"/>
      <c r="BJ8" s="239"/>
      <c r="BK8" s="236"/>
      <c r="BL8" s="236"/>
      <c r="BM8" s="238"/>
      <c r="BN8" s="235"/>
      <c r="BO8" s="236"/>
      <c r="BP8" s="237"/>
      <c r="BQ8" s="235"/>
      <c r="BR8" s="236"/>
      <c r="BS8" s="238"/>
      <c r="BT8" s="238"/>
      <c r="BU8" s="237"/>
      <c r="BV8" s="245">
        <f t="shared" si="4"/>
        <v>0</v>
      </c>
      <c r="BW8" s="121">
        <v>4</v>
      </c>
      <c r="BX8" s="6"/>
      <c r="BY8" s="3"/>
      <c r="BZ8" s="19"/>
      <c r="CA8" s="239"/>
      <c r="CB8" s="236"/>
      <c r="CC8" s="236"/>
      <c r="CD8" s="237"/>
      <c r="CE8" s="235"/>
      <c r="CF8" s="236"/>
      <c r="CG8" s="236"/>
      <c r="CH8" s="237"/>
      <c r="CI8" s="235"/>
      <c r="CJ8" s="236"/>
      <c r="CK8" s="236"/>
      <c r="CL8" s="237"/>
      <c r="CM8" s="235"/>
      <c r="CN8" s="236"/>
      <c r="CO8" s="237"/>
      <c r="CP8" s="235"/>
      <c r="CQ8" s="236"/>
      <c r="CR8" s="236"/>
      <c r="CS8" s="237"/>
      <c r="CT8" s="239"/>
      <c r="CU8" s="236"/>
      <c r="CV8" s="236"/>
      <c r="CW8" s="238"/>
      <c r="CX8" s="235"/>
      <c r="CY8" s="236"/>
      <c r="CZ8" s="237"/>
      <c r="DA8" s="235"/>
      <c r="DB8" s="236"/>
      <c r="DC8" s="237"/>
      <c r="DD8" s="245">
        <f t="shared" si="1"/>
        <v>0</v>
      </c>
      <c r="DF8" s="66">
        <f>+'RETAION-BUS'!AH8+'RETAION-BUS'!BP8+'RETAION-BUS'!CX8</f>
        <v>0</v>
      </c>
      <c r="DG8" s="68">
        <f t="shared" si="2"/>
        <v>0</v>
      </c>
      <c r="DH8" s="49">
        <f t="shared" si="3"/>
        <v>0</v>
      </c>
    </row>
    <row r="9" spans="1:112" ht="15.75" thickBot="1" x14ac:dyDescent="0.3">
      <c r="A9" s="185">
        <v>5</v>
      </c>
      <c r="B9" s="6"/>
      <c r="C9" s="3"/>
      <c r="D9" s="19"/>
      <c r="E9" s="239"/>
      <c r="F9" s="236"/>
      <c r="G9" s="236"/>
      <c r="H9" s="238"/>
      <c r="I9" s="235"/>
      <c r="J9" s="236"/>
      <c r="K9" s="236"/>
      <c r="L9" s="238"/>
      <c r="M9" s="235"/>
      <c r="N9" s="236"/>
      <c r="O9" s="236"/>
      <c r="P9" s="236"/>
      <c r="Q9" s="237"/>
      <c r="R9" s="239"/>
      <c r="S9" s="236"/>
      <c r="T9" s="238"/>
      <c r="U9" s="235"/>
      <c r="V9" s="236"/>
      <c r="W9" s="236"/>
      <c r="X9" s="237"/>
      <c r="Y9" s="239"/>
      <c r="Z9" s="236"/>
      <c r="AA9" s="236"/>
      <c r="AB9" s="238"/>
      <c r="AC9" s="235"/>
      <c r="AD9" s="236"/>
      <c r="AE9" s="237"/>
      <c r="AF9" s="239"/>
      <c r="AG9" s="236"/>
      <c r="AH9" s="236"/>
      <c r="AI9" s="236"/>
      <c r="AJ9" s="237"/>
      <c r="AK9" s="245">
        <f t="shared" si="0"/>
        <v>0</v>
      </c>
      <c r="AL9" s="185">
        <v>5</v>
      </c>
      <c r="AM9" s="6"/>
      <c r="AN9" s="3"/>
      <c r="AO9" s="19"/>
      <c r="AP9" s="239"/>
      <c r="AQ9" s="236"/>
      <c r="AR9" s="236"/>
      <c r="AS9" s="237"/>
      <c r="AT9" s="235"/>
      <c r="AU9" s="236"/>
      <c r="AV9" s="236"/>
      <c r="AW9" s="238"/>
      <c r="AX9" s="235"/>
      <c r="AY9" s="236"/>
      <c r="AZ9" s="236"/>
      <c r="BA9" s="236"/>
      <c r="BB9" s="237"/>
      <c r="BC9" s="239"/>
      <c r="BD9" s="236"/>
      <c r="BE9" s="237"/>
      <c r="BF9" s="235"/>
      <c r="BG9" s="236"/>
      <c r="BH9" s="236"/>
      <c r="BI9" s="237"/>
      <c r="BJ9" s="239"/>
      <c r="BK9" s="236"/>
      <c r="BL9" s="236"/>
      <c r="BM9" s="238"/>
      <c r="BN9" s="235"/>
      <c r="BO9" s="236"/>
      <c r="BP9" s="237"/>
      <c r="BQ9" s="235"/>
      <c r="BR9" s="236"/>
      <c r="BS9" s="238"/>
      <c r="BT9" s="238"/>
      <c r="BU9" s="237"/>
      <c r="BV9" s="245">
        <f t="shared" si="4"/>
        <v>0</v>
      </c>
      <c r="BW9" s="262">
        <v>5</v>
      </c>
      <c r="BX9" s="6"/>
      <c r="BY9" s="3"/>
      <c r="BZ9" s="19"/>
      <c r="CA9" s="239"/>
      <c r="CB9" s="236"/>
      <c r="CC9" s="236"/>
      <c r="CD9" s="237"/>
      <c r="CE9" s="235"/>
      <c r="CF9" s="236"/>
      <c r="CG9" s="236"/>
      <c r="CH9" s="237"/>
      <c r="CI9" s="235"/>
      <c r="CJ9" s="236"/>
      <c r="CK9" s="236"/>
      <c r="CL9" s="237"/>
      <c r="CM9" s="235"/>
      <c r="CN9" s="236"/>
      <c r="CO9" s="237"/>
      <c r="CP9" s="235"/>
      <c r="CQ9" s="236"/>
      <c r="CR9" s="236"/>
      <c r="CS9" s="237"/>
      <c r="CT9" s="239"/>
      <c r="CU9" s="236"/>
      <c r="CV9" s="236"/>
      <c r="CW9" s="238"/>
      <c r="CX9" s="235"/>
      <c r="CY9" s="236"/>
      <c r="CZ9" s="237"/>
      <c r="DA9" s="235"/>
      <c r="DB9" s="236"/>
      <c r="DC9" s="237"/>
      <c r="DD9" s="245">
        <f t="shared" si="1"/>
        <v>0</v>
      </c>
      <c r="DF9" s="66">
        <f>+'RETAION-BUS'!AH9+'RETAION-BUS'!BP9+'RETAION-BUS'!CX9</f>
        <v>0</v>
      </c>
      <c r="DG9" s="68">
        <f t="shared" si="2"/>
        <v>0</v>
      </c>
      <c r="DH9" s="49">
        <f t="shared" si="3"/>
        <v>0</v>
      </c>
    </row>
    <row r="10" spans="1:112" ht="15.75" thickBot="1" x14ac:dyDescent="0.3">
      <c r="A10" s="186">
        <v>6</v>
      </c>
      <c r="B10" s="6"/>
      <c r="C10" s="3"/>
      <c r="D10" s="19"/>
      <c r="E10" s="239"/>
      <c r="F10" s="236"/>
      <c r="G10" s="236"/>
      <c r="H10" s="238"/>
      <c r="I10" s="235"/>
      <c r="J10" s="236"/>
      <c r="K10" s="236"/>
      <c r="L10" s="238"/>
      <c r="M10" s="235"/>
      <c r="N10" s="236"/>
      <c r="O10" s="236"/>
      <c r="P10" s="236"/>
      <c r="Q10" s="237"/>
      <c r="R10" s="239"/>
      <c r="S10" s="236"/>
      <c r="T10" s="238"/>
      <c r="U10" s="235"/>
      <c r="V10" s="236"/>
      <c r="W10" s="236"/>
      <c r="X10" s="237"/>
      <c r="Y10" s="239"/>
      <c r="Z10" s="236"/>
      <c r="AA10" s="236"/>
      <c r="AB10" s="238"/>
      <c r="AC10" s="235"/>
      <c r="AD10" s="236"/>
      <c r="AE10" s="237"/>
      <c r="AF10" s="239"/>
      <c r="AG10" s="236"/>
      <c r="AH10" s="236"/>
      <c r="AI10" s="236"/>
      <c r="AJ10" s="237"/>
      <c r="AK10" s="245">
        <f t="shared" si="0"/>
        <v>0</v>
      </c>
      <c r="AL10" s="186">
        <v>6</v>
      </c>
      <c r="AM10" s="6"/>
      <c r="AN10" s="3"/>
      <c r="AO10" s="19"/>
      <c r="AP10" s="239"/>
      <c r="AQ10" s="236"/>
      <c r="AR10" s="236"/>
      <c r="AS10" s="237"/>
      <c r="AT10" s="235"/>
      <c r="AU10" s="236"/>
      <c r="AV10" s="236"/>
      <c r="AW10" s="238"/>
      <c r="AX10" s="235"/>
      <c r="AY10" s="236"/>
      <c r="AZ10" s="236"/>
      <c r="BA10" s="236"/>
      <c r="BB10" s="237"/>
      <c r="BC10" s="239"/>
      <c r="BD10" s="236"/>
      <c r="BE10" s="237"/>
      <c r="BF10" s="235"/>
      <c r="BG10" s="236"/>
      <c r="BH10" s="236"/>
      <c r="BI10" s="237"/>
      <c r="BJ10" s="239"/>
      <c r="BK10" s="236"/>
      <c r="BL10" s="236"/>
      <c r="BM10" s="238"/>
      <c r="BN10" s="235"/>
      <c r="BO10" s="236"/>
      <c r="BP10" s="237"/>
      <c r="BQ10" s="235"/>
      <c r="BR10" s="236"/>
      <c r="BS10" s="238"/>
      <c r="BT10" s="238"/>
      <c r="BU10" s="237"/>
      <c r="BV10" s="245">
        <f t="shared" si="4"/>
        <v>0</v>
      </c>
      <c r="BW10" s="121">
        <v>6</v>
      </c>
      <c r="BX10" s="6"/>
      <c r="BY10" s="3"/>
      <c r="BZ10" s="19"/>
      <c r="CA10" s="239"/>
      <c r="CB10" s="236"/>
      <c r="CC10" s="236"/>
      <c r="CD10" s="237"/>
      <c r="CE10" s="235"/>
      <c r="CF10" s="236"/>
      <c r="CG10" s="236"/>
      <c r="CH10" s="237"/>
      <c r="CI10" s="235"/>
      <c r="CJ10" s="236"/>
      <c r="CK10" s="236"/>
      <c r="CL10" s="237"/>
      <c r="CM10" s="235"/>
      <c r="CN10" s="236"/>
      <c r="CO10" s="237"/>
      <c r="CP10" s="235"/>
      <c r="CQ10" s="236"/>
      <c r="CR10" s="236"/>
      <c r="CS10" s="237"/>
      <c r="CT10" s="239"/>
      <c r="CU10" s="236"/>
      <c r="CV10" s="236"/>
      <c r="CW10" s="238"/>
      <c r="CX10" s="235"/>
      <c r="CY10" s="236"/>
      <c r="CZ10" s="237"/>
      <c r="DA10" s="235"/>
      <c r="DB10" s="236"/>
      <c r="DC10" s="237"/>
      <c r="DD10" s="245">
        <f t="shared" si="1"/>
        <v>0</v>
      </c>
      <c r="DF10" s="66">
        <f>+'RETAION-BUS'!AH10+'RETAION-BUS'!BP10+'RETAION-BUS'!CX10</f>
        <v>0</v>
      </c>
      <c r="DG10" s="68">
        <f t="shared" si="2"/>
        <v>0</v>
      </c>
      <c r="DH10" s="49">
        <f t="shared" si="3"/>
        <v>0</v>
      </c>
    </row>
    <row r="11" spans="1:112" s="122" customFormat="1" ht="14.25" customHeight="1" thickBot="1" x14ac:dyDescent="0.3">
      <c r="A11" s="121">
        <v>7</v>
      </c>
      <c r="B11" s="6"/>
      <c r="C11" s="3"/>
      <c r="D11" s="19"/>
      <c r="E11" s="239"/>
      <c r="F11" s="236"/>
      <c r="G11" s="236"/>
      <c r="H11" s="238"/>
      <c r="I11" s="235"/>
      <c r="J11" s="236"/>
      <c r="K11" s="236"/>
      <c r="L11" s="238"/>
      <c r="M11" s="235"/>
      <c r="N11" s="236"/>
      <c r="O11" s="236"/>
      <c r="P11" s="236"/>
      <c r="Q11" s="237"/>
      <c r="R11" s="239"/>
      <c r="S11" s="236"/>
      <c r="T11" s="238"/>
      <c r="U11" s="235"/>
      <c r="V11" s="236"/>
      <c r="W11" s="236"/>
      <c r="X11" s="237"/>
      <c r="Y11" s="239"/>
      <c r="Z11" s="236"/>
      <c r="AA11" s="236"/>
      <c r="AB11" s="238"/>
      <c r="AC11" s="235"/>
      <c r="AD11" s="236"/>
      <c r="AE11" s="237"/>
      <c r="AF11" s="239"/>
      <c r="AG11" s="236"/>
      <c r="AH11" s="236"/>
      <c r="AI11" s="236"/>
      <c r="AJ11" s="237"/>
      <c r="AK11" s="245">
        <f t="shared" si="0"/>
        <v>0</v>
      </c>
      <c r="AL11" s="121">
        <v>7</v>
      </c>
      <c r="AM11" s="6"/>
      <c r="AN11" s="3"/>
      <c r="AO11" s="19"/>
      <c r="AP11" s="239"/>
      <c r="AQ11" s="236"/>
      <c r="AR11" s="236"/>
      <c r="AS11" s="237"/>
      <c r="AT11" s="235"/>
      <c r="AU11" s="236"/>
      <c r="AV11" s="236"/>
      <c r="AW11" s="238"/>
      <c r="AX11" s="235"/>
      <c r="AY11" s="236"/>
      <c r="AZ11" s="236"/>
      <c r="BA11" s="236"/>
      <c r="BB11" s="237"/>
      <c r="BC11" s="239"/>
      <c r="BD11" s="236"/>
      <c r="BE11" s="237"/>
      <c r="BF11" s="235"/>
      <c r="BG11" s="236"/>
      <c r="BH11" s="236"/>
      <c r="BI11" s="237"/>
      <c r="BJ11" s="239"/>
      <c r="BK11" s="236"/>
      <c r="BL11" s="236"/>
      <c r="BM11" s="238"/>
      <c r="BN11" s="235"/>
      <c r="BO11" s="236"/>
      <c r="BP11" s="237"/>
      <c r="BQ11" s="235"/>
      <c r="BR11" s="236"/>
      <c r="BS11" s="238"/>
      <c r="BT11" s="238"/>
      <c r="BU11" s="237"/>
      <c r="BV11" s="245">
        <f t="shared" si="4"/>
        <v>0</v>
      </c>
      <c r="BW11" s="121">
        <v>7</v>
      </c>
      <c r="BX11" s="6"/>
      <c r="BY11" s="3"/>
      <c r="BZ11" s="19"/>
      <c r="CA11" s="239"/>
      <c r="CB11" s="236"/>
      <c r="CC11" s="236"/>
      <c r="CD11" s="237"/>
      <c r="CE11" s="235"/>
      <c r="CF11" s="236"/>
      <c r="CG11" s="236"/>
      <c r="CH11" s="237"/>
      <c r="CI11" s="235"/>
      <c r="CJ11" s="236"/>
      <c r="CK11" s="236"/>
      <c r="CL11" s="237"/>
      <c r="CM11" s="235"/>
      <c r="CN11" s="236"/>
      <c r="CO11" s="237"/>
      <c r="CP11" s="235"/>
      <c r="CQ11" s="236"/>
      <c r="CR11" s="236"/>
      <c r="CS11" s="237"/>
      <c r="CT11" s="239"/>
      <c r="CU11" s="236"/>
      <c r="CV11" s="236"/>
      <c r="CW11" s="238"/>
      <c r="CX11" s="235"/>
      <c r="CY11" s="236"/>
      <c r="CZ11" s="237"/>
      <c r="DA11" s="235"/>
      <c r="DB11" s="236"/>
      <c r="DC11" s="237"/>
      <c r="DD11" s="245">
        <f t="shared" si="1"/>
        <v>0</v>
      </c>
      <c r="DF11" s="66">
        <f>+'RETAION-BUS'!AH11+'RETAION-BUS'!BP11+'RETAION-BUS'!CX11</f>
        <v>0</v>
      </c>
      <c r="DG11" s="68">
        <f t="shared" si="2"/>
        <v>0</v>
      </c>
      <c r="DH11" s="49">
        <f t="shared" si="3"/>
        <v>0</v>
      </c>
    </row>
    <row r="12" spans="1:112" s="122" customFormat="1" ht="15.75" thickBot="1" x14ac:dyDescent="0.3">
      <c r="A12" s="185">
        <v>8</v>
      </c>
      <c r="B12" s="6"/>
      <c r="C12" s="3"/>
      <c r="D12" s="19"/>
      <c r="E12" s="239"/>
      <c r="F12" s="236"/>
      <c r="G12" s="236"/>
      <c r="H12" s="238"/>
      <c r="I12" s="235"/>
      <c r="J12" s="236"/>
      <c r="K12" s="236"/>
      <c r="L12" s="238"/>
      <c r="M12" s="235"/>
      <c r="N12" s="236"/>
      <c r="O12" s="236"/>
      <c r="P12" s="236"/>
      <c r="Q12" s="237"/>
      <c r="R12" s="239"/>
      <c r="S12" s="236"/>
      <c r="T12" s="238"/>
      <c r="U12" s="235"/>
      <c r="V12" s="236"/>
      <c r="W12" s="236"/>
      <c r="X12" s="237"/>
      <c r="Y12" s="239"/>
      <c r="Z12" s="236"/>
      <c r="AA12" s="236"/>
      <c r="AB12" s="238"/>
      <c r="AC12" s="235"/>
      <c r="AD12" s="236"/>
      <c r="AE12" s="237"/>
      <c r="AF12" s="239"/>
      <c r="AG12" s="236"/>
      <c r="AH12" s="236"/>
      <c r="AI12" s="236"/>
      <c r="AJ12" s="237"/>
      <c r="AK12" s="245">
        <f t="shared" si="0"/>
        <v>0</v>
      </c>
      <c r="AL12" s="185">
        <v>8</v>
      </c>
      <c r="AM12" s="6"/>
      <c r="AN12" s="3"/>
      <c r="AO12" s="19"/>
      <c r="AP12" s="239"/>
      <c r="AQ12" s="236"/>
      <c r="AR12" s="236"/>
      <c r="AS12" s="237"/>
      <c r="AT12" s="235"/>
      <c r="AU12" s="236"/>
      <c r="AV12" s="236"/>
      <c r="AW12" s="238"/>
      <c r="AX12" s="235"/>
      <c r="AY12" s="236"/>
      <c r="AZ12" s="236"/>
      <c r="BA12" s="236"/>
      <c r="BB12" s="237"/>
      <c r="BC12" s="239"/>
      <c r="BD12" s="236"/>
      <c r="BE12" s="237"/>
      <c r="BF12" s="235"/>
      <c r="BG12" s="236"/>
      <c r="BH12" s="236"/>
      <c r="BI12" s="237"/>
      <c r="BJ12" s="239"/>
      <c r="BK12" s="236"/>
      <c r="BL12" s="236"/>
      <c r="BM12" s="238"/>
      <c r="BN12" s="235"/>
      <c r="BO12" s="236"/>
      <c r="BP12" s="237"/>
      <c r="BQ12" s="235"/>
      <c r="BR12" s="236"/>
      <c r="BS12" s="238"/>
      <c r="BT12" s="238"/>
      <c r="BU12" s="237"/>
      <c r="BV12" s="245">
        <f t="shared" si="4"/>
        <v>0</v>
      </c>
      <c r="BW12" s="262">
        <v>8</v>
      </c>
      <c r="BX12" s="6"/>
      <c r="BY12" s="3"/>
      <c r="BZ12" s="19"/>
      <c r="CA12" s="239"/>
      <c r="CB12" s="236"/>
      <c r="CC12" s="236"/>
      <c r="CD12" s="237"/>
      <c r="CE12" s="235"/>
      <c r="CF12" s="236"/>
      <c r="CG12" s="236"/>
      <c r="CH12" s="237"/>
      <c r="CI12" s="235"/>
      <c r="CJ12" s="236"/>
      <c r="CK12" s="236"/>
      <c r="CL12" s="237"/>
      <c r="CM12" s="235"/>
      <c r="CN12" s="236"/>
      <c r="CO12" s="237"/>
      <c r="CP12" s="235"/>
      <c r="CQ12" s="236"/>
      <c r="CR12" s="236"/>
      <c r="CS12" s="237"/>
      <c r="CT12" s="239"/>
      <c r="CU12" s="236"/>
      <c r="CV12" s="236"/>
      <c r="CW12" s="238"/>
      <c r="CX12" s="235"/>
      <c r="CY12" s="236"/>
      <c r="CZ12" s="237"/>
      <c r="DA12" s="235"/>
      <c r="DB12" s="236"/>
      <c r="DC12" s="237"/>
      <c r="DD12" s="245">
        <f t="shared" si="1"/>
        <v>0</v>
      </c>
      <c r="DF12" s="66">
        <f>+'RETAION-BUS'!AH12+'RETAION-BUS'!BP12+'RETAION-BUS'!CX12</f>
        <v>0</v>
      </c>
      <c r="DG12" s="68">
        <f t="shared" si="2"/>
        <v>0</v>
      </c>
      <c r="DH12" s="49">
        <f t="shared" si="3"/>
        <v>0</v>
      </c>
    </row>
    <row r="13" spans="1:112" ht="15.75" thickBot="1" x14ac:dyDescent="0.3">
      <c r="A13" s="186">
        <v>9</v>
      </c>
      <c r="B13" s="6"/>
      <c r="C13" s="3"/>
      <c r="D13" s="19"/>
      <c r="E13" s="239"/>
      <c r="F13" s="236"/>
      <c r="G13" s="236"/>
      <c r="H13" s="238"/>
      <c r="I13" s="235"/>
      <c r="J13" s="236"/>
      <c r="K13" s="236"/>
      <c r="L13" s="238"/>
      <c r="M13" s="235"/>
      <c r="N13" s="236"/>
      <c r="O13" s="236"/>
      <c r="P13" s="236"/>
      <c r="Q13" s="237"/>
      <c r="R13" s="239"/>
      <c r="S13" s="236"/>
      <c r="T13" s="238"/>
      <c r="U13" s="235"/>
      <c r="V13" s="236"/>
      <c r="W13" s="236"/>
      <c r="X13" s="237"/>
      <c r="Y13" s="239"/>
      <c r="Z13" s="236"/>
      <c r="AA13" s="236"/>
      <c r="AB13" s="238"/>
      <c r="AC13" s="235"/>
      <c r="AD13" s="236"/>
      <c r="AE13" s="237"/>
      <c r="AF13" s="239"/>
      <c r="AG13" s="236"/>
      <c r="AH13" s="236"/>
      <c r="AI13" s="236"/>
      <c r="AJ13" s="237"/>
      <c r="AK13" s="245">
        <f t="shared" si="0"/>
        <v>0</v>
      </c>
      <c r="AL13" s="186">
        <v>9</v>
      </c>
      <c r="AM13" s="6"/>
      <c r="AN13" s="3"/>
      <c r="AO13" s="19"/>
      <c r="AP13" s="239"/>
      <c r="AQ13" s="236"/>
      <c r="AR13" s="236"/>
      <c r="AS13" s="237"/>
      <c r="AT13" s="235"/>
      <c r="AU13" s="236"/>
      <c r="AV13" s="236"/>
      <c r="AW13" s="238"/>
      <c r="AX13" s="235"/>
      <c r="AY13" s="236"/>
      <c r="AZ13" s="236"/>
      <c r="BA13" s="236"/>
      <c r="BB13" s="237"/>
      <c r="BC13" s="239"/>
      <c r="BD13" s="236"/>
      <c r="BE13" s="237"/>
      <c r="BF13" s="235"/>
      <c r="BG13" s="236"/>
      <c r="BH13" s="236"/>
      <c r="BI13" s="237"/>
      <c r="BJ13" s="239"/>
      <c r="BK13" s="236"/>
      <c r="BL13" s="236"/>
      <c r="BM13" s="238"/>
      <c r="BN13" s="235"/>
      <c r="BO13" s="236"/>
      <c r="BP13" s="237"/>
      <c r="BQ13" s="235"/>
      <c r="BR13" s="236"/>
      <c r="BS13" s="238"/>
      <c r="BT13" s="238"/>
      <c r="BU13" s="237"/>
      <c r="BV13" s="245">
        <f t="shared" si="4"/>
        <v>0</v>
      </c>
      <c r="BW13" s="121">
        <v>9</v>
      </c>
      <c r="BX13" s="6"/>
      <c r="BY13" s="3"/>
      <c r="BZ13" s="19"/>
      <c r="CA13" s="239"/>
      <c r="CB13" s="236"/>
      <c r="CC13" s="236"/>
      <c r="CD13" s="237"/>
      <c r="CE13" s="235"/>
      <c r="CF13" s="236"/>
      <c r="CG13" s="236"/>
      <c r="CH13" s="237"/>
      <c r="CI13" s="235"/>
      <c r="CJ13" s="236"/>
      <c r="CK13" s="236"/>
      <c r="CL13" s="237"/>
      <c r="CM13" s="235"/>
      <c r="CN13" s="236"/>
      <c r="CO13" s="237"/>
      <c r="CP13" s="235"/>
      <c r="CQ13" s="236"/>
      <c r="CR13" s="236"/>
      <c r="CS13" s="237"/>
      <c r="CT13" s="239"/>
      <c r="CU13" s="236"/>
      <c r="CV13" s="236"/>
      <c r="CW13" s="238"/>
      <c r="CX13" s="235"/>
      <c r="CY13" s="236"/>
      <c r="CZ13" s="237"/>
      <c r="DA13" s="235"/>
      <c r="DB13" s="236"/>
      <c r="DC13" s="237"/>
      <c r="DD13" s="245">
        <f t="shared" si="1"/>
        <v>0</v>
      </c>
      <c r="DF13" s="66">
        <f>+'RETAION-BUS'!AH13+'RETAION-BUS'!BP13+'RETAION-BUS'!CX13</f>
        <v>0</v>
      </c>
      <c r="DG13" s="68">
        <f t="shared" si="2"/>
        <v>0</v>
      </c>
      <c r="DH13" s="49">
        <f t="shared" si="3"/>
        <v>0</v>
      </c>
    </row>
    <row r="14" spans="1:112" ht="15.75" thickBot="1" x14ac:dyDescent="0.3">
      <c r="A14" s="121">
        <v>10</v>
      </c>
      <c r="B14" s="6"/>
      <c r="C14" s="3"/>
      <c r="D14" s="19"/>
      <c r="E14" s="239"/>
      <c r="F14" s="236"/>
      <c r="G14" s="236"/>
      <c r="H14" s="238"/>
      <c r="I14" s="235"/>
      <c r="J14" s="236"/>
      <c r="K14" s="236"/>
      <c r="L14" s="238"/>
      <c r="M14" s="235"/>
      <c r="N14" s="236"/>
      <c r="O14" s="236"/>
      <c r="P14" s="236"/>
      <c r="Q14" s="237"/>
      <c r="R14" s="239"/>
      <c r="S14" s="236"/>
      <c r="T14" s="238"/>
      <c r="U14" s="235"/>
      <c r="V14" s="236"/>
      <c r="W14" s="236"/>
      <c r="X14" s="237"/>
      <c r="Y14" s="239"/>
      <c r="Z14" s="236"/>
      <c r="AA14" s="236"/>
      <c r="AB14" s="238"/>
      <c r="AC14" s="235"/>
      <c r="AD14" s="236"/>
      <c r="AE14" s="237"/>
      <c r="AF14" s="239"/>
      <c r="AG14" s="236"/>
      <c r="AH14" s="236"/>
      <c r="AI14" s="236"/>
      <c r="AJ14" s="237"/>
      <c r="AK14" s="245">
        <f t="shared" si="0"/>
        <v>0</v>
      </c>
      <c r="AL14" s="121">
        <v>10</v>
      </c>
      <c r="AM14" s="6"/>
      <c r="AN14" s="3"/>
      <c r="AO14" s="19"/>
      <c r="AP14" s="239"/>
      <c r="AQ14" s="236"/>
      <c r="AR14" s="236"/>
      <c r="AS14" s="237"/>
      <c r="AT14" s="235"/>
      <c r="AU14" s="236"/>
      <c r="AV14" s="236"/>
      <c r="AW14" s="238"/>
      <c r="AX14" s="235"/>
      <c r="AY14" s="236"/>
      <c r="AZ14" s="236"/>
      <c r="BA14" s="236"/>
      <c r="BB14" s="237"/>
      <c r="BC14" s="239"/>
      <c r="BD14" s="236"/>
      <c r="BE14" s="237"/>
      <c r="BF14" s="235"/>
      <c r="BG14" s="236"/>
      <c r="BH14" s="236"/>
      <c r="BI14" s="237"/>
      <c r="BJ14" s="239"/>
      <c r="BK14" s="236"/>
      <c r="BL14" s="236"/>
      <c r="BM14" s="238"/>
      <c r="BN14" s="235"/>
      <c r="BO14" s="236"/>
      <c r="BP14" s="237"/>
      <c r="BQ14" s="235"/>
      <c r="BR14" s="236"/>
      <c r="BS14" s="238"/>
      <c r="BT14" s="238"/>
      <c r="BU14" s="237"/>
      <c r="BV14" s="245">
        <f t="shared" si="4"/>
        <v>0</v>
      </c>
      <c r="BW14" s="121">
        <v>10</v>
      </c>
      <c r="BX14" s="6"/>
      <c r="BY14" s="3"/>
      <c r="BZ14" s="19"/>
      <c r="CA14" s="239"/>
      <c r="CB14" s="236"/>
      <c r="CC14" s="236"/>
      <c r="CD14" s="237"/>
      <c r="CE14" s="235"/>
      <c r="CF14" s="236"/>
      <c r="CG14" s="236"/>
      <c r="CH14" s="237"/>
      <c r="CI14" s="235"/>
      <c r="CJ14" s="236"/>
      <c r="CK14" s="236"/>
      <c r="CL14" s="237"/>
      <c r="CM14" s="235"/>
      <c r="CN14" s="236"/>
      <c r="CO14" s="237"/>
      <c r="CP14" s="235"/>
      <c r="CQ14" s="236"/>
      <c r="CR14" s="236"/>
      <c r="CS14" s="237"/>
      <c r="CT14" s="239"/>
      <c r="CU14" s="236"/>
      <c r="CV14" s="236"/>
      <c r="CW14" s="238"/>
      <c r="CX14" s="235"/>
      <c r="CY14" s="236"/>
      <c r="CZ14" s="237"/>
      <c r="DA14" s="235"/>
      <c r="DB14" s="236"/>
      <c r="DC14" s="237"/>
      <c r="DD14" s="245">
        <f t="shared" si="1"/>
        <v>0</v>
      </c>
      <c r="DF14" s="66">
        <f>+'RETAION-BUS'!AH14+'RETAION-BUS'!BP14+'RETAION-BUS'!CX14</f>
        <v>0</v>
      </c>
      <c r="DG14" s="68">
        <f t="shared" si="2"/>
        <v>0</v>
      </c>
      <c r="DH14" s="49">
        <f t="shared" si="3"/>
        <v>0</v>
      </c>
    </row>
    <row r="15" spans="1:112" ht="15.75" thickBot="1" x14ac:dyDescent="0.3">
      <c r="A15" s="185">
        <v>11</v>
      </c>
      <c r="B15" s="6"/>
      <c r="C15" s="3"/>
      <c r="D15" s="19"/>
      <c r="E15" s="239"/>
      <c r="F15" s="236"/>
      <c r="G15" s="236"/>
      <c r="H15" s="238"/>
      <c r="I15" s="235"/>
      <c r="J15" s="236"/>
      <c r="K15" s="236"/>
      <c r="L15" s="238"/>
      <c r="M15" s="235"/>
      <c r="N15" s="236"/>
      <c r="O15" s="236"/>
      <c r="P15" s="236"/>
      <c r="Q15" s="237"/>
      <c r="R15" s="239"/>
      <c r="S15" s="236"/>
      <c r="T15" s="238"/>
      <c r="U15" s="235"/>
      <c r="V15" s="236"/>
      <c r="W15" s="236"/>
      <c r="X15" s="237"/>
      <c r="Y15" s="239"/>
      <c r="Z15" s="236"/>
      <c r="AA15" s="236"/>
      <c r="AB15" s="238"/>
      <c r="AC15" s="235"/>
      <c r="AD15" s="236"/>
      <c r="AE15" s="237"/>
      <c r="AF15" s="239"/>
      <c r="AG15" s="236"/>
      <c r="AH15" s="236"/>
      <c r="AI15" s="236"/>
      <c r="AJ15" s="237"/>
      <c r="AK15" s="245">
        <f t="shared" si="0"/>
        <v>0</v>
      </c>
      <c r="AL15" s="185">
        <v>11</v>
      </c>
      <c r="AM15" s="6"/>
      <c r="AN15" s="3"/>
      <c r="AO15" s="19"/>
      <c r="AP15" s="239"/>
      <c r="AQ15" s="236"/>
      <c r="AR15" s="236"/>
      <c r="AS15" s="237"/>
      <c r="AT15" s="235"/>
      <c r="AU15" s="236"/>
      <c r="AV15" s="236"/>
      <c r="AW15" s="238"/>
      <c r="AX15" s="235"/>
      <c r="AY15" s="236"/>
      <c r="AZ15" s="236"/>
      <c r="BA15" s="236"/>
      <c r="BB15" s="237"/>
      <c r="BC15" s="239"/>
      <c r="BD15" s="236"/>
      <c r="BE15" s="237"/>
      <c r="BF15" s="235"/>
      <c r="BG15" s="236"/>
      <c r="BH15" s="236"/>
      <c r="BI15" s="237"/>
      <c r="BJ15" s="239"/>
      <c r="BK15" s="236"/>
      <c r="BL15" s="236"/>
      <c r="BM15" s="238"/>
      <c r="BN15" s="235"/>
      <c r="BO15" s="236"/>
      <c r="BP15" s="237"/>
      <c r="BQ15" s="235"/>
      <c r="BR15" s="236"/>
      <c r="BS15" s="238"/>
      <c r="BT15" s="238"/>
      <c r="BU15" s="237"/>
      <c r="BV15" s="245">
        <f t="shared" si="4"/>
        <v>0</v>
      </c>
      <c r="BW15" s="262">
        <v>11</v>
      </c>
      <c r="BX15" s="6"/>
      <c r="BY15" s="3"/>
      <c r="BZ15" s="19"/>
      <c r="CA15" s="239"/>
      <c r="CB15" s="236"/>
      <c r="CC15" s="236"/>
      <c r="CD15" s="237"/>
      <c r="CE15" s="235"/>
      <c r="CF15" s="236"/>
      <c r="CG15" s="236"/>
      <c r="CH15" s="237"/>
      <c r="CI15" s="235"/>
      <c r="CJ15" s="236"/>
      <c r="CK15" s="236"/>
      <c r="CL15" s="237"/>
      <c r="CM15" s="235"/>
      <c r="CN15" s="236"/>
      <c r="CO15" s="237"/>
      <c r="CP15" s="235"/>
      <c r="CQ15" s="236"/>
      <c r="CR15" s="236"/>
      <c r="CS15" s="237"/>
      <c r="CT15" s="239"/>
      <c r="CU15" s="236"/>
      <c r="CV15" s="236"/>
      <c r="CW15" s="238"/>
      <c r="CX15" s="235"/>
      <c r="CY15" s="236"/>
      <c r="CZ15" s="237"/>
      <c r="DA15" s="235"/>
      <c r="DB15" s="236"/>
      <c r="DC15" s="237"/>
      <c r="DD15" s="245">
        <f t="shared" si="1"/>
        <v>0</v>
      </c>
      <c r="DF15" s="66">
        <f>+'RETAION-BUS'!AH15+'RETAION-BUS'!BP15+'RETAION-BUS'!CX15</f>
        <v>0</v>
      </c>
      <c r="DG15" s="68">
        <f t="shared" si="2"/>
        <v>0</v>
      </c>
      <c r="DH15" s="49">
        <f t="shared" si="3"/>
        <v>0</v>
      </c>
    </row>
    <row r="16" spans="1:112" ht="15.75" thickBot="1" x14ac:dyDescent="0.3">
      <c r="A16" s="186">
        <v>12</v>
      </c>
      <c r="B16" s="6"/>
      <c r="C16" s="3"/>
      <c r="D16" s="19"/>
      <c r="E16" s="239"/>
      <c r="F16" s="236"/>
      <c r="G16" s="236"/>
      <c r="H16" s="238"/>
      <c r="I16" s="235"/>
      <c r="J16" s="236"/>
      <c r="K16" s="236"/>
      <c r="L16" s="238"/>
      <c r="M16" s="235"/>
      <c r="N16" s="236"/>
      <c r="O16" s="236"/>
      <c r="P16" s="236"/>
      <c r="Q16" s="237"/>
      <c r="R16" s="239"/>
      <c r="S16" s="236"/>
      <c r="T16" s="238"/>
      <c r="U16" s="235"/>
      <c r="V16" s="236"/>
      <c r="W16" s="236"/>
      <c r="X16" s="237"/>
      <c r="Y16" s="239"/>
      <c r="Z16" s="236"/>
      <c r="AA16" s="236"/>
      <c r="AB16" s="238"/>
      <c r="AC16" s="235"/>
      <c r="AD16" s="236"/>
      <c r="AE16" s="237"/>
      <c r="AF16" s="239"/>
      <c r="AG16" s="236"/>
      <c r="AH16" s="236"/>
      <c r="AI16" s="236"/>
      <c r="AJ16" s="237"/>
      <c r="AK16" s="245">
        <f t="shared" si="0"/>
        <v>0</v>
      </c>
      <c r="AL16" s="186">
        <v>12</v>
      </c>
      <c r="AM16" s="6"/>
      <c r="AN16" s="3"/>
      <c r="AO16" s="19"/>
      <c r="AP16" s="239"/>
      <c r="AQ16" s="236"/>
      <c r="AR16" s="236"/>
      <c r="AS16" s="237"/>
      <c r="AT16" s="235"/>
      <c r="AU16" s="236"/>
      <c r="AV16" s="236"/>
      <c r="AW16" s="238"/>
      <c r="AX16" s="235"/>
      <c r="AY16" s="236"/>
      <c r="AZ16" s="236"/>
      <c r="BA16" s="236"/>
      <c r="BB16" s="237"/>
      <c r="BC16" s="239"/>
      <c r="BD16" s="236"/>
      <c r="BE16" s="237"/>
      <c r="BF16" s="235"/>
      <c r="BG16" s="236"/>
      <c r="BH16" s="236"/>
      <c r="BI16" s="237"/>
      <c r="BJ16" s="239"/>
      <c r="BK16" s="236"/>
      <c r="BL16" s="236"/>
      <c r="BM16" s="238"/>
      <c r="BN16" s="235"/>
      <c r="BO16" s="236"/>
      <c r="BP16" s="237"/>
      <c r="BQ16" s="235"/>
      <c r="BR16" s="236"/>
      <c r="BS16" s="238"/>
      <c r="BT16" s="238"/>
      <c r="BU16" s="237"/>
      <c r="BV16" s="245">
        <f t="shared" si="4"/>
        <v>0</v>
      </c>
      <c r="BW16" s="121">
        <v>12</v>
      </c>
      <c r="BX16" s="6"/>
      <c r="BY16" s="3"/>
      <c r="BZ16" s="19"/>
      <c r="CA16" s="239"/>
      <c r="CB16" s="236"/>
      <c r="CC16" s="236"/>
      <c r="CD16" s="237"/>
      <c r="CE16" s="235"/>
      <c r="CF16" s="236"/>
      <c r="CG16" s="236"/>
      <c r="CH16" s="237"/>
      <c r="CI16" s="235"/>
      <c r="CJ16" s="236"/>
      <c r="CK16" s="236"/>
      <c r="CL16" s="237"/>
      <c r="CM16" s="235"/>
      <c r="CN16" s="236"/>
      <c r="CO16" s="237"/>
      <c r="CP16" s="235"/>
      <c r="CQ16" s="236"/>
      <c r="CR16" s="236"/>
      <c r="CS16" s="237"/>
      <c r="CT16" s="239"/>
      <c r="CU16" s="236"/>
      <c r="CV16" s="236"/>
      <c r="CW16" s="238"/>
      <c r="CX16" s="235"/>
      <c r="CY16" s="236"/>
      <c r="CZ16" s="237"/>
      <c r="DA16" s="235"/>
      <c r="DB16" s="236"/>
      <c r="DC16" s="237"/>
      <c r="DD16" s="245">
        <f t="shared" si="1"/>
        <v>0</v>
      </c>
      <c r="DF16" s="66">
        <f>+'RETAION-BUS'!AH16+'RETAION-BUS'!BP16+'RETAION-BUS'!CX16</f>
        <v>0</v>
      </c>
      <c r="DG16" s="68">
        <f t="shared" si="2"/>
        <v>0</v>
      </c>
      <c r="DH16" s="49">
        <f t="shared" si="3"/>
        <v>0</v>
      </c>
    </row>
    <row r="17" spans="1:112" ht="15.75" thickBot="1" x14ac:dyDescent="0.3">
      <c r="A17" s="121">
        <v>13</v>
      </c>
      <c r="B17" s="6"/>
      <c r="C17" s="3"/>
      <c r="D17" s="19"/>
      <c r="E17" s="239"/>
      <c r="F17" s="236"/>
      <c r="G17" s="236"/>
      <c r="H17" s="238"/>
      <c r="I17" s="235"/>
      <c r="J17" s="236"/>
      <c r="K17" s="236"/>
      <c r="L17" s="238"/>
      <c r="M17" s="235"/>
      <c r="N17" s="236"/>
      <c r="O17" s="236"/>
      <c r="P17" s="236"/>
      <c r="Q17" s="237"/>
      <c r="R17" s="239"/>
      <c r="S17" s="236"/>
      <c r="T17" s="238"/>
      <c r="U17" s="235"/>
      <c r="V17" s="236"/>
      <c r="W17" s="236"/>
      <c r="X17" s="237"/>
      <c r="Y17" s="239"/>
      <c r="Z17" s="236"/>
      <c r="AA17" s="236"/>
      <c r="AB17" s="238"/>
      <c r="AC17" s="235"/>
      <c r="AD17" s="236"/>
      <c r="AE17" s="237"/>
      <c r="AF17" s="239"/>
      <c r="AG17" s="236"/>
      <c r="AH17" s="236"/>
      <c r="AI17" s="236"/>
      <c r="AJ17" s="237"/>
      <c r="AK17" s="245">
        <f t="shared" si="0"/>
        <v>0</v>
      </c>
      <c r="AL17" s="121">
        <v>13</v>
      </c>
      <c r="AM17" s="6"/>
      <c r="AN17" s="3"/>
      <c r="AO17" s="19"/>
      <c r="AP17" s="239"/>
      <c r="AQ17" s="236"/>
      <c r="AR17" s="236"/>
      <c r="AS17" s="237"/>
      <c r="AT17" s="235"/>
      <c r="AU17" s="236"/>
      <c r="AV17" s="236"/>
      <c r="AW17" s="238"/>
      <c r="AX17" s="235"/>
      <c r="AY17" s="236"/>
      <c r="AZ17" s="236"/>
      <c r="BA17" s="236"/>
      <c r="BB17" s="237"/>
      <c r="BC17" s="239"/>
      <c r="BD17" s="236"/>
      <c r="BE17" s="237"/>
      <c r="BF17" s="235"/>
      <c r="BG17" s="236"/>
      <c r="BH17" s="236"/>
      <c r="BI17" s="237"/>
      <c r="BJ17" s="239"/>
      <c r="BK17" s="236"/>
      <c r="BL17" s="236"/>
      <c r="BM17" s="238"/>
      <c r="BN17" s="235"/>
      <c r="BO17" s="236"/>
      <c r="BP17" s="237"/>
      <c r="BQ17" s="235"/>
      <c r="BR17" s="236"/>
      <c r="BS17" s="238"/>
      <c r="BT17" s="238"/>
      <c r="BU17" s="237"/>
      <c r="BV17" s="245">
        <f t="shared" si="4"/>
        <v>0</v>
      </c>
      <c r="BW17" s="121">
        <v>13</v>
      </c>
      <c r="BX17" s="6"/>
      <c r="BY17" s="3"/>
      <c r="BZ17" s="19"/>
      <c r="CA17" s="239"/>
      <c r="CB17" s="236"/>
      <c r="CC17" s="236"/>
      <c r="CD17" s="237"/>
      <c r="CE17" s="235"/>
      <c r="CF17" s="236"/>
      <c r="CG17" s="236"/>
      <c r="CH17" s="237"/>
      <c r="CI17" s="235"/>
      <c r="CJ17" s="236"/>
      <c r="CK17" s="236"/>
      <c r="CL17" s="237"/>
      <c r="CM17" s="235"/>
      <c r="CN17" s="236"/>
      <c r="CO17" s="237"/>
      <c r="CP17" s="235"/>
      <c r="CQ17" s="236"/>
      <c r="CR17" s="236"/>
      <c r="CS17" s="237"/>
      <c r="CT17" s="239"/>
      <c r="CU17" s="236"/>
      <c r="CV17" s="236"/>
      <c r="CW17" s="238"/>
      <c r="CX17" s="235"/>
      <c r="CY17" s="236"/>
      <c r="CZ17" s="237"/>
      <c r="DA17" s="235"/>
      <c r="DB17" s="236"/>
      <c r="DC17" s="237"/>
      <c r="DD17" s="245">
        <f t="shared" si="1"/>
        <v>0</v>
      </c>
      <c r="DF17" s="66">
        <f>+'RETAION-BUS'!AH17+'RETAION-BUS'!BP17+'RETAION-BUS'!CX17</f>
        <v>0</v>
      </c>
      <c r="DG17" s="68">
        <f t="shared" si="2"/>
        <v>0</v>
      </c>
      <c r="DH17" s="49">
        <f t="shared" si="3"/>
        <v>0</v>
      </c>
    </row>
    <row r="18" spans="1:112" s="122" customFormat="1" ht="15.75" thickBot="1" x14ac:dyDescent="0.3">
      <c r="A18" s="186">
        <v>14</v>
      </c>
      <c r="B18" s="6"/>
      <c r="C18" s="3"/>
      <c r="D18" s="19"/>
      <c r="E18" s="239"/>
      <c r="F18" s="236"/>
      <c r="G18" s="236"/>
      <c r="H18" s="238"/>
      <c r="I18" s="235"/>
      <c r="J18" s="236"/>
      <c r="K18" s="236"/>
      <c r="L18" s="238"/>
      <c r="M18" s="235"/>
      <c r="N18" s="236"/>
      <c r="O18" s="236"/>
      <c r="P18" s="236"/>
      <c r="Q18" s="237"/>
      <c r="R18" s="239"/>
      <c r="S18" s="236"/>
      <c r="T18" s="238"/>
      <c r="U18" s="235"/>
      <c r="V18" s="236"/>
      <c r="W18" s="236"/>
      <c r="X18" s="237"/>
      <c r="Y18" s="239"/>
      <c r="Z18" s="236"/>
      <c r="AA18" s="236"/>
      <c r="AB18" s="238"/>
      <c r="AC18" s="235"/>
      <c r="AD18" s="236"/>
      <c r="AE18" s="237"/>
      <c r="AF18" s="239"/>
      <c r="AG18" s="236"/>
      <c r="AH18" s="236"/>
      <c r="AI18" s="236"/>
      <c r="AJ18" s="237"/>
      <c r="AK18" s="245">
        <f t="shared" si="0"/>
        <v>0</v>
      </c>
      <c r="AL18" s="186">
        <v>14</v>
      </c>
      <c r="AM18" s="6"/>
      <c r="AN18" s="3"/>
      <c r="AO18" s="19"/>
      <c r="AP18" s="239"/>
      <c r="AQ18" s="236"/>
      <c r="AR18" s="236"/>
      <c r="AS18" s="237"/>
      <c r="AT18" s="235"/>
      <c r="AU18" s="236"/>
      <c r="AV18" s="236"/>
      <c r="AW18" s="238"/>
      <c r="AX18" s="235"/>
      <c r="AY18" s="236"/>
      <c r="AZ18" s="236"/>
      <c r="BA18" s="236"/>
      <c r="BB18" s="237"/>
      <c r="BC18" s="239"/>
      <c r="BD18" s="236"/>
      <c r="BE18" s="237"/>
      <c r="BF18" s="235"/>
      <c r="BG18" s="236"/>
      <c r="BH18" s="236"/>
      <c r="BI18" s="237"/>
      <c r="BJ18" s="239"/>
      <c r="BK18" s="236"/>
      <c r="BL18" s="236"/>
      <c r="BM18" s="238"/>
      <c r="BN18" s="235"/>
      <c r="BO18" s="236"/>
      <c r="BP18" s="237"/>
      <c r="BQ18" s="235"/>
      <c r="BR18" s="236"/>
      <c r="BS18" s="238"/>
      <c r="BT18" s="238"/>
      <c r="BU18" s="237"/>
      <c r="BV18" s="245">
        <f t="shared" si="4"/>
        <v>0</v>
      </c>
      <c r="BW18" s="121">
        <v>14</v>
      </c>
      <c r="BX18" s="6"/>
      <c r="BY18" s="3"/>
      <c r="BZ18" s="19"/>
      <c r="CA18" s="239"/>
      <c r="CB18" s="236"/>
      <c r="CC18" s="236"/>
      <c r="CD18" s="237"/>
      <c r="CE18" s="235"/>
      <c r="CF18" s="236"/>
      <c r="CG18" s="236"/>
      <c r="CH18" s="237"/>
      <c r="CI18" s="235"/>
      <c r="CJ18" s="236"/>
      <c r="CK18" s="236"/>
      <c r="CL18" s="237"/>
      <c r="CM18" s="235"/>
      <c r="CN18" s="236"/>
      <c r="CO18" s="237"/>
      <c r="CP18" s="235"/>
      <c r="CQ18" s="236"/>
      <c r="CR18" s="236"/>
      <c r="CS18" s="237"/>
      <c r="CT18" s="239"/>
      <c r="CU18" s="236"/>
      <c r="CV18" s="236"/>
      <c r="CW18" s="238"/>
      <c r="CX18" s="235"/>
      <c r="CY18" s="236"/>
      <c r="CZ18" s="237"/>
      <c r="DA18" s="235"/>
      <c r="DB18" s="236"/>
      <c r="DC18" s="237"/>
      <c r="DD18" s="245">
        <f t="shared" si="1"/>
        <v>0</v>
      </c>
      <c r="DF18" s="66">
        <f>+'RETAION-BUS'!AH18+'RETAION-BUS'!BP18+'RETAION-BUS'!CX18</f>
        <v>0</v>
      </c>
      <c r="DG18" s="68">
        <f t="shared" si="2"/>
        <v>0</v>
      </c>
      <c r="DH18" s="49">
        <f t="shared" si="3"/>
        <v>0</v>
      </c>
    </row>
    <row r="19" spans="1:112" ht="15.75" thickBot="1" x14ac:dyDescent="0.3">
      <c r="A19" s="186">
        <v>15</v>
      </c>
      <c r="B19" s="6"/>
      <c r="C19" s="3"/>
      <c r="D19" s="19"/>
      <c r="E19" s="239"/>
      <c r="F19" s="236"/>
      <c r="G19" s="236"/>
      <c r="H19" s="238"/>
      <c r="I19" s="235"/>
      <c r="J19" s="236"/>
      <c r="K19" s="236"/>
      <c r="L19" s="238"/>
      <c r="M19" s="235"/>
      <c r="N19" s="236"/>
      <c r="O19" s="236"/>
      <c r="P19" s="236"/>
      <c r="Q19" s="237"/>
      <c r="R19" s="239"/>
      <c r="S19" s="236"/>
      <c r="T19" s="238"/>
      <c r="U19" s="235"/>
      <c r="V19" s="236"/>
      <c r="W19" s="236"/>
      <c r="X19" s="237"/>
      <c r="Y19" s="239"/>
      <c r="Z19" s="236"/>
      <c r="AA19" s="236"/>
      <c r="AB19" s="238"/>
      <c r="AC19" s="235"/>
      <c r="AD19" s="236"/>
      <c r="AE19" s="237"/>
      <c r="AF19" s="239"/>
      <c r="AG19" s="236"/>
      <c r="AH19" s="236"/>
      <c r="AI19" s="236"/>
      <c r="AJ19" s="237"/>
      <c r="AK19" s="245">
        <f t="shared" si="0"/>
        <v>0</v>
      </c>
      <c r="AL19" s="186">
        <v>15</v>
      </c>
      <c r="AM19" s="6"/>
      <c r="AN19" s="3"/>
      <c r="AO19" s="19"/>
      <c r="AP19" s="239"/>
      <c r="AQ19" s="236"/>
      <c r="AR19" s="236"/>
      <c r="AS19" s="237"/>
      <c r="AT19" s="235"/>
      <c r="AU19" s="236"/>
      <c r="AV19" s="236"/>
      <c r="AW19" s="238"/>
      <c r="AX19" s="235"/>
      <c r="AY19" s="236"/>
      <c r="AZ19" s="236"/>
      <c r="BA19" s="236"/>
      <c r="BB19" s="237"/>
      <c r="BC19" s="239"/>
      <c r="BD19" s="236"/>
      <c r="BE19" s="237"/>
      <c r="BF19" s="235"/>
      <c r="BG19" s="236"/>
      <c r="BH19" s="236"/>
      <c r="BI19" s="237"/>
      <c r="BJ19" s="239"/>
      <c r="BK19" s="236"/>
      <c r="BL19" s="236"/>
      <c r="BM19" s="238"/>
      <c r="BN19" s="235"/>
      <c r="BO19" s="236"/>
      <c r="BP19" s="237"/>
      <c r="BQ19" s="235"/>
      <c r="BR19" s="236"/>
      <c r="BS19" s="238"/>
      <c r="BT19" s="238"/>
      <c r="BU19" s="237"/>
      <c r="BV19" s="245">
        <f t="shared" si="4"/>
        <v>0</v>
      </c>
      <c r="BW19" s="121">
        <v>15</v>
      </c>
      <c r="BX19" s="6"/>
      <c r="BY19" s="3"/>
      <c r="BZ19" s="19"/>
      <c r="CA19" s="239"/>
      <c r="CB19" s="236"/>
      <c r="CC19" s="236"/>
      <c r="CD19" s="237"/>
      <c r="CE19" s="235"/>
      <c r="CF19" s="236"/>
      <c r="CG19" s="236"/>
      <c r="CH19" s="237"/>
      <c r="CI19" s="235"/>
      <c r="CJ19" s="236"/>
      <c r="CK19" s="236"/>
      <c r="CL19" s="237"/>
      <c r="CM19" s="235"/>
      <c r="CN19" s="236"/>
      <c r="CO19" s="237"/>
      <c r="CP19" s="235"/>
      <c r="CQ19" s="236"/>
      <c r="CR19" s="236"/>
      <c r="CS19" s="237"/>
      <c r="CT19" s="239"/>
      <c r="CU19" s="236"/>
      <c r="CV19" s="236"/>
      <c r="CW19" s="238"/>
      <c r="CX19" s="235"/>
      <c r="CY19" s="236"/>
      <c r="CZ19" s="237"/>
      <c r="DA19" s="235"/>
      <c r="DB19" s="236"/>
      <c r="DC19" s="237"/>
      <c r="DD19" s="245">
        <f t="shared" si="1"/>
        <v>0</v>
      </c>
      <c r="DF19" s="66">
        <f>+'RETAION-BUS'!AH19+'RETAION-BUS'!BP19+'RETAION-BUS'!CX19</f>
        <v>0</v>
      </c>
      <c r="DG19" s="68">
        <f t="shared" si="2"/>
        <v>0</v>
      </c>
      <c r="DH19" s="49">
        <f t="shared" si="3"/>
        <v>0</v>
      </c>
    </row>
    <row r="20" spans="1:112" ht="15.75" thickBot="1" x14ac:dyDescent="0.3">
      <c r="A20" s="121">
        <v>16</v>
      </c>
      <c r="B20" s="6"/>
      <c r="C20" s="3"/>
      <c r="D20" s="19"/>
      <c r="E20" s="239"/>
      <c r="F20" s="236"/>
      <c r="G20" s="236"/>
      <c r="H20" s="238"/>
      <c r="I20" s="235"/>
      <c r="J20" s="236"/>
      <c r="K20" s="236"/>
      <c r="L20" s="238"/>
      <c r="M20" s="235"/>
      <c r="N20" s="236"/>
      <c r="O20" s="236"/>
      <c r="P20" s="236"/>
      <c r="Q20" s="237"/>
      <c r="R20" s="239"/>
      <c r="S20" s="236"/>
      <c r="T20" s="238"/>
      <c r="U20" s="235"/>
      <c r="V20" s="236"/>
      <c r="W20" s="236"/>
      <c r="X20" s="237"/>
      <c r="Y20" s="239"/>
      <c r="Z20" s="236"/>
      <c r="AA20" s="236"/>
      <c r="AB20" s="238"/>
      <c r="AC20" s="235"/>
      <c r="AD20" s="236"/>
      <c r="AE20" s="237"/>
      <c r="AF20" s="239"/>
      <c r="AG20" s="236"/>
      <c r="AH20" s="236"/>
      <c r="AI20" s="236"/>
      <c r="AJ20" s="237"/>
      <c r="AK20" s="245">
        <f t="shared" si="0"/>
        <v>0</v>
      </c>
      <c r="AL20" s="121">
        <v>16</v>
      </c>
      <c r="AM20" s="6"/>
      <c r="AN20" s="3"/>
      <c r="AO20" s="19"/>
      <c r="AP20" s="239"/>
      <c r="AQ20" s="236"/>
      <c r="AR20" s="236"/>
      <c r="AS20" s="237"/>
      <c r="AT20" s="235"/>
      <c r="AU20" s="236"/>
      <c r="AV20" s="236"/>
      <c r="AW20" s="238"/>
      <c r="AX20" s="235"/>
      <c r="AY20" s="236"/>
      <c r="AZ20" s="236"/>
      <c r="BA20" s="236"/>
      <c r="BB20" s="237"/>
      <c r="BC20" s="239"/>
      <c r="BD20" s="236"/>
      <c r="BE20" s="237"/>
      <c r="BF20" s="235"/>
      <c r="BG20" s="236"/>
      <c r="BH20" s="236"/>
      <c r="BI20" s="237"/>
      <c r="BJ20" s="239"/>
      <c r="BK20" s="236"/>
      <c r="BL20" s="236"/>
      <c r="BM20" s="238"/>
      <c r="BN20" s="235"/>
      <c r="BO20" s="236"/>
      <c r="BP20" s="237"/>
      <c r="BQ20" s="235"/>
      <c r="BR20" s="236"/>
      <c r="BS20" s="238"/>
      <c r="BT20" s="238"/>
      <c r="BU20" s="237"/>
      <c r="BV20" s="245">
        <f t="shared" si="4"/>
        <v>0</v>
      </c>
      <c r="BW20" s="121">
        <v>16</v>
      </c>
      <c r="BX20" s="6"/>
      <c r="BY20" s="3"/>
      <c r="BZ20" s="19"/>
      <c r="CA20" s="239"/>
      <c r="CB20" s="236"/>
      <c r="CC20" s="236"/>
      <c r="CD20" s="237"/>
      <c r="CE20" s="235"/>
      <c r="CF20" s="236"/>
      <c r="CG20" s="236"/>
      <c r="CH20" s="237"/>
      <c r="CI20" s="235"/>
      <c r="CJ20" s="236"/>
      <c r="CK20" s="236"/>
      <c r="CL20" s="237"/>
      <c r="CM20" s="235"/>
      <c r="CN20" s="236"/>
      <c r="CO20" s="237"/>
      <c r="CP20" s="235"/>
      <c r="CQ20" s="236"/>
      <c r="CR20" s="236"/>
      <c r="CS20" s="237"/>
      <c r="CT20" s="239"/>
      <c r="CU20" s="236"/>
      <c r="CV20" s="236"/>
      <c r="CW20" s="238"/>
      <c r="CX20" s="235"/>
      <c r="CY20" s="236"/>
      <c r="CZ20" s="237"/>
      <c r="DA20" s="235"/>
      <c r="DB20" s="236"/>
      <c r="DC20" s="237"/>
      <c r="DD20" s="245">
        <f t="shared" si="1"/>
        <v>0</v>
      </c>
      <c r="DF20" s="66">
        <f>+'RETAION-BUS'!AH20+'RETAION-BUS'!BP20+'RETAION-BUS'!CX20</f>
        <v>0</v>
      </c>
      <c r="DG20" s="68">
        <f t="shared" si="2"/>
        <v>0</v>
      </c>
      <c r="DH20" s="49">
        <f t="shared" ref="DH20" si="5">+DF20-DG20</f>
        <v>0</v>
      </c>
    </row>
    <row r="21" spans="1:112" ht="15.75" thickBot="1" x14ac:dyDescent="0.3">
      <c r="A21" s="185">
        <v>17</v>
      </c>
      <c r="B21" s="6"/>
      <c r="C21" s="3"/>
      <c r="D21" s="19"/>
      <c r="E21" s="239"/>
      <c r="F21" s="236"/>
      <c r="G21" s="236"/>
      <c r="H21" s="238"/>
      <c r="I21" s="235"/>
      <c r="J21" s="236"/>
      <c r="K21" s="236"/>
      <c r="L21" s="238"/>
      <c r="M21" s="235"/>
      <c r="N21" s="236"/>
      <c r="O21" s="236"/>
      <c r="P21" s="236"/>
      <c r="Q21" s="237"/>
      <c r="R21" s="239"/>
      <c r="S21" s="236"/>
      <c r="T21" s="238"/>
      <c r="U21" s="235"/>
      <c r="V21" s="236"/>
      <c r="W21" s="236"/>
      <c r="X21" s="237"/>
      <c r="Y21" s="239"/>
      <c r="Z21" s="236"/>
      <c r="AA21" s="236"/>
      <c r="AB21" s="238"/>
      <c r="AC21" s="235"/>
      <c r="AD21" s="236"/>
      <c r="AE21" s="237"/>
      <c r="AF21" s="239"/>
      <c r="AG21" s="236"/>
      <c r="AH21" s="236"/>
      <c r="AI21" s="236"/>
      <c r="AJ21" s="237"/>
      <c r="AK21" s="245">
        <f t="shared" si="0"/>
        <v>0</v>
      </c>
      <c r="AL21" s="185">
        <v>17</v>
      </c>
      <c r="AM21" s="6"/>
      <c r="AN21" s="3"/>
      <c r="AO21" s="19"/>
      <c r="AP21" s="239"/>
      <c r="AQ21" s="236"/>
      <c r="AR21" s="236"/>
      <c r="AS21" s="237"/>
      <c r="AT21" s="235"/>
      <c r="AU21" s="236"/>
      <c r="AV21" s="236"/>
      <c r="AW21" s="238"/>
      <c r="AX21" s="235"/>
      <c r="AY21" s="236"/>
      <c r="AZ21" s="236"/>
      <c r="BA21" s="236"/>
      <c r="BB21" s="237"/>
      <c r="BC21" s="239"/>
      <c r="BD21" s="236"/>
      <c r="BE21" s="237"/>
      <c r="BF21" s="235"/>
      <c r="BG21" s="236"/>
      <c r="BH21" s="236"/>
      <c r="BI21" s="237"/>
      <c r="BJ21" s="239"/>
      <c r="BK21" s="236"/>
      <c r="BL21" s="236"/>
      <c r="BM21" s="238"/>
      <c r="BN21" s="235"/>
      <c r="BO21" s="236"/>
      <c r="BP21" s="237"/>
      <c r="BQ21" s="235"/>
      <c r="BR21" s="236"/>
      <c r="BS21" s="238"/>
      <c r="BT21" s="238"/>
      <c r="BU21" s="237"/>
      <c r="BV21" s="245">
        <f t="shared" si="4"/>
        <v>0</v>
      </c>
      <c r="BW21" s="262">
        <v>17</v>
      </c>
      <c r="BX21" s="6"/>
      <c r="BY21" s="3"/>
      <c r="BZ21" s="19"/>
      <c r="CA21" s="239"/>
      <c r="CB21" s="236"/>
      <c r="CC21" s="236"/>
      <c r="CD21" s="237"/>
      <c r="CE21" s="235"/>
      <c r="CF21" s="236"/>
      <c r="CG21" s="236"/>
      <c r="CH21" s="237"/>
      <c r="CI21" s="235"/>
      <c r="CJ21" s="236"/>
      <c r="CK21" s="236"/>
      <c r="CL21" s="237"/>
      <c r="CM21" s="235"/>
      <c r="CN21" s="236"/>
      <c r="CO21" s="237"/>
      <c r="CP21" s="235"/>
      <c r="CQ21" s="236"/>
      <c r="CR21" s="236"/>
      <c r="CS21" s="237"/>
      <c r="CT21" s="239"/>
      <c r="CU21" s="236"/>
      <c r="CV21" s="236"/>
      <c r="CW21" s="238"/>
      <c r="CX21" s="235"/>
      <c r="CY21" s="236"/>
      <c r="CZ21" s="237"/>
      <c r="DA21" s="235"/>
      <c r="DB21" s="236"/>
      <c r="DC21" s="237"/>
      <c r="DD21" s="245">
        <f t="shared" si="1"/>
        <v>0</v>
      </c>
      <c r="DF21" s="66">
        <f>+'RETAION-BUS'!AH21+'RETAION-BUS'!BP21+'RETAION-BUS'!CX21</f>
        <v>0</v>
      </c>
      <c r="DG21" s="68">
        <f t="shared" si="2"/>
        <v>0</v>
      </c>
      <c r="DH21" s="49">
        <f t="shared" si="3"/>
        <v>0</v>
      </c>
    </row>
    <row r="22" spans="1:112" ht="15.75" thickBot="1" x14ac:dyDescent="0.3">
      <c r="A22" s="186">
        <v>18</v>
      </c>
      <c r="B22" s="6"/>
      <c r="C22" s="3"/>
      <c r="D22" s="19"/>
      <c r="E22" s="239"/>
      <c r="F22" s="236"/>
      <c r="G22" s="236"/>
      <c r="H22" s="238"/>
      <c r="I22" s="235"/>
      <c r="J22" s="236"/>
      <c r="K22" s="236"/>
      <c r="L22" s="238"/>
      <c r="M22" s="235"/>
      <c r="N22" s="236"/>
      <c r="O22" s="236"/>
      <c r="P22" s="236"/>
      <c r="Q22" s="237"/>
      <c r="R22" s="239"/>
      <c r="S22" s="236"/>
      <c r="T22" s="238"/>
      <c r="U22" s="235"/>
      <c r="V22" s="236"/>
      <c r="W22" s="236"/>
      <c r="X22" s="237"/>
      <c r="Y22" s="239"/>
      <c r="Z22" s="236"/>
      <c r="AA22" s="236"/>
      <c r="AB22" s="238"/>
      <c r="AC22" s="235"/>
      <c r="AD22" s="236"/>
      <c r="AE22" s="237"/>
      <c r="AF22" s="239"/>
      <c r="AG22" s="236"/>
      <c r="AH22" s="236"/>
      <c r="AI22" s="236"/>
      <c r="AJ22" s="237"/>
      <c r="AK22" s="245">
        <f t="shared" si="0"/>
        <v>0</v>
      </c>
      <c r="AL22" s="186">
        <v>18</v>
      </c>
      <c r="AM22" s="6"/>
      <c r="AN22" s="3"/>
      <c r="AO22" s="19"/>
      <c r="AP22" s="239"/>
      <c r="AQ22" s="236"/>
      <c r="AR22" s="236"/>
      <c r="AS22" s="237"/>
      <c r="AT22" s="235"/>
      <c r="AU22" s="236"/>
      <c r="AV22" s="236"/>
      <c r="AW22" s="238"/>
      <c r="AX22" s="235"/>
      <c r="AY22" s="236"/>
      <c r="AZ22" s="236"/>
      <c r="BA22" s="236"/>
      <c r="BB22" s="237"/>
      <c r="BC22" s="239"/>
      <c r="BD22" s="236"/>
      <c r="BE22" s="237"/>
      <c r="BF22" s="235"/>
      <c r="BG22" s="236"/>
      <c r="BH22" s="236"/>
      <c r="BI22" s="237"/>
      <c r="BJ22" s="239"/>
      <c r="BK22" s="236"/>
      <c r="BL22" s="236"/>
      <c r="BM22" s="236"/>
      <c r="BN22" s="235"/>
      <c r="BO22" s="236"/>
      <c r="BP22" s="237"/>
      <c r="BQ22" s="235"/>
      <c r="BR22" s="236"/>
      <c r="BS22" s="238"/>
      <c r="BT22" s="238"/>
      <c r="BU22" s="237"/>
      <c r="BV22" s="245">
        <f t="shared" si="4"/>
        <v>0</v>
      </c>
      <c r="BW22" s="121">
        <v>18</v>
      </c>
      <c r="BX22" s="6"/>
      <c r="BY22" s="3"/>
      <c r="BZ22" s="19"/>
      <c r="CA22" s="239"/>
      <c r="CB22" s="236"/>
      <c r="CC22" s="236"/>
      <c r="CD22" s="237"/>
      <c r="CE22" s="235"/>
      <c r="CF22" s="236"/>
      <c r="CG22" s="236"/>
      <c r="CH22" s="237"/>
      <c r="CI22" s="235"/>
      <c r="CJ22" s="236"/>
      <c r="CK22" s="236"/>
      <c r="CL22" s="237"/>
      <c r="CM22" s="235"/>
      <c r="CN22" s="236"/>
      <c r="CO22" s="237"/>
      <c r="CP22" s="235"/>
      <c r="CQ22" s="236"/>
      <c r="CR22" s="236"/>
      <c r="CS22" s="237"/>
      <c r="CT22" s="239"/>
      <c r="CU22" s="236"/>
      <c r="CV22" s="236"/>
      <c r="CW22" s="236"/>
      <c r="CX22" s="235"/>
      <c r="CY22" s="236"/>
      <c r="CZ22" s="237"/>
      <c r="DA22" s="235"/>
      <c r="DB22" s="236"/>
      <c r="DC22" s="237"/>
      <c r="DD22" s="245">
        <f t="shared" si="1"/>
        <v>0</v>
      </c>
      <c r="DF22" s="66">
        <f>+'RETAION-BUS'!AH22+'RETAION-BUS'!BP22+'RETAION-BUS'!CX22</f>
        <v>0</v>
      </c>
      <c r="DG22" s="68">
        <f t="shared" si="2"/>
        <v>0</v>
      </c>
      <c r="DH22" s="49">
        <f t="shared" si="3"/>
        <v>0</v>
      </c>
    </row>
    <row r="23" spans="1:112" ht="15.75" thickBot="1" x14ac:dyDescent="0.3">
      <c r="A23" s="121">
        <v>19</v>
      </c>
      <c r="B23" s="6"/>
      <c r="C23" s="3"/>
      <c r="D23" s="19"/>
      <c r="E23" s="239"/>
      <c r="F23" s="236"/>
      <c r="G23" s="236"/>
      <c r="H23" s="238"/>
      <c r="I23" s="235"/>
      <c r="J23" s="236"/>
      <c r="K23" s="236"/>
      <c r="L23" s="238"/>
      <c r="M23" s="235"/>
      <c r="N23" s="236"/>
      <c r="O23" s="236"/>
      <c r="P23" s="236"/>
      <c r="Q23" s="237"/>
      <c r="R23" s="239"/>
      <c r="S23" s="236"/>
      <c r="T23" s="238"/>
      <c r="U23" s="235"/>
      <c r="V23" s="236"/>
      <c r="W23" s="236"/>
      <c r="X23" s="237"/>
      <c r="Y23" s="239"/>
      <c r="Z23" s="236"/>
      <c r="AA23" s="236"/>
      <c r="AB23" s="238"/>
      <c r="AC23" s="235"/>
      <c r="AD23" s="236"/>
      <c r="AE23" s="237"/>
      <c r="AF23" s="239"/>
      <c r="AG23" s="236"/>
      <c r="AH23" s="236"/>
      <c r="AI23" s="236"/>
      <c r="AJ23" s="237"/>
      <c r="AK23" s="245">
        <f t="shared" si="0"/>
        <v>0</v>
      </c>
      <c r="AL23" s="121">
        <v>19</v>
      </c>
      <c r="AM23" s="6"/>
      <c r="AN23" s="3"/>
      <c r="AO23" s="19"/>
      <c r="AP23" s="239"/>
      <c r="AQ23" s="236"/>
      <c r="AR23" s="236"/>
      <c r="AS23" s="237"/>
      <c r="AT23" s="235"/>
      <c r="AU23" s="236"/>
      <c r="AV23" s="236"/>
      <c r="AW23" s="238"/>
      <c r="AX23" s="235"/>
      <c r="AY23" s="236"/>
      <c r="AZ23" s="236"/>
      <c r="BA23" s="236"/>
      <c r="BB23" s="237"/>
      <c r="BC23" s="239"/>
      <c r="BD23" s="236"/>
      <c r="BE23" s="237"/>
      <c r="BF23" s="235"/>
      <c r="BG23" s="236"/>
      <c r="BH23" s="236"/>
      <c r="BI23" s="237"/>
      <c r="BJ23" s="239"/>
      <c r="BK23" s="236"/>
      <c r="BL23" s="236"/>
      <c r="BM23" s="236"/>
      <c r="BN23" s="235"/>
      <c r="BO23" s="236"/>
      <c r="BP23" s="237"/>
      <c r="BQ23" s="235"/>
      <c r="BR23" s="236"/>
      <c r="BS23" s="238"/>
      <c r="BT23" s="238"/>
      <c r="BU23" s="237"/>
      <c r="BV23" s="245">
        <f t="shared" si="4"/>
        <v>0</v>
      </c>
      <c r="BW23" s="121">
        <v>19</v>
      </c>
      <c r="BX23" s="6"/>
      <c r="BY23" s="3"/>
      <c r="BZ23" s="19"/>
      <c r="CA23" s="239"/>
      <c r="CB23" s="236"/>
      <c r="CC23" s="236"/>
      <c r="CD23" s="237"/>
      <c r="CE23" s="235"/>
      <c r="CF23" s="236"/>
      <c r="CG23" s="236"/>
      <c r="CH23" s="237"/>
      <c r="CI23" s="235"/>
      <c r="CJ23" s="236"/>
      <c r="CK23" s="236"/>
      <c r="CL23" s="237"/>
      <c r="CM23" s="235"/>
      <c r="CN23" s="236"/>
      <c r="CO23" s="237"/>
      <c r="CP23" s="235"/>
      <c r="CQ23" s="236"/>
      <c r="CR23" s="236"/>
      <c r="CS23" s="237"/>
      <c r="CT23" s="239"/>
      <c r="CU23" s="236"/>
      <c r="CV23" s="236"/>
      <c r="CW23" s="236"/>
      <c r="CX23" s="235"/>
      <c r="CY23" s="236"/>
      <c r="CZ23" s="237"/>
      <c r="DA23" s="235"/>
      <c r="DB23" s="236"/>
      <c r="DC23" s="237"/>
      <c r="DD23" s="245">
        <f t="shared" si="1"/>
        <v>0</v>
      </c>
      <c r="DF23" s="66">
        <f>+'RETAION-BUS'!AH23+'RETAION-BUS'!BP23+'RETAION-BUS'!CX23</f>
        <v>0</v>
      </c>
      <c r="DG23" s="68">
        <f t="shared" si="2"/>
        <v>0</v>
      </c>
      <c r="DH23" s="49">
        <f t="shared" si="3"/>
        <v>0</v>
      </c>
    </row>
    <row r="24" spans="1:112" ht="15.75" thickBot="1" x14ac:dyDescent="0.3">
      <c r="A24" s="185">
        <v>20</v>
      </c>
      <c r="B24" s="6"/>
      <c r="C24" s="3"/>
      <c r="D24" s="19"/>
      <c r="E24" s="239"/>
      <c r="F24" s="236"/>
      <c r="G24" s="236"/>
      <c r="H24" s="238"/>
      <c r="I24" s="235"/>
      <c r="J24" s="236"/>
      <c r="K24" s="236"/>
      <c r="L24" s="238"/>
      <c r="M24" s="235"/>
      <c r="N24" s="236"/>
      <c r="O24" s="236"/>
      <c r="P24" s="236"/>
      <c r="Q24" s="237"/>
      <c r="R24" s="239"/>
      <c r="S24" s="236"/>
      <c r="T24" s="238"/>
      <c r="U24" s="235"/>
      <c r="V24" s="236"/>
      <c r="W24" s="236"/>
      <c r="X24" s="237"/>
      <c r="Y24" s="239"/>
      <c r="Z24" s="236"/>
      <c r="AA24" s="236"/>
      <c r="AB24" s="238"/>
      <c r="AC24" s="235"/>
      <c r="AD24" s="236"/>
      <c r="AE24" s="237"/>
      <c r="AF24" s="239"/>
      <c r="AG24" s="236"/>
      <c r="AH24" s="236"/>
      <c r="AI24" s="236"/>
      <c r="AJ24" s="237"/>
      <c r="AK24" s="245">
        <f t="shared" si="0"/>
        <v>0</v>
      </c>
      <c r="AL24" s="185">
        <v>20</v>
      </c>
      <c r="AM24" s="6"/>
      <c r="AN24" s="3"/>
      <c r="AO24" s="19"/>
      <c r="AP24" s="239"/>
      <c r="AQ24" s="236"/>
      <c r="AR24" s="236"/>
      <c r="AS24" s="237"/>
      <c r="AT24" s="235"/>
      <c r="AU24" s="236"/>
      <c r="AV24" s="236"/>
      <c r="AW24" s="238"/>
      <c r="AX24" s="235"/>
      <c r="AY24" s="236"/>
      <c r="AZ24" s="236"/>
      <c r="BA24" s="236"/>
      <c r="BB24" s="237"/>
      <c r="BC24" s="239"/>
      <c r="BD24" s="236"/>
      <c r="BE24" s="237"/>
      <c r="BF24" s="235"/>
      <c r="BG24" s="236"/>
      <c r="BH24" s="236"/>
      <c r="BI24" s="237"/>
      <c r="BJ24" s="239"/>
      <c r="BK24" s="236"/>
      <c r="BL24" s="236"/>
      <c r="BM24" s="236"/>
      <c r="BN24" s="235"/>
      <c r="BO24" s="236"/>
      <c r="BP24" s="237"/>
      <c r="BQ24" s="235"/>
      <c r="BR24" s="236"/>
      <c r="BS24" s="238"/>
      <c r="BT24" s="238"/>
      <c r="BU24" s="237"/>
      <c r="BV24" s="245">
        <f t="shared" si="4"/>
        <v>0</v>
      </c>
      <c r="BW24" s="262">
        <v>20</v>
      </c>
      <c r="BX24" s="6"/>
      <c r="BY24" s="3"/>
      <c r="BZ24" s="19"/>
      <c r="CA24" s="239"/>
      <c r="CB24" s="236"/>
      <c r="CC24" s="236"/>
      <c r="CD24" s="237"/>
      <c r="CE24" s="235"/>
      <c r="CF24" s="236"/>
      <c r="CG24" s="236"/>
      <c r="CH24" s="237"/>
      <c r="CI24" s="235"/>
      <c r="CJ24" s="236"/>
      <c r="CK24" s="236"/>
      <c r="CL24" s="237"/>
      <c r="CM24" s="235"/>
      <c r="CN24" s="236"/>
      <c r="CO24" s="237"/>
      <c r="CP24" s="235"/>
      <c r="CQ24" s="236"/>
      <c r="CR24" s="236"/>
      <c r="CS24" s="237"/>
      <c r="CT24" s="239"/>
      <c r="CU24" s="236"/>
      <c r="CV24" s="236"/>
      <c r="CW24" s="236"/>
      <c r="CX24" s="235"/>
      <c r="CY24" s="236"/>
      <c r="CZ24" s="237"/>
      <c r="DA24" s="235"/>
      <c r="DB24" s="236"/>
      <c r="DC24" s="237"/>
      <c r="DD24" s="245">
        <f t="shared" si="1"/>
        <v>0</v>
      </c>
      <c r="DF24" s="66">
        <f>+'RETAION-BUS'!AH24+'RETAION-BUS'!BP24+'RETAION-BUS'!CX24</f>
        <v>0</v>
      </c>
      <c r="DG24" s="68">
        <f t="shared" si="2"/>
        <v>0</v>
      </c>
      <c r="DH24" s="49">
        <f t="shared" si="3"/>
        <v>0</v>
      </c>
    </row>
    <row r="25" spans="1:112" ht="15.75" thickBot="1" x14ac:dyDescent="0.3">
      <c r="A25" s="186">
        <v>21</v>
      </c>
      <c r="B25" s="6"/>
      <c r="C25" s="3"/>
      <c r="D25" s="19"/>
      <c r="E25" s="239"/>
      <c r="F25" s="236"/>
      <c r="G25" s="236"/>
      <c r="H25" s="238"/>
      <c r="I25" s="235"/>
      <c r="J25" s="236"/>
      <c r="K25" s="236"/>
      <c r="L25" s="238"/>
      <c r="M25" s="235"/>
      <c r="N25" s="236"/>
      <c r="O25" s="236"/>
      <c r="P25" s="236"/>
      <c r="Q25" s="237"/>
      <c r="R25" s="239"/>
      <c r="S25" s="236"/>
      <c r="T25" s="238"/>
      <c r="U25" s="235"/>
      <c r="V25" s="236"/>
      <c r="W25" s="236"/>
      <c r="X25" s="237"/>
      <c r="Y25" s="239"/>
      <c r="Z25" s="236"/>
      <c r="AA25" s="236"/>
      <c r="AB25" s="238"/>
      <c r="AC25" s="235"/>
      <c r="AD25" s="236"/>
      <c r="AE25" s="237"/>
      <c r="AF25" s="239"/>
      <c r="AG25" s="236"/>
      <c r="AH25" s="236"/>
      <c r="AI25" s="236"/>
      <c r="AJ25" s="237"/>
      <c r="AK25" s="245">
        <f t="shared" si="0"/>
        <v>0</v>
      </c>
      <c r="AL25" s="186">
        <v>21</v>
      </c>
      <c r="AM25" s="6"/>
      <c r="AN25" s="3"/>
      <c r="AO25" s="19"/>
      <c r="AP25" s="239"/>
      <c r="AQ25" s="236"/>
      <c r="AR25" s="236"/>
      <c r="AS25" s="237"/>
      <c r="AT25" s="235"/>
      <c r="AU25" s="236"/>
      <c r="AV25" s="236"/>
      <c r="AW25" s="238"/>
      <c r="AX25" s="235"/>
      <c r="AY25" s="236"/>
      <c r="AZ25" s="236"/>
      <c r="BA25" s="236"/>
      <c r="BB25" s="237"/>
      <c r="BC25" s="239"/>
      <c r="BD25" s="236"/>
      <c r="BE25" s="237"/>
      <c r="BF25" s="235"/>
      <c r="BG25" s="236"/>
      <c r="BH25" s="236"/>
      <c r="BI25" s="237"/>
      <c r="BJ25" s="239"/>
      <c r="BK25" s="236"/>
      <c r="BL25" s="236"/>
      <c r="BM25" s="238"/>
      <c r="BN25" s="235"/>
      <c r="BO25" s="236"/>
      <c r="BP25" s="237"/>
      <c r="BQ25" s="235"/>
      <c r="BR25" s="236"/>
      <c r="BS25" s="238"/>
      <c r="BT25" s="238"/>
      <c r="BU25" s="237"/>
      <c r="BV25" s="245">
        <f t="shared" si="4"/>
        <v>0</v>
      </c>
      <c r="BW25" s="121">
        <v>21</v>
      </c>
      <c r="BX25" s="6"/>
      <c r="BY25" s="3"/>
      <c r="BZ25" s="19"/>
      <c r="CA25" s="239"/>
      <c r="CB25" s="236"/>
      <c r="CC25" s="236"/>
      <c r="CD25" s="237"/>
      <c r="CE25" s="235"/>
      <c r="CF25" s="236"/>
      <c r="CG25" s="236"/>
      <c r="CH25" s="237"/>
      <c r="CI25" s="235"/>
      <c r="CJ25" s="236"/>
      <c r="CK25" s="236"/>
      <c r="CL25" s="237"/>
      <c r="CM25" s="235"/>
      <c r="CN25" s="236"/>
      <c r="CO25" s="237"/>
      <c r="CP25" s="235"/>
      <c r="CQ25" s="236"/>
      <c r="CR25" s="236"/>
      <c r="CS25" s="237"/>
      <c r="CT25" s="239"/>
      <c r="CU25" s="236"/>
      <c r="CV25" s="236"/>
      <c r="CW25" s="238"/>
      <c r="CX25" s="235"/>
      <c r="CY25" s="236"/>
      <c r="CZ25" s="237"/>
      <c r="DA25" s="235"/>
      <c r="DB25" s="236"/>
      <c r="DC25" s="237"/>
      <c r="DD25" s="245">
        <f t="shared" si="1"/>
        <v>0</v>
      </c>
      <c r="DF25" s="66">
        <f>+'RETAION-BUS'!AH25+'RETAION-BUS'!BP25+'RETAION-BUS'!CX25</f>
        <v>0</v>
      </c>
      <c r="DG25" s="68">
        <f t="shared" si="2"/>
        <v>0</v>
      </c>
      <c r="DH25" s="49">
        <f t="shared" si="3"/>
        <v>0</v>
      </c>
    </row>
    <row r="26" spans="1:112" ht="15.75" thickBot="1" x14ac:dyDescent="0.3">
      <c r="A26" s="121">
        <v>22</v>
      </c>
      <c r="B26" s="6"/>
      <c r="C26" s="3"/>
      <c r="D26" s="19"/>
      <c r="E26" s="239"/>
      <c r="F26" s="236"/>
      <c r="G26" s="236"/>
      <c r="H26" s="238"/>
      <c r="I26" s="235"/>
      <c r="J26" s="236"/>
      <c r="K26" s="236"/>
      <c r="L26" s="238"/>
      <c r="M26" s="235"/>
      <c r="N26" s="236"/>
      <c r="O26" s="236"/>
      <c r="P26" s="236"/>
      <c r="Q26" s="237"/>
      <c r="R26" s="239"/>
      <c r="S26" s="236"/>
      <c r="T26" s="238"/>
      <c r="U26" s="235"/>
      <c r="V26" s="236"/>
      <c r="W26" s="236"/>
      <c r="X26" s="237"/>
      <c r="Y26" s="239"/>
      <c r="Z26" s="236"/>
      <c r="AA26" s="236"/>
      <c r="AB26" s="238"/>
      <c r="AC26" s="235"/>
      <c r="AD26" s="236"/>
      <c r="AE26" s="237"/>
      <c r="AF26" s="239"/>
      <c r="AG26" s="236"/>
      <c r="AH26" s="236"/>
      <c r="AI26" s="236"/>
      <c r="AJ26" s="237"/>
      <c r="AK26" s="245">
        <f t="shared" si="0"/>
        <v>0</v>
      </c>
      <c r="AL26" s="121">
        <v>22</v>
      </c>
      <c r="AM26" s="6"/>
      <c r="AN26" s="3"/>
      <c r="AO26" s="19"/>
      <c r="AP26" s="239"/>
      <c r="AQ26" s="236"/>
      <c r="AR26" s="236"/>
      <c r="AS26" s="237"/>
      <c r="AT26" s="235"/>
      <c r="AU26" s="236"/>
      <c r="AV26" s="236"/>
      <c r="AW26" s="238"/>
      <c r="AX26" s="235"/>
      <c r="AY26" s="236"/>
      <c r="AZ26" s="236"/>
      <c r="BA26" s="236"/>
      <c r="BB26" s="237"/>
      <c r="BC26" s="239"/>
      <c r="BD26" s="236"/>
      <c r="BE26" s="237"/>
      <c r="BF26" s="235"/>
      <c r="BG26" s="236"/>
      <c r="BH26" s="236"/>
      <c r="BI26" s="237"/>
      <c r="BJ26" s="239"/>
      <c r="BK26" s="236"/>
      <c r="BL26" s="236"/>
      <c r="BM26" s="238"/>
      <c r="BN26" s="235"/>
      <c r="BO26" s="236"/>
      <c r="BP26" s="237"/>
      <c r="BQ26" s="235"/>
      <c r="BR26" s="236"/>
      <c r="BS26" s="238"/>
      <c r="BT26" s="238"/>
      <c r="BU26" s="237"/>
      <c r="BV26" s="245">
        <f t="shared" si="4"/>
        <v>0</v>
      </c>
      <c r="BW26" s="121">
        <v>22</v>
      </c>
      <c r="BX26" s="6"/>
      <c r="BY26" s="3"/>
      <c r="BZ26" s="19"/>
      <c r="CA26" s="239"/>
      <c r="CB26" s="236"/>
      <c r="CC26" s="236"/>
      <c r="CD26" s="237"/>
      <c r="CE26" s="235"/>
      <c r="CF26" s="236"/>
      <c r="CG26" s="236"/>
      <c r="CH26" s="237"/>
      <c r="CI26" s="235"/>
      <c r="CJ26" s="236"/>
      <c r="CK26" s="236"/>
      <c r="CL26" s="237"/>
      <c r="CM26" s="235"/>
      <c r="CN26" s="236"/>
      <c r="CO26" s="237"/>
      <c r="CP26" s="235"/>
      <c r="CQ26" s="236"/>
      <c r="CR26" s="236"/>
      <c r="CS26" s="237"/>
      <c r="CT26" s="239"/>
      <c r="CU26" s="236"/>
      <c r="CV26" s="236"/>
      <c r="CW26" s="238"/>
      <c r="CX26" s="235"/>
      <c r="CY26" s="236"/>
      <c r="CZ26" s="237"/>
      <c r="DA26" s="235"/>
      <c r="DB26" s="236"/>
      <c r="DC26" s="237"/>
      <c r="DD26" s="245">
        <f t="shared" si="1"/>
        <v>0</v>
      </c>
      <c r="DE26" t="s">
        <v>80</v>
      </c>
      <c r="DF26" s="66">
        <f>+'RETAION-BUS'!AH26+'RETAION-BUS'!BP26+'RETAION-BUS'!CX26</f>
        <v>0</v>
      </c>
      <c r="DG26" s="68">
        <f t="shared" si="2"/>
        <v>0</v>
      </c>
      <c r="DH26" s="49">
        <f t="shared" si="3"/>
        <v>0</v>
      </c>
    </row>
    <row r="27" spans="1:112" ht="15.75" thickBot="1" x14ac:dyDescent="0.3">
      <c r="A27" s="185">
        <v>23</v>
      </c>
      <c r="B27" s="6"/>
      <c r="C27" s="3"/>
      <c r="D27" s="19"/>
      <c r="E27" s="239"/>
      <c r="F27" s="236"/>
      <c r="G27" s="236"/>
      <c r="H27" s="238"/>
      <c r="I27" s="235"/>
      <c r="J27" s="236"/>
      <c r="K27" s="236"/>
      <c r="L27" s="238"/>
      <c r="M27" s="235"/>
      <c r="N27" s="236"/>
      <c r="O27" s="236"/>
      <c r="P27" s="236"/>
      <c r="Q27" s="237"/>
      <c r="R27" s="239"/>
      <c r="S27" s="236"/>
      <c r="T27" s="238"/>
      <c r="U27" s="235"/>
      <c r="V27" s="236"/>
      <c r="W27" s="236"/>
      <c r="X27" s="237"/>
      <c r="Y27" s="239"/>
      <c r="Z27" s="236"/>
      <c r="AA27" s="236"/>
      <c r="AB27" s="238"/>
      <c r="AC27" s="235"/>
      <c r="AD27" s="236"/>
      <c r="AE27" s="237"/>
      <c r="AF27" s="239"/>
      <c r="AG27" s="236"/>
      <c r="AH27" s="236"/>
      <c r="AI27" s="236"/>
      <c r="AJ27" s="237"/>
      <c r="AK27" s="245">
        <f t="shared" si="0"/>
        <v>0</v>
      </c>
      <c r="AL27" s="185">
        <v>23</v>
      </c>
      <c r="AM27" s="6"/>
      <c r="AN27" s="3"/>
      <c r="AO27" s="19"/>
      <c r="AP27" s="239"/>
      <c r="AQ27" s="236"/>
      <c r="AR27" s="236"/>
      <c r="AS27" s="237"/>
      <c r="AT27" s="235"/>
      <c r="AU27" s="236"/>
      <c r="AV27" s="236"/>
      <c r="AW27" s="238"/>
      <c r="AX27" s="235"/>
      <c r="AY27" s="236"/>
      <c r="AZ27" s="236"/>
      <c r="BA27" s="236"/>
      <c r="BB27" s="237"/>
      <c r="BC27" s="239"/>
      <c r="BD27" s="236"/>
      <c r="BE27" s="237"/>
      <c r="BF27" s="235"/>
      <c r="BG27" s="236"/>
      <c r="BH27" s="236"/>
      <c r="BI27" s="237"/>
      <c r="BJ27" s="239"/>
      <c r="BK27" s="236"/>
      <c r="BL27" s="236"/>
      <c r="BM27" s="238"/>
      <c r="BN27" s="235"/>
      <c r="BO27" s="236"/>
      <c r="BP27" s="237"/>
      <c r="BQ27" s="235"/>
      <c r="BR27" s="236"/>
      <c r="BS27" s="238"/>
      <c r="BT27" s="238"/>
      <c r="BU27" s="237"/>
      <c r="BV27" s="245">
        <f t="shared" si="4"/>
        <v>0</v>
      </c>
      <c r="BW27" s="262">
        <v>23</v>
      </c>
      <c r="BX27" s="6"/>
      <c r="BY27" s="3"/>
      <c r="BZ27" s="19"/>
      <c r="CA27" s="239"/>
      <c r="CB27" s="236"/>
      <c r="CC27" s="236"/>
      <c r="CD27" s="237"/>
      <c r="CE27" s="235"/>
      <c r="CF27" s="236"/>
      <c r="CG27" s="236"/>
      <c r="CH27" s="237"/>
      <c r="CI27" s="235"/>
      <c r="CJ27" s="236"/>
      <c r="CK27" s="236"/>
      <c r="CL27" s="237"/>
      <c r="CM27" s="235"/>
      <c r="CN27" s="236"/>
      <c r="CO27" s="237"/>
      <c r="CP27" s="235"/>
      <c r="CQ27" s="236"/>
      <c r="CR27" s="236"/>
      <c r="CS27" s="237"/>
      <c r="CT27" s="239"/>
      <c r="CU27" s="236"/>
      <c r="CV27" s="236"/>
      <c r="CW27" s="238"/>
      <c r="CX27" s="235"/>
      <c r="CY27" s="236"/>
      <c r="CZ27" s="237"/>
      <c r="DA27" s="235"/>
      <c r="DB27" s="236"/>
      <c r="DC27" s="237"/>
      <c r="DD27" s="245">
        <f t="shared" si="1"/>
        <v>0</v>
      </c>
      <c r="DF27" s="66">
        <f>+'RETAION-BUS'!AH27+'RETAION-BUS'!BP27+'RETAION-BUS'!CX27</f>
        <v>0</v>
      </c>
      <c r="DG27" s="68">
        <f t="shared" si="2"/>
        <v>0</v>
      </c>
      <c r="DH27" s="49">
        <f t="shared" si="3"/>
        <v>0</v>
      </c>
    </row>
    <row r="28" spans="1:112" ht="15.75" thickBot="1" x14ac:dyDescent="0.3">
      <c r="A28" s="186">
        <v>24</v>
      </c>
      <c r="B28" s="6"/>
      <c r="C28" s="3"/>
      <c r="D28" s="19"/>
      <c r="E28" s="239"/>
      <c r="F28" s="236"/>
      <c r="G28" s="236"/>
      <c r="H28" s="238"/>
      <c r="I28" s="235"/>
      <c r="J28" s="236"/>
      <c r="K28" s="236"/>
      <c r="L28" s="238"/>
      <c r="M28" s="235"/>
      <c r="N28" s="236"/>
      <c r="O28" s="236"/>
      <c r="P28" s="236"/>
      <c r="Q28" s="237"/>
      <c r="R28" s="239"/>
      <c r="S28" s="236"/>
      <c r="T28" s="238"/>
      <c r="U28" s="235"/>
      <c r="V28" s="236"/>
      <c r="W28" s="236"/>
      <c r="X28" s="237"/>
      <c r="Y28" s="239"/>
      <c r="Z28" s="236"/>
      <c r="AA28" s="236"/>
      <c r="AB28" s="238"/>
      <c r="AC28" s="235"/>
      <c r="AD28" s="236"/>
      <c r="AE28" s="237"/>
      <c r="AF28" s="239"/>
      <c r="AG28" s="236"/>
      <c r="AH28" s="236"/>
      <c r="AI28" s="236"/>
      <c r="AJ28" s="237"/>
      <c r="AK28" s="245">
        <f t="shared" si="0"/>
        <v>0</v>
      </c>
      <c r="AL28" s="186">
        <v>24</v>
      </c>
      <c r="AM28" s="6"/>
      <c r="AN28" s="3"/>
      <c r="AO28" s="19"/>
      <c r="AP28" s="239"/>
      <c r="AQ28" s="236"/>
      <c r="AR28" s="236"/>
      <c r="AS28" s="237"/>
      <c r="AT28" s="235"/>
      <c r="AU28" s="236"/>
      <c r="AV28" s="236"/>
      <c r="AW28" s="238"/>
      <c r="AX28" s="235"/>
      <c r="AY28" s="236"/>
      <c r="AZ28" s="236"/>
      <c r="BA28" s="236"/>
      <c r="BB28" s="237"/>
      <c r="BC28" s="239"/>
      <c r="BD28" s="236"/>
      <c r="BE28" s="237"/>
      <c r="BF28" s="235"/>
      <c r="BG28" s="236"/>
      <c r="BH28" s="236"/>
      <c r="BI28" s="237"/>
      <c r="BJ28" s="239"/>
      <c r="BK28" s="236"/>
      <c r="BL28" s="236"/>
      <c r="BM28" s="238"/>
      <c r="BN28" s="235"/>
      <c r="BO28" s="236"/>
      <c r="BP28" s="237"/>
      <c r="BQ28" s="235"/>
      <c r="BR28" s="236"/>
      <c r="BS28" s="238"/>
      <c r="BT28" s="238"/>
      <c r="BU28" s="237"/>
      <c r="BV28" s="245">
        <f t="shared" si="4"/>
        <v>0</v>
      </c>
      <c r="BW28" s="121">
        <v>24</v>
      </c>
      <c r="BX28" s="6"/>
      <c r="BY28" s="3"/>
      <c r="BZ28" s="19"/>
      <c r="CA28" s="239"/>
      <c r="CB28" s="236"/>
      <c r="CC28" s="236"/>
      <c r="CD28" s="237"/>
      <c r="CE28" s="235"/>
      <c r="CF28" s="236"/>
      <c r="CG28" s="236"/>
      <c r="CH28" s="237"/>
      <c r="CI28" s="235"/>
      <c r="CJ28" s="236"/>
      <c r="CK28" s="236"/>
      <c r="CL28" s="237"/>
      <c r="CM28" s="235"/>
      <c r="CN28" s="236"/>
      <c r="CO28" s="237"/>
      <c r="CP28" s="235"/>
      <c r="CQ28" s="236"/>
      <c r="CR28" s="236"/>
      <c r="CS28" s="237"/>
      <c r="CT28" s="239"/>
      <c r="CU28" s="236"/>
      <c r="CV28" s="236"/>
      <c r="CW28" s="238"/>
      <c r="CX28" s="235"/>
      <c r="CY28" s="236"/>
      <c r="CZ28" s="237"/>
      <c r="DA28" s="235"/>
      <c r="DB28" s="236"/>
      <c r="DC28" s="237"/>
      <c r="DD28" s="245">
        <f t="shared" si="1"/>
        <v>0</v>
      </c>
      <c r="DF28" s="66">
        <f>+'RETAION-BUS'!AH28+'RETAION-BUS'!BP28+'RETAION-BUS'!CX28</f>
        <v>0</v>
      </c>
      <c r="DG28" s="68">
        <f>+BV28+AK28+DD28</f>
        <v>0</v>
      </c>
      <c r="DH28" s="49">
        <f t="shared" si="3"/>
        <v>0</v>
      </c>
    </row>
    <row r="29" spans="1:112" ht="15.75" thickBot="1" x14ac:dyDescent="0.3">
      <c r="A29" s="121">
        <v>25</v>
      </c>
      <c r="B29" s="6"/>
      <c r="C29" s="3"/>
      <c r="D29" s="19"/>
      <c r="E29" s="239"/>
      <c r="F29" s="236"/>
      <c r="G29" s="236"/>
      <c r="H29" s="238"/>
      <c r="I29" s="235"/>
      <c r="J29" s="236"/>
      <c r="K29" s="236"/>
      <c r="L29" s="238"/>
      <c r="M29" s="235"/>
      <c r="N29" s="236"/>
      <c r="O29" s="236"/>
      <c r="P29" s="236"/>
      <c r="Q29" s="237"/>
      <c r="R29" s="239"/>
      <c r="S29" s="236"/>
      <c r="T29" s="238"/>
      <c r="U29" s="235"/>
      <c r="V29" s="236"/>
      <c r="W29" s="236"/>
      <c r="X29" s="237"/>
      <c r="Y29" s="239"/>
      <c r="Z29" s="236"/>
      <c r="AA29" s="236"/>
      <c r="AB29" s="238"/>
      <c r="AC29" s="235"/>
      <c r="AD29" s="236"/>
      <c r="AE29" s="237"/>
      <c r="AF29" s="239"/>
      <c r="AG29" s="236"/>
      <c r="AH29" s="236"/>
      <c r="AI29" s="236"/>
      <c r="AJ29" s="237"/>
      <c r="AK29" s="245">
        <f t="shared" si="0"/>
        <v>0</v>
      </c>
      <c r="AL29" s="121">
        <v>25</v>
      </c>
      <c r="AM29" s="6"/>
      <c r="AN29" s="3"/>
      <c r="AO29" s="19"/>
      <c r="AP29" s="239"/>
      <c r="AQ29" s="236"/>
      <c r="AR29" s="236"/>
      <c r="AS29" s="237"/>
      <c r="AT29" s="235"/>
      <c r="AU29" s="236"/>
      <c r="AV29" s="236"/>
      <c r="AW29" s="238"/>
      <c r="AX29" s="235"/>
      <c r="AY29" s="236"/>
      <c r="AZ29" s="236"/>
      <c r="BA29" s="236"/>
      <c r="BB29" s="237"/>
      <c r="BC29" s="239"/>
      <c r="BD29" s="236"/>
      <c r="BE29" s="237"/>
      <c r="BF29" s="235"/>
      <c r="BG29" s="236"/>
      <c r="BH29" s="236"/>
      <c r="BI29" s="237"/>
      <c r="BJ29" s="239"/>
      <c r="BK29" s="236"/>
      <c r="BL29" s="236"/>
      <c r="BM29" s="238"/>
      <c r="BN29" s="235"/>
      <c r="BO29" s="236"/>
      <c r="BP29" s="237"/>
      <c r="BQ29" s="235"/>
      <c r="BR29" s="236"/>
      <c r="BS29" s="238"/>
      <c r="BT29" s="238"/>
      <c r="BU29" s="237"/>
      <c r="BV29" s="245">
        <f t="shared" si="4"/>
        <v>0</v>
      </c>
      <c r="BW29" s="121">
        <v>25</v>
      </c>
      <c r="BX29" s="6"/>
      <c r="BY29" s="3"/>
      <c r="BZ29" s="19"/>
      <c r="CA29" s="239"/>
      <c r="CB29" s="236"/>
      <c r="CC29" s="236"/>
      <c r="CD29" s="237"/>
      <c r="CE29" s="235"/>
      <c r="CF29" s="236"/>
      <c r="CG29" s="236"/>
      <c r="CH29" s="237"/>
      <c r="CI29" s="235"/>
      <c r="CJ29" s="236"/>
      <c r="CK29" s="236"/>
      <c r="CL29" s="237"/>
      <c r="CM29" s="235"/>
      <c r="CN29" s="236"/>
      <c r="CO29" s="237"/>
      <c r="CP29" s="235"/>
      <c r="CQ29" s="236"/>
      <c r="CR29" s="236"/>
      <c r="CS29" s="237"/>
      <c r="CT29" s="239"/>
      <c r="CU29" s="236"/>
      <c r="CV29" s="236"/>
      <c r="CW29" s="238"/>
      <c r="CX29" s="235"/>
      <c r="CY29" s="236"/>
      <c r="CZ29" s="237"/>
      <c r="DA29" s="235"/>
      <c r="DB29" s="236"/>
      <c r="DC29" s="237"/>
      <c r="DD29" s="245">
        <f t="shared" si="1"/>
        <v>0</v>
      </c>
      <c r="DF29" s="66">
        <f>+'RETAION-BUS'!AH29+'RETAION-BUS'!BP29+'RETAION-BUS'!CX29</f>
        <v>0</v>
      </c>
      <c r="DG29" s="68">
        <f t="shared" si="2"/>
        <v>0</v>
      </c>
      <c r="DH29" s="49">
        <f t="shared" si="3"/>
        <v>0</v>
      </c>
    </row>
    <row r="30" spans="1:112" ht="15.75" thickBot="1" x14ac:dyDescent="0.3">
      <c r="A30" s="185">
        <v>26</v>
      </c>
      <c r="B30" s="6"/>
      <c r="C30" s="3"/>
      <c r="D30" s="19"/>
      <c r="E30" s="239"/>
      <c r="F30" s="236"/>
      <c r="G30" s="236"/>
      <c r="H30" s="238"/>
      <c r="I30" s="235"/>
      <c r="J30" s="236"/>
      <c r="K30" s="236"/>
      <c r="L30" s="238"/>
      <c r="M30" s="235"/>
      <c r="N30" s="236"/>
      <c r="O30" s="236"/>
      <c r="P30" s="236"/>
      <c r="Q30" s="237"/>
      <c r="R30" s="239"/>
      <c r="S30" s="236"/>
      <c r="T30" s="238"/>
      <c r="U30" s="235"/>
      <c r="V30" s="236"/>
      <c r="W30" s="236"/>
      <c r="X30" s="237"/>
      <c r="Y30" s="239"/>
      <c r="Z30" s="236"/>
      <c r="AA30" s="236"/>
      <c r="AB30" s="238"/>
      <c r="AC30" s="235"/>
      <c r="AD30" s="236"/>
      <c r="AE30" s="237"/>
      <c r="AF30" s="239"/>
      <c r="AG30" s="236"/>
      <c r="AH30" s="236"/>
      <c r="AI30" s="236"/>
      <c r="AJ30" s="237"/>
      <c r="AK30" s="245">
        <f t="shared" si="0"/>
        <v>0</v>
      </c>
      <c r="AL30" s="185">
        <v>26</v>
      </c>
      <c r="AM30" s="6"/>
      <c r="AN30" s="3"/>
      <c r="AO30" s="19"/>
      <c r="AP30" s="239"/>
      <c r="AQ30" s="236"/>
      <c r="AR30" s="236"/>
      <c r="AS30" s="237"/>
      <c r="AT30" s="235"/>
      <c r="AU30" s="236"/>
      <c r="AV30" s="236"/>
      <c r="AW30" s="238"/>
      <c r="AX30" s="235"/>
      <c r="AY30" s="236"/>
      <c r="AZ30" s="236"/>
      <c r="BA30" s="236"/>
      <c r="BB30" s="237"/>
      <c r="BC30" s="239"/>
      <c r="BD30" s="236"/>
      <c r="BE30" s="237"/>
      <c r="BF30" s="235"/>
      <c r="BG30" s="236"/>
      <c r="BH30" s="236"/>
      <c r="BI30" s="237"/>
      <c r="BJ30" s="239"/>
      <c r="BK30" s="236"/>
      <c r="BL30" s="236"/>
      <c r="BM30" s="238"/>
      <c r="BN30" s="235"/>
      <c r="BO30" s="236"/>
      <c r="BP30" s="237"/>
      <c r="BQ30" s="235"/>
      <c r="BR30" s="236"/>
      <c r="BS30" s="238"/>
      <c r="BT30" s="238"/>
      <c r="BU30" s="237"/>
      <c r="BV30" s="245">
        <f t="shared" si="4"/>
        <v>0</v>
      </c>
      <c r="BW30" s="262">
        <v>26</v>
      </c>
      <c r="BX30" s="6"/>
      <c r="BY30" s="3"/>
      <c r="BZ30" s="19"/>
      <c r="CA30" s="239"/>
      <c r="CB30" s="236"/>
      <c r="CC30" s="236"/>
      <c r="CD30" s="237"/>
      <c r="CE30" s="235"/>
      <c r="CF30" s="236"/>
      <c r="CG30" s="236"/>
      <c r="CH30" s="237"/>
      <c r="CI30" s="235"/>
      <c r="CJ30" s="236"/>
      <c r="CK30" s="236"/>
      <c r="CL30" s="237"/>
      <c r="CM30" s="235"/>
      <c r="CN30" s="236"/>
      <c r="CO30" s="237"/>
      <c r="CP30" s="235"/>
      <c r="CQ30" s="236"/>
      <c r="CR30" s="236"/>
      <c r="CS30" s="237"/>
      <c r="CT30" s="239"/>
      <c r="CU30" s="236"/>
      <c r="CV30" s="236"/>
      <c r="CW30" s="238"/>
      <c r="CX30" s="235"/>
      <c r="CY30" s="236"/>
      <c r="CZ30" s="237"/>
      <c r="DA30" s="235"/>
      <c r="DB30" s="236"/>
      <c r="DC30" s="237"/>
      <c r="DD30" s="245">
        <f t="shared" si="1"/>
        <v>0</v>
      </c>
      <c r="DF30" s="66">
        <f>+'RETAION-BUS'!AH30+'RETAION-BUS'!BP30+'RETAION-BUS'!CX30</f>
        <v>0</v>
      </c>
      <c r="DG30" s="68">
        <f t="shared" si="2"/>
        <v>0</v>
      </c>
      <c r="DH30" s="49">
        <f t="shared" si="3"/>
        <v>0</v>
      </c>
    </row>
    <row r="31" spans="1:112" ht="15.75" thickBot="1" x14ac:dyDescent="0.3">
      <c r="A31" s="186">
        <v>27</v>
      </c>
      <c r="B31" s="6"/>
      <c r="C31" s="3"/>
      <c r="D31" s="19"/>
      <c r="E31" s="239"/>
      <c r="F31" s="236"/>
      <c r="G31" s="236"/>
      <c r="H31" s="238"/>
      <c r="I31" s="235"/>
      <c r="J31" s="236"/>
      <c r="K31" s="236"/>
      <c r="L31" s="238"/>
      <c r="M31" s="235"/>
      <c r="N31" s="236"/>
      <c r="O31" s="236"/>
      <c r="P31" s="236"/>
      <c r="Q31" s="237"/>
      <c r="R31" s="239"/>
      <c r="S31" s="236"/>
      <c r="T31" s="238"/>
      <c r="U31" s="235"/>
      <c r="V31" s="236"/>
      <c r="W31" s="236"/>
      <c r="X31" s="237"/>
      <c r="Y31" s="239"/>
      <c r="Z31" s="236"/>
      <c r="AA31" s="236"/>
      <c r="AB31" s="238"/>
      <c r="AC31" s="235"/>
      <c r="AD31" s="236"/>
      <c r="AE31" s="237"/>
      <c r="AF31" s="239"/>
      <c r="AG31" s="236"/>
      <c r="AH31" s="236"/>
      <c r="AI31" s="236"/>
      <c r="AJ31" s="237"/>
      <c r="AK31" s="245">
        <f t="shared" si="0"/>
        <v>0</v>
      </c>
      <c r="AL31" s="186">
        <v>27</v>
      </c>
      <c r="AM31" s="6"/>
      <c r="AN31" s="3"/>
      <c r="AO31" s="19"/>
      <c r="AP31" s="239"/>
      <c r="AQ31" s="236"/>
      <c r="AR31" s="236"/>
      <c r="AS31" s="237"/>
      <c r="AT31" s="235"/>
      <c r="AU31" s="236"/>
      <c r="AV31" s="236"/>
      <c r="AW31" s="238"/>
      <c r="AX31" s="235"/>
      <c r="AY31" s="236"/>
      <c r="AZ31" s="236"/>
      <c r="BA31" s="236"/>
      <c r="BB31" s="237"/>
      <c r="BC31" s="239"/>
      <c r="BD31" s="236"/>
      <c r="BE31" s="237"/>
      <c r="BF31" s="235"/>
      <c r="BG31" s="236"/>
      <c r="BH31" s="236"/>
      <c r="BI31" s="237"/>
      <c r="BJ31" s="239"/>
      <c r="BK31" s="236"/>
      <c r="BL31" s="236"/>
      <c r="BM31" s="238"/>
      <c r="BN31" s="235"/>
      <c r="BO31" s="236"/>
      <c r="BP31" s="237"/>
      <c r="BQ31" s="235"/>
      <c r="BR31" s="236"/>
      <c r="BS31" s="238"/>
      <c r="BT31" s="238"/>
      <c r="BU31" s="237"/>
      <c r="BV31" s="245">
        <f t="shared" si="4"/>
        <v>0</v>
      </c>
      <c r="BW31" s="121">
        <v>27</v>
      </c>
      <c r="BX31" s="6"/>
      <c r="BY31" s="3"/>
      <c r="BZ31" s="19"/>
      <c r="CA31" s="239"/>
      <c r="CB31" s="236"/>
      <c r="CC31" s="236"/>
      <c r="CD31" s="237"/>
      <c r="CE31" s="235"/>
      <c r="CF31" s="236"/>
      <c r="CG31" s="236"/>
      <c r="CH31" s="237"/>
      <c r="CI31" s="235"/>
      <c r="CJ31" s="236"/>
      <c r="CK31" s="236"/>
      <c r="CL31" s="237"/>
      <c r="CM31" s="235"/>
      <c r="CN31" s="236"/>
      <c r="CO31" s="237"/>
      <c r="CP31" s="235"/>
      <c r="CQ31" s="236"/>
      <c r="CR31" s="236"/>
      <c r="CS31" s="237"/>
      <c r="CT31" s="239"/>
      <c r="CU31" s="236"/>
      <c r="CV31" s="236"/>
      <c r="CW31" s="238"/>
      <c r="CX31" s="235"/>
      <c r="CY31" s="236"/>
      <c r="CZ31" s="237"/>
      <c r="DA31" s="235"/>
      <c r="DB31" s="236"/>
      <c r="DC31" s="237"/>
      <c r="DD31" s="245">
        <f t="shared" si="1"/>
        <v>0</v>
      </c>
      <c r="DF31" s="66">
        <f>+'RETAION-BUS'!AH31+'RETAION-BUS'!BP31+'RETAION-BUS'!CX31</f>
        <v>0</v>
      </c>
      <c r="DG31" s="68">
        <f t="shared" si="2"/>
        <v>0</v>
      </c>
      <c r="DH31" s="49">
        <f t="shared" si="3"/>
        <v>0</v>
      </c>
    </row>
    <row r="32" spans="1:112" ht="15.75" thickBot="1" x14ac:dyDescent="0.3">
      <c r="A32" s="121">
        <v>28</v>
      </c>
      <c r="B32" s="6"/>
      <c r="C32" s="3"/>
      <c r="D32" s="19"/>
      <c r="E32" s="239"/>
      <c r="F32" s="236"/>
      <c r="G32" s="236"/>
      <c r="H32" s="238"/>
      <c r="I32" s="235"/>
      <c r="J32" s="236"/>
      <c r="K32" s="236"/>
      <c r="L32" s="238"/>
      <c r="M32" s="235"/>
      <c r="N32" s="236"/>
      <c r="O32" s="236"/>
      <c r="P32" s="236"/>
      <c r="Q32" s="237"/>
      <c r="R32" s="239"/>
      <c r="S32" s="236"/>
      <c r="T32" s="238"/>
      <c r="U32" s="235"/>
      <c r="V32" s="236"/>
      <c r="W32" s="236"/>
      <c r="X32" s="237"/>
      <c r="Y32" s="239"/>
      <c r="Z32" s="236"/>
      <c r="AA32" s="236"/>
      <c r="AB32" s="238"/>
      <c r="AC32" s="235"/>
      <c r="AD32" s="236"/>
      <c r="AE32" s="237"/>
      <c r="AF32" s="239"/>
      <c r="AG32" s="236"/>
      <c r="AH32" s="236"/>
      <c r="AI32" s="236"/>
      <c r="AJ32" s="237"/>
      <c r="AK32" s="245">
        <f t="shared" si="0"/>
        <v>0</v>
      </c>
      <c r="AL32" s="121">
        <v>28</v>
      </c>
      <c r="AM32" s="6"/>
      <c r="AN32" s="3"/>
      <c r="AO32" s="19"/>
      <c r="AP32" s="239"/>
      <c r="AQ32" s="236"/>
      <c r="AR32" s="236"/>
      <c r="AS32" s="237"/>
      <c r="AT32" s="235"/>
      <c r="AU32" s="236"/>
      <c r="AV32" s="236"/>
      <c r="AW32" s="238"/>
      <c r="AX32" s="235"/>
      <c r="AY32" s="236"/>
      <c r="AZ32" s="236"/>
      <c r="BA32" s="236"/>
      <c r="BB32" s="237"/>
      <c r="BC32" s="239"/>
      <c r="BD32" s="236"/>
      <c r="BE32" s="237"/>
      <c r="BF32" s="235"/>
      <c r="BG32" s="236"/>
      <c r="BH32" s="236"/>
      <c r="BI32" s="237"/>
      <c r="BJ32" s="239"/>
      <c r="BK32" s="236"/>
      <c r="BL32" s="236"/>
      <c r="BM32" s="238"/>
      <c r="BN32" s="235"/>
      <c r="BO32" s="236"/>
      <c r="BP32" s="237"/>
      <c r="BQ32" s="235"/>
      <c r="BR32" s="236"/>
      <c r="BS32" s="238"/>
      <c r="BT32" s="238"/>
      <c r="BU32" s="237"/>
      <c r="BV32" s="245">
        <f t="shared" si="4"/>
        <v>0</v>
      </c>
      <c r="BW32" s="121">
        <v>28</v>
      </c>
      <c r="BX32" s="6"/>
      <c r="BY32" s="3"/>
      <c r="BZ32" s="19"/>
      <c r="CA32" s="239"/>
      <c r="CB32" s="236"/>
      <c r="CC32" s="236"/>
      <c r="CD32" s="237"/>
      <c r="CE32" s="235"/>
      <c r="CF32" s="236"/>
      <c r="CG32" s="236"/>
      <c r="CH32" s="237"/>
      <c r="CI32" s="235"/>
      <c r="CJ32" s="236"/>
      <c r="CK32" s="236"/>
      <c r="CL32" s="237"/>
      <c r="CM32" s="235"/>
      <c r="CN32" s="236"/>
      <c r="CO32" s="237"/>
      <c r="CP32" s="235"/>
      <c r="CQ32" s="236"/>
      <c r="CR32" s="236"/>
      <c r="CS32" s="237"/>
      <c r="CT32" s="239"/>
      <c r="CU32" s="236"/>
      <c r="CV32" s="236"/>
      <c r="CW32" s="238"/>
      <c r="CX32" s="235"/>
      <c r="CY32" s="236"/>
      <c r="CZ32" s="237"/>
      <c r="DA32" s="235"/>
      <c r="DB32" s="236"/>
      <c r="DC32" s="237"/>
      <c r="DD32" s="245">
        <f t="shared" si="1"/>
        <v>0</v>
      </c>
      <c r="DF32" s="66">
        <f>+'RETAION-BUS'!AH32+'RETAION-BUS'!BP32+'RETAION-BUS'!CX32</f>
        <v>0</v>
      </c>
      <c r="DG32" s="68">
        <f t="shared" si="2"/>
        <v>0</v>
      </c>
      <c r="DH32" s="49">
        <f t="shared" si="3"/>
        <v>0</v>
      </c>
    </row>
    <row r="33" spans="1:112" s="122" customFormat="1" ht="15.75" thickBot="1" x14ac:dyDescent="0.3">
      <c r="A33" s="185">
        <v>29</v>
      </c>
      <c r="B33" s="6"/>
      <c r="C33" s="3"/>
      <c r="D33" s="19"/>
      <c r="E33" s="239"/>
      <c r="F33" s="236"/>
      <c r="G33" s="236"/>
      <c r="H33" s="238"/>
      <c r="I33" s="235"/>
      <c r="J33" s="236"/>
      <c r="K33" s="236"/>
      <c r="L33" s="238"/>
      <c r="M33" s="235"/>
      <c r="N33" s="236"/>
      <c r="O33" s="236"/>
      <c r="P33" s="236"/>
      <c r="Q33" s="237"/>
      <c r="R33" s="239"/>
      <c r="S33" s="236"/>
      <c r="T33" s="238"/>
      <c r="U33" s="235"/>
      <c r="V33" s="236"/>
      <c r="W33" s="236"/>
      <c r="X33" s="237"/>
      <c r="Y33" s="239"/>
      <c r="Z33" s="236"/>
      <c r="AA33" s="236"/>
      <c r="AB33" s="238"/>
      <c r="AC33" s="235"/>
      <c r="AD33" s="236"/>
      <c r="AE33" s="237"/>
      <c r="AF33" s="239"/>
      <c r="AG33" s="236"/>
      <c r="AH33" s="236"/>
      <c r="AI33" s="236"/>
      <c r="AJ33" s="237"/>
      <c r="AK33" s="245">
        <f t="shared" si="0"/>
        <v>0</v>
      </c>
      <c r="AL33" s="185">
        <v>29</v>
      </c>
      <c r="AM33" s="6"/>
      <c r="AN33" s="3"/>
      <c r="AO33" s="19"/>
      <c r="AP33" s="239"/>
      <c r="AQ33" s="236"/>
      <c r="AR33" s="236"/>
      <c r="AS33" s="237"/>
      <c r="AT33" s="235"/>
      <c r="AU33" s="236"/>
      <c r="AV33" s="236"/>
      <c r="AW33" s="238"/>
      <c r="AX33" s="235"/>
      <c r="AY33" s="236"/>
      <c r="AZ33" s="236"/>
      <c r="BA33" s="236"/>
      <c r="BB33" s="237"/>
      <c r="BC33" s="239"/>
      <c r="BD33" s="236"/>
      <c r="BE33" s="237"/>
      <c r="BF33" s="235"/>
      <c r="BG33" s="236"/>
      <c r="BH33" s="236"/>
      <c r="BI33" s="237"/>
      <c r="BJ33" s="239"/>
      <c r="BK33" s="236"/>
      <c r="BL33" s="236"/>
      <c r="BM33" s="238"/>
      <c r="BN33" s="235"/>
      <c r="BO33" s="236"/>
      <c r="BP33" s="237"/>
      <c r="BQ33" s="235"/>
      <c r="BR33" s="236"/>
      <c r="BS33" s="238"/>
      <c r="BT33" s="238"/>
      <c r="BU33" s="237"/>
      <c r="BV33" s="245">
        <f t="shared" si="4"/>
        <v>0</v>
      </c>
      <c r="BW33" s="262">
        <v>29</v>
      </c>
      <c r="BX33" s="6"/>
      <c r="BY33" s="3"/>
      <c r="BZ33" s="19"/>
      <c r="CA33" s="239"/>
      <c r="CB33" s="236"/>
      <c r="CC33" s="236"/>
      <c r="CD33" s="237"/>
      <c r="CE33" s="235"/>
      <c r="CF33" s="236"/>
      <c r="CG33" s="236"/>
      <c r="CH33" s="237"/>
      <c r="CI33" s="235"/>
      <c r="CJ33" s="236"/>
      <c r="CK33" s="236"/>
      <c r="CL33" s="237"/>
      <c r="CM33" s="235"/>
      <c r="CN33" s="236"/>
      <c r="CO33" s="237"/>
      <c r="CP33" s="235"/>
      <c r="CQ33" s="236"/>
      <c r="CR33" s="236"/>
      <c r="CS33" s="237"/>
      <c r="CT33" s="239"/>
      <c r="CU33" s="236"/>
      <c r="CV33" s="236"/>
      <c r="CW33" s="238"/>
      <c r="CX33" s="235"/>
      <c r="CY33" s="236"/>
      <c r="CZ33" s="237"/>
      <c r="DA33" s="235"/>
      <c r="DB33" s="236"/>
      <c r="DC33" s="237"/>
      <c r="DD33" s="245">
        <f t="shared" si="1"/>
        <v>0</v>
      </c>
      <c r="DF33" s="66">
        <f>+'RETAION-BUS'!AH33+'RETAION-BUS'!BP33+'RETAION-BUS'!CX33</f>
        <v>0</v>
      </c>
      <c r="DG33" s="68">
        <f t="shared" si="2"/>
        <v>0</v>
      </c>
      <c r="DH33" s="49">
        <f t="shared" si="3"/>
        <v>0</v>
      </c>
    </row>
    <row r="34" spans="1:112" ht="15.75" thickBot="1" x14ac:dyDescent="0.3">
      <c r="A34" s="186">
        <v>30</v>
      </c>
      <c r="B34" s="6"/>
      <c r="C34" s="3"/>
      <c r="D34" s="19"/>
      <c r="E34" s="239"/>
      <c r="F34" s="236"/>
      <c r="G34" s="236"/>
      <c r="H34" s="238"/>
      <c r="I34" s="235"/>
      <c r="J34" s="236"/>
      <c r="K34" s="236"/>
      <c r="L34" s="238"/>
      <c r="M34" s="235"/>
      <c r="N34" s="236"/>
      <c r="O34" s="236"/>
      <c r="P34" s="236"/>
      <c r="Q34" s="237"/>
      <c r="R34" s="239"/>
      <c r="S34" s="236"/>
      <c r="T34" s="238"/>
      <c r="U34" s="235"/>
      <c r="V34" s="236"/>
      <c r="W34" s="236"/>
      <c r="X34" s="237"/>
      <c r="Y34" s="239"/>
      <c r="Z34" s="236"/>
      <c r="AA34" s="236"/>
      <c r="AB34" s="238"/>
      <c r="AC34" s="235"/>
      <c r="AD34" s="236"/>
      <c r="AE34" s="237"/>
      <c r="AF34" s="239"/>
      <c r="AG34" s="236"/>
      <c r="AH34" s="236"/>
      <c r="AI34" s="236"/>
      <c r="AJ34" s="237"/>
      <c r="AK34" s="245">
        <f t="shared" si="0"/>
        <v>0</v>
      </c>
      <c r="AL34" s="186">
        <v>30</v>
      </c>
      <c r="AM34" s="6"/>
      <c r="AN34" s="3"/>
      <c r="AO34" s="19"/>
      <c r="AP34" s="239"/>
      <c r="AQ34" s="236"/>
      <c r="AR34" s="236"/>
      <c r="AS34" s="237"/>
      <c r="AT34" s="235"/>
      <c r="AU34" s="236"/>
      <c r="AV34" s="236"/>
      <c r="AW34" s="238"/>
      <c r="AX34" s="235"/>
      <c r="AY34" s="236"/>
      <c r="AZ34" s="236"/>
      <c r="BA34" s="236"/>
      <c r="BB34" s="237"/>
      <c r="BC34" s="239"/>
      <c r="BD34" s="236"/>
      <c r="BE34" s="237"/>
      <c r="BF34" s="235"/>
      <c r="BG34" s="236"/>
      <c r="BH34" s="236"/>
      <c r="BI34" s="237"/>
      <c r="BJ34" s="239"/>
      <c r="BK34" s="236"/>
      <c r="BL34" s="236"/>
      <c r="BM34" s="238"/>
      <c r="BN34" s="235"/>
      <c r="BO34" s="236"/>
      <c r="BP34" s="237"/>
      <c r="BQ34" s="235"/>
      <c r="BR34" s="236"/>
      <c r="BS34" s="238"/>
      <c r="BT34" s="238"/>
      <c r="BU34" s="237"/>
      <c r="BV34" s="245">
        <f t="shared" si="4"/>
        <v>0</v>
      </c>
      <c r="BW34" s="121">
        <v>30</v>
      </c>
      <c r="BX34" s="6"/>
      <c r="BY34" s="3"/>
      <c r="BZ34" s="19"/>
      <c r="CA34" s="239"/>
      <c r="CB34" s="236"/>
      <c r="CC34" s="236"/>
      <c r="CD34" s="237"/>
      <c r="CE34" s="235"/>
      <c r="CF34" s="236"/>
      <c r="CG34" s="236"/>
      <c r="CH34" s="237"/>
      <c r="CI34" s="235"/>
      <c r="CJ34" s="236"/>
      <c r="CK34" s="236"/>
      <c r="CL34" s="237"/>
      <c r="CM34" s="235"/>
      <c r="CN34" s="236"/>
      <c r="CO34" s="237"/>
      <c r="CP34" s="235"/>
      <c r="CQ34" s="236"/>
      <c r="CR34" s="236"/>
      <c r="CS34" s="237"/>
      <c r="CT34" s="239"/>
      <c r="CU34" s="236"/>
      <c r="CV34" s="236"/>
      <c r="CW34" s="238"/>
      <c r="CX34" s="235"/>
      <c r="CY34" s="236"/>
      <c r="CZ34" s="237"/>
      <c r="DA34" s="235"/>
      <c r="DB34" s="236"/>
      <c r="DC34" s="237"/>
      <c r="DD34" s="245">
        <f t="shared" si="1"/>
        <v>0</v>
      </c>
      <c r="DF34" s="66">
        <f>+'RETAION-BUS'!AH34+'RETAION-BUS'!BP34+'RETAION-BUS'!CX34</f>
        <v>0</v>
      </c>
      <c r="DG34" s="68">
        <f t="shared" si="2"/>
        <v>0</v>
      </c>
      <c r="DH34" s="49">
        <f t="shared" si="3"/>
        <v>0</v>
      </c>
    </row>
    <row r="35" spans="1:112" ht="15.75" thickBot="1" x14ac:dyDescent="0.3">
      <c r="A35" s="121">
        <v>31</v>
      </c>
      <c r="B35" s="23"/>
      <c r="C35" s="20"/>
      <c r="D35" s="21"/>
      <c r="E35" s="243"/>
      <c r="F35" s="241"/>
      <c r="G35" s="241"/>
      <c r="H35" s="244"/>
      <c r="I35" s="240"/>
      <c r="J35" s="241"/>
      <c r="K35" s="241"/>
      <c r="L35" s="244"/>
      <c r="M35" s="240"/>
      <c r="N35" s="241"/>
      <c r="O35" s="241"/>
      <c r="P35" s="241"/>
      <c r="Q35" s="242"/>
      <c r="R35" s="243"/>
      <c r="S35" s="241"/>
      <c r="T35" s="244"/>
      <c r="U35" s="240"/>
      <c r="V35" s="241"/>
      <c r="W35" s="241"/>
      <c r="X35" s="242"/>
      <c r="Y35" s="243"/>
      <c r="Z35" s="241"/>
      <c r="AA35" s="241"/>
      <c r="AB35" s="244"/>
      <c r="AC35" s="240"/>
      <c r="AD35" s="241"/>
      <c r="AE35" s="242"/>
      <c r="AF35" s="243"/>
      <c r="AG35" s="241"/>
      <c r="AH35" s="241"/>
      <c r="AI35" s="241"/>
      <c r="AJ35" s="242"/>
      <c r="AK35" s="245">
        <f t="shared" si="0"/>
        <v>0</v>
      </c>
      <c r="AL35" s="121">
        <v>31</v>
      </c>
      <c r="AM35" s="23"/>
      <c r="AN35" s="20"/>
      <c r="AO35" s="21"/>
      <c r="AP35" s="243"/>
      <c r="AQ35" s="241"/>
      <c r="AR35" s="241"/>
      <c r="AS35" s="242"/>
      <c r="AT35" s="240"/>
      <c r="AU35" s="241"/>
      <c r="AV35" s="241"/>
      <c r="AW35" s="244"/>
      <c r="AX35" s="240"/>
      <c r="AY35" s="241"/>
      <c r="AZ35" s="241"/>
      <c r="BA35" s="241"/>
      <c r="BB35" s="242"/>
      <c r="BC35" s="243"/>
      <c r="BD35" s="241"/>
      <c r="BE35" s="242"/>
      <c r="BF35" s="240"/>
      <c r="BG35" s="241"/>
      <c r="BH35" s="241"/>
      <c r="BI35" s="242"/>
      <c r="BJ35" s="243"/>
      <c r="BK35" s="241"/>
      <c r="BL35" s="241"/>
      <c r="BM35" s="244"/>
      <c r="BN35" s="240"/>
      <c r="BO35" s="241"/>
      <c r="BP35" s="242"/>
      <c r="BQ35" s="240"/>
      <c r="BR35" s="241"/>
      <c r="BS35" s="244"/>
      <c r="BT35" s="244"/>
      <c r="BU35" s="242"/>
      <c r="BV35" s="252">
        <f>SUM(AM35:BU35)</f>
        <v>0</v>
      </c>
      <c r="BW35" s="121">
        <v>31</v>
      </c>
      <c r="BX35" s="23"/>
      <c r="BY35" s="20"/>
      <c r="BZ35" s="21"/>
      <c r="CA35" s="243"/>
      <c r="CB35" s="241"/>
      <c r="CC35" s="241"/>
      <c r="CD35" s="242"/>
      <c r="CE35" s="240"/>
      <c r="CF35" s="241"/>
      <c r="CG35" s="241"/>
      <c r="CH35" s="242"/>
      <c r="CI35" s="240"/>
      <c r="CJ35" s="241"/>
      <c r="CK35" s="241"/>
      <c r="CL35" s="242"/>
      <c r="CM35" s="240"/>
      <c r="CN35" s="241"/>
      <c r="CO35" s="242"/>
      <c r="CP35" s="240"/>
      <c r="CQ35" s="241"/>
      <c r="CR35" s="241"/>
      <c r="CS35" s="242"/>
      <c r="CT35" s="243"/>
      <c r="CU35" s="241"/>
      <c r="CV35" s="241"/>
      <c r="CW35" s="244"/>
      <c r="CX35" s="240"/>
      <c r="CY35" s="241"/>
      <c r="CZ35" s="242"/>
      <c r="DA35" s="240"/>
      <c r="DB35" s="241"/>
      <c r="DC35" s="242"/>
      <c r="DD35" s="245">
        <f t="shared" si="1"/>
        <v>0</v>
      </c>
      <c r="DF35" s="66">
        <f>+'RETAION-BUS'!AH35+'RETAION-BUS'!BP35+'RETAION-BUS'!CX35</f>
        <v>0</v>
      </c>
      <c r="DG35" s="68">
        <f t="shared" si="2"/>
        <v>0</v>
      </c>
      <c r="DH35" s="50">
        <f t="shared" si="3"/>
        <v>0</v>
      </c>
    </row>
    <row r="36" spans="1:112" ht="15.75" thickBot="1" x14ac:dyDescent="0.3">
      <c r="B36" s="486">
        <f>SUM(B5:D35)</f>
        <v>0</v>
      </c>
      <c r="C36" s="487"/>
      <c r="D36" s="488"/>
      <c r="E36" s="489">
        <f>SUM(E5:H35)</f>
        <v>0</v>
      </c>
      <c r="F36" s="490"/>
      <c r="G36" s="490"/>
      <c r="H36" s="491"/>
      <c r="I36" s="489">
        <f>SUM(I5:L35)</f>
        <v>0</v>
      </c>
      <c r="J36" s="490"/>
      <c r="K36" s="490"/>
      <c r="L36" s="491"/>
      <c r="M36" s="489">
        <f>SUM(M5:Q35)</f>
        <v>0</v>
      </c>
      <c r="N36" s="490"/>
      <c r="O36" s="490"/>
      <c r="P36" s="490"/>
      <c r="Q36" s="491"/>
      <c r="R36" s="489">
        <f>SUM(R5:T35)</f>
        <v>0</v>
      </c>
      <c r="S36" s="490"/>
      <c r="T36" s="491"/>
      <c r="U36" s="489">
        <f>SUM(U5:X35)</f>
        <v>0</v>
      </c>
      <c r="V36" s="490"/>
      <c r="W36" s="490"/>
      <c r="X36" s="491"/>
      <c r="Y36" s="489">
        <f>SUM(Y5:AB35)</f>
        <v>0</v>
      </c>
      <c r="Z36" s="490"/>
      <c r="AA36" s="490"/>
      <c r="AB36" s="491"/>
      <c r="AC36" s="489">
        <f>SUM(AC5:AE35)</f>
        <v>0</v>
      </c>
      <c r="AD36" s="490"/>
      <c r="AE36" s="491"/>
      <c r="AF36" s="489">
        <f>SUM(AF5:AJ35)</f>
        <v>0</v>
      </c>
      <c r="AG36" s="490"/>
      <c r="AH36" s="490"/>
      <c r="AI36" s="490"/>
      <c r="AJ36" s="491"/>
      <c r="AK36" s="157">
        <f>SUM(AK5:AK35)</f>
        <v>0</v>
      </c>
      <c r="AM36" s="492">
        <f>SUM(AM5:AO35)</f>
        <v>0</v>
      </c>
      <c r="AN36" s="493"/>
      <c r="AO36" s="494"/>
      <c r="AP36" s="486">
        <f>SUM(AP5:AS35)</f>
        <v>0</v>
      </c>
      <c r="AQ36" s="487"/>
      <c r="AR36" s="487"/>
      <c r="AS36" s="488"/>
      <c r="AT36" s="487">
        <f>SUM(AT5:AW35)</f>
        <v>0</v>
      </c>
      <c r="AU36" s="487"/>
      <c r="AV36" s="487"/>
      <c r="AW36" s="488"/>
      <c r="AX36" s="486">
        <f>SUM(AX5:BB35)</f>
        <v>0</v>
      </c>
      <c r="AY36" s="487"/>
      <c r="AZ36" s="487"/>
      <c r="BA36" s="487"/>
      <c r="BB36" s="488"/>
      <c r="BC36" s="486">
        <f>SUM(BC5:BE35)</f>
        <v>0</v>
      </c>
      <c r="BD36" s="487"/>
      <c r="BE36" s="488"/>
      <c r="BF36" s="486">
        <f>SUM(BF5:BI35)</f>
        <v>0</v>
      </c>
      <c r="BG36" s="487"/>
      <c r="BH36" s="487"/>
      <c r="BI36" s="488"/>
      <c r="BJ36" s="486">
        <f>SUM(BJ5:BM35)</f>
        <v>0</v>
      </c>
      <c r="BK36" s="487"/>
      <c r="BL36" s="487"/>
      <c r="BM36" s="488"/>
      <c r="BN36" s="486">
        <f>SUM(BN5:BP35)</f>
        <v>0</v>
      </c>
      <c r="BO36" s="487"/>
      <c r="BP36" s="488"/>
      <c r="BQ36" s="486">
        <f>SUM(BQ5:BU35)</f>
        <v>0</v>
      </c>
      <c r="BR36" s="487"/>
      <c r="BS36" s="487"/>
      <c r="BT36" s="487"/>
      <c r="BU36" s="488"/>
      <c r="BV36" s="253">
        <f>SUM(BV5:BV35)</f>
        <v>0</v>
      </c>
      <c r="BX36" s="486">
        <f>SUM(BX5:BZ35)</f>
        <v>0</v>
      </c>
      <c r="BY36" s="487"/>
      <c r="BZ36" s="488"/>
      <c r="CA36" s="487">
        <f>SUM(CA5:CD35)</f>
        <v>0</v>
      </c>
      <c r="CB36" s="487"/>
      <c r="CC36" s="487"/>
      <c r="CD36" s="487"/>
      <c r="CE36" s="486">
        <f>SUM(CE5:CH35)</f>
        <v>0</v>
      </c>
      <c r="CF36" s="487"/>
      <c r="CG36" s="487"/>
      <c r="CH36" s="488"/>
      <c r="CI36" s="486">
        <f>SUM(CI5:CL35)</f>
        <v>0</v>
      </c>
      <c r="CJ36" s="487"/>
      <c r="CK36" s="487"/>
      <c r="CL36" s="488"/>
      <c r="CM36" s="486">
        <f>SUM(CM5:CO35)</f>
        <v>0</v>
      </c>
      <c r="CN36" s="487"/>
      <c r="CO36" s="488"/>
      <c r="CP36" s="486">
        <f>SUM(CP5:CS35)</f>
        <v>0</v>
      </c>
      <c r="CQ36" s="487"/>
      <c r="CR36" s="487"/>
      <c r="CS36" s="488"/>
      <c r="CT36" s="486">
        <f>SUM(CT5:CW35)</f>
        <v>0</v>
      </c>
      <c r="CU36" s="487"/>
      <c r="CV36" s="487"/>
      <c r="CW36" s="488"/>
      <c r="CX36" s="486">
        <f>SUM(CX5:CZ35)</f>
        <v>0</v>
      </c>
      <c r="CY36" s="487"/>
      <c r="CZ36" s="488"/>
      <c r="DA36" s="486">
        <f>SUM(DA5:DC35)</f>
        <v>0</v>
      </c>
      <c r="DB36" s="487"/>
      <c r="DC36" s="488"/>
      <c r="DD36" s="253">
        <f>SUM(DD5:DD35)</f>
        <v>0</v>
      </c>
      <c r="DG36" s="74">
        <f>+BV36+AK36</f>
        <v>0</v>
      </c>
    </row>
    <row r="64" spans="22:22" x14ac:dyDescent="0.25">
      <c r="V64" s="62" t="s">
        <v>78</v>
      </c>
    </row>
  </sheetData>
  <mergeCells count="66"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R36:T36"/>
    <mergeCell ref="U36:X36"/>
    <mergeCell ref="Y36:AB36"/>
    <mergeCell ref="AC36:AE36"/>
    <mergeCell ref="AF36:AJ36"/>
    <mergeCell ref="B3:D3"/>
    <mergeCell ref="M3:Q3"/>
    <mergeCell ref="B36:D36"/>
    <mergeCell ref="E36:H36"/>
    <mergeCell ref="I36:L36"/>
    <mergeCell ref="M36:Q36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R3:T3"/>
    <mergeCell ref="U3:X3"/>
    <mergeCell ref="DG3:DG4"/>
    <mergeCell ref="AM3:AO3"/>
    <mergeCell ref="BX3:BZ3"/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9"/>
  <sheetViews>
    <sheetView topLeftCell="A15" workbookViewId="0">
      <selection activeCell="AA43" sqref="AA43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21" t="s">
        <v>124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  <c r="U2" s="522"/>
      <c r="V2" s="522"/>
      <c r="W2" s="522"/>
      <c r="X2" s="522"/>
      <c r="Y2" s="522"/>
      <c r="Z2" s="522"/>
      <c r="AA2" s="522"/>
      <c r="AB2" s="522"/>
      <c r="AC2" s="522"/>
      <c r="AD2" s="522"/>
      <c r="AE2" s="522"/>
      <c r="AF2" s="522"/>
      <c r="AG2" s="522"/>
      <c r="AH2" s="523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128</v>
      </c>
      <c r="AG3" s="27" t="s">
        <v>129</v>
      </c>
      <c r="AH3" s="5" t="s">
        <v>34</v>
      </c>
    </row>
    <row r="4" spans="1:34" ht="19.5" customHeight="1" thickBot="1" x14ac:dyDescent="0.3">
      <c r="A4" s="37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90">
        <f>+BUS!CK115+BUS!CL115+BUS!CM115</f>
        <v>0</v>
      </c>
      <c r="AF4" s="90">
        <f>+BUS!CN115+BUS!CO115+BUS!CP115</f>
        <v>0</v>
      </c>
      <c r="AG4" s="90">
        <f>+BUS!CQ115+BUS!CR115+BUS!CS115</f>
        <v>0</v>
      </c>
      <c r="AH4" s="31">
        <f>SUM(B4:AG4)</f>
        <v>0</v>
      </c>
    </row>
    <row r="5" spans="1:34" ht="17.25" customHeight="1" thickBot="1" x14ac:dyDescent="0.3">
      <c r="A5" s="37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90">
        <f>+BUS!CK116+BUS!CL116+BUS!CM116</f>
        <v>0</v>
      </c>
      <c r="AF5" s="90">
        <f>+BUS!CN116+BUS!CO116+BUS!CP116</f>
        <v>0</v>
      </c>
      <c r="AG5" s="90">
        <f>+BUS!CQ116+BUS!CR116+BUS!CS116</f>
        <v>0</v>
      </c>
      <c r="AH5" s="31">
        <f t="shared" ref="AH5:AH34" si="0">SUM(B5:AG5)</f>
        <v>0</v>
      </c>
    </row>
    <row r="6" spans="1:34" ht="17.25" customHeight="1" thickBot="1" x14ac:dyDescent="0.3">
      <c r="A6" s="37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90">
        <f>+BUS!CK117+BUS!CL117+BUS!CM117</f>
        <v>0</v>
      </c>
      <c r="AF6" s="90">
        <f>+BUS!CN117+BUS!CO117+BUS!CP117</f>
        <v>0</v>
      </c>
      <c r="AG6" s="90">
        <f>+BUS!CQ117+BUS!CR117+BUS!CS117</f>
        <v>0</v>
      </c>
      <c r="AH6" s="31">
        <f t="shared" si="0"/>
        <v>0</v>
      </c>
    </row>
    <row r="7" spans="1:34" ht="18.75" customHeight="1" thickBot="1" x14ac:dyDescent="0.3">
      <c r="A7" s="37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90">
        <f>+BUS!CK118+BUS!CL118+BUS!CM118</f>
        <v>0</v>
      </c>
      <c r="AF7" s="90">
        <f>+BUS!CN118+BUS!CO118+BUS!CP118</f>
        <v>0</v>
      </c>
      <c r="AG7" s="90">
        <f>+BUS!CQ118+BUS!CR118+BUS!CS118</f>
        <v>0</v>
      </c>
      <c r="AH7" s="31">
        <f t="shared" si="0"/>
        <v>0</v>
      </c>
    </row>
    <row r="8" spans="1:34" ht="16.5" customHeight="1" thickBot="1" x14ac:dyDescent="0.3">
      <c r="A8" s="37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90">
        <f>+BUS!CK119+BUS!CL119+BUS!CM119</f>
        <v>0</v>
      </c>
      <c r="AF8" s="90">
        <f>+BUS!CN119+BUS!CO119+BUS!CP119</f>
        <v>0</v>
      </c>
      <c r="AG8" s="90">
        <f>+BUS!CQ119+BUS!CR119+BUS!CS119</f>
        <v>0</v>
      </c>
      <c r="AH8" s="31">
        <f t="shared" si="0"/>
        <v>0</v>
      </c>
    </row>
    <row r="9" spans="1:34" ht="15.75" customHeight="1" thickBot="1" x14ac:dyDescent="0.3">
      <c r="A9" s="37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90">
        <f>+BUS!CK120+BUS!CL120+BUS!CM120</f>
        <v>0</v>
      </c>
      <c r="AF9" s="90">
        <f>+BUS!CN120+BUS!CO120+BUS!CP120</f>
        <v>0</v>
      </c>
      <c r="AG9" s="90">
        <f>+BUS!CQ120+BUS!CR120+BUS!CS120</f>
        <v>0</v>
      </c>
      <c r="AH9" s="31">
        <f t="shared" si="0"/>
        <v>0</v>
      </c>
    </row>
    <row r="10" spans="1:34" ht="15" customHeight="1" thickBot="1" x14ac:dyDescent="0.3">
      <c r="A10" s="37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90">
        <f>+BUS!CK121+BUS!CL121+BUS!CM121</f>
        <v>0</v>
      </c>
      <c r="AF10" s="90">
        <f>+BUS!CN121+BUS!CO121+BUS!CP121</f>
        <v>0</v>
      </c>
      <c r="AG10" s="90">
        <f>+BUS!CQ121+BUS!CR121+BUS!CS121</f>
        <v>0</v>
      </c>
      <c r="AH10" s="31">
        <f t="shared" si="0"/>
        <v>0</v>
      </c>
    </row>
    <row r="11" spans="1:34" ht="17.25" customHeight="1" thickBot="1" x14ac:dyDescent="0.3">
      <c r="A11" s="37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90">
        <f>+BUS!CK122+BUS!CL122+BUS!CM122</f>
        <v>0</v>
      </c>
      <c r="AF11" s="90">
        <f>+BUS!CN122+BUS!CO122+BUS!CP122</f>
        <v>0</v>
      </c>
      <c r="AG11" s="90">
        <f>+BUS!CQ122+BUS!CR122+BUS!CS122</f>
        <v>0</v>
      </c>
      <c r="AH11" s="31">
        <f t="shared" si="0"/>
        <v>0</v>
      </c>
    </row>
    <row r="12" spans="1:34" ht="15" customHeight="1" thickBot="1" x14ac:dyDescent="0.3">
      <c r="A12" s="37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90">
        <f>+BUS!CK123+BUS!CL123+BUS!CM123</f>
        <v>0</v>
      </c>
      <c r="AF12" s="90">
        <f>+BUS!CN123+BUS!CO123+BUS!CP123</f>
        <v>0</v>
      </c>
      <c r="AG12" s="90">
        <f>+BUS!CQ123+BUS!CR123+BUS!CS123</f>
        <v>0</v>
      </c>
      <c r="AH12" s="31">
        <f t="shared" si="0"/>
        <v>0</v>
      </c>
    </row>
    <row r="13" spans="1:34" ht="18.75" customHeight="1" thickBot="1" x14ac:dyDescent="0.3">
      <c r="A13" s="37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90">
        <f>+BUS!CK124+BUS!CL124+BUS!CM124</f>
        <v>0</v>
      </c>
      <c r="AF13" s="90">
        <f>+BUS!CN124+BUS!CO124+BUS!CP124</f>
        <v>0</v>
      </c>
      <c r="AG13" s="90">
        <f>+BUS!CQ124+BUS!CR124+BUS!CS124</f>
        <v>0</v>
      </c>
      <c r="AH13" s="31">
        <f t="shared" si="0"/>
        <v>0</v>
      </c>
    </row>
    <row r="14" spans="1:34" ht="15.75" customHeight="1" thickBot="1" x14ac:dyDescent="0.3">
      <c r="A14" s="37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90">
        <f>+BUS!CK125+BUS!CL125+BUS!CM125</f>
        <v>0</v>
      </c>
      <c r="AF14" s="90">
        <f>+BUS!CN125+BUS!CO125+BUS!CP125</f>
        <v>0</v>
      </c>
      <c r="AG14" s="90">
        <f>+BUS!CQ125+BUS!CR125+BUS!CS125</f>
        <v>0</v>
      </c>
      <c r="AH14" s="31">
        <f t="shared" si="0"/>
        <v>0</v>
      </c>
    </row>
    <row r="15" spans="1:34" ht="17.25" customHeight="1" thickBot="1" x14ac:dyDescent="0.3">
      <c r="A15" s="37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90">
        <f>+BUS!CK126+BUS!CL126+BUS!CM126</f>
        <v>0</v>
      </c>
      <c r="AF15" s="90">
        <f>+BUS!CN126+BUS!CO126+BUS!CP126</f>
        <v>0</v>
      </c>
      <c r="AG15" s="90">
        <f>+BUS!CQ126+BUS!CR126+BUS!CS126</f>
        <v>0</v>
      </c>
      <c r="AH15" s="31">
        <f t="shared" si="0"/>
        <v>0</v>
      </c>
    </row>
    <row r="16" spans="1:34" ht="16.5" customHeight="1" thickBot="1" x14ac:dyDescent="0.3">
      <c r="A16" s="37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90">
        <f>+BUS!CK127+BUS!CL127+BUS!CM127</f>
        <v>0</v>
      </c>
      <c r="AF16" s="90">
        <f>+BUS!CN127+BUS!CO127+BUS!CP127</f>
        <v>0</v>
      </c>
      <c r="AG16" s="90">
        <f>+BUS!CQ127+BUS!CR127+BUS!CS127</f>
        <v>0</v>
      </c>
      <c r="AH16" s="31">
        <f t="shared" si="0"/>
        <v>0</v>
      </c>
    </row>
    <row r="17" spans="1:34" ht="18" customHeight="1" thickBot="1" x14ac:dyDescent="0.3">
      <c r="A17" s="37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90">
        <f>+BUS!CK128+BUS!CL128+BUS!CM128</f>
        <v>0</v>
      </c>
      <c r="AF17" s="90">
        <f>+BUS!CN128+BUS!CO128+BUS!CP128</f>
        <v>0</v>
      </c>
      <c r="AG17" s="90">
        <f>+BUS!CQ128+BUS!CR128+BUS!CS128</f>
        <v>0</v>
      </c>
      <c r="AH17" s="31">
        <f t="shared" si="0"/>
        <v>0</v>
      </c>
    </row>
    <row r="18" spans="1:34" ht="17.25" customHeight="1" thickBot="1" x14ac:dyDescent="0.3">
      <c r="A18" s="37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90">
        <f>+BUS!CK129+BUS!CL129+BUS!CM129</f>
        <v>0</v>
      </c>
      <c r="AF18" s="90">
        <f>+BUS!CN129+BUS!CO129+BUS!CP129</f>
        <v>0</v>
      </c>
      <c r="AG18" s="90">
        <f>+BUS!CQ129+BUS!CR129+BUS!CS129</f>
        <v>0</v>
      </c>
      <c r="AH18" s="31">
        <f t="shared" si="0"/>
        <v>0</v>
      </c>
    </row>
    <row r="19" spans="1:34" ht="15.75" customHeight="1" thickBot="1" x14ac:dyDescent="0.3">
      <c r="A19" s="37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90">
        <f>+BUS!CK130+BUS!CL130+BUS!CM130</f>
        <v>0</v>
      </c>
      <c r="AF19" s="90">
        <f>+BUS!CN130+BUS!CO130+BUS!CP130</f>
        <v>0</v>
      </c>
      <c r="AG19" s="90">
        <f>+BUS!CQ130+BUS!CR130+BUS!CS130</f>
        <v>0</v>
      </c>
      <c r="AH19" s="31">
        <f t="shared" si="0"/>
        <v>0</v>
      </c>
    </row>
    <row r="20" spans="1:34" ht="16.5" customHeight="1" thickBot="1" x14ac:dyDescent="0.3">
      <c r="A20" s="37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90">
        <f>+BUS!CK131+BUS!CL131+BUS!CM131</f>
        <v>0</v>
      </c>
      <c r="AF20" s="90">
        <f>+BUS!CN131+BUS!CO131+BUS!CP131</f>
        <v>0</v>
      </c>
      <c r="AG20" s="90">
        <f>+BUS!CQ131+BUS!CR131+BUS!CS131</f>
        <v>0</v>
      </c>
      <c r="AH20" s="31">
        <f t="shared" si="0"/>
        <v>0</v>
      </c>
    </row>
    <row r="21" spans="1:34" ht="17.25" customHeight="1" thickBot="1" x14ac:dyDescent="0.3">
      <c r="A21" s="37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90">
        <f>+BUS!CK132+BUS!CL132+BUS!CM132</f>
        <v>0</v>
      </c>
      <c r="AF21" s="90">
        <f>+BUS!CN132+BUS!CO132+BUS!CP132</f>
        <v>0</v>
      </c>
      <c r="AG21" s="90">
        <f>+BUS!CQ132+BUS!CR132+BUS!CS132</f>
        <v>0</v>
      </c>
      <c r="AH21" s="31">
        <f t="shared" si="0"/>
        <v>0</v>
      </c>
    </row>
    <row r="22" spans="1:34" ht="17.25" customHeight="1" thickBot="1" x14ac:dyDescent="0.3">
      <c r="A22" s="37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90">
        <f>+BUS!CK133+BUS!CL133+BUS!CM133</f>
        <v>0</v>
      </c>
      <c r="AF22" s="90">
        <f>+BUS!CN133+BUS!CO133+BUS!CP133</f>
        <v>0</v>
      </c>
      <c r="AG22" s="90">
        <f>+BUS!CQ133+BUS!CR133+BUS!CS133</f>
        <v>0</v>
      </c>
      <c r="AH22" s="31">
        <f t="shared" si="0"/>
        <v>0</v>
      </c>
    </row>
    <row r="23" spans="1:34" ht="15.75" customHeight="1" thickBot="1" x14ac:dyDescent="0.3">
      <c r="A23" s="37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90">
        <f>+BUS!CK134+BUS!CL134+BUS!CM134</f>
        <v>0</v>
      </c>
      <c r="AF23" s="90">
        <f>+BUS!CN134+BUS!CO134+BUS!CP134</f>
        <v>0</v>
      </c>
      <c r="AG23" s="90">
        <f>+BUS!CQ134+BUS!CR134+BUS!CS134</f>
        <v>0</v>
      </c>
      <c r="AH23" s="31">
        <f t="shared" si="0"/>
        <v>0</v>
      </c>
    </row>
    <row r="24" spans="1:34" ht="16.5" customHeight="1" thickBot="1" x14ac:dyDescent="0.3">
      <c r="A24" s="37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90">
        <f>+BUS!CK135+BUS!CL135+BUS!CM135</f>
        <v>0</v>
      </c>
      <c r="AF24" s="90">
        <f>+BUS!CN135+BUS!CO135+BUS!CP135</f>
        <v>0</v>
      </c>
      <c r="AG24" s="90">
        <f>+BUS!CQ135+BUS!CR135+BUS!CS135</f>
        <v>0</v>
      </c>
      <c r="AH24" s="31">
        <f t="shared" si="0"/>
        <v>0</v>
      </c>
    </row>
    <row r="25" spans="1:34" ht="18" customHeight="1" thickBot="1" x14ac:dyDescent="0.3">
      <c r="A25" s="37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90">
        <f>+BUS!CK136+BUS!CL136+BUS!CM136</f>
        <v>0</v>
      </c>
      <c r="AF25" s="90">
        <f>+BUS!CN136+BUS!CO136+BUS!CP136</f>
        <v>0</v>
      </c>
      <c r="AG25" s="90">
        <f>+BUS!CQ136+BUS!CR136+BUS!CS136</f>
        <v>0</v>
      </c>
      <c r="AH25" s="31">
        <f t="shared" si="0"/>
        <v>0</v>
      </c>
    </row>
    <row r="26" spans="1:34" ht="17.25" customHeight="1" thickBot="1" x14ac:dyDescent="0.3">
      <c r="A26" s="37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90">
        <f>+BUS!CK137+BUS!CL137+BUS!CM137</f>
        <v>0</v>
      </c>
      <c r="AF26" s="90">
        <f>+BUS!CN137+BUS!CO137+BUS!CP137</f>
        <v>0</v>
      </c>
      <c r="AG26" s="90">
        <f>+BUS!CQ137+BUS!CR137+BUS!CS137</f>
        <v>0</v>
      </c>
      <c r="AH26" s="31">
        <f t="shared" si="0"/>
        <v>0</v>
      </c>
    </row>
    <row r="27" spans="1:34" ht="18" customHeight="1" thickBot="1" x14ac:dyDescent="0.3">
      <c r="A27" s="37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90">
        <f>+BUS!CK138+BUS!CL138+BUS!CM138</f>
        <v>0</v>
      </c>
      <c r="AF27" s="90">
        <f>+BUS!CN138+BUS!CO138+BUS!CP138</f>
        <v>0</v>
      </c>
      <c r="AG27" s="90">
        <f>+BUS!CQ138+BUS!CR138+BUS!CS138</f>
        <v>0</v>
      </c>
      <c r="AH27" s="31">
        <f t="shared" si="0"/>
        <v>0</v>
      </c>
    </row>
    <row r="28" spans="1:34" ht="17.25" customHeight="1" thickBot="1" x14ac:dyDescent="0.3">
      <c r="A28" s="37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90">
        <f>+BUS!CK139+BUS!CL139+BUS!CM139</f>
        <v>0</v>
      </c>
      <c r="AF28" s="90">
        <f>+BUS!CN139+BUS!CO139+BUS!CP139</f>
        <v>0</v>
      </c>
      <c r="AG28" s="90">
        <f>+BUS!CQ139+BUS!CR139+BUS!CS139</f>
        <v>0</v>
      </c>
      <c r="AH28" s="31">
        <f t="shared" si="0"/>
        <v>0</v>
      </c>
    </row>
    <row r="29" spans="1:34" ht="18" customHeight="1" thickBot="1" x14ac:dyDescent="0.3">
      <c r="A29" s="37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90">
        <f>+BUS!CK140+BUS!CL140+BUS!CM140</f>
        <v>0</v>
      </c>
      <c r="AF29" s="90">
        <f>+BUS!CN140+BUS!CO140+BUS!CP140</f>
        <v>0</v>
      </c>
      <c r="AG29" s="90">
        <f>+BUS!CQ140+BUS!CR140+BUS!CS140</f>
        <v>0</v>
      </c>
      <c r="AH29" s="31">
        <f t="shared" si="0"/>
        <v>0</v>
      </c>
    </row>
    <row r="30" spans="1:34" ht="15.75" customHeight="1" thickBot="1" x14ac:dyDescent="0.3">
      <c r="A30" s="37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90">
        <f>+BUS!CK141+BUS!CL141+BUS!CM141</f>
        <v>0</v>
      </c>
      <c r="AF30" s="90">
        <f>+BUS!CN141+BUS!CO141+BUS!CP141</f>
        <v>0</v>
      </c>
      <c r="AG30" s="90">
        <f>+BUS!CQ141+BUS!CR141+BUS!CS141</f>
        <v>0</v>
      </c>
      <c r="AH30" s="31">
        <f t="shared" si="0"/>
        <v>0</v>
      </c>
    </row>
    <row r="31" spans="1:34" ht="15.75" customHeight="1" thickBot="1" x14ac:dyDescent="0.3">
      <c r="A31" s="37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90">
        <f>+BUS!CK142+BUS!CL142+BUS!CM142</f>
        <v>0</v>
      </c>
      <c r="AF31" s="90">
        <f>+BUS!CN142+BUS!CO142+BUS!CP142</f>
        <v>0</v>
      </c>
      <c r="AG31" s="90">
        <f>+BUS!CQ142+BUS!CR142+BUS!CS142</f>
        <v>0</v>
      </c>
      <c r="AH31" s="31">
        <f t="shared" si="0"/>
        <v>0</v>
      </c>
    </row>
    <row r="32" spans="1:34" ht="15" customHeight="1" thickBot="1" x14ac:dyDescent="0.3">
      <c r="A32" s="37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90">
        <f>+BUS!CK143+BUS!CL143+BUS!CM143</f>
        <v>0</v>
      </c>
      <c r="AF32" s="90">
        <f>+BUS!CN143+BUS!CO143+BUS!CP143</f>
        <v>0</v>
      </c>
      <c r="AG32" s="90">
        <f>+BUS!CQ143+BUS!CR143+BUS!CS143</f>
        <v>0</v>
      </c>
      <c r="AH32" s="31">
        <f t="shared" si="0"/>
        <v>0</v>
      </c>
    </row>
    <row r="33" spans="1:34" ht="15" customHeight="1" thickBot="1" x14ac:dyDescent="0.3">
      <c r="A33" s="37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90">
        <f>+BUS!CK144+BUS!CL144+BUS!CM144</f>
        <v>0</v>
      </c>
      <c r="AF33" s="90">
        <f>+BUS!CN144+BUS!CO144+BUS!CP144</f>
        <v>0</v>
      </c>
      <c r="AG33" s="90">
        <f>+BUS!CQ144+BUS!CR144+BUS!CS144</f>
        <v>0</v>
      </c>
      <c r="AH33" s="31">
        <f t="shared" si="0"/>
        <v>0</v>
      </c>
    </row>
    <row r="34" spans="1:34" ht="20.25" customHeight="1" thickBot="1" x14ac:dyDescent="0.3">
      <c r="A34" s="37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90">
        <f>+BUS!CK145+BUS!CL145+BUS!CM145</f>
        <v>0</v>
      </c>
      <c r="AF34" s="90">
        <f>+BUS!CN145+BUS!CO145+BUS!CP145</f>
        <v>0</v>
      </c>
      <c r="AG34" s="90">
        <f>+BUS!CQ145+BUS!CR145+BUS!CS145</f>
        <v>0</v>
      </c>
      <c r="AH34" s="31">
        <f t="shared" si="0"/>
        <v>0</v>
      </c>
    </row>
    <row r="35" spans="1:34" ht="17.25" customHeight="1" thickBot="1" x14ac:dyDescent="0.3">
      <c r="A35" s="28"/>
      <c r="B35" s="29">
        <f>SUM(B3:B33)</f>
        <v>0</v>
      </c>
      <c r="C35" s="29">
        <f t="shared" ref="C35:AG35" si="1">SUM(C3:C33)</f>
        <v>0</v>
      </c>
      <c r="D35" s="29">
        <f t="shared" si="1"/>
        <v>0</v>
      </c>
      <c r="E35" s="29">
        <f t="shared" si="1"/>
        <v>0</v>
      </c>
      <c r="F35" s="29">
        <f t="shared" si="1"/>
        <v>0</v>
      </c>
      <c r="G35" s="29">
        <f t="shared" si="1"/>
        <v>0</v>
      </c>
      <c r="H35" s="29">
        <f t="shared" si="1"/>
        <v>0</v>
      </c>
      <c r="I35" s="29">
        <f t="shared" si="1"/>
        <v>0</v>
      </c>
      <c r="J35" s="29">
        <f t="shared" si="1"/>
        <v>0</v>
      </c>
      <c r="K35" s="29">
        <f t="shared" si="1"/>
        <v>0</v>
      </c>
      <c r="L35" s="29">
        <f t="shared" si="1"/>
        <v>0</v>
      </c>
      <c r="M35" s="29">
        <f t="shared" si="1"/>
        <v>0</v>
      </c>
      <c r="N35" s="29">
        <f t="shared" si="1"/>
        <v>0</v>
      </c>
      <c r="O35" s="29">
        <f t="shared" si="1"/>
        <v>0</v>
      </c>
      <c r="P35" s="29">
        <f t="shared" si="1"/>
        <v>0</v>
      </c>
      <c r="Q35" s="29">
        <f t="shared" si="1"/>
        <v>0</v>
      </c>
      <c r="R35" s="29">
        <f t="shared" si="1"/>
        <v>0</v>
      </c>
      <c r="S35" s="29">
        <f t="shared" si="1"/>
        <v>0</v>
      </c>
      <c r="T35" s="29">
        <f t="shared" si="1"/>
        <v>0</v>
      </c>
      <c r="U35" s="29">
        <f t="shared" si="1"/>
        <v>0</v>
      </c>
      <c r="V35" s="29">
        <f t="shared" si="1"/>
        <v>0</v>
      </c>
      <c r="W35" s="29">
        <f t="shared" si="1"/>
        <v>0</v>
      </c>
      <c r="X35" s="29">
        <f t="shared" si="1"/>
        <v>0</v>
      </c>
      <c r="Y35" s="29">
        <f t="shared" si="1"/>
        <v>0</v>
      </c>
      <c r="Z35" s="29">
        <f t="shared" si="1"/>
        <v>0</v>
      </c>
      <c r="AA35" s="29">
        <f t="shared" si="1"/>
        <v>0</v>
      </c>
      <c r="AB35" s="29">
        <f t="shared" si="1"/>
        <v>0</v>
      </c>
      <c r="AC35" s="29">
        <f t="shared" si="1"/>
        <v>0</v>
      </c>
      <c r="AD35" s="29">
        <f t="shared" si="1"/>
        <v>0</v>
      </c>
      <c r="AE35" s="29">
        <f t="shared" si="1"/>
        <v>0</v>
      </c>
      <c r="AF35" s="29">
        <f t="shared" si="1"/>
        <v>0</v>
      </c>
      <c r="AG35" s="29">
        <f t="shared" si="1"/>
        <v>0</v>
      </c>
      <c r="AH35" s="5">
        <f>SUM(AH3:AH33)</f>
        <v>0</v>
      </c>
    </row>
    <row r="36" spans="1:34" ht="13.5" customHeight="1" thickBot="1" x14ac:dyDescent="0.3">
      <c r="A36" s="4"/>
    </row>
    <row r="37" spans="1:34" ht="31.5" customHeight="1" thickBot="1" x14ac:dyDescent="0.3">
      <c r="A37" s="73"/>
      <c r="B37" s="524" t="s">
        <v>53</v>
      </c>
      <c r="C37" s="525"/>
      <c r="D37" s="525"/>
      <c r="E37" s="525"/>
      <c r="F37" s="525"/>
      <c r="G37" s="525"/>
      <c r="H37" s="525"/>
      <c r="I37" s="525"/>
      <c r="J37" s="525"/>
      <c r="K37" s="525"/>
      <c r="L37" s="526"/>
      <c r="M37" s="530">
        <v>0</v>
      </c>
      <c r="N37" s="531"/>
      <c r="O37" s="531"/>
      <c r="P37" s="532"/>
      <c r="S37" s="513" t="s">
        <v>59</v>
      </c>
      <c r="T37" s="514"/>
      <c r="U37" s="514"/>
      <c r="V37" s="514"/>
      <c r="W37" s="514"/>
      <c r="X37" s="517" t="s">
        <v>123</v>
      </c>
      <c r="Y37" s="517"/>
      <c r="Z37" s="518"/>
      <c r="AA37" s="533">
        <f>+AH35</f>
        <v>0</v>
      </c>
      <c r="AB37" s="534"/>
      <c r="AC37" s="534"/>
      <c r="AD37" s="534"/>
      <c r="AE37" s="534"/>
      <c r="AF37" s="534"/>
      <c r="AG37" s="534"/>
      <c r="AH37" s="535"/>
    </row>
    <row r="38" spans="1:34" ht="27" customHeight="1" thickBot="1" x14ac:dyDescent="0.3">
      <c r="A38" s="73"/>
      <c r="B38" s="524" t="s">
        <v>54</v>
      </c>
      <c r="C38" s="525"/>
      <c r="D38" s="525"/>
      <c r="E38" s="525"/>
      <c r="F38" s="525"/>
      <c r="G38" s="525"/>
      <c r="H38" s="525"/>
      <c r="I38" s="525"/>
      <c r="J38" s="525"/>
      <c r="K38" s="525"/>
      <c r="L38" s="526"/>
      <c r="M38" s="530">
        <f>+BUS!CT182</f>
        <v>0</v>
      </c>
      <c r="N38" s="531"/>
      <c r="O38" s="531"/>
      <c r="P38" s="532"/>
      <c r="S38" s="515"/>
      <c r="T38" s="516"/>
      <c r="U38" s="516"/>
      <c r="V38" s="516"/>
      <c r="W38" s="516"/>
      <c r="X38" s="519"/>
      <c r="Y38" s="519"/>
      <c r="Z38" s="520"/>
      <c r="AA38" s="536"/>
      <c r="AB38" s="537"/>
      <c r="AC38" s="537"/>
      <c r="AD38" s="537"/>
      <c r="AE38" s="537"/>
      <c r="AF38" s="537"/>
      <c r="AG38" s="537"/>
      <c r="AH38" s="538"/>
    </row>
    <row r="39" spans="1:34" ht="27.75" customHeight="1" thickBot="1" x14ac:dyDescent="0.3">
      <c r="A39" s="73"/>
      <c r="B39" s="524" t="s">
        <v>55</v>
      </c>
      <c r="C39" s="525"/>
      <c r="D39" s="525"/>
      <c r="E39" s="525"/>
      <c r="F39" s="525"/>
      <c r="G39" s="525"/>
      <c r="H39" s="525"/>
      <c r="I39" s="525"/>
      <c r="J39" s="525"/>
      <c r="K39" s="525"/>
      <c r="L39" s="526"/>
      <c r="M39" s="530">
        <f>+BUS!CU182</f>
        <v>0</v>
      </c>
      <c r="N39" s="531"/>
      <c r="O39" s="531"/>
      <c r="P39" s="532"/>
      <c r="S39" s="507" t="s">
        <v>60</v>
      </c>
      <c r="T39" s="508"/>
      <c r="U39" s="508"/>
      <c r="V39" s="508"/>
      <c r="W39" s="508"/>
      <c r="X39" s="508"/>
      <c r="Y39" s="508"/>
      <c r="Z39" s="509"/>
      <c r="AA39" s="495" t="e">
        <f>+M42/'RETAION-BUS'!M40</f>
        <v>#DIV/0!</v>
      </c>
      <c r="AB39" s="496"/>
      <c r="AC39" s="496"/>
      <c r="AD39" s="496"/>
      <c r="AE39" s="496"/>
      <c r="AF39" s="496"/>
      <c r="AG39" s="496"/>
      <c r="AH39" s="497"/>
    </row>
    <row r="40" spans="1:34" ht="28.5" customHeight="1" thickBot="1" x14ac:dyDescent="0.3">
      <c r="A40" s="4"/>
      <c r="B40" s="524" t="s">
        <v>56</v>
      </c>
      <c r="C40" s="525"/>
      <c r="D40" s="525"/>
      <c r="E40" s="525"/>
      <c r="F40" s="525"/>
      <c r="G40" s="525"/>
      <c r="H40" s="525"/>
      <c r="I40" s="525"/>
      <c r="J40" s="525"/>
      <c r="K40" s="525"/>
      <c r="L40" s="526"/>
      <c r="M40" s="530">
        <f>+BUS!CV182</f>
        <v>0</v>
      </c>
      <c r="N40" s="531"/>
      <c r="O40" s="531"/>
      <c r="P40" s="532"/>
      <c r="S40" s="510"/>
      <c r="T40" s="511"/>
      <c r="U40" s="511"/>
      <c r="V40" s="511"/>
      <c r="W40" s="511"/>
      <c r="X40" s="511"/>
      <c r="Y40" s="511"/>
      <c r="Z40" s="512"/>
      <c r="AA40" s="498"/>
      <c r="AB40" s="499"/>
      <c r="AC40" s="499"/>
      <c r="AD40" s="499"/>
      <c r="AE40" s="499"/>
      <c r="AF40" s="499"/>
      <c r="AG40" s="499"/>
      <c r="AH40" s="500"/>
    </row>
    <row r="41" spans="1:34" ht="28.5" customHeight="1" thickBot="1" x14ac:dyDescent="0.3">
      <c r="A41" s="4"/>
      <c r="B41" s="524" t="s">
        <v>58</v>
      </c>
      <c r="C41" s="525"/>
      <c r="D41" s="525"/>
      <c r="E41" s="525"/>
      <c r="F41" s="525"/>
      <c r="G41" s="525"/>
      <c r="H41" s="525"/>
      <c r="I41" s="525"/>
      <c r="J41" s="525"/>
      <c r="K41" s="525"/>
      <c r="L41" s="526"/>
      <c r="M41" s="530">
        <v>0</v>
      </c>
      <c r="N41" s="531"/>
      <c r="O41" s="531"/>
      <c r="P41" s="532"/>
      <c r="S41" s="501" t="s">
        <v>61</v>
      </c>
      <c r="T41" s="502"/>
      <c r="U41" s="502"/>
      <c r="V41" s="502"/>
      <c r="W41" s="502"/>
      <c r="X41" s="502"/>
      <c r="Y41" s="502"/>
      <c r="Z41" s="503"/>
      <c r="AA41" s="495">
        <f>+AA37/3386987</f>
        <v>0</v>
      </c>
      <c r="AB41" s="496"/>
      <c r="AC41" s="496"/>
      <c r="AD41" s="496"/>
      <c r="AE41" s="496"/>
      <c r="AF41" s="496"/>
      <c r="AG41" s="496"/>
      <c r="AH41" s="497"/>
    </row>
    <row r="42" spans="1:34" ht="35.25" customHeight="1" thickBot="1" x14ac:dyDescent="0.3">
      <c r="A42" s="4"/>
      <c r="B42" s="527" t="s">
        <v>57</v>
      </c>
      <c r="C42" s="528"/>
      <c r="D42" s="528"/>
      <c r="E42" s="528"/>
      <c r="F42" s="528"/>
      <c r="G42" s="528"/>
      <c r="H42" s="528"/>
      <c r="I42" s="528"/>
      <c r="J42" s="528"/>
      <c r="K42" s="528"/>
      <c r="L42" s="529"/>
      <c r="M42" s="530">
        <f>SUM(M37:P41)</f>
        <v>0</v>
      </c>
      <c r="N42" s="531"/>
      <c r="O42" s="531"/>
      <c r="P42" s="532"/>
      <c r="S42" s="504"/>
      <c r="T42" s="505"/>
      <c r="U42" s="505"/>
      <c r="V42" s="505"/>
      <c r="W42" s="505"/>
      <c r="X42" s="505"/>
      <c r="Y42" s="505"/>
      <c r="Z42" s="506"/>
      <c r="AA42" s="498"/>
      <c r="AB42" s="499"/>
      <c r="AC42" s="499"/>
      <c r="AD42" s="499"/>
      <c r="AE42" s="499"/>
      <c r="AF42" s="499"/>
      <c r="AG42" s="499"/>
      <c r="AH42" s="500"/>
    </row>
    <row r="43" spans="1:34" ht="13.5" customHeight="1" x14ac:dyDescent="0.25">
      <c r="A43" s="4"/>
    </row>
    <row r="44" spans="1:34" ht="13.5" customHeight="1" x14ac:dyDescent="0.25">
      <c r="A44" s="4"/>
    </row>
    <row r="45" spans="1:34" ht="15.75" thickBot="1" x14ac:dyDescent="0.3"/>
    <row r="46" spans="1:34" ht="27" thickBot="1" x14ac:dyDescent="0.45">
      <c r="A46" s="521" t="s">
        <v>35</v>
      </c>
      <c r="B46" s="522"/>
      <c r="C46" s="522"/>
      <c r="D46" s="522"/>
      <c r="E46" s="522"/>
      <c r="F46" s="522"/>
      <c r="G46" s="522"/>
      <c r="H46" s="522"/>
      <c r="I46" s="522"/>
      <c r="J46" s="522"/>
      <c r="K46" s="522"/>
      <c r="L46" s="522"/>
      <c r="M46" s="522"/>
      <c r="N46" s="522"/>
      <c r="O46" s="522"/>
      <c r="P46" s="522"/>
      <c r="Q46" s="522"/>
      <c r="R46" s="522"/>
      <c r="S46" s="522"/>
      <c r="T46" s="522"/>
      <c r="U46" s="522"/>
      <c r="V46" s="522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3"/>
    </row>
    <row r="47" spans="1:34" ht="15.75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7</v>
      </c>
      <c r="F47" s="26" t="s">
        <v>8</v>
      </c>
      <c r="G47" s="26" t="s">
        <v>9</v>
      </c>
      <c r="H47" s="26" t="s">
        <v>10</v>
      </c>
      <c r="I47" s="26" t="s">
        <v>11</v>
      </c>
      <c r="J47" s="26" t="s">
        <v>12</v>
      </c>
      <c r="K47" s="26" t="s">
        <v>13</v>
      </c>
      <c r="L47" s="26" t="s">
        <v>14</v>
      </c>
      <c r="M47" s="26" t="s">
        <v>15</v>
      </c>
      <c r="N47" s="26" t="s">
        <v>16</v>
      </c>
      <c r="O47" s="26" t="s">
        <v>17</v>
      </c>
      <c r="P47" s="26" t="s">
        <v>18</v>
      </c>
      <c r="Q47" s="26" t="s">
        <v>19</v>
      </c>
      <c r="R47" s="26" t="s">
        <v>20</v>
      </c>
      <c r="S47" s="26" t="s">
        <v>21</v>
      </c>
      <c r="T47" s="26" t="s">
        <v>22</v>
      </c>
      <c r="U47" s="26" t="s">
        <v>23</v>
      </c>
      <c r="V47" s="26" t="s">
        <v>24</v>
      </c>
      <c r="W47" s="26" t="s">
        <v>25</v>
      </c>
      <c r="X47" s="26" t="s">
        <v>26</v>
      </c>
      <c r="Y47" s="26" t="s">
        <v>27</v>
      </c>
      <c r="Z47" s="26" t="s">
        <v>28</v>
      </c>
      <c r="AA47" s="26" t="s">
        <v>29</v>
      </c>
      <c r="AB47" s="26" t="s">
        <v>30</v>
      </c>
      <c r="AC47" s="26" t="s">
        <v>31</v>
      </c>
      <c r="AD47" s="26" t="s">
        <v>32</v>
      </c>
      <c r="AE47" s="27" t="s">
        <v>33</v>
      </c>
      <c r="AF47" s="27" t="s">
        <v>128</v>
      </c>
      <c r="AG47" s="27" t="s">
        <v>129</v>
      </c>
      <c r="AH47" s="76" t="s">
        <v>34</v>
      </c>
    </row>
    <row r="48" spans="1:34" ht="21" customHeight="1" thickBot="1" x14ac:dyDescent="0.3">
      <c r="A48" s="37">
        <v>1</v>
      </c>
      <c r="B48" s="84">
        <f>+BUS!B151+BUS!C151+BUS!D151</f>
        <v>0</v>
      </c>
      <c r="C48" s="81">
        <f>+BUS!E151+BUS!F151+BUS!G151</f>
        <v>0</v>
      </c>
      <c r="D48" s="81">
        <f>+BUS!H151+BUS!I151+BUS!J151</f>
        <v>0</v>
      </c>
      <c r="E48" s="81">
        <f>+BUS!K151+BUS!L151+BUS!M151</f>
        <v>0</v>
      </c>
      <c r="F48" s="81">
        <f>+BUS!N151+BUS!O151+BUS!P151</f>
        <v>0</v>
      </c>
      <c r="G48" s="81">
        <f>+BUS!Q151+BUS!R151+BUS!S151</f>
        <v>0</v>
      </c>
      <c r="H48" s="81">
        <f>+BUS!T151+BUS!U151+BUS!V151</f>
        <v>0</v>
      </c>
      <c r="I48" s="81">
        <f>+BUS!W151+BUS!X151+BUS!Y151</f>
        <v>0</v>
      </c>
      <c r="J48" s="81">
        <f>+BUS!Z151+BUS!AA151+BUS!AB151</f>
        <v>0</v>
      </c>
      <c r="K48" s="81">
        <f>+BUS!AC151+BUS!AD151+BUS!AE151</f>
        <v>0</v>
      </c>
      <c r="L48" s="81">
        <f>+BUS!AF151+BUS!AG151+BUS!AH151</f>
        <v>0</v>
      </c>
      <c r="M48" s="81">
        <f>+BUS!AI151+BUS!AJ151+BUS!AK151</f>
        <v>0</v>
      </c>
      <c r="N48" s="81">
        <f>+BUS!AL151+BUS!AM151+BUS!AN151</f>
        <v>0</v>
      </c>
      <c r="O48" s="81">
        <f>+BUS!AO151+BUS!AP151+BUS!AQ151</f>
        <v>0</v>
      </c>
      <c r="P48" s="81">
        <f>+BUS!AR151+BUS!AS151+BUS!AT151</f>
        <v>0</v>
      </c>
      <c r="Q48" s="81">
        <f>+BUS!AU151+BUS!AV151+BUS!AW151</f>
        <v>0</v>
      </c>
      <c r="R48" s="81">
        <f>+BUS!AX151+BUS!AY151+BUS!AZ151</f>
        <v>0</v>
      </c>
      <c r="S48" s="81">
        <f>+BUS!BA151+BUS!BB151+BUS!BC151</f>
        <v>0</v>
      </c>
      <c r="T48" s="81">
        <f>+BUS!BD151+BUS!BE151+BUS!BF151</f>
        <v>0</v>
      </c>
      <c r="U48" s="81">
        <f>+BUS!BG151+BUS!BH151+BUS!BI151</f>
        <v>0</v>
      </c>
      <c r="V48" s="81">
        <f>+BUS!BJ151+BUS!BK151+BUS!BL151</f>
        <v>0</v>
      </c>
      <c r="W48" s="81">
        <f>+BUS!BM151+BUS!BN151+BUS!BO151</f>
        <v>0</v>
      </c>
      <c r="X48" s="81">
        <f>+BUS!BP151+BUS!BQ151+BUS!BR151</f>
        <v>0</v>
      </c>
      <c r="Y48" s="81">
        <f>+BUS!BS151+BUS!BT151+BUS!BU151</f>
        <v>0</v>
      </c>
      <c r="Z48" s="81">
        <f>+BUS!BV151+BUS!BW151+BUS!BX151</f>
        <v>0</v>
      </c>
      <c r="AA48" s="81">
        <f>+BUS!BY151+BUS!BZ151+BUS!CA151</f>
        <v>0</v>
      </c>
      <c r="AB48" s="81">
        <f>+BUS!CB151+BUS!CC151+BUS!CD151</f>
        <v>0</v>
      </c>
      <c r="AC48" s="81">
        <f>+BUS!CE151+BUS!CF151+BUS!CG151</f>
        <v>0</v>
      </c>
      <c r="AD48" s="81">
        <f>+BUS!CH151+BUS!CI151+BUS!CJ151</f>
        <v>0</v>
      </c>
      <c r="AE48" s="82">
        <f>+BUS!CK151+BUS!CL151+BUS!CM151</f>
        <v>0</v>
      </c>
      <c r="AF48" s="82">
        <f>+BUS!CN151+BUS!CO151+BUS!CP151</f>
        <v>0</v>
      </c>
      <c r="AG48" s="82">
        <f>+BUS!CQ151+BUS!CR151+BUS!CS151</f>
        <v>0</v>
      </c>
      <c r="AH48" s="93">
        <f>BUS!CW151</f>
        <v>0</v>
      </c>
    </row>
    <row r="49" spans="1:35" ht="18.75" customHeight="1" thickBot="1" x14ac:dyDescent="0.3">
      <c r="A49" s="37">
        <v>2</v>
      </c>
      <c r="B49" s="84">
        <f>+BUS!B152+BUS!C152+BUS!D152</f>
        <v>0</v>
      </c>
      <c r="C49" s="81">
        <f>+BUS!E152+BUS!F152+BUS!G152</f>
        <v>0</v>
      </c>
      <c r="D49" s="81">
        <f>+BUS!H152+BUS!I152+BUS!J152</f>
        <v>0</v>
      </c>
      <c r="E49" s="81">
        <f>+BUS!K152+BUS!L152+BUS!M152</f>
        <v>0</v>
      </c>
      <c r="F49" s="81">
        <f>+BUS!N152+BUS!O152+BUS!P152</f>
        <v>0</v>
      </c>
      <c r="G49" s="81">
        <f>+BUS!Q152+BUS!R152+BUS!S152</f>
        <v>0</v>
      </c>
      <c r="H49" s="81">
        <f>+BUS!T152+BUS!U152+BUS!V152</f>
        <v>0</v>
      </c>
      <c r="I49" s="81">
        <f>+BUS!W152+BUS!X152+BUS!Y152</f>
        <v>0</v>
      </c>
      <c r="J49" s="81">
        <f>+BUS!Z152+BUS!AA152+BUS!AB152</f>
        <v>0</v>
      </c>
      <c r="K49" s="81">
        <f>+BUS!AC152+BUS!AD152+BUS!AE152</f>
        <v>0</v>
      </c>
      <c r="L49" s="81">
        <f>+BUS!AF152+BUS!AG152+BUS!AH152</f>
        <v>0</v>
      </c>
      <c r="M49" s="81">
        <f>+BUS!AI152+BUS!AJ152+BUS!AK152</f>
        <v>0</v>
      </c>
      <c r="N49" s="81">
        <f>+BUS!AL152+BUS!AM152+BUS!AN152</f>
        <v>0</v>
      </c>
      <c r="O49" s="81">
        <f>+BUS!AO152+BUS!AP152+BUS!AQ152</f>
        <v>0</v>
      </c>
      <c r="P49" s="81">
        <f>+BUS!AR152+BUS!AS152+BUS!AT152</f>
        <v>0</v>
      </c>
      <c r="Q49" s="81">
        <f>+BUS!AU152+BUS!AV152+BUS!AW152</f>
        <v>0</v>
      </c>
      <c r="R49" s="81">
        <f>+BUS!AX152+BUS!AY152+BUS!AZ152</f>
        <v>0</v>
      </c>
      <c r="S49" s="81">
        <f>+BUS!BA152+BUS!BB152+BUS!BC152</f>
        <v>0</v>
      </c>
      <c r="T49" s="81">
        <f>+BUS!BD152+BUS!BE152+BUS!BF152</f>
        <v>0</v>
      </c>
      <c r="U49" s="81">
        <f>+BUS!BG152+BUS!BH152+BUS!BI152</f>
        <v>0</v>
      </c>
      <c r="V49" s="81">
        <f>+BUS!BJ152+BUS!BK152+BUS!BL152</f>
        <v>0</v>
      </c>
      <c r="W49" s="81">
        <f>+BUS!BM152+BUS!BN152+BUS!BO152</f>
        <v>0</v>
      </c>
      <c r="X49" s="81">
        <f>+BUS!BP152+BUS!BQ152+BUS!BR152</f>
        <v>0</v>
      </c>
      <c r="Y49" s="81">
        <f>+BUS!BS152+BUS!BT152+BUS!BU152</f>
        <v>0</v>
      </c>
      <c r="Z49" s="81">
        <f>+BUS!BV152+BUS!BW152+BUS!BX152</f>
        <v>0</v>
      </c>
      <c r="AA49" s="81">
        <f>+BUS!BY152+BUS!BZ152+BUS!CA152</f>
        <v>0</v>
      </c>
      <c r="AB49" s="81">
        <f>+BUS!CB152+BUS!CC152+BUS!CD152</f>
        <v>0</v>
      </c>
      <c r="AC49" s="81">
        <f>+BUS!CE152+BUS!CF152+BUS!CG152</f>
        <v>0</v>
      </c>
      <c r="AD49" s="81">
        <f>+BUS!CH152+BUS!CI152+BUS!CJ152</f>
        <v>0</v>
      </c>
      <c r="AE49" s="82">
        <f>+BUS!CK152+BUS!CL152+BUS!CM152</f>
        <v>0</v>
      </c>
      <c r="AF49" s="82">
        <f>+BUS!CN152+BUS!CO152+BUS!CP152</f>
        <v>0</v>
      </c>
      <c r="AG49" s="82">
        <f>+BUS!CQ152+BUS!CR152+BUS!CS152</f>
        <v>0</v>
      </c>
      <c r="AH49" s="93">
        <f>BUS!CW152</f>
        <v>0</v>
      </c>
      <c r="AI49" s="77"/>
    </row>
    <row r="50" spans="1:35" ht="20.25" customHeight="1" thickBot="1" x14ac:dyDescent="0.3">
      <c r="A50" s="37">
        <v>3</v>
      </c>
      <c r="B50" s="84">
        <f>+BUS!B153+BUS!C153+BUS!D153</f>
        <v>0</v>
      </c>
      <c r="C50" s="81">
        <f>+BUS!E153+BUS!F153+BUS!G153</f>
        <v>0</v>
      </c>
      <c r="D50" s="81">
        <f>+BUS!H153+BUS!I153+BUS!J153</f>
        <v>0</v>
      </c>
      <c r="E50" s="81">
        <f>+BUS!K153+BUS!L153+BUS!M153</f>
        <v>0</v>
      </c>
      <c r="F50" s="81">
        <f>+BUS!N153+BUS!O153+BUS!P153</f>
        <v>0</v>
      </c>
      <c r="G50" s="81">
        <f>+BUS!Q153+BUS!R153+BUS!S153</f>
        <v>0</v>
      </c>
      <c r="H50" s="81">
        <f>+BUS!T153+BUS!U153+BUS!V153</f>
        <v>0</v>
      </c>
      <c r="I50" s="81">
        <f>+BUS!W153+BUS!X153+BUS!Y153</f>
        <v>0</v>
      </c>
      <c r="J50" s="81">
        <f>+BUS!Z153+BUS!AA153+BUS!AB153</f>
        <v>0</v>
      </c>
      <c r="K50" s="81">
        <f>+BUS!AC153+BUS!AD153+BUS!AE153</f>
        <v>0</v>
      </c>
      <c r="L50" s="81">
        <f>+BUS!AF153+BUS!AG153+BUS!AH153</f>
        <v>0</v>
      </c>
      <c r="M50" s="81">
        <f>+BUS!AI153+BUS!AJ153+BUS!AK153</f>
        <v>0</v>
      </c>
      <c r="N50" s="81">
        <f>+BUS!AL153+BUS!AM153+BUS!AN153</f>
        <v>0</v>
      </c>
      <c r="O50" s="81">
        <f>+BUS!AO153+BUS!AP153+BUS!AQ153</f>
        <v>0</v>
      </c>
      <c r="P50" s="81">
        <f>+BUS!AR153+BUS!AS153+BUS!AT153</f>
        <v>0</v>
      </c>
      <c r="Q50" s="81">
        <f>+BUS!AU153+BUS!AV153+BUS!AW153</f>
        <v>0</v>
      </c>
      <c r="R50" s="81">
        <f>+BUS!AX153+BUS!AY153+BUS!AZ153</f>
        <v>0</v>
      </c>
      <c r="S50" s="81">
        <f>+BUS!BA153+BUS!BB153+BUS!BC153</f>
        <v>0</v>
      </c>
      <c r="T50" s="81">
        <f>+BUS!BD153+BUS!BE153+BUS!BF153</f>
        <v>0</v>
      </c>
      <c r="U50" s="81">
        <f>+BUS!BG153+BUS!BH153+BUS!BI153</f>
        <v>0</v>
      </c>
      <c r="V50" s="81">
        <f>+BUS!BJ153+BUS!BK153+BUS!BL153</f>
        <v>0</v>
      </c>
      <c r="W50" s="81">
        <f>+BUS!BM153+BUS!BN153+BUS!BO153</f>
        <v>0</v>
      </c>
      <c r="X50" s="81">
        <f>+BUS!BP153+BUS!BQ153+BUS!BR153</f>
        <v>0</v>
      </c>
      <c r="Y50" s="81">
        <f>+BUS!BS153+BUS!BT153+BUS!BU153</f>
        <v>0</v>
      </c>
      <c r="Z50" s="81">
        <f>+BUS!BV153+BUS!BW153+BUS!BX153</f>
        <v>0</v>
      </c>
      <c r="AA50" s="81">
        <f>+BUS!BY153+BUS!BZ153+BUS!CA153</f>
        <v>0</v>
      </c>
      <c r="AB50" s="81">
        <f>+BUS!CB153+BUS!CC153+BUS!CD153</f>
        <v>0</v>
      </c>
      <c r="AC50" s="81">
        <f>+BUS!CE153+BUS!CF153+BUS!CG153</f>
        <v>0</v>
      </c>
      <c r="AD50" s="81">
        <f>+BUS!CH153+BUS!CI153+BUS!CJ153</f>
        <v>0</v>
      </c>
      <c r="AE50" s="82">
        <f>+BUS!CK153+BUS!CL153+BUS!CM153</f>
        <v>0</v>
      </c>
      <c r="AF50" s="82">
        <f>+BUS!CN153+BUS!CO153+BUS!CP153</f>
        <v>0</v>
      </c>
      <c r="AG50" s="82">
        <f>+BUS!CQ153+BUS!CR153+BUS!CS153</f>
        <v>0</v>
      </c>
      <c r="AH50" s="93">
        <f>BUS!CW153</f>
        <v>0</v>
      </c>
      <c r="AI50" s="77"/>
    </row>
    <row r="51" spans="1:35" ht="18.75" customHeight="1" thickBot="1" x14ac:dyDescent="0.3">
      <c r="A51" s="37">
        <v>4</v>
      </c>
      <c r="B51" s="84">
        <f>+BUS!B154+BUS!C154+BUS!D154</f>
        <v>0</v>
      </c>
      <c r="C51" s="81">
        <f>+BUS!E154+BUS!F154+BUS!G154</f>
        <v>0</v>
      </c>
      <c r="D51" s="81">
        <f>+BUS!H154+BUS!I154+BUS!J154</f>
        <v>0</v>
      </c>
      <c r="E51" s="81">
        <f>+BUS!K154+BUS!L154+BUS!M154</f>
        <v>0</v>
      </c>
      <c r="F51" s="81">
        <f>+BUS!N154+BUS!O154+BUS!P154</f>
        <v>0</v>
      </c>
      <c r="G51" s="81">
        <f>+BUS!Q154+BUS!R154+BUS!S154</f>
        <v>0</v>
      </c>
      <c r="H51" s="81">
        <f>+BUS!T154+BUS!U154+BUS!V154</f>
        <v>0</v>
      </c>
      <c r="I51" s="81">
        <f>+BUS!W154+BUS!X154+BUS!Y154</f>
        <v>0</v>
      </c>
      <c r="J51" s="81">
        <f>+BUS!Z154+BUS!AA154+BUS!AB154</f>
        <v>0</v>
      </c>
      <c r="K51" s="81">
        <f>+BUS!AC154+BUS!AD154+BUS!AE154</f>
        <v>0</v>
      </c>
      <c r="L51" s="81">
        <f>+BUS!AF154+BUS!AG154+BUS!AH154</f>
        <v>0</v>
      </c>
      <c r="M51" s="81">
        <f>+BUS!AI154+BUS!AJ154+BUS!AK154</f>
        <v>0</v>
      </c>
      <c r="N51" s="81">
        <f>+BUS!AL154+BUS!AM154+BUS!AN154</f>
        <v>0</v>
      </c>
      <c r="O51" s="81">
        <f>+BUS!AO154+BUS!AP154+BUS!AQ154</f>
        <v>0</v>
      </c>
      <c r="P51" s="81">
        <f>+BUS!AR154+BUS!AS154+BUS!AT154</f>
        <v>0</v>
      </c>
      <c r="Q51" s="81">
        <f>+BUS!AU154+BUS!AV154+BUS!AW154</f>
        <v>0</v>
      </c>
      <c r="R51" s="81">
        <f>+BUS!AX154+BUS!AY154+BUS!AZ154</f>
        <v>0</v>
      </c>
      <c r="S51" s="81">
        <f>+BUS!BA154+BUS!BB154+BUS!BC154</f>
        <v>0</v>
      </c>
      <c r="T51" s="81">
        <f>+BUS!BD154+BUS!BE154+BUS!BF154</f>
        <v>0</v>
      </c>
      <c r="U51" s="81">
        <f>+BUS!BG154+BUS!BH154+BUS!BI154</f>
        <v>0</v>
      </c>
      <c r="V51" s="81">
        <f>+BUS!BJ154+BUS!BK154+BUS!BL154</f>
        <v>0</v>
      </c>
      <c r="W51" s="81">
        <f>+BUS!BM154+BUS!BN154+BUS!BO154</f>
        <v>0</v>
      </c>
      <c r="X51" s="81">
        <f>+BUS!BP154+BUS!BQ154+BUS!BR154</f>
        <v>0</v>
      </c>
      <c r="Y51" s="81">
        <f>+BUS!BS154+BUS!BT154+BUS!BU154</f>
        <v>0</v>
      </c>
      <c r="Z51" s="81">
        <f>+BUS!BV154+BUS!BW154+BUS!BX154</f>
        <v>0</v>
      </c>
      <c r="AA51" s="81">
        <f>+BUS!BY154+BUS!BZ154+BUS!CA154</f>
        <v>0</v>
      </c>
      <c r="AB51" s="81">
        <f>+BUS!CB154+BUS!CC154+BUS!CD154</f>
        <v>0</v>
      </c>
      <c r="AC51" s="81">
        <f>+BUS!CE154+BUS!CF154+BUS!CG154</f>
        <v>0</v>
      </c>
      <c r="AD51" s="81">
        <f>+BUS!CH154+BUS!CI154+BUS!CJ154</f>
        <v>0</v>
      </c>
      <c r="AE51" s="82">
        <f>+BUS!CK154+BUS!CL154+BUS!CM154</f>
        <v>0</v>
      </c>
      <c r="AF51" s="82">
        <f>+BUS!CN154+BUS!CO154+BUS!CP154</f>
        <v>0</v>
      </c>
      <c r="AG51" s="82">
        <f>+BUS!CQ154+BUS!CR154+BUS!CS154</f>
        <v>0</v>
      </c>
      <c r="AH51" s="93">
        <f>BUS!CW154</f>
        <v>0</v>
      </c>
      <c r="AI51" s="77"/>
    </row>
    <row r="52" spans="1:35" ht="18.75" customHeight="1" thickBot="1" x14ac:dyDescent="0.3">
      <c r="A52" s="37">
        <v>5</v>
      </c>
      <c r="B52" s="84">
        <f>+BUS!B155+BUS!C155+BUS!D155</f>
        <v>0</v>
      </c>
      <c r="C52" s="81">
        <f>+BUS!E155+BUS!F155+BUS!G155</f>
        <v>0</v>
      </c>
      <c r="D52" s="81">
        <f>+BUS!H155+BUS!I155+BUS!J155</f>
        <v>0</v>
      </c>
      <c r="E52" s="81">
        <f>+BUS!K155+BUS!L155+BUS!M155</f>
        <v>0</v>
      </c>
      <c r="F52" s="81">
        <f>+BUS!N155+BUS!O155+BUS!P155</f>
        <v>0</v>
      </c>
      <c r="G52" s="81">
        <f>+BUS!Q155+BUS!R155+BUS!S155</f>
        <v>0</v>
      </c>
      <c r="H52" s="81">
        <f>+BUS!T155+BUS!U155+BUS!V155</f>
        <v>0</v>
      </c>
      <c r="I52" s="81">
        <f>+BUS!W155+BUS!X155+BUS!Y155</f>
        <v>0</v>
      </c>
      <c r="J52" s="81">
        <f>+BUS!Z155+BUS!AA155+BUS!AB155</f>
        <v>0</v>
      </c>
      <c r="K52" s="81">
        <f>+BUS!AC155+BUS!AD155+BUS!AE155</f>
        <v>0</v>
      </c>
      <c r="L52" s="81">
        <f>+BUS!AF155+BUS!AG155+BUS!AH155</f>
        <v>0</v>
      </c>
      <c r="M52" s="81">
        <f>+BUS!AI155+BUS!AJ155+BUS!AK155</f>
        <v>0</v>
      </c>
      <c r="N52" s="81">
        <f>+BUS!AL155+BUS!AM155+BUS!AN155</f>
        <v>0</v>
      </c>
      <c r="O52" s="81">
        <f>+BUS!AO155+BUS!AP155+BUS!AQ155</f>
        <v>0</v>
      </c>
      <c r="P52" s="81">
        <f>+BUS!AR155+BUS!AS155+BUS!AT155</f>
        <v>0</v>
      </c>
      <c r="Q52" s="81">
        <f>+BUS!AU155+BUS!AV155+BUS!AW155</f>
        <v>0</v>
      </c>
      <c r="R52" s="81">
        <f>+BUS!AX155+BUS!AY155+BUS!AZ155</f>
        <v>0</v>
      </c>
      <c r="S52" s="81">
        <f>+BUS!BA155+BUS!BB155+BUS!BC155</f>
        <v>0</v>
      </c>
      <c r="T52" s="81">
        <f>+BUS!BD155+BUS!BE155+BUS!BF155</f>
        <v>0</v>
      </c>
      <c r="U52" s="81">
        <f>+BUS!BG155+BUS!BH155+BUS!BI155</f>
        <v>0</v>
      </c>
      <c r="V52" s="81">
        <f>+BUS!BJ155+BUS!BK155+BUS!BL155</f>
        <v>0</v>
      </c>
      <c r="W52" s="81">
        <f>+BUS!BM155+BUS!BN155+BUS!BO155</f>
        <v>0</v>
      </c>
      <c r="X52" s="81">
        <f>+BUS!BP155+BUS!BQ155+BUS!BR155</f>
        <v>0</v>
      </c>
      <c r="Y52" s="81">
        <f>+BUS!BS155+BUS!BT155+BUS!BU155</f>
        <v>0</v>
      </c>
      <c r="Z52" s="81">
        <f>+BUS!BV155+BUS!BW155+BUS!BX155</f>
        <v>0</v>
      </c>
      <c r="AA52" s="81">
        <f>+BUS!BY155+BUS!BZ155+BUS!CA155</f>
        <v>0</v>
      </c>
      <c r="AB52" s="81">
        <f>+BUS!CB155+BUS!CC155+BUS!CD155</f>
        <v>0</v>
      </c>
      <c r="AC52" s="81">
        <f>+BUS!CE155+BUS!CF155+BUS!CG155</f>
        <v>0</v>
      </c>
      <c r="AD52" s="81">
        <f>+BUS!CH155+BUS!CI155+BUS!CJ155</f>
        <v>0</v>
      </c>
      <c r="AE52" s="82">
        <f>+BUS!CK155+BUS!CL155+BUS!CM155</f>
        <v>0</v>
      </c>
      <c r="AF52" s="82">
        <f>+BUS!CN155+BUS!CO155+BUS!CP155</f>
        <v>0</v>
      </c>
      <c r="AG52" s="82">
        <f>+BUS!CQ155+BUS!CR155+BUS!CS155</f>
        <v>0</v>
      </c>
      <c r="AH52" s="93">
        <f>BUS!CW155</f>
        <v>0</v>
      </c>
    </row>
    <row r="53" spans="1:35" ht="19.5" customHeight="1" thickBot="1" x14ac:dyDescent="0.3">
      <c r="A53" s="37">
        <v>6</v>
      </c>
      <c r="B53" s="84">
        <f>+BUS!B156+BUS!C156+BUS!D156</f>
        <v>0</v>
      </c>
      <c r="C53" s="81">
        <f>+BUS!E156+BUS!F156+BUS!G156</f>
        <v>0</v>
      </c>
      <c r="D53" s="81">
        <f>+BUS!H156+BUS!I156+BUS!J156</f>
        <v>0</v>
      </c>
      <c r="E53" s="81">
        <f>+BUS!K156+BUS!L156+BUS!M156</f>
        <v>0</v>
      </c>
      <c r="F53" s="81">
        <f>+BUS!N156+BUS!O156+BUS!P156</f>
        <v>0</v>
      </c>
      <c r="G53" s="81">
        <f>+BUS!Q156+BUS!R156+BUS!S156</f>
        <v>0</v>
      </c>
      <c r="H53" s="81">
        <f>+BUS!T156+BUS!U156+BUS!V156</f>
        <v>0</v>
      </c>
      <c r="I53" s="81">
        <f>+BUS!W156+BUS!X156+BUS!Y156</f>
        <v>0</v>
      </c>
      <c r="J53" s="81">
        <f>+BUS!Z156+BUS!AA156+BUS!AB156</f>
        <v>0</v>
      </c>
      <c r="K53" s="81">
        <f>+BUS!AC156+BUS!AD156+BUS!AE156</f>
        <v>0</v>
      </c>
      <c r="L53" s="81">
        <f>+BUS!AF156+BUS!AG156+BUS!AH156</f>
        <v>0</v>
      </c>
      <c r="M53" s="81">
        <f>+BUS!AI156+BUS!AJ156+BUS!AK156</f>
        <v>0</v>
      </c>
      <c r="N53" s="81">
        <f>+BUS!AL156+BUS!AM156+BUS!AN156</f>
        <v>0</v>
      </c>
      <c r="O53" s="81">
        <f>+BUS!AO156+BUS!AP156+BUS!AQ156</f>
        <v>0</v>
      </c>
      <c r="P53" s="81">
        <f>+BUS!AR156+BUS!AS156+BUS!AT156</f>
        <v>0</v>
      </c>
      <c r="Q53" s="81">
        <f>+BUS!AU156+BUS!AV156+BUS!AW156</f>
        <v>0</v>
      </c>
      <c r="R53" s="81">
        <f>+BUS!AX156+BUS!AY156+BUS!AZ156</f>
        <v>0</v>
      </c>
      <c r="S53" s="81">
        <f>+BUS!BA156+BUS!BB156+BUS!BC156</f>
        <v>0</v>
      </c>
      <c r="T53" s="81">
        <f>+BUS!BD156+BUS!BE156+BUS!BF156</f>
        <v>0</v>
      </c>
      <c r="U53" s="81">
        <f>+BUS!BG156+BUS!BH156+BUS!BI156</f>
        <v>0</v>
      </c>
      <c r="V53" s="81">
        <f>+BUS!BJ156+BUS!BK156+BUS!BL156</f>
        <v>0</v>
      </c>
      <c r="W53" s="81">
        <f>+BUS!BM156+BUS!BN156+BUS!BO156</f>
        <v>0</v>
      </c>
      <c r="X53" s="81">
        <f>+BUS!BP156+BUS!BQ156+BUS!BR156</f>
        <v>0</v>
      </c>
      <c r="Y53" s="81">
        <f>+BUS!BS156+BUS!BT156+BUS!BU156</f>
        <v>0</v>
      </c>
      <c r="Z53" s="81">
        <f>+BUS!BV156+BUS!BW156+BUS!BX156</f>
        <v>0</v>
      </c>
      <c r="AA53" s="81">
        <f>+BUS!BY156+BUS!BZ156+BUS!CA156</f>
        <v>0</v>
      </c>
      <c r="AB53" s="81">
        <f>+BUS!CB156+BUS!CC156+BUS!CD156</f>
        <v>0</v>
      </c>
      <c r="AC53" s="81">
        <f>+BUS!CE156+BUS!CF156+BUS!CG156</f>
        <v>0</v>
      </c>
      <c r="AD53" s="81">
        <f>+BUS!CH156+BUS!CI156+BUS!CJ156</f>
        <v>0</v>
      </c>
      <c r="AE53" s="82">
        <f>+BUS!CK156+BUS!CL156+BUS!CM156</f>
        <v>0</v>
      </c>
      <c r="AF53" s="82">
        <f>+BUS!CN156+BUS!CO156+BUS!CP156</f>
        <v>0</v>
      </c>
      <c r="AG53" s="82">
        <f>+BUS!CQ156+BUS!CR156+BUS!CS156</f>
        <v>0</v>
      </c>
      <c r="AH53" s="93">
        <f>BUS!CW156</f>
        <v>0</v>
      </c>
    </row>
    <row r="54" spans="1:35" ht="18.75" customHeight="1" thickBot="1" x14ac:dyDescent="0.3">
      <c r="A54" s="37">
        <v>7</v>
      </c>
      <c r="B54" s="84">
        <f>+BUS!B157+BUS!C157+BUS!D157</f>
        <v>0</v>
      </c>
      <c r="C54" s="81">
        <f>+BUS!E157+BUS!F157+BUS!G157</f>
        <v>0</v>
      </c>
      <c r="D54" s="81">
        <f>+BUS!H157+BUS!I157+BUS!J157</f>
        <v>0</v>
      </c>
      <c r="E54" s="81">
        <f>+BUS!K157+BUS!L157+BUS!M157</f>
        <v>0</v>
      </c>
      <c r="F54" s="81">
        <f>+BUS!N157+BUS!O157+BUS!P157</f>
        <v>0</v>
      </c>
      <c r="G54" s="81">
        <f>+BUS!Q157+BUS!R157+BUS!S157</f>
        <v>0</v>
      </c>
      <c r="H54" s="81">
        <f>+BUS!T157+BUS!U157+BUS!V157</f>
        <v>0</v>
      </c>
      <c r="I54" s="81">
        <f>+BUS!W157+BUS!X157+BUS!Y157</f>
        <v>0</v>
      </c>
      <c r="J54" s="81">
        <f>+BUS!Z157+BUS!AA157+BUS!AB157</f>
        <v>0</v>
      </c>
      <c r="K54" s="81">
        <f>+BUS!AC157+BUS!AD157+BUS!AE157</f>
        <v>0</v>
      </c>
      <c r="L54" s="81">
        <f>+BUS!AF157+BUS!AG157+BUS!AH157</f>
        <v>0</v>
      </c>
      <c r="M54" s="81">
        <f>+BUS!AI157+BUS!AJ157+BUS!AK157</f>
        <v>0</v>
      </c>
      <c r="N54" s="81">
        <f>+BUS!AL157+BUS!AM157+BUS!AN157</f>
        <v>0</v>
      </c>
      <c r="O54" s="81">
        <f>+BUS!AO157+BUS!AP157+BUS!AQ157</f>
        <v>0</v>
      </c>
      <c r="P54" s="81">
        <f>+BUS!AR157+BUS!AS157+BUS!AT157</f>
        <v>0</v>
      </c>
      <c r="Q54" s="81">
        <f>+BUS!AU157+BUS!AV157+BUS!AW157</f>
        <v>0</v>
      </c>
      <c r="R54" s="81">
        <f>+BUS!AX157+BUS!AY157+BUS!AZ157</f>
        <v>0</v>
      </c>
      <c r="S54" s="81">
        <f>+BUS!BA157+BUS!BB157+BUS!BC157</f>
        <v>0</v>
      </c>
      <c r="T54" s="81">
        <f>+BUS!BD157+BUS!BE157+BUS!BF157</f>
        <v>0</v>
      </c>
      <c r="U54" s="81">
        <f>+BUS!BG157+BUS!BH157+BUS!BI157</f>
        <v>0</v>
      </c>
      <c r="V54" s="81">
        <f>+BUS!BJ157+BUS!BK157+BUS!BL157</f>
        <v>0</v>
      </c>
      <c r="W54" s="81">
        <f>+BUS!BM157+BUS!BN157+BUS!BO157</f>
        <v>0</v>
      </c>
      <c r="X54" s="81">
        <f>+BUS!BP157+BUS!BQ157+BUS!BR157</f>
        <v>0</v>
      </c>
      <c r="Y54" s="81">
        <f>+BUS!BS157+BUS!BT157+BUS!BU157</f>
        <v>0</v>
      </c>
      <c r="Z54" s="81">
        <f>+BUS!BV157+BUS!BW157+BUS!BX157</f>
        <v>0</v>
      </c>
      <c r="AA54" s="81">
        <f>+BUS!BY157+BUS!BZ157+BUS!CA157</f>
        <v>0</v>
      </c>
      <c r="AB54" s="81">
        <f>+BUS!CB157+BUS!CC157+BUS!CD157</f>
        <v>0</v>
      </c>
      <c r="AC54" s="81">
        <f>+BUS!CE157+BUS!CF157+BUS!CG157</f>
        <v>0</v>
      </c>
      <c r="AD54" s="81">
        <f>+BUS!CH157+BUS!CI157+BUS!CJ157</f>
        <v>0</v>
      </c>
      <c r="AE54" s="82">
        <f>+BUS!CK157+BUS!CL157+BUS!CM157</f>
        <v>0</v>
      </c>
      <c r="AF54" s="82">
        <f>+BUS!CN157+BUS!CO157+BUS!CP157</f>
        <v>0</v>
      </c>
      <c r="AG54" s="82">
        <f>+BUS!CQ157+BUS!CR157+BUS!CS157</f>
        <v>0</v>
      </c>
      <c r="AH54" s="93">
        <f>BUS!CW157</f>
        <v>0</v>
      </c>
    </row>
    <row r="55" spans="1:35" ht="21.75" customHeight="1" thickBot="1" x14ac:dyDescent="0.3">
      <c r="A55" s="37">
        <v>8</v>
      </c>
      <c r="B55" s="84">
        <f>+BUS!B158+BUS!C158+BUS!D158</f>
        <v>0</v>
      </c>
      <c r="C55" s="81">
        <f>+BUS!E158+BUS!F158+BUS!G158</f>
        <v>0</v>
      </c>
      <c r="D55" s="81">
        <f>+BUS!H158+BUS!I158+BUS!J158</f>
        <v>0</v>
      </c>
      <c r="E55" s="81">
        <f>+BUS!K158+BUS!L158+BUS!M158</f>
        <v>0</v>
      </c>
      <c r="F55" s="81">
        <f>+BUS!N158+BUS!O158+BUS!P158</f>
        <v>0</v>
      </c>
      <c r="G55" s="81">
        <f>+BUS!Q158+BUS!R158+BUS!S158</f>
        <v>0</v>
      </c>
      <c r="H55" s="81">
        <f>+BUS!T158+BUS!U158+BUS!V158</f>
        <v>0</v>
      </c>
      <c r="I55" s="81">
        <f>+BUS!W158+BUS!X158+BUS!Y158</f>
        <v>0</v>
      </c>
      <c r="J55" s="81">
        <f>+BUS!Z158+BUS!AA158+BUS!AB158</f>
        <v>0</v>
      </c>
      <c r="K55" s="81">
        <f>+BUS!AC158+BUS!AD158+BUS!AE158</f>
        <v>0</v>
      </c>
      <c r="L55" s="81">
        <f>+BUS!AF158+BUS!AG158+BUS!AH158</f>
        <v>0</v>
      </c>
      <c r="M55" s="81">
        <f>+BUS!AI158+BUS!AJ158+BUS!AK158</f>
        <v>0</v>
      </c>
      <c r="N55" s="81">
        <f>+BUS!AL158+BUS!AM158+BUS!AN158</f>
        <v>0</v>
      </c>
      <c r="O55" s="81">
        <f>+BUS!AO158+BUS!AP158+BUS!AQ158</f>
        <v>0</v>
      </c>
      <c r="P55" s="81">
        <f>+BUS!AR158+BUS!AS158+BUS!AT158</f>
        <v>0</v>
      </c>
      <c r="Q55" s="81">
        <f>+BUS!AU158+BUS!AV158+BUS!AW158</f>
        <v>0</v>
      </c>
      <c r="R55" s="81">
        <f>+BUS!AX158+BUS!AY158+BUS!AZ158</f>
        <v>0</v>
      </c>
      <c r="S55" s="81">
        <f>+BUS!BA158+BUS!BB158+BUS!BC158</f>
        <v>0</v>
      </c>
      <c r="T55" s="81">
        <f>+BUS!BD158+BUS!BE158+BUS!BF158</f>
        <v>0</v>
      </c>
      <c r="U55" s="81">
        <f>+BUS!BG158+BUS!BH158+BUS!BI158</f>
        <v>0</v>
      </c>
      <c r="V55" s="81">
        <f>+BUS!BJ158+BUS!BK158+BUS!BL158</f>
        <v>0</v>
      </c>
      <c r="W55" s="81">
        <f>+BUS!BM158+BUS!BN158+BUS!BO158</f>
        <v>0</v>
      </c>
      <c r="X55" s="81">
        <f>+BUS!BP158+BUS!BQ158+BUS!BR158</f>
        <v>0</v>
      </c>
      <c r="Y55" s="81">
        <f>+BUS!BS158+BUS!BT158+BUS!BU158</f>
        <v>0</v>
      </c>
      <c r="Z55" s="81">
        <f>+BUS!BV158+BUS!BW158+BUS!BX158</f>
        <v>0</v>
      </c>
      <c r="AA55" s="81">
        <f>+BUS!BY158+BUS!BZ158+BUS!CA158</f>
        <v>0</v>
      </c>
      <c r="AB55" s="81">
        <f>+BUS!CB158+BUS!CC158+BUS!CD158</f>
        <v>0</v>
      </c>
      <c r="AC55" s="81">
        <f>+BUS!CE158+BUS!CF158+BUS!CG158</f>
        <v>0</v>
      </c>
      <c r="AD55" s="81">
        <f>+BUS!CH158+BUS!CI158+BUS!CJ158</f>
        <v>0</v>
      </c>
      <c r="AE55" s="82">
        <f>+BUS!CK158+BUS!CL158+BUS!CM158</f>
        <v>0</v>
      </c>
      <c r="AF55" s="82">
        <f>+BUS!CN158+BUS!CO158+BUS!CP158</f>
        <v>0</v>
      </c>
      <c r="AG55" s="82">
        <f>+BUS!CQ158+BUS!CR158+BUS!CS158</f>
        <v>0</v>
      </c>
      <c r="AH55" s="93">
        <f>BUS!CW158</f>
        <v>0</v>
      </c>
    </row>
    <row r="56" spans="1:35" ht="21.75" customHeight="1" thickBot="1" x14ac:dyDescent="0.3">
      <c r="A56" s="37">
        <v>9</v>
      </c>
      <c r="B56" s="84">
        <f>+BUS!B159+BUS!C159+BUS!D159</f>
        <v>0</v>
      </c>
      <c r="C56" s="81">
        <f>+BUS!E159+BUS!F159+BUS!G159</f>
        <v>0</v>
      </c>
      <c r="D56" s="81">
        <f>+BUS!H159+BUS!I159+BUS!J159</f>
        <v>0</v>
      </c>
      <c r="E56" s="81">
        <f>+BUS!K159+BUS!L159+BUS!M159</f>
        <v>0</v>
      </c>
      <c r="F56" s="81">
        <f>+BUS!N159+BUS!O159+BUS!P159</f>
        <v>0</v>
      </c>
      <c r="G56" s="81">
        <f>+BUS!Q159+BUS!R159+BUS!S159</f>
        <v>0</v>
      </c>
      <c r="H56" s="81">
        <f>+BUS!T159+BUS!U159+BUS!V159</f>
        <v>0</v>
      </c>
      <c r="I56" s="81">
        <f>+BUS!W159+BUS!X159+BUS!Y159</f>
        <v>0</v>
      </c>
      <c r="J56" s="81">
        <f>+BUS!Z159+BUS!AA159+BUS!AB159</f>
        <v>0</v>
      </c>
      <c r="K56" s="81">
        <f>+BUS!AC159+BUS!AD159+BUS!AE159</f>
        <v>0</v>
      </c>
      <c r="L56" s="81">
        <f>+BUS!AF159+BUS!AG159+BUS!AH159</f>
        <v>0</v>
      </c>
      <c r="M56" s="81">
        <f>+BUS!AI159+BUS!AJ159+BUS!AK159</f>
        <v>0</v>
      </c>
      <c r="N56" s="81">
        <f>+BUS!AL159+BUS!AM159+BUS!AN159</f>
        <v>0</v>
      </c>
      <c r="O56" s="81">
        <f>+BUS!AO159+BUS!AP159+BUS!AQ159</f>
        <v>0</v>
      </c>
      <c r="P56" s="81">
        <f>+BUS!AR159+BUS!AS159+BUS!AT159</f>
        <v>0</v>
      </c>
      <c r="Q56" s="81">
        <f>+BUS!AU159+BUS!AV159+BUS!AW159</f>
        <v>0</v>
      </c>
      <c r="R56" s="81">
        <f>+BUS!AX159+BUS!AY159+BUS!AZ159</f>
        <v>0</v>
      </c>
      <c r="S56" s="81">
        <f>+BUS!BA159+BUS!BB159+BUS!BC159</f>
        <v>0</v>
      </c>
      <c r="T56" s="81">
        <f>+BUS!BD159+BUS!BE159+BUS!BF159</f>
        <v>0</v>
      </c>
      <c r="U56" s="81">
        <f>+BUS!BG159+BUS!BH159+BUS!BI159</f>
        <v>0</v>
      </c>
      <c r="V56" s="81">
        <f>+BUS!BJ159+BUS!BK159+BUS!BL159</f>
        <v>0</v>
      </c>
      <c r="W56" s="81">
        <f>+BUS!BM159+BUS!BN159+BUS!BO159</f>
        <v>0</v>
      </c>
      <c r="X56" s="81">
        <f>+BUS!BP159+BUS!BQ159+BUS!BR159</f>
        <v>0</v>
      </c>
      <c r="Y56" s="81">
        <f>+BUS!BS159+BUS!BT159+BUS!BU159</f>
        <v>0</v>
      </c>
      <c r="Z56" s="81">
        <f>+BUS!BV159+BUS!BW159+BUS!BX159</f>
        <v>0</v>
      </c>
      <c r="AA56" s="81">
        <f>+BUS!BY159+BUS!BZ159+BUS!CA159</f>
        <v>0</v>
      </c>
      <c r="AB56" s="81">
        <f>+BUS!CB159+BUS!CC159+BUS!CD159</f>
        <v>0</v>
      </c>
      <c r="AC56" s="81">
        <f>+BUS!CE159+BUS!CF159+BUS!CG159</f>
        <v>0</v>
      </c>
      <c r="AD56" s="81">
        <f>+BUS!CH159+BUS!CI159+BUS!CJ159</f>
        <v>0</v>
      </c>
      <c r="AE56" s="82">
        <f>+BUS!CK159+BUS!CL159+BUS!CM159</f>
        <v>0</v>
      </c>
      <c r="AF56" s="82">
        <f>+BUS!CN159+BUS!CO159+BUS!CP159</f>
        <v>0</v>
      </c>
      <c r="AG56" s="82">
        <f>+BUS!CQ159+BUS!CR159+BUS!CS159</f>
        <v>0</v>
      </c>
      <c r="AH56" s="93">
        <f>BUS!CW159</f>
        <v>0</v>
      </c>
    </row>
    <row r="57" spans="1:35" ht="24" customHeight="1" thickBot="1" x14ac:dyDescent="0.3">
      <c r="A57" s="37">
        <v>10</v>
      </c>
      <c r="B57" s="84">
        <f>+BUS!B160+BUS!C160+BUS!D160</f>
        <v>0</v>
      </c>
      <c r="C57" s="81">
        <f>+BUS!E160+BUS!F160+BUS!G160</f>
        <v>0</v>
      </c>
      <c r="D57" s="81">
        <f>+BUS!H160+BUS!I160+BUS!J160</f>
        <v>0</v>
      </c>
      <c r="E57" s="81">
        <f>+BUS!K160+BUS!L160+BUS!M160</f>
        <v>0</v>
      </c>
      <c r="F57" s="81">
        <f>+BUS!N160+BUS!O160+BUS!P160</f>
        <v>0</v>
      </c>
      <c r="G57" s="81">
        <f>+BUS!Q160+BUS!R160+BUS!S160</f>
        <v>0</v>
      </c>
      <c r="H57" s="81">
        <f>+BUS!T160+BUS!U160+BUS!V160</f>
        <v>0</v>
      </c>
      <c r="I57" s="81">
        <f>+BUS!W160+BUS!X160+BUS!Y160</f>
        <v>0</v>
      </c>
      <c r="J57" s="81">
        <f>+BUS!Z160+BUS!AA160+BUS!AB160</f>
        <v>0</v>
      </c>
      <c r="K57" s="81">
        <f>+BUS!AC160+BUS!AD160+BUS!AE160</f>
        <v>0</v>
      </c>
      <c r="L57" s="81">
        <f>+BUS!AF160+BUS!AG160+BUS!AH160</f>
        <v>0</v>
      </c>
      <c r="M57" s="81">
        <f>+BUS!AI160+BUS!AJ160+BUS!AK160</f>
        <v>0</v>
      </c>
      <c r="N57" s="81">
        <f>+BUS!AL160+BUS!AM160+BUS!AN160</f>
        <v>0</v>
      </c>
      <c r="O57" s="81">
        <f>+BUS!AO160+BUS!AP160+BUS!AQ160</f>
        <v>0</v>
      </c>
      <c r="P57" s="81">
        <f>+BUS!AR160+BUS!AS160+BUS!AT160</f>
        <v>0</v>
      </c>
      <c r="Q57" s="81">
        <f>+BUS!AU160+BUS!AV160+BUS!AW160</f>
        <v>0</v>
      </c>
      <c r="R57" s="81">
        <f>+BUS!AX160+BUS!AY160+BUS!AZ160</f>
        <v>0</v>
      </c>
      <c r="S57" s="81">
        <f>+BUS!BA160+BUS!BB160+BUS!BC160</f>
        <v>0</v>
      </c>
      <c r="T57" s="81">
        <f>+BUS!BD160+BUS!BE160+BUS!BF160</f>
        <v>0</v>
      </c>
      <c r="U57" s="81">
        <f>+BUS!BG160+BUS!BH160+BUS!BI160</f>
        <v>0</v>
      </c>
      <c r="V57" s="81">
        <f>+BUS!BJ160+BUS!BK160+BUS!BL160</f>
        <v>0</v>
      </c>
      <c r="W57" s="81">
        <f>+BUS!BM160+BUS!BN160+BUS!BO160</f>
        <v>0</v>
      </c>
      <c r="X57" s="81">
        <f>+BUS!BP160+BUS!BQ160+BUS!BR160</f>
        <v>0</v>
      </c>
      <c r="Y57" s="81">
        <f>+BUS!BS160+BUS!BT160+BUS!BU160</f>
        <v>0</v>
      </c>
      <c r="Z57" s="81">
        <f>+BUS!BV160+BUS!BW160+BUS!BX160</f>
        <v>0</v>
      </c>
      <c r="AA57" s="81">
        <f>+BUS!BY160+BUS!BZ160+BUS!CA160</f>
        <v>0</v>
      </c>
      <c r="AB57" s="81">
        <f>+BUS!CB160+BUS!CC160+BUS!CD160</f>
        <v>0</v>
      </c>
      <c r="AC57" s="81">
        <f>+BUS!CE160+BUS!CF160+BUS!CG160</f>
        <v>0</v>
      </c>
      <c r="AD57" s="81">
        <f>+BUS!CH160+BUS!CI160+BUS!CJ160</f>
        <v>0</v>
      </c>
      <c r="AE57" s="82">
        <f>+BUS!CK160+BUS!CL160+BUS!CM160</f>
        <v>0</v>
      </c>
      <c r="AF57" s="82">
        <f>+BUS!CN160+BUS!CO160+BUS!CP160</f>
        <v>0</v>
      </c>
      <c r="AG57" s="82">
        <f>+BUS!CQ160+BUS!CR160+BUS!CS160</f>
        <v>0</v>
      </c>
      <c r="AH57" s="93">
        <f>BUS!CW160</f>
        <v>0</v>
      </c>
    </row>
    <row r="58" spans="1:35" ht="24.75" customHeight="1" thickBot="1" x14ac:dyDescent="0.3">
      <c r="A58" s="37">
        <v>11</v>
      </c>
      <c r="B58" s="84">
        <f>+BUS!B161+BUS!C161+BUS!D161</f>
        <v>0</v>
      </c>
      <c r="C58" s="81">
        <f>+BUS!E161+BUS!F161+BUS!G161</f>
        <v>0</v>
      </c>
      <c r="D58" s="81">
        <f>+BUS!H161+BUS!I161+BUS!J161</f>
        <v>0</v>
      </c>
      <c r="E58" s="81">
        <f>+BUS!K161+BUS!L161+BUS!M161</f>
        <v>0</v>
      </c>
      <c r="F58" s="81">
        <f>+BUS!N161+BUS!O161+BUS!P161</f>
        <v>0</v>
      </c>
      <c r="G58" s="81">
        <f>+BUS!Q161+BUS!R161+BUS!S161</f>
        <v>0</v>
      </c>
      <c r="H58" s="81">
        <f>+BUS!T161+BUS!U161+BUS!V161</f>
        <v>0</v>
      </c>
      <c r="I58" s="81">
        <f>+BUS!W161+BUS!X161+BUS!Y161</f>
        <v>0</v>
      </c>
      <c r="J58" s="81">
        <f>+BUS!Z161+BUS!AA161+BUS!AB161</f>
        <v>0</v>
      </c>
      <c r="K58" s="81">
        <f>+BUS!AC161+BUS!AD161+BUS!AE161</f>
        <v>0</v>
      </c>
      <c r="L58" s="81">
        <f>+BUS!AF161+BUS!AG161+BUS!AH161</f>
        <v>0</v>
      </c>
      <c r="M58" s="81">
        <f>+BUS!AI161+BUS!AJ161+BUS!AK161</f>
        <v>0</v>
      </c>
      <c r="N58" s="81">
        <f>+BUS!AL161+BUS!AM161+BUS!AN161</f>
        <v>0</v>
      </c>
      <c r="O58" s="81">
        <f>+BUS!AO161+BUS!AP161+BUS!AQ161</f>
        <v>0</v>
      </c>
      <c r="P58" s="81">
        <f>+BUS!AR161+BUS!AS161+BUS!AT161</f>
        <v>0</v>
      </c>
      <c r="Q58" s="81">
        <f>+BUS!AU161+BUS!AV161+BUS!AW161</f>
        <v>0</v>
      </c>
      <c r="R58" s="81">
        <f>+BUS!AX161+BUS!AY161+BUS!AZ161</f>
        <v>0</v>
      </c>
      <c r="S58" s="81">
        <f>+BUS!BA161+BUS!BB161+BUS!BC161</f>
        <v>0</v>
      </c>
      <c r="T58" s="81">
        <f>+BUS!BD161+BUS!BE161+BUS!BF161</f>
        <v>0</v>
      </c>
      <c r="U58" s="81">
        <f>+BUS!BG161+BUS!BH161+BUS!BI161</f>
        <v>0</v>
      </c>
      <c r="V58" s="81">
        <f>+BUS!BJ161+BUS!BK161+BUS!BL161</f>
        <v>0</v>
      </c>
      <c r="W58" s="81">
        <f>+BUS!BM161+BUS!BN161+BUS!BO161</f>
        <v>0</v>
      </c>
      <c r="X58" s="81">
        <f>+BUS!BP161+BUS!BQ161+BUS!BR161</f>
        <v>0</v>
      </c>
      <c r="Y58" s="81">
        <f>+BUS!BS161+BUS!BT161+BUS!BU161</f>
        <v>0</v>
      </c>
      <c r="Z58" s="81">
        <f>+BUS!BV161+BUS!BW161+BUS!BX161</f>
        <v>0</v>
      </c>
      <c r="AA58" s="81">
        <f>+BUS!BY161+BUS!BZ161+BUS!CA161</f>
        <v>0</v>
      </c>
      <c r="AB58" s="81">
        <f>+BUS!CB161+BUS!CC161+BUS!CD161</f>
        <v>0</v>
      </c>
      <c r="AC58" s="81">
        <f>+BUS!CE161+BUS!CF161+BUS!CG161</f>
        <v>0</v>
      </c>
      <c r="AD58" s="81">
        <f>+BUS!CH161+BUS!CI161+BUS!CJ161</f>
        <v>0</v>
      </c>
      <c r="AE58" s="82">
        <f>+BUS!CK161+BUS!CL161+BUS!CM161</f>
        <v>0</v>
      </c>
      <c r="AF58" s="82">
        <f>+BUS!CN161+BUS!CO161+BUS!CP161</f>
        <v>0</v>
      </c>
      <c r="AG58" s="82">
        <f>+BUS!CQ161+BUS!CR161+BUS!CS161</f>
        <v>0</v>
      </c>
      <c r="AH58" s="93">
        <f>BUS!CW161</f>
        <v>0</v>
      </c>
    </row>
    <row r="59" spans="1:35" ht="27.75" customHeight="1" thickBot="1" x14ac:dyDescent="0.3">
      <c r="A59" s="37">
        <v>12</v>
      </c>
      <c r="B59" s="84">
        <f>+BUS!B162+BUS!C162+BUS!D162</f>
        <v>0</v>
      </c>
      <c r="C59" s="81">
        <f>+BUS!E162+BUS!F162+BUS!G162</f>
        <v>0</v>
      </c>
      <c r="D59" s="81">
        <f>+BUS!H162+BUS!I162+BUS!J162</f>
        <v>0</v>
      </c>
      <c r="E59" s="81">
        <f>+BUS!K162+BUS!L162+BUS!M162</f>
        <v>0</v>
      </c>
      <c r="F59" s="81">
        <f>+BUS!N162+BUS!O162+BUS!P162</f>
        <v>0</v>
      </c>
      <c r="G59" s="81">
        <f>+BUS!Q162+BUS!R162+BUS!S162</f>
        <v>0</v>
      </c>
      <c r="H59" s="81">
        <f>+BUS!T162+BUS!U162+BUS!V162</f>
        <v>0</v>
      </c>
      <c r="I59" s="81">
        <f>+BUS!W162+BUS!X162+BUS!Y162</f>
        <v>0</v>
      </c>
      <c r="J59" s="81">
        <f>+BUS!Z162+BUS!AA162+BUS!AB162</f>
        <v>0</v>
      </c>
      <c r="K59" s="81">
        <f>+BUS!AC162+BUS!AD162+BUS!AE162</f>
        <v>0</v>
      </c>
      <c r="L59" s="81">
        <f>+BUS!AF162+BUS!AG162+BUS!AH162</f>
        <v>0</v>
      </c>
      <c r="M59" s="81">
        <f>+BUS!AI162+BUS!AJ162+BUS!AK162</f>
        <v>0</v>
      </c>
      <c r="N59" s="81">
        <f>+BUS!AL162+BUS!AM162+BUS!AN162</f>
        <v>0</v>
      </c>
      <c r="O59" s="81">
        <f>+BUS!AO162+BUS!AP162+BUS!AQ162</f>
        <v>0</v>
      </c>
      <c r="P59" s="81">
        <f>+BUS!AR162+BUS!AS162+BUS!AT162</f>
        <v>0</v>
      </c>
      <c r="Q59" s="81">
        <f>+BUS!AU162+BUS!AV162+BUS!AW162</f>
        <v>0</v>
      </c>
      <c r="R59" s="81">
        <f>+BUS!AX162+BUS!AY162+BUS!AZ162</f>
        <v>0</v>
      </c>
      <c r="S59" s="81">
        <f>+BUS!BA162+BUS!BB162+BUS!BC162</f>
        <v>0</v>
      </c>
      <c r="T59" s="81">
        <f>+BUS!BD162+BUS!BE162+BUS!BF162</f>
        <v>0</v>
      </c>
      <c r="U59" s="81">
        <f>+BUS!BG162+BUS!BH162+BUS!BI162</f>
        <v>0</v>
      </c>
      <c r="V59" s="81">
        <f>+BUS!BJ162+BUS!BK162+BUS!BL162</f>
        <v>0</v>
      </c>
      <c r="W59" s="81">
        <f>+BUS!BM162+BUS!BN162+BUS!BO162</f>
        <v>0</v>
      </c>
      <c r="X59" s="81">
        <f>+BUS!BP162+BUS!BQ162+BUS!BR162</f>
        <v>0</v>
      </c>
      <c r="Y59" s="81">
        <f>+BUS!BS162+BUS!BT162+BUS!BU162</f>
        <v>0</v>
      </c>
      <c r="Z59" s="81">
        <f>+BUS!BV162+BUS!BW162+BUS!BX162</f>
        <v>0</v>
      </c>
      <c r="AA59" s="81">
        <f>+BUS!BY162+BUS!BZ162+BUS!CA162</f>
        <v>0</v>
      </c>
      <c r="AB59" s="81">
        <f>+BUS!CB162+BUS!CC162+BUS!CD162</f>
        <v>0</v>
      </c>
      <c r="AC59" s="81">
        <f>+BUS!CE162+BUS!CF162+BUS!CG162</f>
        <v>0</v>
      </c>
      <c r="AD59" s="81">
        <f>+BUS!CH162+BUS!CI162+BUS!CJ162</f>
        <v>0</v>
      </c>
      <c r="AE59" s="82">
        <f>+BUS!CK162+BUS!CL162+BUS!CM162</f>
        <v>0</v>
      </c>
      <c r="AF59" s="82">
        <f>+BUS!CN162+BUS!CO162+BUS!CP162</f>
        <v>0</v>
      </c>
      <c r="AG59" s="82">
        <f>+BUS!CQ162+BUS!CR162+BUS!CS162</f>
        <v>0</v>
      </c>
      <c r="AH59" s="93">
        <f>BUS!CW162</f>
        <v>0</v>
      </c>
    </row>
    <row r="60" spans="1:35" ht="23.25" customHeight="1" thickBot="1" x14ac:dyDescent="0.3">
      <c r="A60" s="37">
        <v>13</v>
      </c>
      <c r="B60" s="84">
        <f>+BUS!B163+BUS!C163+BUS!D163</f>
        <v>0</v>
      </c>
      <c r="C60" s="81">
        <f>+BUS!E163+BUS!F163+BUS!G163</f>
        <v>0</v>
      </c>
      <c r="D60" s="81">
        <f>+BUS!H163+BUS!I163+BUS!J163</f>
        <v>0</v>
      </c>
      <c r="E60" s="81">
        <f>+BUS!K163+BUS!L163+BUS!M163</f>
        <v>0</v>
      </c>
      <c r="F60" s="81">
        <f>+BUS!N163+BUS!O163+BUS!P163</f>
        <v>0</v>
      </c>
      <c r="G60" s="81">
        <f>+BUS!Q163+BUS!R163+BUS!S163</f>
        <v>0</v>
      </c>
      <c r="H60" s="81">
        <f>+BUS!T163+BUS!U163+BUS!V163</f>
        <v>0</v>
      </c>
      <c r="I60" s="81">
        <f>+BUS!W163+BUS!X163+BUS!Y163</f>
        <v>0</v>
      </c>
      <c r="J60" s="81">
        <f>+BUS!Z163+BUS!AA163+BUS!AB163</f>
        <v>0</v>
      </c>
      <c r="K60" s="81">
        <f>+BUS!AC163+BUS!AD163+BUS!AE163</f>
        <v>0</v>
      </c>
      <c r="L60" s="81">
        <f>+BUS!AF163+BUS!AG163+BUS!AH163</f>
        <v>0</v>
      </c>
      <c r="M60" s="81">
        <f>+BUS!AI163+BUS!AJ163+BUS!AK163</f>
        <v>0</v>
      </c>
      <c r="N60" s="81">
        <f>+BUS!AL163+BUS!AM163+BUS!AN163</f>
        <v>0</v>
      </c>
      <c r="O60" s="81">
        <f>+BUS!AO163+BUS!AP163+BUS!AQ163</f>
        <v>0</v>
      </c>
      <c r="P60" s="81">
        <f>+BUS!AR163+BUS!AS163+BUS!AT163</f>
        <v>0</v>
      </c>
      <c r="Q60" s="81">
        <f>+BUS!AU163+BUS!AV163+BUS!AW163</f>
        <v>0</v>
      </c>
      <c r="R60" s="81">
        <f>+BUS!AX163+BUS!AY163+BUS!AZ163</f>
        <v>0</v>
      </c>
      <c r="S60" s="81">
        <f>+BUS!BA163+BUS!BB163+BUS!BC163</f>
        <v>0</v>
      </c>
      <c r="T60" s="81">
        <f>+BUS!BD163+BUS!BE163+BUS!BF163</f>
        <v>0</v>
      </c>
      <c r="U60" s="81">
        <f>+BUS!BG163+BUS!BH163+BUS!BI163</f>
        <v>0</v>
      </c>
      <c r="V60" s="81">
        <f>+BUS!BJ163+BUS!BK163+BUS!BL163</f>
        <v>0</v>
      </c>
      <c r="W60" s="81">
        <f>+BUS!BM163+BUS!BN163+BUS!BO163</f>
        <v>0</v>
      </c>
      <c r="X60" s="81">
        <f>+BUS!BP163+BUS!BQ163+BUS!BR163</f>
        <v>0</v>
      </c>
      <c r="Y60" s="81">
        <f>+BUS!BS163+BUS!BT163+BUS!BU163</f>
        <v>0</v>
      </c>
      <c r="Z60" s="81">
        <f>+BUS!BV163+BUS!BW163+BUS!BX163</f>
        <v>0</v>
      </c>
      <c r="AA60" s="81">
        <f>+BUS!BY163+BUS!BZ163+BUS!CA163</f>
        <v>0</v>
      </c>
      <c r="AB60" s="81">
        <f>+BUS!CB163+BUS!CC163+BUS!CD163</f>
        <v>0</v>
      </c>
      <c r="AC60" s="81">
        <f>+BUS!CE163+BUS!CF163+BUS!CG163</f>
        <v>0</v>
      </c>
      <c r="AD60" s="81">
        <f>+BUS!CH163+BUS!CI163+BUS!CJ163</f>
        <v>0</v>
      </c>
      <c r="AE60" s="82">
        <f>+BUS!CK163+BUS!CL163+BUS!CM163</f>
        <v>0</v>
      </c>
      <c r="AF60" s="82">
        <f>+BUS!CN163+BUS!CO163+BUS!CP163</f>
        <v>0</v>
      </c>
      <c r="AG60" s="82">
        <f>+BUS!CQ163+BUS!CR163+BUS!CS163</f>
        <v>0</v>
      </c>
      <c r="AH60" s="93">
        <f>BUS!CW163</f>
        <v>0</v>
      </c>
    </row>
    <row r="61" spans="1:35" ht="21" customHeight="1" thickBot="1" x14ac:dyDescent="0.3">
      <c r="A61" s="37">
        <v>14</v>
      </c>
      <c r="B61" s="84">
        <f>+BUS!B164+BUS!C164+BUS!D164</f>
        <v>0</v>
      </c>
      <c r="C61" s="81">
        <f>+BUS!E164+BUS!F164+BUS!G164</f>
        <v>0</v>
      </c>
      <c r="D61" s="81">
        <f>+BUS!H164+BUS!I164+BUS!J164</f>
        <v>0</v>
      </c>
      <c r="E61" s="81">
        <f>+BUS!K164+BUS!L164+BUS!M164</f>
        <v>0</v>
      </c>
      <c r="F61" s="81">
        <f>+BUS!N164+BUS!O164+BUS!P164</f>
        <v>0</v>
      </c>
      <c r="G61" s="81">
        <f>+BUS!Q164+BUS!R164+BUS!S164</f>
        <v>0</v>
      </c>
      <c r="H61" s="81">
        <f>+BUS!T164+BUS!U164+BUS!V164</f>
        <v>0</v>
      </c>
      <c r="I61" s="81">
        <f>+BUS!W164+BUS!X164+BUS!Y164</f>
        <v>0</v>
      </c>
      <c r="J61" s="81">
        <f>+BUS!Z164+BUS!AA164+BUS!AB164</f>
        <v>0</v>
      </c>
      <c r="K61" s="81">
        <f>+BUS!AC164+BUS!AD164+BUS!AE164</f>
        <v>0</v>
      </c>
      <c r="L61" s="81">
        <f>+BUS!AF164+BUS!AG164+BUS!AH164</f>
        <v>0</v>
      </c>
      <c r="M61" s="81">
        <f>+BUS!AI164+BUS!AJ164+BUS!AK164</f>
        <v>0</v>
      </c>
      <c r="N61" s="81">
        <f>+BUS!AL164+BUS!AM164+BUS!AN164</f>
        <v>0</v>
      </c>
      <c r="O61" s="81">
        <f>+BUS!AO164+BUS!AP164+BUS!AQ164</f>
        <v>0</v>
      </c>
      <c r="P61" s="81">
        <f>+BUS!AR164+BUS!AS164+BUS!AT164</f>
        <v>0</v>
      </c>
      <c r="Q61" s="81">
        <f>+BUS!AU164+BUS!AV164+BUS!AW164</f>
        <v>0</v>
      </c>
      <c r="R61" s="81">
        <f>+BUS!AX164+BUS!AY164+BUS!AZ164</f>
        <v>0</v>
      </c>
      <c r="S61" s="81">
        <f>+BUS!BA164+BUS!BB164+BUS!BC164</f>
        <v>0</v>
      </c>
      <c r="T61" s="81">
        <f>+BUS!BD164+BUS!BE164+BUS!BF164</f>
        <v>0</v>
      </c>
      <c r="U61" s="81">
        <f>+BUS!BG164+BUS!BH164+BUS!BI164</f>
        <v>0</v>
      </c>
      <c r="V61" s="81">
        <f>+BUS!BJ164+BUS!BK164+BUS!BL164</f>
        <v>0</v>
      </c>
      <c r="W61" s="81">
        <f>+BUS!BM164+BUS!BN164+BUS!BO164</f>
        <v>0</v>
      </c>
      <c r="X61" s="81">
        <f>+BUS!BP164+BUS!BQ164+BUS!BR164</f>
        <v>0</v>
      </c>
      <c r="Y61" s="81">
        <f>+BUS!BS164+BUS!BT164+BUS!BU164</f>
        <v>0</v>
      </c>
      <c r="Z61" s="81">
        <f>+BUS!BV164+BUS!BW164+BUS!BX164</f>
        <v>0</v>
      </c>
      <c r="AA61" s="81">
        <f>+BUS!BY164+BUS!BZ164+BUS!CA164</f>
        <v>0</v>
      </c>
      <c r="AB61" s="81">
        <f>+BUS!CB164+BUS!CC164+BUS!CD164</f>
        <v>0</v>
      </c>
      <c r="AC61" s="81">
        <f>+BUS!CE164+BUS!CF164+BUS!CG164</f>
        <v>0</v>
      </c>
      <c r="AD61" s="81">
        <f>+BUS!CH164+BUS!CI164+BUS!CJ164</f>
        <v>0</v>
      </c>
      <c r="AE61" s="82">
        <f>+BUS!CK164+BUS!CL164+BUS!CM164</f>
        <v>0</v>
      </c>
      <c r="AF61" s="82">
        <f>+BUS!CN164+BUS!CO164+BUS!CP164</f>
        <v>0</v>
      </c>
      <c r="AG61" s="82">
        <f>+BUS!CQ164+BUS!CR164+BUS!CS164</f>
        <v>0</v>
      </c>
      <c r="AH61" s="93">
        <f>BUS!CW164</f>
        <v>0</v>
      </c>
    </row>
    <row r="62" spans="1:35" ht="25.5" customHeight="1" thickBot="1" x14ac:dyDescent="0.3">
      <c r="A62" s="37">
        <v>15</v>
      </c>
      <c r="B62" s="84">
        <f>+BUS!B165+BUS!C165+BUS!D165</f>
        <v>0</v>
      </c>
      <c r="C62" s="81">
        <f>+BUS!E165+BUS!F165+BUS!G165</f>
        <v>0</v>
      </c>
      <c r="D62" s="81">
        <f>+BUS!H165+BUS!I165+BUS!J165</f>
        <v>0</v>
      </c>
      <c r="E62" s="81">
        <f>+BUS!K165+BUS!L165+BUS!M165</f>
        <v>0</v>
      </c>
      <c r="F62" s="81">
        <f>+BUS!N165+BUS!O165+BUS!P165</f>
        <v>0</v>
      </c>
      <c r="G62" s="81">
        <f>+BUS!Q165+BUS!R165+BUS!S165</f>
        <v>0</v>
      </c>
      <c r="H62" s="81">
        <f>+BUS!T165+BUS!U165+BUS!V165</f>
        <v>0</v>
      </c>
      <c r="I62" s="81">
        <f>+BUS!W165+BUS!X165+BUS!Y165</f>
        <v>0</v>
      </c>
      <c r="J62" s="81">
        <f>+BUS!Z165+BUS!AA165+BUS!AB165</f>
        <v>0</v>
      </c>
      <c r="K62" s="81">
        <f>+BUS!AC165+BUS!AD165+BUS!AE165</f>
        <v>0</v>
      </c>
      <c r="L62" s="81">
        <f>+BUS!AF165+BUS!AG165+BUS!AH165</f>
        <v>0</v>
      </c>
      <c r="M62" s="81">
        <f>+BUS!AI165+BUS!AJ165+BUS!AK165</f>
        <v>0</v>
      </c>
      <c r="N62" s="81">
        <f>+BUS!AL165+BUS!AM165+BUS!AN165</f>
        <v>0</v>
      </c>
      <c r="O62" s="81">
        <f>+BUS!AO165+BUS!AP165+BUS!AQ165</f>
        <v>0</v>
      </c>
      <c r="P62" s="81">
        <f>+BUS!AR165+BUS!AS165+BUS!AT165</f>
        <v>0</v>
      </c>
      <c r="Q62" s="81">
        <f>+BUS!AU165+BUS!AV165+BUS!AW165</f>
        <v>0</v>
      </c>
      <c r="R62" s="81">
        <f>+BUS!AX165+BUS!AY165+BUS!AZ165</f>
        <v>0</v>
      </c>
      <c r="S62" s="81">
        <f>+BUS!BA165+BUS!BB165+BUS!BC165</f>
        <v>0</v>
      </c>
      <c r="T62" s="81">
        <f>+BUS!BD165+BUS!BE165+BUS!BF165</f>
        <v>0</v>
      </c>
      <c r="U62" s="81">
        <f>+BUS!BG165+BUS!BH165+BUS!BI165</f>
        <v>0</v>
      </c>
      <c r="V62" s="81">
        <f>+BUS!BJ165+BUS!BK165+BUS!BL165</f>
        <v>0</v>
      </c>
      <c r="W62" s="81">
        <f>+BUS!BM165+BUS!BN165+BUS!BO165</f>
        <v>0</v>
      </c>
      <c r="X62" s="81">
        <f>+BUS!BP165+BUS!BQ165+BUS!BR165</f>
        <v>0</v>
      </c>
      <c r="Y62" s="81">
        <f>+BUS!BS165+BUS!BT165+BUS!BU165</f>
        <v>0</v>
      </c>
      <c r="Z62" s="81">
        <f>+BUS!BV165+BUS!BW165+BUS!BX165</f>
        <v>0</v>
      </c>
      <c r="AA62" s="81">
        <f>+BUS!BY165+BUS!BZ165+BUS!CA165</f>
        <v>0</v>
      </c>
      <c r="AB62" s="81">
        <f>+BUS!CB165+BUS!CC165+BUS!CD165</f>
        <v>0</v>
      </c>
      <c r="AC62" s="81">
        <f>+BUS!CE165+BUS!CF165+BUS!CG165</f>
        <v>0</v>
      </c>
      <c r="AD62" s="81">
        <f>+BUS!CH165+BUS!CI165+BUS!CJ165</f>
        <v>0</v>
      </c>
      <c r="AE62" s="82">
        <f>+BUS!CK165+BUS!CL165+BUS!CM165</f>
        <v>0</v>
      </c>
      <c r="AF62" s="82">
        <f>+BUS!CN165+BUS!CO165+BUS!CP165</f>
        <v>0</v>
      </c>
      <c r="AG62" s="82">
        <f>+BUS!CQ165+BUS!CR165+BUS!CS165</f>
        <v>0</v>
      </c>
      <c r="AH62" s="93">
        <f>BUS!CW165</f>
        <v>0</v>
      </c>
    </row>
    <row r="63" spans="1:35" ht="27" customHeight="1" thickBot="1" x14ac:dyDescent="0.3">
      <c r="A63" s="37">
        <v>16</v>
      </c>
      <c r="B63" s="84">
        <f>+BUS!B166+BUS!C166+BUS!D166</f>
        <v>0</v>
      </c>
      <c r="C63" s="81">
        <f>+BUS!E166+BUS!F166+BUS!G166</f>
        <v>0</v>
      </c>
      <c r="D63" s="81">
        <f>+BUS!H166+BUS!I166+BUS!J166</f>
        <v>0</v>
      </c>
      <c r="E63" s="81">
        <f>+BUS!K166+BUS!L166+BUS!M166</f>
        <v>0</v>
      </c>
      <c r="F63" s="81">
        <f>+BUS!N166+BUS!O166+BUS!P166</f>
        <v>0</v>
      </c>
      <c r="G63" s="81">
        <f>+BUS!Q166+BUS!R166+BUS!S166</f>
        <v>0</v>
      </c>
      <c r="H63" s="81">
        <f>+BUS!T166+BUS!U166+BUS!V166</f>
        <v>0</v>
      </c>
      <c r="I63" s="81">
        <f>+BUS!W166+BUS!X166+BUS!Y166</f>
        <v>0</v>
      </c>
      <c r="J63" s="81">
        <f>+BUS!Z166+BUS!AA166+BUS!AB166</f>
        <v>0</v>
      </c>
      <c r="K63" s="81">
        <f>+BUS!AC166+BUS!AD166+BUS!AE166</f>
        <v>0</v>
      </c>
      <c r="L63" s="81">
        <f>+BUS!AF166+BUS!AG166+BUS!AH166</f>
        <v>0</v>
      </c>
      <c r="M63" s="81">
        <f>+BUS!AI166+BUS!AJ166+BUS!AK166</f>
        <v>0</v>
      </c>
      <c r="N63" s="81">
        <f>+BUS!AL166+BUS!AM166+BUS!AN166</f>
        <v>0</v>
      </c>
      <c r="O63" s="81">
        <f>+BUS!AO166+BUS!AP166+BUS!AQ166</f>
        <v>0</v>
      </c>
      <c r="P63" s="81">
        <f>+BUS!AR166+BUS!AS166+BUS!AT166</f>
        <v>0</v>
      </c>
      <c r="Q63" s="81">
        <f>+BUS!AU166+BUS!AV166+BUS!AW166</f>
        <v>0</v>
      </c>
      <c r="R63" s="81">
        <f>+BUS!AX166+BUS!AY166+BUS!AZ166</f>
        <v>0</v>
      </c>
      <c r="S63" s="81">
        <f>+BUS!BA166+BUS!BB166+BUS!BC166</f>
        <v>0</v>
      </c>
      <c r="T63" s="81">
        <f>+BUS!BD166+BUS!BE166+BUS!BF166</f>
        <v>0</v>
      </c>
      <c r="U63" s="81">
        <f>+BUS!BG166+BUS!BH166+BUS!BI166</f>
        <v>0</v>
      </c>
      <c r="V63" s="81">
        <f>+BUS!BJ166+BUS!BK166+BUS!BL166</f>
        <v>0</v>
      </c>
      <c r="W63" s="81">
        <f>+BUS!BM166+BUS!BN166+BUS!BO166</f>
        <v>0</v>
      </c>
      <c r="X63" s="81">
        <f>+BUS!BP166+BUS!BQ166+BUS!BR166</f>
        <v>0</v>
      </c>
      <c r="Y63" s="81">
        <f>+BUS!BS166+BUS!BT166+BUS!BU166</f>
        <v>0</v>
      </c>
      <c r="Z63" s="81">
        <f>+BUS!BV166+BUS!BW166+BUS!BX166</f>
        <v>0</v>
      </c>
      <c r="AA63" s="81">
        <f>+BUS!BY166+BUS!BZ166+BUS!CA166</f>
        <v>0</v>
      </c>
      <c r="AB63" s="81">
        <f>+BUS!CB166+BUS!CC166+BUS!CD166</f>
        <v>0</v>
      </c>
      <c r="AC63" s="81">
        <f>+BUS!CE166+BUS!CF166+BUS!CG166</f>
        <v>0</v>
      </c>
      <c r="AD63" s="81">
        <f>+BUS!CH166+BUS!CI166+BUS!CJ166</f>
        <v>0</v>
      </c>
      <c r="AE63" s="82">
        <f>+BUS!CK166+BUS!CL166+BUS!CM166</f>
        <v>0</v>
      </c>
      <c r="AF63" s="82">
        <f>+BUS!CN166+BUS!CO166+BUS!CP166</f>
        <v>0</v>
      </c>
      <c r="AG63" s="82">
        <f>+BUS!CQ166+BUS!CR166+BUS!CS166</f>
        <v>0</v>
      </c>
      <c r="AH63" s="93">
        <f>BUS!CW166</f>
        <v>0</v>
      </c>
    </row>
    <row r="64" spans="1:35" ht="23.25" customHeight="1" thickBot="1" x14ac:dyDescent="0.3">
      <c r="A64" s="37">
        <v>17</v>
      </c>
      <c r="B64" s="84">
        <f>+BUS!B167+BUS!C167+BUS!D167</f>
        <v>0</v>
      </c>
      <c r="C64" s="81">
        <f>+BUS!E167+BUS!F167+BUS!G167</f>
        <v>0</v>
      </c>
      <c r="D64" s="81">
        <f>+BUS!H167+BUS!I167+BUS!J167</f>
        <v>0</v>
      </c>
      <c r="E64" s="81">
        <f>+BUS!K167+BUS!L167+BUS!M167</f>
        <v>0</v>
      </c>
      <c r="F64" s="81">
        <f>+BUS!N167+BUS!O167+BUS!P167</f>
        <v>0</v>
      </c>
      <c r="G64" s="81">
        <f>+BUS!Q167+BUS!R167+BUS!S167</f>
        <v>0</v>
      </c>
      <c r="H64" s="81">
        <f>+BUS!T167+BUS!U167+BUS!V167</f>
        <v>0</v>
      </c>
      <c r="I64" s="81">
        <f>+BUS!W167+BUS!X167+BUS!Y167</f>
        <v>0</v>
      </c>
      <c r="J64" s="81">
        <f>+BUS!Z167+BUS!AA167+BUS!AB167</f>
        <v>0</v>
      </c>
      <c r="K64" s="81">
        <f>+BUS!AC167+BUS!AD167+BUS!AE167</f>
        <v>0</v>
      </c>
      <c r="L64" s="81">
        <f>+BUS!AF167+BUS!AG167+BUS!AH167</f>
        <v>0</v>
      </c>
      <c r="M64" s="81">
        <f>+BUS!AI167+BUS!AJ167+BUS!AK167</f>
        <v>0</v>
      </c>
      <c r="N64" s="81">
        <f>+BUS!AL167+BUS!AM167+BUS!AN167</f>
        <v>0</v>
      </c>
      <c r="O64" s="81">
        <f>+BUS!AO167+BUS!AP167+BUS!AQ167</f>
        <v>0</v>
      </c>
      <c r="P64" s="81">
        <f>+BUS!AR167+BUS!AS167+BUS!AT167</f>
        <v>0</v>
      </c>
      <c r="Q64" s="81">
        <f>+BUS!AU167+BUS!AV167+BUS!AW167</f>
        <v>0</v>
      </c>
      <c r="R64" s="81">
        <f>+BUS!AX167+BUS!AY167+BUS!AZ167</f>
        <v>0</v>
      </c>
      <c r="S64" s="81">
        <f>+BUS!BA167+BUS!BB167+BUS!BC167</f>
        <v>0</v>
      </c>
      <c r="T64" s="81">
        <f>+BUS!BD167+BUS!BE167+BUS!BF167</f>
        <v>0</v>
      </c>
      <c r="U64" s="81">
        <f>+BUS!BG167+BUS!BH167+BUS!BI167</f>
        <v>0</v>
      </c>
      <c r="V64" s="81">
        <f>+BUS!BJ167+BUS!BK167+BUS!BL167</f>
        <v>0</v>
      </c>
      <c r="W64" s="81">
        <f>+BUS!BM167+BUS!BN167+BUS!BO167</f>
        <v>0</v>
      </c>
      <c r="X64" s="81">
        <f>+BUS!BP167+BUS!BQ167+BUS!BR167</f>
        <v>0</v>
      </c>
      <c r="Y64" s="81">
        <f>+BUS!BS167+BUS!BT167+BUS!BU167</f>
        <v>0</v>
      </c>
      <c r="Z64" s="81">
        <f>+BUS!BV167+BUS!BW167+BUS!BX167</f>
        <v>0</v>
      </c>
      <c r="AA64" s="81">
        <f>+BUS!BY167+BUS!BZ167+BUS!CA167</f>
        <v>0</v>
      </c>
      <c r="AB64" s="81">
        <f>+BUS!CB167+BUS!CC167+BUS!CD167</f>
        <v>0</v>
      </c>
      <c r="AC64" s="81">
        <f>+BUS!CE167+BUS!CF167+BUS!CG167</f>
        <v>0</v>
      </c>
      <c r="AD64" s="81">
        <f>+BUS!CH167+BUS!CI167+BUS!CJ167</f>
        <v>0</v>
      </c>
      <c r="AE64" s="82">
        <f>+BUS!CK167+BUS!CL167+BUS!CM167</f>
        <v>0</v>
      </c>
      <c r="AF64" s="82">
        <f>+BUS!CN167+BUS!CO167+BUS!CP167</f>
        <v>0</v>
      </c>
      <c r="AG64" s="82">
        <f>+BUS!CQ167+BUS!CR167+BUS!CS167</f>
        <v>0</v>
      </c>
      <c r="AH64" s="93">
        <f>BUS!CW167</f>
        <v>0</v>
      </c>
    </row>
    <row r="65" spans="1:35" ht="24.75" customHeight="1" thickBot="1" x14ac:dyDescent="0.3">
      <c r="A65" s="37">
        <v>18</v>
      </c>
      <c r="B65" s="84">
        <f>+BUS!B168+BUS!C168+BUS!D168</f>
        <v>0</v>
      </c>
      <c r="C65" s="81">
        <f>+BUS!E168+BUS!F168+BUS!G168</f>
        <v>0</v>
      </c>
      <c r="D65" s="81">
        <f>+BUS!H168+BUS!I168+BUS!J168</f>
        <v>0</v>
      </c>
      <c r="E65" s="81">
        <f>+BUS!K168+BUS!L168+BUS!M168</f>
        <v>0</v>
      </c>
      <c r="F65" s="81">
        <f>+BUS!N168+BUS!O168+BUS!P168</f>
        <v>0</v>
      </c>
      <c r="G65" s="81">
        <f>+BUS!Q168+BUS!R168+BUS!S168</f>
        <v>0</v>
      </c>
      <c r="H65" s="81">
        <f>+BUS!T168+BUS!U168+BUS!V168</f>
        <v>0</v>
      </c>
      <c r="I65" s="81">
        <f>+BUS!W168+BUS!X168+BUS!Y168</f>
        <v>0</v>
      </c>
      <c r="J65" s="81">
        <f>+BUS!Z168+BUS!AA168+BUS!AB168</f>
        <v>0</v>
      </c>
      <c r="K65" s="81">
        <f>+BUS!AC168+BUS!AD168+BUS!AE168</f>
        <v>0</v>
      </c>
      <c r="L65" s="81">
        <f>+BUS!AF168+BUS!AG168+BUS!AH168</f>
        <v>0</v>
      </c>
      <c r="M65" s="81">
        <f>+BUS!AI168+BUS!AJ168+BUS!AK168</f>
        <v>0</v>
      </c>
      <c r="N65" s="81">
        <f>+BUS!AL168+BUS!AM168+BUS!AN168</f>
        <v>0</v>
      </c>
      <c r="O65" s="81">
        <f>+BUS!AO168+BUS!AP168+BUS!AQ168</f>
        <v>0</v>
      </c>
      <c r="P65" s="81">
        <f>+BUS!AR168+BUS!AS168+BUS!AT168</f>
        <v>0</v>
      </c>
      <c r="Q65" s="81">
        <f>+BUS!AU168+BUS!AV168+BUS!AW168</f>
        <v>0</v>
      </c>
      <c r="R65" s="81">
        <f>+BUS!AX168+BUS!AY168+BUS!AZ168</f>
        <v>0</v>
      </c>
      <c r="S65" s="81">
        <f>+BUS!BA168+BUS!BB168+BUS!BC168</f>
        <v>0</v>
      </c>
      <c r="T65" s="81">
        <f>+BUS!BD168+BUS!BE168+BUS!BF168</f>
        <v>0</v>
      </c>
      <c r="U65" s="81">
        <f>+BUS!BG168+BUS!BH168+BUS!BI168</f>
        <v>0</v>
      </c>
      <c r="V65" s="81">
        <f>+BUS!BJ168+BUS!BK168+BUS!BL168</f>
        <v>0</v>
      </c>
      <c r="W65" s="81">
        <f>+BUS!BM168+BUS!BN168+BUS!BO168</f>
        <v>0</v>
      </c>
      <c r="X65" s="81">
        <f>+BUS!BP168+BUS!BQ168+BUS!BR168</f>
        <v>0</v>
      </c>
      <c r="Y65" s="81">
        <f>+BUS!BS168+BUS!BT168+BUS!BU168</f>
        <v>0</v>
      </c>
      <c r="Z65" s="81">
        <f>+BUS!BV168+BUS!BW168+BUS!BX168</f>
        <v>0</v>
      </c>
      <c r="AA65" s="81">
        <f>+BUS!BY168+BUS!BZ168+BUS!CA168</f>
        <v>0</v>
      </c>
      <c r="AB65" s="81">
        <f>+BUS!CB168+BUS!CC168+BUS!CD168</f>
        <v>0</v>
      </c>
      <c r="AC65" s="81">
        <f>+BUS!CE168+BUS!CF168+BUS!CG168</f>
        <v>0</v>
      </c>
      <c r="AD65" s="81">
        <f>+BUS!CH168+BUS!CI168+BUS!CJ168</f>
        <v>0</v>
      </c>
      <c r="AE65" s="82">
        <f>+BUS!CK168+BUS!CL168+BUS!CM168</f>
        <v>0</v>
      </c>
      <c r="AF65" s="82">
        <f>+BUS!CN168+BUS!CO168+BUS!CP168</f>
        <v>0</v>
      </c>
      <c r="AG65" s="82">
        <f>+BUS!CQ168+BUS!CR168+BUS!CS168</f>
        <v>0</v>
      </c>
      <c r="AH65" s="93">
        <f>BUS!CW168</f>
        <v>0</v>
      </c>
    </row>
    <row r="66" spans="1:35" ht="21.75" customHeight="1" thickBot="1" x14ac:dyDescent="0.3">
      <c r="A66" s="37">
        <v>19</v>
      </c>
      <c r="B66" s="84">
        <f>+BUS!B169+BUS!C169+BUS!D169</f>
        <v>0</v>
      </c>
      <c r="C66" s="81">
        <f>+BUS!E169+BUS!F169+BUS!G169</f>
        <v>0</v>
      </c>
      <c r="D66" s="81">
        <f>+BUS!H169+BUS!I169+BUS!J169</f>
        <v>0</v>
      </c>
      <c r="E66" s="81">
        <f>+BUS!K169+BUS!L169+BUS!M169</f>
        <v>0</v>
      </c>
      <c r="F66" s="81">
        <f>+BUS!N169+BUS!O169+BUS!P169</f>
        <v>0</v>
      </c>
      <c r="G66" s="81">
        <f>+BUS!Q169+BUS!R169+BUS!S169</f>
        <v>0</v>
      </c>
      <c r="H66" s="81">
        <f>+BUS!T169+BUS!U169+BUS!V169</f>
        <v>0</v>
      </c>
      <c r="I66" s="81">
        <f>+BUS!W169+BUS!X169+BUS!Y169</f>
        <v>0</v>
      </c>
      <c r="J66" s="81">
        <f>+BUS!Z169+BUS!AA169+BUS!AB169</f>
        <v>0</v>
      </c>
      <c r="K66" s="81">
        <f>+BUS!AC169+BUS!AD169+BUS!AE169</f>
        <v>0</v>
      </c>
      <c r="L66" s="81">
        <f>+BUS!AF169+BUS!AG169+BUS!AH169</f>
        <v>0</v>
      </c>
      <c r="M66" s="81">
        <f>+BUS!AI169+BUS!AJ169+BUS!AK169</f>
        <v>0</v>
      </c>
      <c r="N66" s="81">
        <f>+BUS!AL169+BUS!AM169+BUS!AN169</f>
        <v>0</v>
      </c>
      <c r="O66" s="81">
        <f>+BUS!AO169+BUS!AP169+BUS!AQ169</f>
        <v>0</v>
      </c>
      <c r="P66" s="81">
        <f>+BUS!AR169+BUS!AS169+BUS!AT169</f>
        <v>0</v>
      </c>
      <c r="Q66" s="81">
        <f>+BUS!AU169+BUS!AV169+BUS!AW169</f>
        <v>0</v>
      </c>
      <c r="R66" s="81">
        <f>+BUS!AX169+BUS!AY169+BUS!AZ169</f>
        <v>0</v>
      </c>
      <c r="S66" s="81">
        <f>+BUS!BA169+BUS!BB169+BUS!BC169</f>
        <v>0</v>
      </c>
      <c r="T66" s="81">
        <f>+BUS!BD169+BUS!BE169+BUS!BF169</f>
        <v>0</v>
      </c>
      <c r="U66" s="81">
        <f>+BUS!BG169+BUS!BH169+BUS!BI169</f>
        <v>0</v>
      </c>
      <c r="V66" s="81">
        <f>+BUS!BJ169+BUS!BK169+BUS!BL169</f>
        <v>0</v>
      </c>
      <c r="W66" s="81">
        <f>+BUS!BM169+BUS!BN169+BUS!BO169</f>
        <v>0</v>
      </c>
      <c r="X66" s="81">
        <f>+BUS!BP169+BUS!BQ169+BUS!BR169</f>
        <v>0</v>
      </c>
      <c r="Y66" s="81">
        <f>+BUS!BS169+BUS!BT169+BUS!BU169</f>
        <v>0</v>
      </c>
      <c r="Z66" s="81">
        <f>+BUS!BV169+BUS!BW169+BUS!BX169</f>
        <v>0</v>
      </c>
      <c r="AA66" s="81">
        <f>+BUS!BY169+BUS!BZ169+BUS!CA169</f>
        <v>0</v>
      </c>
      <c r="AB66" s="81">
        <f>+BUS!CB169+BUS!CC169+BUS!CD169</f>
        <v>0</v>
      </c>
      <c r="AC66" s="81">
        <f>+BUS!CE169+BUS!CF169+BUS!CG169</f>
        <v>0</v>
      </c>
      <c r="AD66" s="81">
        <f>+BUS!CH169+BUS!CI169+BUS!CJ169</f>
        <v>0</v>
      </c>
      <c r="AE66" s="82">
        <f>+BUS!CK169+BUS!CL169+BUS!CM169</f>
        <v>0</v>
      </c>
      <c r="AF66" s="82">
        <f>+BUS!CN169+BUS!CO169+BUS!CP169</f>
        <v>0</v>
      </c>
      <c r="AG66" s="82">
        <f>+BUS!CQ169+BUS!CR169+BUS!CS169</f>
        <v>0</v>
      </c>
      <c r="AH66" s="93">
        <f>BUS!CW169</f>
        <v>0</v>
      </c>
    </row>
    <row r="67" spans="1:35" ht="17.25" customHeight="1" thickBot="1" x14ac:dyDescent="0.3">
      <c r="A67" s="37">
        <v>20</v>
      </c>
      <c r="B67" s="84">
        <f>+BUS!B170+BUS!C170+BUS!D170</f>
        <v>0</v>
      </c>
      <c r="C67" s="81">
        <f>+BUS!E170+BUS!F170+BUS!G170</f>
        <v>0</v>
      </c>
      <c r="D67" s="81">
        <f>+BUS!H170+BUS!I170+BUS!J170</f>
        <v>0</v>
      </c>
      <c r="E67" s="81">
        <f>+BUS!K170+BUS!L170+BUS!M170</f>
        <v>0</v>
      </c>
      <c r="F67" s="81">
        <f>+BUS!N170+BUS!O170+BUS!P170</f>
        <v>0</v>
      </c>
      <c r="G67" s="81">
        <f>+BUS!Q170+BUS!R170+BUS!S170</f>
        <v>0</v>
      </c>
      <c r="H67" s="81">
        <f>+BUS!T170+BUS!U170+BUS!V170</f>
        <v>0</v>
      </c>
      <c r="I67" s="81">
        <f>+BUS!W170+BUS!X170+BUS!Y170</f>
        <v>0</v>
      </c>
      <c r="J67" s="81">
        <f>+BUS!Z170+BUS!AA170+BUS!AB170</f>
        <v>0</v>
      </c>
      <c r="K67" s="81">
        <f>+BUS!AC170+BUS!AD170+BUS!AE170</f>
        <v>0</v>
      </c>
      <c r="L67" s="81">
        <f>+BUS!AF170+BUS!AG170+BUS!AH170</f>
        <v>0</v>
      </c>
      <c r="M67" s="81">
        <f>+BUS!AI170+BUS!AJ170+BUS!AK170</f>
        <v>0</v>
      </c>
      <c r="N67" s="81">
        <f>+BUS!AL170+BUS!AM170+BUS!AN170</f>
        <v>0</v>
      </c>
      <c r="O67" s="81">
        <f>+BUS!AO170+BUS!AP170+BUS!AQ170</f>
        <v>0</v>
      </c>
      <c r="P67" s="81">
        <f>+BUS!AR170+BUS!AS170+BUS!AT170</f>
        <v>0</v>
      </c>
      <c r="Q67" s="81">
        <f>+BUS!AU170+BUS!AV170+BUS!AW170</f>
        <v>0</v>
      </c>
      <c r="R67" s="81">
        <f>+BUS!AX170+BUS!AY170+BUS!AZ170</f>
        <v>0</v>
      </c>
      <c r="S67" s="81">
        <f>+BUS!BA170+BUS!BB170+BUS!BC170</f>
        <v>0</v>
      </c>
      <c r="T67" s="81">
        <f>+BUS!BD170+BUS!BE170+BUS!BF170</f>
        <v>0</v>
      </c>
      <c r="U67" s="81">
        <f>+BUS!BG170+BUS!BH170+BUS!BI170</f>
        <v>0</v>
      </c>
      <c r="V67" s="81">
        <f>+BUS!BJ170+BUS!BK170+BUS!BL170</f>
        <v>0</v>
      </c>
      <c r="W67" s="81">
        <f>+BUS!BM170+BUS!BN170+BUS!BO170</f>
        <v>0</v>
      </c>
      <c r="X67" s="81">
        <f>+BUS!BP170+BUS!BQ170+BUS!BR170</f>
        <v>0</v>
      </c>
      <c r="Y67" s="81">
        <f>+BUS!BS170+BUS!BT170+BUS!BU170</f>
        <v>0</v>
      </c>
      <c r="Z67" s="81">
        <f>+BUS!BV170+BUS!BW170+BUS!BX170</f>
        <v>0</v>
      </c>
      <c r="AA67" s="81">
        <f>+BUS!BY170+BUS!BZ170+BUS!CA170</f>
        <v>0</v>
      </c>
      <c r="AB67" s="81">
        <f>+BUS!CB170+BUS!CC170+BUS!CD170</f>
        <v>0</v>
      </c>
      <c r="AC67" s="81">
        <f>+BUS!CE170+BUS!CF170+BUS!CG170</f>
        <v>0</v>
      </c>
      <c r="AD67" s="81">
        <f>+BUS!CH170+BUS!CI170+BUS!CJ170</f>
        <v>0</v>
      </c>
      <c r="AE67" s="82">
        <f>+BUS!CK170+BUS!CL170+BUS!CM170</f>
        <v>0</v>
      </c>
      <c r="AF67" s="82">
        <f>+BUS!CN170+BUS!CO170+BUS!CP170</f>
        <v>0</v>
      </c>
      <c r="AG67" s="82">
        <f>+BUS!CQ170+BUS!CR170+BUS!CS170</f>
        <v>0</v>
      </c>
      <c r="AH67" s="93">
        <f>BUS!CW170</f>
        <v>0</v>
      </c>
    </row>
    <row r="68" spans="1:35" ht="23.25" customHeight="1" thickBot="1" x14ac:dyDescent="0.3">
      <c r="A68" s="37">
        <v>21</v>
      </c>
      <c r="B68" s="84">
        <f>+BUS!B171+BUS!C171+BUS!D171</f>
        <v>0</v>
      </c>
      <c r="C68" s="81">
        <f>+BUS!E171+BUS!F171+BUS!G171</f>
        <v>0</v>
      </c>
      <c r="D68" s="81">
        <f>+BUS!H171+BUS!I171+BUS!J171</f>
        <v>0</v>
      </c>
      <c r="E68" s="81">
        <f>+BUS!K171+BUS!L171+BUS!M171</f>
        <v>0</v>
      </c>
      <c r="F68" s="81">
        <f>+BUS!N171+BUS!O171+BUS!P171</f>
        <v>0</v>
      </c>
      <c r="G68" s="81">
        <f>+BUS!Q171+BUS!R171+BUS!S171</f>
        <v>0</v>
      </c>
      <c r="H68" s="81">
        <f>+BUS!T171+BUS!U171+BUS!V171</f>
        <v>0</v>
      </c>
      <c r="I68" s="81">
        <f>+BUS!W171+BUS!X171+BUS!Y171</f>
        <v>0</v>
      </c>
      <c r="J68" s="81">
        <f>+BUS!Z171+BUS!AA171+BUS!AB171</f>
        <v>0</v>
      </c>
      <c r="K68" s="81">
        <f>+BUS!AC171+BUS!AD171+BUS!AE171</f>
        <v>0</v>
      </c>
      <c r="L68" s="81">
        <f>+BUS!AF171+BUS!AG171+BUS!AH171</f>
        <v>0</v>
      </c>
      <c r="M68" s="81">
        <f>+BUS!AI171+BUS!AJ171+BUS!AK171</f>
        <v>0</v>
      </c>
      <c r="N68" s="81">
        <f>+BUS!AL171+BUS!AM171+BUS!AN171</f>
        <v>0</v>
      </c>
      <c r="O68" s="81">
        <f>+BUS!AO171+BUS!AP171+BUS!AQ171</f>
        <v>0</v>
      </c>
      <c r="P68" s="81">
        <f>+BUS!AR171+BUS!AS171+BUS!AT171</f>
        <v>0</v>
      </c>
      <c r="Q68" s="81">
        <f>+BUS!AU171+BUS!AV171+BUS!AW171</f>
        <v>0</v>
      </c>
      <c r="R68" s="81">
        <f>+BUS!AX171+BUS!AY171+BUS!AZ171</f>
        <v>0</v>
      </c>
      <c r="S68" s="81">
        <f>+BUS!BA171+BUS!BB171+BUS!BC171</f>
        <v>0</v>
      </c>
      <c r="T68" s="81">
        <f>+BUS!BD171+BUS!BE171+BUS!BF171</f>
        <v>0</v>
      </c>
      <c r="U68" s="81">
        <f>+BUS!BG171+BUS!BH171+BUS!BI171</f>
        <v>0</v>
      </c>
      <c r="V68" s="81">
        <f>+BUS!BJ171+BUS!BK171+BUS!BL171</f>
        <v>0</v>
      </c>
      <c r="W68" s="81">
        <f>+BUS!BM171+BUS!BN171+BUS!BO171</f>
        <v>0</v>
      </c>
      <c r="X68" s="81">
        <f>+BUS!BP171+BUS!BQ171+BUS!BR171</f>
        <v>0</v>
      </c>
      <c r="Y68" s="81">
        <f>+BUS!BS171+BUS!BT171+BUS!BU171</f>
        <v>0</v>
      </c>
      <c r="Z68" s="81">
        <f>+BUS!BV171+BUS!BW171+BUS!BX171</f>
        <v>0</v>
      </c>
      <c r="AA68" s="81">
        <f>+BUS!BY171+BUS!BZ171+BUS!CA171</f>
        <v>0</v>
      </c>
      <c r="AB68" s="81">
        <f>+BUS!CB171+BUS!CC171+BUS!CD171</f>
        <v>0</v>
      </c>
      <c r="AC68" s="81">
        <f>+BUS!CE171+BUS!CF171+BUS!CG171</f>
        <v>0</v>
      </c>
      <c r="AD68" s="81">
        <f>+BUS!CH171+BUS!CI171+BUS!CJ171</f>
        <v>0</v>
      </c>
      <c r="AE68" s="82">
        <f>+BUS!CK171+BUS!CL171+BUS!CM171</f>
        <v>0</v>
      </c>
      <c r="AF68" s="82">
        <f>+BUS!CN171+BUS!CO171+BUS!CP171</f>
        <v>0</v>
      </c>
      <c r="AG68" s="82">
        <f>+BUS!CQ171+BUS!CR171+BUS!CS171</f>
        <v>0</v>
      </c>
      <c r="AH68" s="93">
        <f>BUS!CW171</f>
        <v>0</v>
      </c>
    </row>
    <row r="69" spans="1:35" ht="24" customHeight="1" thickBot="1" x14ac:dyDescent="0.3">
      <c r="A69" s="37">
        <v>22</v>
      </c>
      <c r="B69" s="84">
        <f>+BUS!B172+BUS!C172+BUS!D172</f>
        <v>0</v>
      </c>
      <c r="C69" s="81">
        <f>+BUS!E172+BUS!F172+BUS!G172</f>
        <v>0</v>
      </c>
      <c r="D69" s="81">
        <f>+BUS!H172+BUS!I172+BUS!J172</f>
        <v>0</v>
      </c>
      <c r="E69" s="81">
        <f>+BUS!K172+BUS!L172+BUS!M172</f>
        <v>0</v>
      </c>
      <c r="F69" s="81">
        <f>+BUS!N172+BUS!O172+BUS!P172</f>
        <v>0</v>
      </c>
      <c r="G69" s="81">
        <f>+BUS!Q172+BUS!R172+BUS!S172</f>
        <v>0</v>
      </c>
      <c r="H69" s="81">
        <f>+BUS!T172+BUS!U172+BUS!V172</f>
        <v>0</v>
      </c>
      <c r="I69" s="81">
        <f>+BUS!W172+BUS!X172+BUS!Y172</f>
        <v>0</v>
      </c>
      <c r="J69" s="81">
        <f>+BUS!Z172+BUS!AA172+BUS!AB172</f>
        <v>0</v>
      </c>
      <c r="K69" s="81">
        <f>+BUS!AC172+BUS!AD172+BUS!AE172</f>
        <v>0</v>
      </c>
      <c r="L69" s="81">
        <f>+BUS!AF172+BUS!AG172+BUS!AH172</f>
        <v>0</v>
      </c>
      <c r="M69" s="81">
        <f>+BUS!AI172+BUS!AJ172+BUS!AK172</f>
        <v>0</v>
      </c>
      <c r="N69" s="81">
        <f>+BUS!AL172+BUS!AM172+BUS!AN172</f>
        <v>0</v>
      </c>
      <c r="O69" s="81">
        <f>+BUS!AO172+BUS!AP172+BUS!AQ172</f>
        <v>0</v>
      </c>
      <c r="P69" s="81">
        <f>+BUS!AR172+BUS!AS172+BUS!AT172</f>
        <v>0</v>
      </c>
      <c r="Q69" s="81">
        <f>+BUS!AU172+BUS!AV172+BUS!AW172</f>
        <v>0</v>
      </c>
      <c r="R69" s="81">
        <f>+BUS!AX172+BUS!AY172+BUS!AZ172</f>
        <v>0</v>
      </c>
      <c r="S69" s="81">
        <f>+BUS!BA172+BUS!BB172+BUS!BC172</f>
        <v>0</v>
      </c>
      <c r="T69" s="81">
        <f>+BUS!BD172+BUS!BE172+BUS!BF172</f>
        <v>0</v>
      </c>
      <c r="U69" s="81">
        <f>+BUS!BG172+BUS!BH172+BUS!BI172</f>
        <v>0</v>
      </c>
      <c r="V69" s="81">
        <f>+BUS!BJ172+BUS!BK172+BUS!BL172</f>
        <v>0</v>
      </c>
      <c r="W69" s="81">
        <f>+BUS!BM172+BUS!BN172+BUS!BO172</f>
        <v>0</v>
      </c>
      <c r="X69" s="81">
        <f>+BUS!BP172+BUS!BQ172+BUS!BR172</f>
        <v>0</v>
      </c>
      <c r="Y69" s="81">
        <f>+BUS!BS172+BUS!BT172+BUS!BU172</f>
        <v>0</v>
      </c>
      <c r="Z69" s="81">
        <f>+BUS!BV172+BUS!BW172+BUS!BX172</f>
        <v>0</v>
      </c>
      <c r="AA69" s="81">
        <f>+BUS!BY172+BUS!BZ172+BUS!CA172</f>
        <v>0</v>
      </c>
      <c r="AB69" s="81">
        <f>+BUS!CB172+BUS!CC172+BUS!CD172</f>
        <v>0</v>
      </c>
      <c r="AC69" s="81">
        <f>+BUS!CE172+BUS!CF172+BUS!CG172</f>
        <v>0</v>
      </c>
      <c r="AD69" s="81">
        <f>+BUS!CH172+BUS!CI172+BUS!CJ172</f>
        <v>0</v>
      </c>
      <c r="AE69" s="82">
        <f>+BUS!CK172+BUS!CL172+BUS!CM172</f>
        <v>0</v>
      </c>
      <c r="AF69" s="82">
        <f>+BUS!CN172+BUS!CO172+BUS!CP172</f>
        <v>0</v>
      </c>
      <c r="AG69" s="82">
        <f>+BUS!CQ172+BUS!CR172+BUS!CS172</f>
        <v>0</v>
      </c>
      <c r="AH69" s="93">
        <f>BUS!CW172</f>
        <v>0</v>
      </c>
    </row>
    <row r="70" spans="1:35" ht="24" customHeight="1" thickBot="1" x14ac:dyDescent="0.3">
      <c r="A70" s="37">
        <v>23</v>
      </c>
      <c r="B70" s="84">
        <f>+BUS!B173+BUS!C173+BUS!D173</f>
        <v>0</v>
      </c>
      <c r="C70" s="81">
        <f>+BUS!E173+BUS!F173+BUS!G173</f>
        <v>0</v>
      </c>
      <c r="D70" s="81">
        <f>+BUS!H173+BUS!I173+BUS!J173</f>
        <v>0</v>
      </c>
      <c r="E70" s="81">
        <f>+BUS!K173+BUS!L173+BUS!M173</f>
        <v>0</v>
      </c>
      <c r="F70" s="81">
        <f>+BUS!N173+BUS!O173+BUS!P173</f>
        <v>0</v>
      </c>
      <c r="G70" s="81">
        <f>+BUS!Q173+BUS!R173+BUS!S173</f>
        <v>0</v>
      </c>
      <c r="H70" s="81">
        <f>+BUS!T173+BUS!U173+BUS!V173</f>
        <v>0</v>
      </c>
      <c r="I70" s="81">
        <f>+BUS!W173+BUS!X173+BUS!Y173</f>
        <v>0</v>
      </c>
      <c r="J70" s="81">
        <f>+BUS!Z173+BUS!AA173+BUS!AB173</f>
        <v>0</v>
      </c>
      <c r="K70" s="81">
        <f>+BUS!AC173+BUS!AD173+BUS!AE173</f>
        <v>0</v>
      </c>
      <c r="L70" s="81">
        <f>+BUS!AF173+BUS!AG173+BUS!AH173</f>
        <v>0</v>
      </c>
      <c r="M70" s="81">
        <f>+BUS!AI173+BUS!AJ173+BUS!AK173</f>
        <v>0</v>
      </c>
      <c r="N70" s="81">
        <f>+BUS!AL173+BUS!AM173+BUS!AN173</f>
        <v>0</v>
      </c>
      <c r="O70" s="81">
        <f>+BUS!AO173+BUS!AP173+BUS!AQ173</f>
        <v>0</v>
      </c>
      <c r="P70" s="81">
        <f>+BUS!AR173+BUS!AS173+BUS!AT173</f>
        <v>0</v>
      </c>
      <c r="Q70" s="81">
        <f>+BUS!AU173+BUS!AV173+BUS!AW173</f>
        <v>0</v>
      </c>
      <c r="R70" s="81">
        <f>+BUS!AX173+BUS!AY173+BUS!AZ173</f>
        <v>0</v>
      </c>
      <c r="S70" s="81">
        <f>+BUS!BA173+BUS!BB173+BUS!BC173</f>
        <v>0</v>
      </c>
      <c r="T70" s="81">
        <f>+BUS!BD173+BUS!BE173+BUS!BF173</f>
        <v>0</v>
      </c>
      <c r="U70" s="81">
        <f>+BUS!BG173+BUS!BH173+BUS!BI173</f>
        <v>0</v>
      </c>
      <c r="V70" s="81">
        <f>+BUS!BJ173+BUS!BK173+BUS!BL173</f>
        <v>0</v>
      </c>
      <c r="W70" s="81">
        <f>+BUS!BM173+BUS!BN173+BUS!BO173</f>
        <v>0</v>
      </c>
      <c r="X70" s="81">
        <f>+BUS!BP173+BUS!BQ173+BUS!BR173</f>
        <v>0</v>
      </c>
      <c r="Y70" s="81">
        <f>+BUS!BS173+BUS!BT173+BUS!BU173</f>
        <v>0</v>
      </c>
      <c r="Z70" s="81">
        <f>+BUS!BV173+BUS!BW173+BUS!BX173</f>
        <v>0</v>
      </c>
      <c r="AA70" s="81">
        <f>+BUS!BY173+BUS!BZ173+BUS!CA173</f>
        <v>0</v>
      </c>
      <c r="AB70" s="81">
        <f>+BUS!CB173+BUS!CC173+BUS!CD173</f>
        <v>0</v>
      </c>
      <c r="AC70" s="81">
        <f>+BUS!CE173+BUS!CF173+BUS!CG173</f>
        <v>0</v>
      </c>
      <c r="AD70" s="81">
        <f>+BUS!CH173+BUS!CI173+BUS!CJ173</f>
        <v>0</v>
      </c>
      <c r="AE70" s="82">
        <f>+BUS!CK173+BUS!CL173+BUS!CM173</f>
        <v>0</v>
      </c>
      <c r="AF70" s="82">
        <f>+BUS!CN173+BUS!CO173+BUS!CP173</f>
        <v>0</v>
      </c>
      <c r="AG70" s="82">
        <f>+BUS!CQ173+BUS!CR173+BUS!CS173</f>
        <v>0</v>
      </c>
      <c r="AH70" s="93">
        <f>BUS!CW173</f>
        <v>0</v>
      </c>
    </row>
    <row r="71" spans="1:35" ht="22.5" customHeight="1" thickBot="1" x14ac:dyDescent="0.3">
      <c r="A71" s="37">
        <v>24</v>
      </c>
      <c r="B71" s="84">
        <f>+BUS!B174+BUS!C174+BUS!D174</f>
        <v>0</v>
      </c>
      <c r="C71" s="81">
        <f>+BUS!E174+BUS!F174+BUS!G174</f>
        <v>0</v>
      </c>
      <c r="D71" s="81">
        <f>+BUS!H174+BUS!I174+BUS!J174</f>
        <v>0</v>
      </c>
      <c r="E71" s="81">
        <f>+BUS!K174+BUS!L174+BUS!M174</f>
        <v>0</v>
      </c>
      <c r="F71" s="81">
        <f>+BUS!N174+BUS!O174+BUS!P174</f>
        <v>0</v>
      </c>
      <c r="G71" s="81">
        <f>+BUS!Q174+BUS!R174+BUS!S174</f>
        <v>0</v>
      </c>
      <c r="H71" s="81">
        <f>+BUS!T174+BUS!U174+BUS!V174</f>
        <v>0</v>
      </c>
      <c r="I71" s="81">
        <f>+BUS!W174+BUS!X174+BUS!Y174</f>
        <v>0</v>
      </c>
      <c r="J71" s="81">
        <f>+BUS!Z174+BUS!AA174+BUS!AB174</f>
        <v>0</v>
      </c>
      <c r="K71" s="81">
        <f>+BUS!AC174+BUS!AD174+BUS!AE174</f>
        <v>0</v>
      </c>
      <c r="L71" s="81">
        <f>+BUS!AF174+BUS!AG174+BUS!AH174</f>
        <v>0</v>
      </c>
      <c r="M71" s="81">
        <f>+BUS!AI174+BUS!AJ174+BUS!AK174</f>
        <v>0</v>
      </c>
      <c r="N71" s="81">
        <f>+BUS!AL174+BUS!AM174+BUS!AN174</f>
        <v>0</v>
      </c>
      <c r="O71" s="81">
        <f>+BUS!AO174+BUS!AP174+BUS!AQ174</f>
        <v>0</v>
      </c>
      <c r="P71" s="81">
        <f>+BUS!AR174+BUS!AS174+BUS!AT174</f>
        <v>0</v>
      </c>
      <c r="Q71" s="81">
        <f>+BUS!AU174+BUS!AV174+BUS!AW174</f>
        <v>0</v>
      </c>
      <c r="R71" s="81">
        <f>+BUS!AX174+BUS!AY174+BUS!AZ174</f>
        <v>0</v>
      </c>
      <c r="S71" s="81">
        <f>+BUS!BA174+BUS!BB174+BUS!BC174</f>
        <v>0</v>
      </c>
      <c r="T71" s="81">
        <f>+BUS!BD174+BUS!BE174+BUS!BF174</f>
        <v>0</v>
      </c>
      <c r="U71" s="81">
        <f>+BUS!BG174+BUS!BH174+BUS!BI174</f>
        <v>0</v>
      </c>
      <c r="V71" s="81">
        <f>+BUS!BJ174+BUS!BK174+BUS!BL174</f>
        <v>0</v>
      </c>
      <c r="W71" s="81">
        <f>+BUS!BM174+BUS!BN174+BUS!BO174</f>
        <v>0</v>
      </c>
      <c r="X71" s="81">
        <f>+BUS!BP174+BUS!BQ174+BUS!BR174</f>
        <v>0</v>
      </c>
      <c r="Y71" s="81">
        <f>+BUS!BS174+BUS!BT174+BUS!BU174</f>
        <v>0</v>
      </c>
      <c r="Z71" s="81">
        <f>+BUS!BV174+BUS!BW174+BUS!BX174</f>
        <v>0</v>
      </c>
      <c r="AA71" s="81">
        <f>+BUS!BY174+BUS!BZ174+BUS!CA174</f>
        <v>0</v>
      </c>
      <c r="AB71" s="81">
        <f>+BUS!CB174+BUS!CC174+BUS!CD174</f>
        <v>0</v>
      </c>
      <c r="AC71" s="81">
        <f>+BUS!CE174+BUS!CF174+BUS!CG174</f>
        <v>0</v>
      </c>
      <c r="AD71" s="81">
        <f>+BUS!CH174+BUS!CI174+BUS!CJ174</f>
        <v>0</v>
      </c>
      <c r="AE71" s="82">
        <f>+BUS!CK174+BUS!CL174+BUS!CM174</f>
        <v>0</v>
      </c>
      <c r="AF71" s="82">
        <f>+BUS!CN174+BUS!CO174+BUS!CP174</f>
        <v>0</v>
      </c>
      <c r="AG71" s="82">
        <f>+BUS!CQ174+BUS!CR174+BUS!CS174</f>
        <v>0</v>
      </c>
      <c r="AH71" s="93">
        <f>BUS!CW174</f>
        <v>0</v>
      </c>
    </row>
    <row r="72" spans="1:35" ht="23.25" customHeight="1" thickBot="1" x14ac:dyDescent="0.3">
      <c r="A72" s="37">
        <v>25</v>
      </c>
      <c r="B72" s="84">
        <f>+BUS!B175+BUS!C175+BUS!D175</f>
        <v>0</v>
      </c>
      <c r="C72" s="81">
        <f>+BUS!E175+BUS!F175+BUS!G175</f>
        <v>0</v>
      </c>
      <c r="D72" s="81">
        <f>+BUS!H175+BUS!I175+BUS!J175</f>
        <v>0</v>
      </c>
      <c r="E72" s="81">
        <f>+BUS!K175+BUS!L175+BUS!M175</f>
        <v>0</v>
      </c>
      <c r="F72" s="81">
        <f>+BUS!N175+BUS!O175+BUS!P175</f>
        <v>0</v>
      </c>
      <c r="G72" s="81">
        <f>+BUS!Q175+BUS!R175+BUS!S175</f>
        <v>0</v>
      </c>
      <c r="H72" s="81">
        <f>+BUS!T175+BUS!U175+BUS!V175</f>
        <v>0</v>
      </c>
      <c r="I72" s="81">
        <f>+BUS!W175+BUS!X175+BUS!Y175</f>
        <v>0</v>
      </c>
      <c r="J72" s="81">
        <f>+BUS!Z175+BUS!AA175+BUS!AB175</f>
        <v>0</v>
      </c>
      <c r="K72" s="81">
        <f>+BUS!AC175+BUS!AD175+BUS!AE175</f>
        <v>0</v>
      </c>
      <c r="L72" s="81">
        <f>+BUS!AF175+BUS!AG175+BUS!AH175</f>
        <v>0</v>
      </c>
      <c r="M72" s="81">
        <f>+BUS!AI175+BUS!AJ175+BUS!AK175</f>
        <v>0</v>
      </c>
      <c r="N72" s="81">
        <f>+BUS!AL175+BUS!AM175+BUS!AN175</f>
        <v>0</v>
      </c>
      <c r="O72" s="81">
        <f>+BUS!AO175+BUS!AP175+BUS!AQ175</f>
        <v>0</v>
      </c>
      <c r="P72" s="81">
        <f>+BUS!AR175+BUS!AS175+BUS!AT175</f>
        <v>0</v>
      </c>
      <c r="Q72" s="81">
        <f>+BUS!AU175+BUS!AV175+BUS!AW175</f>
        <v>0</v>
      </c>
      <c r="R72" s="81">
        <f>+BUS!AX175+BUS!AY175+BUS!AZ175</f>
        <v>0</v>
      </c>
      <c r="S72" s="81">
        <f>+BUS!BA175+BUS!BB175+BUS!BC175</f>
        <v>0</v>
      </c>
      <c r="T72" s="81">
        <f>+BUS!BD175+BUS!BE175+BUS!BF175</f>
        <v>0</v>
      </c>
      <c r="U72" s="81">
        <f>+BUS!BG175+BUS!BH175+BUS!BI175</f>
        <v>0</v>
      </c>
      <c r="V72" s="81">
        <f>+BUS!BJ175+BUS!BK175+BUS!BL175</f>
        <v>0</v>
      </c>
      <c r="W72" s="81">
        <f>+BUS!BM175+BUS!BN175+BUS!BO175</f>
        <v>0</v>
      </c>
      <c r="X72" s="81">
        <f>+BUS!BP175+BUS!BQ175+BUS!BR175</f>
        <v>0</v>
      </c>
      <c r="Y72" s="81">
        <f>+BUS!BS175+BUS!BT175+BUS!BU175</f>
        <v>0</v>
      </c>
      <c r="Z72" s="81">
        <f>+BUS!BV175+BUS!BW175+BUS!BX175</f>
        <v>0</v>
      </c>
      <c r="AA72" s="81">
        <f>+BUS!BY175+BUS!BZ175+BUS!CA175</f>
        <v>0</v>
      </c>
      <c r="AB72" s="81">
        <f>+BUS!CB175+BUS!CC175+BUS!CD175</f>
        <v>0</v>
      </c>
      <c r="AC72" s="81">
        <f>+BUS!CE175+BUS!CF175+BUS!CG175</f>
        <v>0</v>
      </c>
      <c r="AD72" s="81">
        <f>+BUS!CH175+BUS!CI175+BUS!CJ175</f>
        <v>0</v>
      </c>
      <c r="AE72" s="82">
        <f>+BUS!CK175+BUS!CL175+BUS!CM175</f>
        <v>0</v>
      </c>
      <c r="AF72" s="82">
        <f>+BUS!CN175+BUS!CO175+BUS!CP175</f>
        <v>0</v>
      </c>
      <c r="AG72" s="82">
        <f>+BUS!CQ175+BUS!CR175+BUS!CS175</f>
        <v>0</v>
      </c>
      <c r="AH72" s="93">
        <f>BUS!CW175</f>
        <v>0</v>
      </c>
    </row>
    <row r="73" spans="1:35" ht="26.25" customHeight="1" thickBot="1" x14ac:dyDescent="0.3">
      <c r="A73" s="37">
        <v>26</v>
      </c>
      <c r="B73" s="84">
        <f>+BUS!B176+BUS!C176+BUS!D176</f>
        <v>0</v>
      </c>
      <c r="C73" s="81">
        <f>+BUS!E176+BUS!F176+BUS!G176</f>
        <v>0</v>
      </c>
      <c r="D73" s="81">
        <f>+BUS!H176+BUS!I176+BUS!J176</f>
        <v>0</v>
      </c>
      <c r="E73" s="81">
        <f>+BUS!K176+BUS!L176+BUS!M176</f>
        <v>0</v>
      </c>
      <c r="F73" s="81">
        <f>+BUS!N176+BUS!O176+BUS!P176</f>
        <v>0</v>
      </c>
      <c r="G73" s="81">
        <f>+BUS!Q176+BUS!R176+BUS!S176</f>
        <v>0</v>
      </c>
      <c r="H73" s="81">
        <f>+BUS!T176+BUS!U176+BUS!V176</f>
        <v>0</v>
      </c>
      <c r="I73" s="81">
        <f>+BUS!W176+BUS!X176+BUS!Y176</f>
        <v>0</v>
      </c>
      <c r="J73" s="81">
        <f>+BUS!Z176+BUS!AA176+BUS!AB176</f>
        <v>0</v>
      </c>
      <c r="K73" s="81">
        <f>+BUS!AC176+BUS!AD176+BUS!AE176</f>
        <v>0</v>
      </c>
      <c r="L73" s="81">
        <f>+BUS!AF176+BUS!AG176+BUS!AH176</f>
        <v>0</v>
      </c>
      <c r="M73" s="81">
        <f>+BUS!AI176+BUS!AJ176+BUS!AK176</f>
        <v>0</v>
      </c>
      <c r="N73" s="81">
        <f>+BUS!AL176+BUS!AM176+BUS!AN176</f>
        <v>0</v>
      </c>
      <c r="O73" s="81">
        <f>+BUS!AO176+BUS!AP176+BUS!AQ176</f>
        <v>0</v>
      </c>
      <c r="P73" s="81">
        <f>+BUS!AR176+BUS!AS176+BUS!AT176</f>
        <v>0</v>
      </c>
      <c r="Q73" s="81">
        <f>+BUS!AU176+BUS!AV176+BUS!AW176</f>
        <v>0</v>
      </c>
      <c r="R73" s="81">
        <f>+BUS!AX176+BUS!AY176+BUS!AZ176</f>
        <v>0</v>
      </c>
      <c r="S73" s="81">
        <f>+BUS!BA176+BUS!BB176+BUS!BC176</f>
        <v>0</v>
      </c>
      <c r="T73" s="81">
        <f>+BUS!BD176+BUS!BE176+BUS!BF176</f>
        <v>0</v>
      </c>
      <c r="U73" s="81">
        <f>+BUS!BG176+BUS!BH176+BUS!BI176</f>
        <v>0</v>
      </c>
      <c r="V73" s="81">
        <f>+BUS!BJ176+BUS!BK176+BUS!BL176</f>
        <v>0</v>
      </c>
      <c r="W73" s="81">
        <f>+BUS!BM176+BUS!BN176+BUS!BO176</f>
        <v>0</v>
      </c>
      <c r="X73" s="81">
        <f>+BUS!BP176+BUS!BQ176+BUS!BR176</f>
        <v>0</v>
      </c>
      <c r="Y73" s="81">
        <f>+BUS!BS176+BUS!BT176+BUS!BU176</f>
        <v>0</v>
      </c>
      <c r="Z73" s="81">
        <f>+BUS!BV176+BUS!BW176+BUS!BX176</f>
        <v>0</v>
      </c>
      <c r="AA73" s="81">
        <f>+BUS!BY176+BUS!BZ176+BUS!CA176</f>
        <v>0</v>
      </c>
      <c r="AB73" s="81">
        <f>+BUS!CB176+BUS!CC176+BUS!CD176</f>
        <v>0</v>
      </c>
      <c r="AC73" s="81">
        <f>+BUS!CE176+BUS!CF176+BUS!CG176</f>
        <v>0</v>
      </c>
      <c r="AD73" s="81">
        <f>+BUS!CH176+BUS!CI176+BUS!CJ176</f>
        <v>0</v>
      </c>
      <c r="AE73" s="82">
        <f>+BUS!CK176+BUS!CL176+BUS!CM176</f>
        <v>0</v>
      </c>
      <c r="AF73" s="82">
        <f>+BUS!CN176+BUS!CO176+BUS!CP176</f>
        <v>0</v>
      </c>
      <c r="AG73" s="82">
        <f>+BUS!CQ176+BUS!CR176+BUS!CS176</f>
        <v>0</v>
      </c>
      <c r="AH73" s="93">
        <f>BUS!CW176</f>
        <v>0</v>
      </c>
    </row>
    <row r="74" spans="1:35" ht="22.5" customHeight="1" thickBot="1" x14ac:dyDescent="0.3">
      <c r="A74" s="37">
        <v>27</v>
      </c>
      <c r="B74" s="84">
        <f>+BUS!B177+BUS!C177+BUS!D177</f>
        <v>0</v>
      </c>
      <c r="C74" s="81">
        <f>+BUS!E177+BUS!F177+BUS!G177</f>
        <v>0</v>
      </c>
      <c r="D74" s="81">
        <f>+BUS!H177+BUS!I177+BUS!J177</f>
        <v>0</v>
      </c>
      <c r="E74" s="81">
        <f>+BUS!K177+BUS!L177+BUS!M177</f>
        <v>0</v>
      </c>
      <c r="F74" s="81">
        <f>+BUS!N177+BUS!O177+BUS!P177</f>
        <v>0</v>
      </c>
      <c r="G74" s="81">
        <f>+BUS!Q177+BUS!R177+BUS!S177</f>
        <v>0</v>
      </c>
      <c r="H74" s="81">
        <f>+BUS!T177+BUS!U177+BUS!V177</f>
        <v>0</v>
      </c>
      <c r="I74" s="81">
        <f>+BUS!W177+BUS!X177+BUS!Y177</f>
        <v>0</v>
      </c>
      <c r="J74" s="81">
        <f>+BUS!Z177+BUS!AA177+BUS!AB177</f>
        <v>0</v>
      </c>
      <c r="K74" s="81">
        <f>+BUS!AC177+BUS!AD177+BUS!AE177</f>
        <v>0</v>
      </c>
      <c r="L74" s="81">
        <f>+BUS!AF177+BUS!AG177+BUS!AH177</f>
        <v>0</v>
      </c>
      <c r="M74" s="81">
        <f>+BUS!AI177+BUS!AJ177+BUS!AK177</f>
        <v>0</v>
      </c>
      <c r="N74" s="81">
        <f>+BUS!AL177+BUS!AM177+BUS!AN177</f>
        <v>0</v>
      </c>
      <c r="O74" s="81">
        <f>+BUS!AO177+BUS!AP177+BUS!AQ177</f>
        <v>0</v>
      </c>
      <c r="P74" s="81">
        <f>+BUS!AR177+BUS!AS177+BUS!AT177</f>
        <v>0</v>
      </c>
      <c r="Q74" s="81">
        <f>+BUS!AU177+BUS!AV177+BUS!AW177</f>
        <v>0</v>
      </c>
      <c r="R74" s="81">
        <f>+BUS!AX177+BUS!AY177+BUS!AZ177</f>
        <v>0</v>
      </c>
      <c r="S74" s="81">
        <f>+BUS!BA177+BUS!BB177+BUS!BC177</f>
        <v>0</v>
      </c>
      <c r="T74" s="81">
        <f>+BUS!BD177+BUS!BE177+BUS!BF177</f>
        <v>0</v>
      </c>
      <c r="U74" s="81">
        <f>+BUS!BG177+BUS!BH177+BUS!BI177</f>
        <v>0</v>
      </c>
      <c r="V74" s="81">
        <f>+BUS!BJ177+BUS!BK177+BUS!BL177</f>
        <v>0</v>
      </c>
      <c r="W74" s="81">
        <f>+BUS!BM177+BUS!BN177+BUS!BO177</f>
        <v>0</v>
      </c>
      <c r="X74" s="81">
        <f>+BUS!BP177+BUS!BQ177+BUS!BR177</f>
        <v>0</v>
      </c>
      <c r="Y74" s="81">
        <f>+BUS!BS177+BUS!BT177+BUS!BU177</f>
        <v>0</v>
      </c>
      <c r="Z74" s="81">
        <f>+BUS!BV177+BUS!BW177+BUS!BX177</f>
        <v>0</v>
      </c>
      <c r="AA74" s="81">
        <f>+BUS!BY177+BUS!BZ177+BUS!CA177</f>
        <v>0</v>
      </c>
      <c r="AB74" s="81">
        <f>+BUS!CB177+BUS!CC177+BUS!CD177</f>
        <v>0</v>
      </c>
      <c r="AC74" s="81">
        <f>+BUS!CE177+BUS!CF177+BUS!CG177</f>
        <v>0</v>
      </c>
      <c r="AD74" s="81">
        <f>+BUS!CH177+BUS!CI177+BUS!CJ177</f>
        <v>0</v>
      </c>
      <c r="AE74" s="82">
        <f>+BUS!CK177+BUS!CL177+BUS!CM177</f>
        <v>0</v>
      </c>
      <c r="AF74" s="82">
        <f>+BUS!CN177+BUS!CO177+BUS!CP177</f>
        <v>0</v>
      </c>
      <c r="AG74" s="82">
        <f>+BUS!CQ177+BUS!CR177+BUS!CS177</f>
        <v>0</v>
      </c>
      <c r="AH74" s="93">
        <f>BUS!CW177</f>
        <v>0</v>
      </c>
    </row>
    <row r="75" spans="1:35" ht="25.5" customHeight="1" thickBot="1" x14ac:dyDescent="0.3">
      <c r="A75" s="37">
        <v>28</v>
      </c>
      <c r="B75" s="84">
        <f>+BUS!B178+BUS!C178+BUS!D178</f>
        <v>0</v>
      </c>
      <c r="C75" s="81">
        <f>+BUS!E178+BUS!F178+BUS!G178</f>
        <v>0</v>
      </c>
      <c r="D75" s="81">
        <f>+BUS!H178+BUS!I178+BUS!J178</f>
        <v>0</v>
      </c>
      <c r="E75" s="81">
        <f>+BUS!K178+BUS!L178+BUS!M178</f>
        <v>0</v>
      </c>
      <c r="F75" s="81">
        <f>+BUS!N178+BUS!O178+BUS!P178</f>
        <v>0</v>
      </c>
      <c r="G75" s="81">
        <f>+BUS!Q178+BUS!R178+BUS!S178</f>
        <v>0</v>
      </c>
      <c r="H75" s="81">
        <f>+BUS!T178+BUS!U178+BUS!V178</f>
        <v>0</v>
      </c>
      <c r="I75" s="81">
        <f>+BUS!W178+BUS!X178+BUS!Y178</f>
        <v>0</v>
      </c>
      <c r="J75" s="81">
        <f>+BUS!Z178+BUS!AA178+BUS!AB178</f>
        <v>0</v>
      </c>
      <c r="K75" s="81">
        <f>+BUS!AC178+BUS!AD178+BUS!AE178</f>
        <v>0</v>
      </c>
      <c r="L75" s="81">
        <f>+BUS!AF178+BUS!AG178+BUS!AH178</f>
        <v>0</v>
      </c>
      <c r="M75" s="81">
        <f>+BUS!AI178+BUS!AJ178+BUS!AK178</f>
        <v>0</v>
      </c>
      <c r="N75" s="81">
        <f>+BUS!AL178+BUS!AM178+BUS!AN178</f>
        <v>0</v>
      </c>
      <c r="O75" s="81">
        <f>+BUS!AO178+BUS!AP178+BUS!AQ178</f>
        <v>0</v>
      </c>
      <c r="P75" s="81">
        <f>+BUS!AR178+BUS!AS178+BUS!AT178</f>
        <v>0</v>
      </c>
      <c r="Q75" s="81">
        <f>+BUS!AU178+BUS!AV178+BUS!AW178</f>
        <v>0</v>
      </c>
      <c r="R75" s="81">
        <f>+BUS!AX178+BUS!AY178+BUS!AZ178</f>
        <v>0</v>
      </c>
      <c r="S75" s="81">
        <f>+BUS!BA178+BUS!BB178+BUS!BC178</f>
        <v>0</v>
      </c>
      <c r="T75" s="81">
        <f>+BUS!BD178+BUS!BE178+BUS!BF178</f>
        <v>0</v>
      </c>
      <c r="U75" s="81">
        <f>+BUS!BG178+BUS!BH178+BUS!BI178</f>
        <v>0</v>
      </c>
      <c r="V75" s="81">
        <f>+BUS!BJ178+BUS!BK178+BUS!BL178</f>
        <v>0</v>
      </c>
      <c r="W75" s="81">
        <f>+BUS!BM178+BUS!BN178+BUS!BO178</f>
        <v>0</v>
      </c>
      <c r="X75" s="81">
        <f>+BUS!BP178+BUS!BQ178+BUS!BR178</f>
        <v>0</v>
      </c>
      <c r="Y75" s="81">
        <f>+BUS!BS178+BUS!BT178+BUS!BU178</f>
        <v>0</v>
      </c>
      <c r="Z75" s="81">
        <f>+BUS!BV178+BUS!BW178+BUS!BX178</f>
        <v>0</v>
      </c>
      <c r="AA75" s="81">
        <f>+BUS!BY178+BUS!BZ178+BUS!CA178</f>
        <v>0</v>
      </c>
      <c r="AB75" s="81">
        <f>+BUS!CB178+BUS!CC178+BUS!CD178</f>
        <v>0</v>
      </c>
      <c r="AC75" s="81">
        <f>+BUS!CE178+BUS!CF178+BUS!CG178</f>
        <v>0</v>
      </c>
      <c r="AD75" s="81">
        <f>+BUS!CH178+BUS!CI178+BUS!CJ178</f>
        <v>0</v>
      </c>
      <c r="AE75" s="82">
        <f>+BUS!CK178+BUS!CL178+BUS!CM178</f>
        <v>0</v>
      </c>
      <c r="AF75" s="82">
        <f>+BUS!CN178+BUS!CO178+BUS!CP178</f>
        <v>0</v>
      </c>
      <c r="AG75" s="82">
        <f>+BUS!CQ178+BUS!CR178+BUS!CS178</f>
        <v>0</v>
      </c>
      <c r="AH75" s="93">
        <f>BUS!CW178</f>
        <v>0</v>
      </c>
    </row>
    <row r="76" spans="1:35" ht="25.5" customHeight="1" thickBot="1" x14ac:dyDescent="0.3">
      <c r="A76" s="37">
        <v>29</v>
      </c>
      <c r="B76" s="84">
        <f>+BUS!B179+BUS!C179+BUS!D179</f>
        <v>0</v>
      </c>
      <c r="C76" s="81">
        <f>+BUS!E179+BUS!F179+BUS!G179</f>
        <v>0</v>
      </c>
      <c r="D76" s="81">
        <f>+BUS!H179+BUS!I179+BUS!J179</f>
        <v>0</v>
      </c>
      <c r="E76" s="81">
        <f>+BUS!K179+BUS!L179+BUS!M179</f>
        <v>0</v>
      </c>
      <c r="F76" s="81">
        <f>+BUS!N179+BUS!O179+BUS!P179</f>
        <v>0</v>
      </c>
      <c r="G76" s="81">
        <f>+BUS!Q179+BUS!R179+BUS!S179</f>
        <v>0</v>
      </c>
      <c r="H76" s="81">
        <f>+BUS!T179+BUS!U179+BUS!V179</f>
        <v>0</v>
      </c>
      <c r="I76" s="81">
        <f>+BUS!W179+BUS!X179+BUS!Y179</f>
        <v>0</v>
      </c>
      <c r="J76" s="81">
        <f>+BUS!Z179+BUS!AA179+BUS!AB179</f>
        <v>0</v>
      </c>
      <c r="K76" s="81">
        <f>+BUS!AC179+BUS!AD179+BUS!AE179</f>
        <v>0</v>
      </c>
      <c r="L76" s="81">
        <f>+BUS!AF179+BUS!AG179+BUS!AH179</f>
        <v>0</v>
      </c>
      <c r="M76" s="81">
        <f>+BUS!AI179+BUS!AJ179+BUS!AK179</f>
        <v>0</v>
      </c>
      <c r="N76" s="81">
        <f>+BUS!AL179+BUS!AM179+BUS!AN179</f>
        <v>0</v>
      </c>
      <c r="O76" s="81">
        <f>+BUS!AO179+BUS!AP179+BUS!AQ179</f>
        <v>0</v>
      </c>
      <c r="P76" s="81">
        <f>+BUS!AR179+BUS!AS179+BUS!AT179</f>
        <v>0</v>
      </c>
      <c r="Q76" s="81">
        <f>+BUS!AU179+BUS!AV179+BUS!AW179</f>
        <v>0</v>
      </c>
      <c r="R76" s="81">
        <f>+BUS!AX179+BUS!AY179+BUS!AZ179</f>
        <v>0</v>
      </c>
      <c r="S76" s="81">
        <f>+BUS!BA179+BUS!BB179+BUS!BC179</f>
        <v>0</v>
      </c>
      <c r="T76" s="81">
        <f>+BUS!BD179+BUS!BE179+BUS!BF179</f>
        <v>0</v>
      </c>
      <c r="U76" s="81">
        <f>+BUS!BG179+BUS!BH179+BUS!BI179</f>
        <v>0</v>
      </c>
      <c r="V76" s="81">
        <f>+BUS!BJ179+BUS!BK179+BUS!BL179</f>
        <v>0</v>
      </c>
      <c r="W76" s="81">
        <f>+BUS!BM179+BUS!BN179+BUS!BO179</f>
        <v>0</v>
      </c>
      <c r="X76" s="81">
        <f>+BUS!BP179+BUS!BQ179+BUS!BR179</f>
        <v>0</v>
      </c>
      <c r="Y76" s="81">
        <f>+BUS!BS179+BUS!BT179+BUS!BU179</f>
        <v>0</v>
      </c>
      <c r="Z76" s="81">
        <f>+BUS!BV179+BUS!BW179+BUS!BX179</f>
        <v>0</v>
      </c>
      <c r="AA76" s="81">
        <f>+BUS!BY179+BUS!BZ179+BUS!CA179</f>
        <v>0</v>
      </c>
      <c r="AB76" s="81">
        <f>+BUS!CB179+BUS!CC179+BUS!CD179</f>
        <v>0</v>
      </c>
      <c r="AC76" s="81">
        <f>+BUS!CE179+BUS!CF179+BUS!CG179</f>
        <v>0</v>
      </c>
      <c r="AD76" s="81">
        <f>+BUS!CH179+BUS!CI179+BUS!CJ179</f>
        <v>0</v>
      </c>
      <c r="AE76" s="82">
        <f>+BUS!CK179+BUS!CL179+BUS!CM179</f>
        <v>0</v>
      </c>
      <c r="AF76" s="82">
        <f>+BUS!CN179+BUS!CO179+BUS!CP179</f>
        <v>0</v>
      </c>
      <c r="AG76" s="82">
        <f>+BUS!CQ179+BUS!CR179+BUS!CS179</f>
        <v>0</v>
      </c>
      <c r="AH76" s="93">
        <f>BUS!CW179</f>
        <v>0</v>
      </c>
    </row>
    <row r="77" spans="1:35" ht="26.25" customHeight="1" thickBot="1" x14ac:dyDescent="0.3">
      <c r="A77" s="37">
        <v>30</v>
      </c>
      <c r="B77" s="84">
        <f>+BUS!B180+BUS!C180+BUS!D180</f>
        <v>0</v>
      </c>
      <c r="C77" s="81">
        <f>+BUS!E180+BUS!F180+BUS!G180</f>
        <v>0</v>
      </c>
      <c r="D77" s="81">
        <f>+BUS!H180+BUS!I180+BUS!J180</f>
        <v>0</v>
      </c>
      <c r="E77" s="81">
        <f>+BUS!K180+BUS!L180+BUS!M180</f>
        <v>0</v>
      </c>
      <c r="F77" s="81">
        <f>+BUS!N180+BUS!O180+BUS!P180</f>
        <v>0</v>
      </c>
      <c r="G77" s="81">
        <f>+BUS!Q180+BUS!R180+BUS!S180</f>
        <v>0</v>
      </c>
      <c r="H77" s="81">
        <f>+BUS!T180+BUS!U180+BUS!V180</f>
        <v>0</v>
      </c>
      <c r="I77" s="81">
        <f>+BUS!W180+BUS!X180+BUS!Y180</f>
        <v>0</v>
      </c>
      <c r="J77" s="81">
        <f>+BUS!Z180+BUS!AA180+BUS!AB180</f>
        <v>0</v>
      </c>
      <c r="K77" s="81">
        <f>+BUS!AC180+BUS!AD180+BUS!AE180</f>
        <v>0</v>
      </c>
      <c r="L77" s="81">
        <f>+BUS!AF180+BUS!AG180+BUS!AH180</f>
        <v>0</v>
      </c>
      <c r="M77" s="81">
        <f>+BUS!AI180+BUS!AJ180+BUS!AK180</f>
        <v>0</v>
      </c>
      <c r="N77" s="81">
        <f>+BUS!AL180+BUS!AM180+BUS!AN180</f>
        <v>0</v>
      </c>
      <c r="O77" s="81">
        <f>+BUS!AO180+BUS!AP180+BUS!AQ180</f>
        <v>0</v>
      </c>
      <c r="P77" s="81">
        <f>+BUS!AR180+BUS!AS180+BUS!AT180</f>
        <v>0</v>
      </c>
      <c r="Q77" s="81">
        <f>+BUS!AU180+BUS!AV180+BUS!AW180</f>
        <v>0</v>
      </c>
      <c r="R77" s="81">
        <f>+BUS!AX180+BUS!AY180+BUS!AZ180</f>
        <v>0</v>
      </c>
      <c r="S77" s="81">
        <f>+BUS!BA180+BUS!BB180+BUS!BC180</f>
        <v>0</v>
      </c>
      <c r="T77" s="81">
        <f>+BUS!BD180+BUS!BE180+BUS!BF180</f>
        <v>0</v>
      </c>
      <c r="U77" s="81">
        <f>+BUS!BG180+BUS!BH180+BUS!BI180</f>
        <v>0</v>
      </c>
      <c r="V77" s="81">
        <f>+BUS!BJ180+BUS!BK180+BUS!BL180</f>
        <v>0</v>
      </c>
      <c r="W77" s="81">
        <f>+BUS!BM180+BUS!BN180+BUS!BO180</f>
        <v>0</v>
      </c>
      <c r="X77" s="81">
        <f>+BUS!BP180+BUS!BQ180+BUS!BR180</f>
        <v>0</v>
      </c>
      <c r="Y77" s="81">
        <f>+BUS!BS180+BUS!BT180+BUS!BU180</f>
        <v>0</v>
      </c>
      <c r="Z77" s="81">
        <f>+BUS!BV180+BUS!BW180+BUS!BX180</f>
        <v>0</v>
      </c>
      <c r="AA77" s="81">
        <f>+BUS!BY180+BUS!BZ180+BUS!CA180</f>
        <v>0</v>
      </c>
      <c r="AB77" s="81">
        <f>+BUS!CB180+BUS!CC180+BUS!CD180</f>
        <v>0</v>
      </c>
      <c r="AC77" s="81">
        <f>+BUS!CE180+BUS!CF180+BUS!CG180</f>
        <v>0</v>
      </c>
      <c r="AD77" s="81">
        <f>+BUS!CH180+BUS!CI180+BUS!CJ180</f>
        <v>0</v>
      </c>
      <c r="AE77" s="82">
        <f>+BUS!CK180+BUS!CL180+BUS!CM180</f>
        <v>0</v>
      </c>
      <c r="AF77" s="82">
        <f>+BUS!CN180+BUS!CO180+BUS!CP180</f>
        <v>0</v>
      </c>
      <c r="AG77" s="82">
        <f>+BUS!CQ180+BUS!CR180+BUS!CS180</f>
        <v>0</v>
      </c>
      <c r="AH77" s="93">
        <f>BUS!CW180</f>
        <v>0</v>
      </c>
    </row>
    <row r="78" spans="1:35" ht="25.5" customHeight="1" thickBot="1" x14ac:dyDescent="0.3">
      <c r="A78" s="37">
        <v>31</v>
      </c>
      <c r="B78" s="84">
        <f>+BUS!B181+BUS!C181+BUS!D181</f>
        <v>0</v>
      </c>
      <c r="C78" s="81">
        <f>+BUS!E181+BUS!F181+BUS!G181</f>
        <v>0</v>
      </c>
      <c r="D78" s="81">
        <f>+BUS!H181+BUS!I181+BUS!J181</f>
        <v>0</v>
      </c>
      <c r="E78" s="81">
        <f>+BUS!K181+BUS!L181+BUS!M181</f>
        <v>0</v>
      </c>
      <c r="F78" s="81">
        <f>+BUS!N181+BUS!O181+BUS!P181</f>
        <v>0</v>
      </c>
      <c r="G78" s="81">
        <f>+BUS!Q181+BUS!R181+BUS!S181</f>
        <v>0</v>
      </c>
      <c r="H78" s="81">
        <f>+BUS!T181+BUS!U181+BUS!V181</f>
        <v>0</v>
      </c>
      <c r="I78" s="81">
        <f>+BUS!W181+BUS!X181+BUS!Y181</f>
        <v>0</v>
      </c>
      <c r="J78" s="81">
        <f>+BUS!Z181+BUS!AA181+BUS!AB181</f>
        <v>0</v>
      </c>
      <c r="K78" s="81">
        <f>+BUS!AC181+BUS!AD181+BUS!AE181</f>
        <v>0</v>
      </c>
      <c r="L78" s="81">
        <f>+BUS!AF181+BUS!AG181+BUS!AH181</f>
        <v>0</v>
      </c>
      <c r="M78" s="81">
        <f>+BUS!AI181+BUS!AJ181+BUS!AK181</f>
        <v>0</v>
      </c>
      <c r="N78" s="81">
        <f>+BUS!AL181+BUS!AM181+BUS!AN181</f>
        <v>0</v>
      </c>
      <c r="O78" s="81">
        <f>+BUS!AO181+BUS!AP181+BUS!AQ181</f>
        <v>0</v>
      </c>
      <c r="P78" s="81">
        <f>+BUS!AR181+BUS!AS181+BUS!AT181</f>
        <v>0</v>
      </c>
      <c r="Q78" s="81">
        <f>+BUS!AU181+BUS!AV181+BUS!AW181</f>
        <v>0</v>
      </c>
      <c r="R78" s="81">
        <f>+BUS!AX181+BUS!AY181+BUS!AZ181</f>
        <v>0</v>
      </c>
      <c r="S78" s="81">
        <f>+BUS!BA181+BUS!BB181+BUS!BC181</f>
        <v>0</v>
      </c>
      <c r="T78" s="81">
        <f>+BUS!BD181+BUS!BE181+BUS!BF181</f>
        <v>0</v>
      </c>
      <c r="U78" s="81">
        <f>+BUS!BG181+BUS!BH181+BUS!BI181</f>
        <v>0</v>
      </c>
      <c r="V78" s="81">
        <f>+BUS!BJ181+BUS!BK181+BUS!BL181</f>
        <v>0</v>
      </c>
      <c r="W78" s="81">
        <f>+BUS!BM181+BUS!BN181+BUS!BO181</f>
        <v>0</v>
      </c>
      <c r="X78" s="81">
        <f>+BUS!BP181+BUS!BQ181+BUS!BR181</f>
        <v>0</v>
      </c>
      <c r="Y78" s="81">
        <f>+BUS!BS181+BUS!BT181+BUS!BU181</f>
        <v>0</v>
      </c>
      <c r="Z78" s="81">
        <f>+BUS!BV181+BUS!BW181+BUS!BX181</f>
        <v>0</v>
      </c>
      <c r="AA78" s="81">
        <f>+BUS!BY181+BUS!BZ181+BUS!CA181</f>
        <v>0</v>
      </c>
      <c r="AB78" s="81">
        <f>+BUS!CB181+BUS!CC181+BUS!CD181</f>
        <v>0</v>
      </c>
      <c r="AC78" s="81">
        <f>+BUS!CE181+BUS!CF181+BUS!CG181</f>
        <v>0</v>
      </c>
      <c r="AD78" s="81">
        <f>+BUS!CH181+BUS!CI181+BUS!CJ181</f>
        <v>0</v>
      </c>
      <c r="AE78" s="82">
        <f>+BUS!CK181+BUS!CL181+BUS!CM181</f>
        <v>0</v>
      </c>
      <c r="AF78" s="82">
        <f>+BUS!CN181+BUS!CO181+BUS!CP181</f>
        <v>0</v>
      </c>
      <c r="AG78" s="82">
        <f>+BUS!CQ181+BUS!CR181+BUS!CS181</f>
        <v>0</v>
      </c>
      <c r="AH78" s="93">
        <f>BUS!CW181</f>
        <v>0</v>
      </c>
    </row>
    <row r="79" spans="1:35" ht="27" customHeight="1" thickBot="1" x14ac:dyDescent="0.3">
      <c r="A79" s="5" t="s">
        <v>34</v>
      </c>
      <c r="B79" s="85">
        <f>SUM(B48:B78)</f>
        <v>0</v>
      </c>
      <c r="C79" s="78">
        <f t="shared" ref="C79" si="2">SUM(C48:C78)</f>
        <v>0</v>
      </c>
      <c r="D79" s="78">
        <f t="shared" ref="D79" si="3">SUM(D48:D78)</f>
        <v>0</v>
      </c>
      <c r="E79" s="78">
        <f t="shared" ref="E79" si="4">SUM(E48:E78)</f>
        <v>0</v>
      </c>
      <c r="F79" s="78">
        <f t="shared" ref="F79" si="5">SUM(F48:F78)</f>
        <v>0</v>
      </c>
      <c r="G79" s="78">
        <f t="shared" ref="G79" si="6">SUM(G48:G78)</f>
        <v>0</v>
      </c>
      <c r="H79" s="78">
        <f t="shared" ref="H79" si="7">SUM(H48:H78)</f>
        <v>0</v>
      </c>
      <c r="I79" s="78">
        <f t="shared" ref="I79" si="8">SUM(I48:I78)</f>
        <v>0</v>
      </c>
      <c r="J79" s="78">
        <f t="shared" ref="J79" si="9">SUM(J48:J78)</f>
        <v>0</v>
      </c>
      <c r="K79" s="78">
        <f t="shared" ref="K79" si="10">SUM(K48:K78)</f>
        <v>0</v>
      </c>
      <c r="L79" s="78">
        <f t="shared" ref="L79" si="11">SUM(L48:L78)</f>
        <v>0</v>
      </c>
      <c r="M79" s="78">
        <f t="shared" ref="M79" si="12">SUM(M48:M78)</f>
        <v>0</v>
      </c>
      <c r="N79" s="78">
        <f t="shared" ref="N79" si="13">SUM(N48:N78)</f>
        <v>0</v>
      </c>
      <c r="O79" s="78">
        <f t="shared" ref="O79" si="14">SUM(O48:O78)</f>
        <v>0</v>
      </c>
      <c r="P79" s="78">
        <f t="shared" ref="P79" si="15">SUM(P48:P78)</f>
        <v>0</v>
      </c>
      <c r="Q79" s="78">
        <f t="shared" ref="Q79" si="16">SUM(Q48:Q78)</f>
        <v>0</v>
      </c>
      <c r="R79" s="78">
        <f t="shared" ref="R79" si="17">SUM(R48:R78)</f>
        <v>0</v>
      </c>
      <c r="S79" s="78">
        <f t="shared" ref="S79" si="18">SUM(S48:S78)</f>
        <v>0</v>
      </c>
      <c r="T79" s="78">
        <f t="shared" ref="T79" si="19">SUM(T48:T78)</f>
        <v>0</v>
      </c>
      <c r="U79" s="78">
        <f t="shared" ref="U79" si="20">SUM(U48:U78)</f>
        <v>0</v>
      </c>
      <c r="V79" s="78">
        <f t="shared" ref="V79" si="21">SUM(V48:V78)</f>
        <v>0</v>
      </c>
      <c r="W79" s="78">
        <f t="shared" ref="W79" si="22">SUM(W48:W78)</f>
        <v>0</v>
      </c>
      <c r="X79" s="78">
        <f t="shared" ref="X79" si="23">SUM(X48:X78)</f>
        <v>0</v>
      </c>
      <c r="Y79" s="78">
        <f t="shared" ref="Y79" si="24">SUM(Y48:Y78)</f>
        <v>0</v>
      </c>
      <c r="Z79" s="78">
        <f t="shared" ref="Z79" si="25">SUM(Z48:Z78)</f>
        <v>0</v>
      </c>
      <c r="AA79" s="78">
        <f t="shared" ref="AA79" si="26">SUM(AA48:AA78)</f>
        <v>0</v>
      </c>
      <c r="AB79" s="78">
        <f t="shared" ref="AB79" si="27">SUM(AB48:AB78)</f>
        <v>0</v>
      </c>
      <c r="AC79" s="78">
        <f t="shared" ref="AC79" si="28">SUM(AC48:AC78)</f>
        <v>0</v>
      </c>
      <c r="AD79" s="78">
        <f t="shared" ref="AD79" si="29">SUM(AD48:AD78)</f>
        <v>0</v>
      </c>
      <c r="AE79" s="83">
        <f t="shared" ref="AE79:AG79" si="30">SUM(AE48:AE78)</f>
        <v>0</v>
      </c>
      <c r="AF79" s="83">
        <f t="shared" si="30"/>
        <v>0</v>
      </c>
      <c r="AG79" s="83">
        <f t="shared" si="30"/>
        <v>0</v>
      </c>
      <c r="AH79" s="76">
        <f>SUM(AH48:AH78)</f>
        <v>0</v>
      </c>
      <c r="AI79" s="77"/>
    </row>
  </sheetData>
  <mergeCells count="21">
    <mergeCell ref="A2:AH2"/>
    <mergeCell ref="A46:AH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H38"/>
    <mergeCell ref="AA39:AH40"/>
    <mergeCell ref="AA41:AH42"/>
    <mergeCell ref="S41:Z42"/>
    <mergeCell ref="S39:Z40"/>
    <mergeCell ref="S37:W38"/>
    <mergeCell ref="X37:Z38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4" max="16383" man="1"/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1"/>
  <sheetViews>
    <sheetView workbookViewId="0">
      <selection activeCell="K16" sqref="K16"/>
    </sheetView>
  </sheetViews>
  <sheetFormatPr baseColWidth="10" defaultRowHeight="15" x14ac:dyDescent="0.25"/>
  <sheetData>
    <row r="2" spans="1:17" ht="15.75" thickBot="1" x14ac:dyDescent="0.3"/>
    <row r="3" spans="1:17" ht="16.5" thickBot="1" x14ac:dyDescent="0.3">
      <c r="A3" s="539" t="s">
        <v>0</v>
      </c>
      <c r="B3" s="386" t="s">
        <v>133</v>
      </c>
      <c r="C3" s="384" t="s">
        <v>36</v>
      </c>
      <c r="D3" s="41" t="s">
        <v>37</v>
      </c>
      <c r="E3" s="42" t="s">
        <v>38</v>
      </c>
      <c r="F3" s="41" t="s">
        <v>39</v>
      </c>
      <c r="G3" s="541" t="s">
        <v>41</v>
      </c>
      <c r="H3" s="542"/>
      <c r="I3" s="543" t="s">
        <v>40</v>
      </c>
      <c r="J3" s="544"/>
      <c r="K3" s="384" t="s">
        <v>136</v>
      </c>
      <c r="L3" s="41" t="s">
        <v>84</v>
      </c>
      <c r="M3" s="545" t="s">
        <v>137</v>
      </c>
      <c r="N3" s="546"/>
      <c r="O3" s="547" t="s">
        <v>42</v>
      </c>
      <c r="P3" s="548"/>
      <c r="Q3" s="549"/>
    </row>
    <row r="4" spans="1:17" ht="15.75" thickBot="1" x14ac:dyDescent="0.3">
      <c r="A4" s="540"/>
      <c r="B4" s="311" t="s">
        <v>4</v>
      </c>
      <c r="C4" s="307" t="s">
        <v>4</v>
      </c>
      <c r="D4" s="311" t="s">
        <v>4</v>
      </c>
      <c r="E4" s="387" t="s">
        <v>4</v>
      </c>
      <c r="F4" s="309" t="s">
        <v>4</v>
      </c>
      <c r="G4" s="46" t="s">
        <v>4</v>
      </c>
      <c r="H4" s="313" t="s">
        <v>6</v>
      </c>
      <c r="I4" s="312" t="s">
        <v>4</v>
      </c>
      <c r="J4" s="17" t="s">
        <v>5</v>
      </c>
      <c r="K4" s="266" t="s">
        <v>4</v>
      </c>
      <c r="L4" s="315" t="s">
        <v>4</v>
      </c>
      <c r="M4" s="220" t="s">
        <v>4</v>
      </c>
      <c r="N4" s="222" t="s">
        <v>5</v>
      </c>
      <c r="O4" s="45" t="s">
        <v>4</v>
      </c>
      <c r="P4" s="54" t="s">
        <v>5</v>
      </c>
      <c r="Q4" s="55" t="s">
        <v>6</v>
      </c>
    </row>
    <row r="5" spans="1:17" ht="15.75" thickBot="1" x14ac:dyDescent="0.3">
      <c r="A5" s="159">
        <v>1</v>
      </c>
      <c r="B5" s="310">
        <f>LIGNE!B110+LIGNE!C110+LIGNE!D110</f>
        <v>0</v>
      </c>
      <c r="C5" s="308">
        <f>LIGNE!E110+LIGNE!F110+LIGNE!G110+LIGNE!H110</f>
        <v>0</v>
      </c>
      <c r="D5" s="310">
        <f>LIGNE!I110+LIGNE!J110+LIGNE!K110+LIGNE!L110</f>
        <v>0</v>
      </c>
      <c r="E5" s="314">
        <f>LIGNE!M110+LIGNE!N110+LIGNE!O110+LIGNE!P110+LIGNE!Q110</f>
        <v>0</v>
      </c>
      <c r="F5" s="310">
        <f>LIGNE!R110+LIGNE!S110+LIGNE!T110</f>
        <v>0</v>
      </c>
      <c r="G5" s="306">
        <f>LIGNE!U110+LIGNE!W110+LIGNE!Y110+LIGNE!AA110</f>
        <v>0</v>
      </c>
      <c r="H5" s="47">
        <f>LIGNE!V110+LIGNE!X110+LIGNE!Z110+LIGNE!AB110</f>
        <v>0</v>
      </c>
      <c r="I5" s="316">
        <f>LIGNE!AC110+LIGNE!AE110+LIGNE!AG110+LIGNE!AI110</f>
        <v>0</v>
      </c>
      <c r="J5" s="317">
        <f>LIGNE!AD110+LIGNE!AF110+LIGNE!AH110+LIGNE!AJ110</f>
        <v>0</v>
      </c>
      <c r="K5" s="68">
        <f>LIGNE!AK110+LIGNE!AL110+LIGNE!AM110</f>
        <v>0</v>
      </c>
      <c r="L5" s="66">
        <f>LIGNE!AN110+LIGNE!AO110+LIGNE!AP110+LIGNE!AQ110+LIGNE!AR110+LIGNE!AS110</f>
        <v>0</v>
      </c>
      <c r="M5" s="66">
        <f>LIGNE!AT110+LIGNE!AV110+LIGNE!AX110</f>
        <v>0</v>
      </c>
      <c r="N5" s="66">
        <f>LIGNE!AU110+LIGNE!AW110+LIGNE!AY110</f>
        <v>0</v>
      </c>
      <c r="O5" s="51">
        <f>+B5+C5+D5+E5+F5+G5+I5+K5+L5+M5</f>
        <v>0</v>
      </c>
      <c r="P5" s="52">
        <f>+J5+N5</f>
        <v>0</v>
      </c>
      <c r="Q5" s="53">
        <f>+H5</f>
        <v>0</v>
      </c>
    </row>
    <row r="6" spans="1:17" ht="15.75" thickBot="1" x14ac:dyDescent="0.3">
      <c r="A6" s="159">
        <v>2</v>
      </c>
      <c r="B6" s="310">
        <f>LIGNE!B111+LIGNE!C111+LIGNE!D111</f>
        <v>0</v>
      </c>
      <c r="C6" s="308">
        <f>LIGNE!E111+LIGNE!F111+LIGNE!G111+LIGNE!H111</f>
        <v>0</v>
      </c>
      <c r="D6" s="310">
        <f>LIGNE!I111+LIGNE!J111+LIGNE!K111+LIGNE!L111</f>
        <v>0</v>
      </c>
      <c r="E6" s="314">
        <f>LIGNE!M111+LIGNE!N111+LIGNE!O111+LIGNE!P111+LIGNE!Q111</f>
        <v>0</v>
      </c>
      <c r="F6" s="310">
        <f>LIGNE!R111+LIGNE!S111+LIGNE!T111</f>
        <v>0</v>
      </c>
      <c r="G6" s="306">
        <f>LIGNE!U111+LIGNE!W111+LIGNE!Y111+LIGNE!AA111</f>
        <v>0</v>
      </c>
      <c r="H6" s="47">
        <f>LIGNE!V111+LIGNE!X111+LIGNE!Z111+LIGNE!AB111</f>
        <v>0</v>
      </c>
      <c r="I6" s="316">
        <f>LIGNE!AC111+LIGNE!AE111+LIGNE!AG111+LIGNE!AI111</f>
        <v>0</v>
      </c>
      <c r="J6" s="317">
        <f>LIGNE!AD111+LIGNE!AF111+LIGNE!AH111+LIGNE!AJ111</f>
        <v>0</v>
      </c>
      <c r="K6" s="68">
        <f>LIGNE!AK111+LIGNE!AL111+LIGNE!AM111</f>
        <v>0</v>
      </c>
      <c r="L6" s="66">
        <f>LIGNE!AN111+LIGNE!AO111+LIGNE!AP111+LIGNE!AQ111+LIGNE!AR111+LIGNE!AS111</f>
        <v>0</v>
      </c>
      <c r="M6" s="66">
        <f>LIGNE!AT111+LIGNE!AV111+LIGNE!AX111</f>
        <v>0</v>
      </c>
      <c r="N6" s="66">
        <f>LIGNE!AU111+LIGNE!AW111+LIGNE!AY111</f>
        <v>0</v>
      </c>
      <c r="O6" s="51">
        <f t="shared" ref="O6:O35" si="0">+B6+C6+D6+E6+F6+G6+I6+K6+L6+M6</f>
        <v>0</v>
      </c>
      <c r="P6" s="52">
        <f t="shared" ref="P6:P35" si="1">+J6+N6</f>
        <v>0</v>
      </c>
      <c r="Q6" s="53">
        <f t="shared" ref="Q6:Q35" si="2">+H6</f>
        <v>0</v>
      </c>
    </row>
    <row r="7" spans="1:17" ht="15.75" thickBot="1" x14ac:dyDescent="0.3">
      <c r="A7" s="159">
        <v>3</v>
      </c>
      <c r="B7" s="310">
        <f>LIGNE!B112+LIGNE!C112+LIGNE!D112</f>
        <v>0</v>
      </c>
      <c r="C7" s="308">
        <f>LIGNE!E112+LIGNE!F112+LIGNE!G112+LIGNE!H112</f>
        <v>0</v>
      </c>
      <c r="D7" s="310">
        <f>LIGNE!I112+LIGNE!J112+LIGNE!K112+LIGNE!L112</f>
        <v>0</v>
      </c>
      <c r="E7" s="314">
        <f>LIGNE!M112+LIGNE!N112+LIGNE!O112+LIGNE!P112+LIGNE!Q112</f>
        <v>0</v>
      </c>
      <c r="F7" s="310">
        <f>LIGNE!R112+LIGNE!S112+LIGNE!T112</f>
        <v>0</v>
      </c>
      <c r="G7" s="306">
        <f>LIGNE!U112+LIGNE!W112+LIGNE!Y112+LIGNE!AA112</f>
        <v>0</v>
      </c>
      <c r="H7" s="47">
        <f>LIGNE!V112+LIGNE!X112+LIGNE!Z112+LIGNE!AB112</f>
        <v>0</v>
      </c>
      <c r="I7" s="316">
        <f>LIGNE!AC112+LIGNE!AE112+LIGNE!AG112+LIGNE!AI112</f>
        <v>0</v>
      </c>
      <c r="J7" s="317">
        <f>LIGNE!AD112+LIGNE!AF112+LIGNE!AH112+LIGNE!AJ112</f>
        <v>0</v>
      </c>
      <c r="K7" s="68">
        <f>LIGNE!AK112+LIGNE!AL112+LIGNE!AM112</f>
        <v>0</v>
      </c>
      <c r="L7" s="66">
        <f>LIGNE!AN112+LIGNE!AO112+LIGNE!AP112+LIGNE!AQ112+LIGNE!AR112+LIGNE!AS112</f>
        <v>0</v>
      </c>
      <c r="M7" s="66">
        <f>LIGNE!AT112+LIGNE!AV112+LIGNE!AX112</f>
        <v>0</v>
      </c>
      <c r="N7" s="66">
        <f>LIGNE!AU112+LIGNE!AW112+LIGNE!AY112</f>
        <v>0</v>
      </c>
      <c r="O7" s="51">
        <f t="shared" si="0"/>
        <v>0</v>
      </c>
      <c r="P7" s="52">
        <f t="shared" si="1"/>
        <v>0</v>
      </c>
      <c r="Q7" s="53">
        <f t="shared" si="2"/>
        <v>0</v>
      </c>
    </row>
    <row r="8" spans="1:17" ht="15.75" thickBot="1" x14ac:dyDescent="0.3">
      <c r="A8" s="159">
        <v>4</v>
      </c>
      <c r="B8" s="310">
        <f>LIGNE!B113+LIGNE!C113+LIGNE!D113</f>
        <v>0</v>
      </c>
      <c r="C8" s="308">
        <f>LIGNE!E113+LIGNE!F113+LIGNE!G113+LIGNE!H113</f>
        <v>0</v>
      </c>
      <c r="D8" s="310">
        <f>LIGNE!I113+LIGNE!J113+LIGNE!K113+LIGNE!L113</f>
        <v>0</v>
      </c>
      <c r="E8" s="314">
        <f>LIGNE!M113+LIGNE!N113+LIGNE!O113+LIGNE!P113+LIGNE!Q113</f>
        <v>0</v>
      </c>
      <c r="F8" s="310">
        <f>LIGNE!R113+LIGNE!S113+LIGNE!T113</f>
        <v>0</v>
      </c>
      <c r="G8" s="306">
        <f>LIGNE!U113+LIGNE!W113+LIGNE!Y113+LIGNE!AA113</f>
        <v>0</v>
      </c>
      <c r="H8" s="47">
        <f>LIGNE!V113+LIGNE!X113+LIGNE!Z113+LIGNE!AB113</f>
        <v>0</v>
      </c>
      <c r="I8" s="316">
        <f>LIGNE!AC113+LIGNE!AE113+LIGNE!AG113+LIGNE!AI113</f>
        <v>0</v>
      </c>
      <c r="J8" s="317">
        <f>LIGNE!AD113+LIGNE!AF113+LIGNE!AH113+LIGNE!AJ113</f>
        <v>0</v>
      </c>
      <c r="K8" s="68">
        <f>LIGNE!AK113+LIGNE!AL113+LIGNE!AM113</f>
        <v>0</v>
      </c>
      <c r="L8" s="66">
        <f>LIGNE!AN113+LIGNE!AO113+LIGNE!AP113+LIGNE!AQ113+LIGNE!AR113+LIGNE!AS113</f>
        <v>0</v>
      </c>
      <c r="M8" s="66">
        <f>LIGNE!AT113+LIGNE!AV113+LIGNE!AX113</f>
        <v>0</v>
      </c>
      <c r="N8" s="66">
        <f>LIGNE!AU113+LIGNE!AW113+LIGNE!AY113</f>
        <v>0</v>
      </c>
      <c r="O8" s="51">
        <f t="shared" si="0"/>
        <v>0</v>
      </c>
      <c r="P8" s="52">
        <f>+J8+N8</f>
        <v>0</v>
      </c>
      <c r="Q8" s="53">
        <f t="shared" si="2"/>
        <v>0</v>
      </c>
    </row>
    <row r="9" spans="1:17" ht="15.75" thickBot="1" x14ac:dyDescent="0.3">
      <c r="A9" s="159">
        <v>5</v>
      </c>
      <c r="B9" s="310">
        <f>LIGNE!B114+LIGNE!C114+LIGNE!D114</f>
        <v>0</v>
      </c>
      <c r="C9" s="308">
        <f>LIGNE!E114+LIGNE!F114+LIGNE!G114+LIGNE!H114</f>
        <v>0</v>
      </c>
      <c r="D9" s="310">
        <f>LIGNE!I114+LIGNE!J114+LIGNE!K114+LIGNE!L114</f>
        <v>0</v>
      </c>
      <c r="E9" s="314">
        <f>LIGNE!M114+LIGNE!N114+LIGNE!O114+LIGNE!P114+LIGNE!Q114</f>
        <v>0</v>
      </c>
      <c r="F9" s="310">
        <f>LIGNE!R114+LIGNE!S114+LIGNE!T114</f>
        <v>0</v>
      </c>
      <c r="G9" s="306">
        <f>LIGNE!U114+LIGNE!W114+LIGNE!Y114+LIGNE!AA114</f>
        <v>0</v>
      </c>
      <c r="H9" s="47">
        <f>LIGNE!V114+LIGNE!X114+LIGNE!Z114+LIGNE!AB114</f>
        <v>0</v>
      </c>
      <c r="I9" s="316">
        <f>LIGNE!AC114+LIGNE!AE114+LIGNE!AG114+LIGNE!AI114</f>
        <v>0</v>
      </c>
      <c r="J9" s="317">
        <f>LIGNE!AD114+LIGNE!AF114+LIGNE!AH114+LIGNE!AJ114</f>
        <v>0</v>
      </c>
      <c r="K9" s="68">
        <f>LIGNE!AK114+LIGNE!AL114+LIGNE!AM114</f>
        <v>0</v>
      </c>
      <c r="L9" s="66">
        <f>LIGNE!AN114+LIGNE!AO114+LIGNE!AP114+LIGNE!AQ114+LIGNE!AR114+LIGNE!AS114</f>
        <v>0</v>
      </c>
      <c r="M9" s="66">
        <f>LIGNE!AT114+LIGNE!AV114+LIGNE!AX114</f>
        <v>0</v>
      </c>
      <c r="N9" s="66">
        <f>LIGNE!AU114+LIGNE!AW114+LIGNE!AY114</f>
        <v>0</v>
      </c>
      <c r="O9" s="51">
        <f t="shared" si="0"/>
        <v>0</v>
      </c>
      <c r="P9" s="52">
        <f t="shared" si="1"/>
        <v>0</v>
      </c>
      <c r="Q9" s="53">
        <f t="shared" si="2"/>
        <v>0</v>
      </c>
    </row>
    <row r="10" spans="1:17" ht="15.75" thickBot="1" x14ac:dyDescent="0.3">
      <c r="A10" s="159">
        <v>6</v>
      </c>
      <c r="B10" s="310">
        <f>LIGNE!B115+LIGNE!C115+LIGNE!D115</f>
        <v>0</v>
      </c>
      <c r="C10" s="308">
        <f>LIGNE!E115+LIGNE!F115+LIGNE!G115+LIGNE!H115</f>
        <v>0</v>
      </c>
      <c r="D10" s="310">
        <f>LIGNE!I115+LIGNE!J115+LIGNE!K115+LIGNE!L115</f>
        <v>0</v>
      </c>
      <c r="E10" s="314">
        <f>LIGNE!M115+LIGNE!N115+LIGNE!O115+LIGNE!P115+LIGNE!Q115</f>
        <v>0</v>
      </c>
      <c r="F10" s="310">
        <f>LIGNE!R115+LIGNE!S115+LIGNE!T115</f>
        <v>0</v>
      </c>
      <c r="G10" s="306">
        <f>LIGNE!U115+LIGNE!W115+LIGNE!Y115+LIGNE!AA115</f>
        <v>0</v>
      </c>
      <c r="H10" s="47">
        <f>LIGNE!V115+LIGNE!X115+LIGNE!Z115+LIGNE!AB115</f>
        <v>0</v>
      </c>
      <c r="I10" s="316">
        <f>LIGNE!AC115+LIGNE!AE115+LIGNE!AG115+LIGNE!AI115</f>
        <v>0</v>
      </c>
      <c r="J10" s="317">
        <f>LIGNE!AD115+LIGNE!AF115+LIGNE!AH115+LIGNE!AJ115</f>
        <v>0</v>
      </c>
      <c r="K10" s="68">
        <f>LIGNE!AK115+LIGNE!AL115+LIGNE!AM115</f>
        <v>0</v>
      </c>
      <c r="L10" s="66">
        <f>LIGNE!AN115+LIGNE!AO115+LIGNE!AP115+LIGNE!AQ115+LIGNE!AR115+LIGNE!AS115</f>
        <v>0</v>
      </c>
      <c r="M10" s="66">
        <f>LIGNE!AT115+LIGNE!AV115+LIGNE!AX115</f>
        <v>0</v>
      </c>
      <c r="N10" s="66">
        <f>LIGNE!AU115+LIGNE!AW115+LIGNE!AY115</f>
        <v>0</v>
      </c>
      <c r="O10" s="51">
        <f t="shared" si="0"/>
        <v>0</v>
      </c>
      <c r="P10" s="52">
        <f t="shared" si="1"/>
        <v>0</v>
      </c>
      <c r="Q10" s="53">
        <f t="shared" si="2"/>
        <v>0</v>
      </c>
    </row>
    <row r="11" spans="1:17" ht="15.75" thickBot="1" x14ac:dyDescent="0.3">
      <c r="A11" s="159">
        <v>7</v>
      </c>
      <c r="B11" s="310">
        <f>LIGNE!B116+LIGNE!C116+LIGNE!D116</f>
        <v>0</v>
      </c>
      <c r="C11" s="308">
        <f>LIGNE!E116+LIGNE!F116+LIGNE!G116+LIGNE!H116</f>
        <v>0</v>
      </c>
      <c r="D11" s="310">
        <f>LIGNE!I116+LIGNE!J116+LIGNE!K116+LIGNE!L116</f>
        <v>0</v>
      </c>
      <c r="E11" s="314">
        <f>LIGNE!M116+LIGNE!N116+LIGNE!O116+LIGNE!P116+LIGNE!Q116</f>
        <v>0</v>
      </c>
      <c r="F11" s="310">
        <f>LIGNE!R116+LIGNE!S116+LIGNE!T116</f>
        <v>0</v>
      </c>
      <c r="G11" s="306">
        <f>LIGNE!U116+LIGNE!W116+LIGNE!Y116+LIGNE!AA116</f>
        <v>0</v>
      </c>
      <c r="H11" s="47">
        <f>LIGNE!V116+LIGNE!X116+LIGNE!Z116+LIGNE!AB116</f>
        <v>0</v>
      </c>
      <c r="I11" s="316">
        <f>LIGNE!AC116+LIGNE!AE116+LIGNE!AG116+LIGNE!AI116</f>
        <v>0</v>
      </c>
      <c r="J11" s="317">
        <f>LIGNE!AD116+LIGNE!AF116+LIGNE!AH116+LIGNE!AJ116</f>
        <v>0</v>
      </c>
      <c r="K11" s="68">
        <f>LIGNE!AK116+LIGNE!AL116+LIGNE!AM116</f>
        <v>0</v>
      </c>
      <c r="L11" s="66">
        <f>LIGNE!AN116+LIGNE!AO116+LIGNE!AP116+LIGNE!AQ116+LIGNE!AR116+LIGNE!AS116</f>
        <v>0</v>
      </c>
      <c r="M11" s="66">
        <f>LIGNE!AT116+LIGNE!AV116+LIGNE!AX116</f>
        <v>0</v>
      </c>
      <c r="N11" s="66">
        <f>LIGNE!AU116+LIGNE!AW116+LIGNE!AY116</f>
        <v>0</v>
      </c>
      <c r="O11" s="51">
        <f t="shared" si="0"/>
        <v>0</v>
      </c>
      <c r="P11" s="52">
        <f t="shared" si="1"/>
        <v>0</v>
      </c>
      <c r="Q11" s="53">
        <f t="shared" si="2"/>
        <v>0</v>
      </c>
    </row>
    <row r="12" spans="1:17" ht="15.75" thickBot="1" x14ac:dyDescent="0.3">
      <c r="A12" s="159">
        <v>8</v>
      </c>
      <c r="B12" s="310">
        <f>LIGNE!B117+LIGNE!C117+LIGNE!D117</f>
        <v>0</v>
      </c>
      <c r="C12" s="308">
        <f>LIGNE!E117+LIGNE!F117+LIGNE!G117+LIGNE!H117</f>
        <v>0</v>
      </c>
      <c r="D12" s="310">
        <f>LIGNE!I117+LIGNE!J117+LIGNE!K117+LIGNE!L117</f>
        <v>0</v>
      </c>
      <c r="E12" s="314">
        <f>LIGNE!M117+LIGNE!N117+LIGNE!O117+LIGNE!P117+LIGNE!Q117</f>
        <v>0</v>
      </c>
      <c r="F12" s="310">
        <f>LIGNE!R117+LIGNE!S117+LIGNE!T117</f>
        <v>0</v>
      </c>
      <c r="G12" s="306">
        <f>LIGNE!U117+LIGNE!W117+LIGNE!Y117+LIGNE!AA117</f>
        <v>0</v>
      </c>
      <c r="H12" s="47">
        <f>LIGNE!V117+LIGNE!X117+LIGNE!Z117+LIGNE!AB117</f>
        <v>0</v>
      </c>
      <c r="I12" s="316">
        <f>LIGNE!AC117+LIGNE!AE117+LIGNE!AG117+LIGNE!AI117</f>
        <v>0</v>
      </c>
      <c r="J12" s="317">
        <f>LIGNE!AD117+LIGNE!AF117+LIGNE!AH117+LIGNE!AJ117</f>
        <v>0</v>
      </c>
      <c r="K12" s="68">
        <f>LIGNE!AK117+LIGNE!AL117+LIGNE!AM117</f>
        <v>0</v>
      </c>
      <c r="L12" s="66">
        <f>LIGNE!AN117+LIGNE!AO117+LIGNE!AP117+LIGNE!AQ117+LIGNE!AR117+LIGNE!AS117</f>
        <v>0</v>
      </c>
      <c r="M12" s="66">
        <f>LIGNE!AT117+LIGNE!AV117+LIGNE!AX117</f>
        <v>0</v>
      </c>
      <c r="N12" s="66">
        <f>LIGNE!AU117+LIGNE!AW117+LIGNE!AY117</f>
        <v>0</v>
      </c>
      <c r="O12" s="51">
        <f t="shared" si="0"/>
        <v>0</v>
      </c>
      <c r="P12" s="52">
        <f t="shared" si="1"/>
        <v>0</v>
      </c>
      <c r="Q12" s="53">
        <f t="shared" si="2"/>
        <v>0</v>
      </c>
    </row>
    <row r="13" spans="1:17" ht="15.75" thickBot="1" x14ac:dyDescent="0.3">
      <c r="A13" s="159">
        <v>9</v>
      </c>
      <c r="B13" s="310">
        <f>LIGNE!B118+LIGNE!C118+LIGNE!D118</f>
        <v>0</v>
      </c>
      <c r="C13" s="308">
        <f>LIGNE!E118+LIGNE!F118+LIGNE!G118+LIGNE!H118</f>
        <v>0</v>
      </c>
      <c r="D13" s="310">
        <f>LIGNE!I118+LIGNE!J118+LIGNE!K118+LIGNE!L118</f>
        <v>0</v>
      </c>
      <c r="E13" s="314">
        <f>LIGNE!M118+LIGNE!N118+LIGNE!O118+LIGNE!P118+LIGNE!Q118</f>
        <v>0</v>
      </c>
      <c r="F13" s="310">
        <f>LIGNE!R118+LIGNE!S118+LIGNE!T118</f>
        <v>0</v>
      </c>
      <c r="G13" s="306">
        <f>LIGNE!U118+LIGNE!W118+LIGNE!Y118+LIGNE!AA118</f>
        <v>0</v>
      </c>
      <c r="H13" s="47">
        <f>LIGNE!V118+LIGNE!X118+LIGNE!Z118+LIGNE!AB118</f>
        <v>0</v>
      </c>
      <c r="I13" s="316">
        <f>LIGNE!AC118+LIGNE!AE118+LIGNE!AG118+LIGNE!AI118</f>
        <v>0</v>
      </c>
      <c r="J13" s="317">
        <f>LIGNE!AD118+LIGNE!AF118+LIGNE!AH118+LIGNE!AJ118</f>
        <v>0</v>
      </c>
      <c r="K13" s="68">
        <f>LIGNE!AK118+LIGNE!AL118+LIGNE!AM118</f>
        <v>0</v>
      </c>
      <c r="L13" s="66">
        <f>LIGNE!AN118+LIGNE!AO118+LIGNE!AP118+LIGNE!AQ118+LIGNE!AR118+LIGNE!AS118</f>
        <v>0</v>
      </c>
      <c r="M13" s="66">
        <f>LIGNE!AT118+LIGNE!AV118+LIGNE!AX118</f>
        <v>0</v>
      </c>
      <c r="N13" s="66">
        <f>LIGNE!AU118+LIGNE!AW118+LIGNE!AY118</f>
        <v>0</v>
      </c>
      <c r="O13" s="51">
        <f t="shared" si="0"/>
        <v>0</v>
      </c>
      <c r="P13" s="52">
        <f t="shared" si="1"/>
        <v>0</v>
      </c>
      <c r="Q13" s="53">
        <f t="shared" si="2"/>
        <v>0</v>
      </c>
    </row>
    <row r="14" spans="1:17" ht="15.75" thickBot="1" x14ac:dyDescent="0.3">
      <c r="A14" s="159">
        <v>10</v>
      </c>
      <c r="B14" s="310">
        <f>LIGNE!B119+LIGNE!C119+LIGNE!D119</f>
        <v>0</v>
      </c>
      <c r="C14" s="308">
        <f>LIGNE!E119+LIGNE!F119+LIGNE!G119+LIGNE!H119</f>
        <v>0</v>
      </c>
      <c r="D14" s="310">
        <f>LIGNE!I119+LIGNE!J119+LIGNE!K119+LIGNE!L119</f>
        <v>0</v>
      </c>
      <c r="E14" s="314">
        <f>LIGNE!M119+LIGNE!N119+LIGNE!O119+LIGNE!P119+LIGNE!Q119</f>
        <v>0</v>
      </c>
      <c r="F14" s="310">
        <f>LIGNE!R119+LIGNE!S119+LIGNE!T119</f>
        <v>0</v>
      </c>
      <c r="G14" s="306">
        <f>LIGNE!U119+LIGNE!W119+LIGNE!Y119+LIGNE!AA119</f>
        <v>0</v>
      </c>
      <c r="H14" s="47">
        <f>LIGNE!V119+LIGNE!X119+LIGNE!Z119+LIGNE!AB119</f>
        <v>0</v>
      </c>
      <c r="I14" s="316">
        <f>LIGNE!AC119+LIGNE!AE119+LIGNE!AG119+LIGNE!AI119</f>
        <v>0</v>
      </c>
      <c r="J14" s="317">
        <f>LIGNE!AD119+LIGNE!AF119+LIGNE!AH119+LIGNE!AJ119</f>
        <v>0</v>
      </c>
      <c r="K14" s="68">
        <f>LIGNE!AK119+LIGNE!AL119+LIGNE!AM119</f>
        <v>0</v>
      </c>
      <c r="L14" s="66">
        <f>LIGNE!AN119+LIGNE!AO119+LIGNE!AP119+LIGNE!AQ119+LIGNE!AR119+LIGNE!AS119</f>
        <v>0</v>
      </c>
      <c r="M14" s="66">
        <f>LIGNE!AT119+LIGNE!AV119+LIGNE!AX119</f>
        <v>0</v>
      </c>
      <c r="N14" s="66">
        <f>LIGNE!AU119+LIGNE!AW119+LIGNE!AY119</f>
        <v>0</v>
      </c>
      <c r="O14" s="51">
        <f t="shared" si="0"/>
        <v>0</v>
      </c>
      <c r="P14" s="52">
        <f t="shared" si="1"/>
        <v>0</v>
      </c>
      <c r="Q14" s="53">
        <f t="shared" si="2"/>
        <v>0</v>
      </c>
    </row>
    <row r="15" spans="1:17" ht="15.75" thickBot="1" x14ac:dyDescent="0.3">
      <c r="A15" s="159">
        <v>11</v>
      </c>
      <c r="B15" s="310">
        <f>LIGNE!B120+LIGNE!C120+LIGNE!D120</f>
        <v>0</v>
      </c>
      <c r="C15" s="308">
        <f>LIGNE!E120+LIGNE!F120+LIGNE!G120+LIGNE!H120</f>
        <v>0</v>
      </c>
      <c r="D15" s="310">
        <f>LIGNE!I120+LIGNE!J120+LIGNE!K120+LIGNE!L120</f>
        <v>0</v>
      </c>
      <c r="E15" s="314">
        <f>LIGNE!M120+LIGNE!N120+LIGNE!O120+LIGNE!P120+LIGNE!Q120</f>
        <v>0</v>
      </c>
      <c r="F15" s="310">
        <f>LIGNE!R120+LIGNE!S120+LIGNE!T120</f>
        <v>0</v>
      </c>
      <c r="G15" s="306">
        <f>LIGNE!U120+LIGNE!W120+LIGNE!Y120+LIGNE!AA120</f>
        <v>0</v>
      </c>
      <c r="H15" s="47">
        <f>LIGNE!V120+LIGNE!X120+LIGNE!Z120+LIGNE!AB120</f>
        <v>0</v>
      </c>
      <c r="I15" s="316">
        <f>LIGNE!AC120+LIGNE!AE120+LIGNE!AG120+LIGNE!AI120</f>
        <v>0</v>
      </c>
      <c r="J15" s="317">
        <f>LIGNE!AD120+LIGNE!AF120+LIGNE!AH120+LIGNE!AJ120</f>
        <v>0</v>
      </c>
      <c r="K15" s="68">
        <f>LIGNE!AK120+LIGNE!AL120+LIGNE!AM120</f>
        <v>0</v>
      </c>
      <c r="L15" s="66">
        <f>LIGNE!AN120+LIGNE!AO120+LIGNE!AP120+LIGNE!AQ120+LIGNE!AR120+LIGNE!AS120</f>
        <v>0</v>
      </c>
      <c r="M15" s="66">
        <f>LIGNE!AT120+LIGNE!AV120+LIGNE!AX120</f>
        <v>0</v>
      </c>
      <c r="N15" s="66">
        <f>LIGNE!AU120+LIGNE!AW120+LIGNE!AY120</f>
        <v>0</v>
      </c>
      <c r="O15" s="51">
        <f t="shared" si="0"/>
        <v>0</v>
      </c>
      <c r="P15" s="52">
        <f t="shared" si="1"/>
        <v>0</v>
      </c>
      <c r="Q15" s="53">
        <f t="shared" si="2"/>
        <v>0</v>
      </c>
    </row>
    <row r="16" spans="1:17" ht="15.75" thickBot="1" x14ac:dyDescent="0.3">
      <c r="A16" s="159">
        <v>12</v>
      </c>
      <c r="B16" s="310">
        <f>LIGNE!B121+LIGNE!C121+LIGNE!D121</f>
        <v>0</v>
      </c>
      <c r="C16" s="308">
        <f>LIGNE!E121+LIGNE!F121+LIGNE!G121+LIGNE!H121</f>
        <v>0</v>
      </c>
      <c r="D16" s="310">
        <f>LIGNE!I121+LIGNE!J121+LIGNE!K121+LIGNE!L121</f>
        <v>0</v>
      </c>
      <c r="E16" s="314">
        <f>LIGNE!M121+LIGNE!N121+LIGNE!O121+LIGNE!P121+LIGNE!Q121</f>
        <v>0</v>
      </c>
      <c r="F16" s="310">
        <f>LIGNE!R121+LIGNE!S121+LIGNE!T121</f>
        <v>0</v>
      </c>
      <c r="G16" s="306">
        <f>LIGNE!U121+LIGNE!W121+LIGNE!Y121+LIGNE!AA121</f>
        <v>0</v>
      </c>
      <c r="H16" s="47">
        <f>LIGNE!V121+LIGNE!X121+LIGNE!Z121+LIGNE!AB121</f>
        <v>0</v>
      </c>
      <c r="I16" s="316">
        <f>LIGNE!AC121+LIGNE!AE121+LIGNE!AG121+LIGNE!AI121</f>
        <v>0</v>
      </c>
      <c r="J16" s="317">
        <f>LIGNE!AD121+LIGNE!AF121+LIGNE!AH121+LIGNE!AJ121</f>
        <v>0</v>
      </c>
      <c r="K16" s="68">
        <f>LIGNE!AK121+LIGNE!AL121+LIGNE!AM121</f>
        <v>0</v>
      </c>
      <c r="L16" s="66">
        <f>LIGNE!AN121+LIGNE!AO121+LIGNE!AP121+LIGNE!AQ121+LIGNE!AR121+LIGNE!AS121</f>
        <v>0</v>
      </c>
      <c r="M16" s="66">
        <f>LIGNE!AT121+LIGNE!AV121+LIGNE!AX121</f>
        <v>0</v>
      </c>
      <c r="N16" s="66">
        <f>LIGNE!AU121+LIGNE!AW121+LIGNE!AY121</f>
        <v>0</v>
      </c>
      <c r="O16" s="51">
        <f t="shared" si="0"/>
        <v>0</v>
      </c>
      <c r="P16" s="52">
        <f t="shared" si="1"/>
        <v>0</v>
      </c>
      <c r="Q16" s="53">
        <f t="shared" si="2"/>
        <v>0</v>
      </c>
    </row>
    <row r="17" spans="1:17" ht="15.75" thickBot="1" x14ac:dyDescent="0.3">
      <c r="A17" s="159">
        <v>13</v>
      </c>
      <c r="B17" s="310">
        <f>LIGNE!B122+LIGNE!C122+LIGNE!D122</f>
        <v>0</v>
      </c>
      <c r="C17" s="308">
        <f>LIGNE!E122+LIGNE!F122+LIGNE!G122+LIGNE!H122</f>
        <v>0</v>
      </c>
      <c r="D17" s="310">
        <f>LIGNE!I122+LIGNE!J122+LIGNE!K122+LIGNE!L122</f>
        <v>0</v>
      </c>
      <c r="E17" s="314">
        <f>LIGNE!M122+LIGNE!N122+LIGNE!O122+LIGNE!P122+LIGNE!Q122</f>
        <v>0</v>
      </c>
      <c r="F17" s="310">
        <f>LIGNE!R122+LIGNE!S122+LIGNE!T122</f>
        <v>0</v>
      </c>
      <c r="G17" s="306">
        <f>LIGNE!U122+LIGNE!W122+LIGNE!Y122+LIGNE!AA122</f>
        <v>0</v>
      </c>
      <c r="H17" s="47">
        <f>LIGNE!V122+LIGNE!X122+LIGNE!Z122+LIGNE!AB122</f>
        <v>0</v>
      </c>
      <c r="I17" s="316">
        <f>LIGNE!AC122+LIGNE!AE122+LIGNE!AG122+LIGNE!AI122</f>
        <v>0</v>
      </c>
      <c r="J17" s="317">
        <f>LIGNE!AD122+LIGNE!AF122+LIGNE!AH122+LIGNE!AJ122</f>
        <v>0</v>
      </c>
      <c r="K17" s="68">
        <f>LIGNE!AK122+LIGNE!AL122+LIGNE!AM122</f>
        <v>0</v>
      </c>
      <c r="L17" s="66">
        <f>LIGNE!AN122+LIGNE!AO122+LIGNE!AP122+LIGNE!AQ122+LIGNE!AR122+LIGNE!AS122</f>
        <v>0</v>
      </c>
      <c r="M17" s="66">
        <f>LIGNE!AT122+LIGNE!AV122+LIGNE!AX122</f>
        <v>0</v>
      </c>
      <c r="N17" s="66">
        <f>LIGNE!AU122+LIGNE!AW122+LIGNE!AY122</f>
        <v>0</v>
      </c>
      <c r="O17" s="51">
        <f t="shared" si="0"/>
        <v>0</v>
      </c>
      <c r="P17" s="52">
        <f t="shared" si="1"/>
        <v>0</v>
      </c>
      <c r="Q17" s="53">
        <f t="shared" si="2"/>
        <v>0</v>
      </c>
    </row>
    <row r="18" spans="1:17" ht="15.75" thickBot="1" x14ac:dyDescent="0.3">
      <c r="A18" s="159">
        <v>14</v>
      </c>
      <c r="B18" s="310">
        <f>LIGNE!B123+LIGNE!C123+LIGNE!D123</f>
        <v>0</v>
      </c>
      <c r="C18" s="308">
        <f>LIGNE!E123+LIGNE!F123+LIGNE!G123+LIGNE!H123</f>
        <v>0</v>
      </c>
      <c r="D18" s="310">
        <f>LIGNE!I123+LIGNE!J123+LIGNE!K123+LIGNE!L123</f>
        <v>0</v>
      </c>
      <c r="E18" s="314">
        <f>LIGNE!M123+LIGNE!N123+LIGNE!O123+LIGNE!P123+LIGNE!Q123</f>
        <v>0</v>
      </c>
      <c r="F18" s="310">
        <f>LIGNE!R123+LIGNE!S123+LIGNE!T123</f>
        <v>0</v>
      </c>
      <c r="G18" s="306">
        <f>LIGNE!U123+LIGNE!W123+LIGNE!Y123+LIGNE!AA123</f>
        <v>0</v>
      </c>
      <c r="H18" s="47">
        <f>LIGNE!V123+LIGNE!X123+LIGNE!Z123+LIGNE!AB123</f>
        <v>0</v>
      </c>
      <c r="I18" s="316">
        <f>LIGNE!AC123+LIGNE!AE123+LIGNE!AG123+LIGNE!AI123</f>
        <v>0</v>
      </c>
      <c r="J18" s="317">
        <f>LIGNE!AD123+LIGNE!AF123+LIGNE!AH123+LIGNE!AJ123</f>
        <v>0</v>
      </c>
      <c r="K18" s="68">
        <f>LIGNE!AK123+LIGNE!AL123+LIGNE!AM123</f>
        <v>0</v>
      </c>
      <c r="L18" s="66">
        <f>LIGNE!AN123+LIGNE!AO123+LIGNE!AP123+LIGNE!AQ123+LIGNE!AR123+LIGNE!AS123</f>
        <v>0</v>
      </c>
      <c r="M18" s="66">
        <f>LIGNE!AT123+LIGNE!AV123+LIGNE!AX123</f>
        <v>0</v>
      </c>
      <c r="N18" s="66">
        <f>LIGNE!AU123+LIGNE!AW123+LIGNE!AY123</f>
        <v>0</v>
      </c>
      <c r="O18" s="51">
        <f t="shared" si="0"/>
        <v>0</v>
      </c>
      <c r="P18" s="52">
        <f t="shared" si="1"/>
        <v>0</v>
      </c>
      <c r="Q18" s="53">
        <f t="shared" si="2"/>
        <v>0</v>
      </c>
    </row>
    <row r="19" spans="1:17" ht="15.75" thickBot="1" x14ac:dyDescent="0.3">
      <c r="A19" s="159">
        <v>15</v>
      </c>
      <c r="B19" s="310">
        <f>LIGNE!B124+LIGNE!C124+LIGNE!D124</f>
        <v>0</v>
      </c>
      <c r="C19" s="308">
        <f>LIGNE!E124+LIGNE!F124+LIGNE!G124+LIGNE!H124</f>
        <v>0</v>
      </c>
      <c r="D19" s="310">
        <f>LIGNE!I124+LIGNE!J124+LIGNE!K124+LIGNE!L124</f>
        <v>0</v>
      </c>
      <c r="E19" s="314">
        <f>LIGNE!M124+LIGNE!N124+LIGNE!O124+LIGNE!P124+LIGNE!Q124</f>
        <v>0</v>
      </c>
      <c r="F19" s="310">
        <f>LIGNE!R124+LIGNE!S124+LIGNE!T124</f>
        <v>0</v>
      </c>
      <c r="G19" s="306">
        <f>LIGNE!U124+LIGNE!W124+LIGNE!Y124+LIGNE!AA124</f>
        <v>0</v>
      </c>
      <c r="H19" s="47">
        <f>LIGNE!V124+LIGNE!X124+LIGNE!Z124+LIGNE!AB124</f>
        <v>0</v>
      </c>
      <c r="I19" s="316">
        <f>LIGNE!AC124+LIGNE!AE124+LIGNE!AG124+LIGNE!AI124</f>
        <v>0</v>
      </c>
      <c r="J19" s="317">
        <f>LIGNE!AD124+LIGNE!AF124+LIGNE!AH124+LIGNE!AJ124</f>
        <v>0</v>
      </c>
      <c r="K19" s="68">
        <f>LIGNE!AK124+LIGNE!AL124+LIGNE!AM124</f>
        <v>0</v>
      </c>
      <c r="L19" s="66">
        <f>LIGNE!AN124+LIGNE!AO124+LIGNE!AP124+LIGNE!AQ124+LIGNE!AR124+LIGNE!AS124</f>
        <v>0</v>
      </c>
      <c r="M19" s="66">
        <f>LIGNE!AT124+LIGNE!AV124+LIGNE!AX124</f>
        <v>0</v>
      </c>
      <c r="N19" s="66">
        <f>LIGNE!AU124+LIGNE!AW124+LIGNE!AY124</f>
        <v>0</v>
      </c>
      <c r="O19" s="51">
        <f t="shared" si="0"/>
        <v>0</v>
      </c>
      <c r="P19" s="52">
        <f t="shared" si="1"/>
        <v>0</v>
      </c>
      <c r="Q19" s="53">
        <f t="shared" si="2"/>
        <v>0</v>
      </c>
    </row>
    <row r="20" spans="1:17" ht="15.75" thickBot="1" x14ac:dyDescent="0.3">
      <c r="A20" s="159">
        <v>16</v>
      </c>
      <c r="B20" s="310">
        <f>LIGNE!B125+LIGNE!C125+LIGNE!D125</f>
        <v>0</v>
      </c>
      <c r="C20" s="308">
        <f>LIGNE!E125+LIGNE!F125+LIGNE!G125+LIGNE!H125</f>
        <v>0</v>
      </c>
      <c r="D20" s="310">
        <f>LIGNE!I125+LIGNE!J125+LIGNE!K125+LIGNE!L125</f>
        <v>0</v>
      </c>
      <c r="E20" s="314">
        <f>LIGNE!M125+LIGNE!N125+LIGNE!O125+LIGNE!P125+LIGNE!Q125</f>
        <v>0</v>
      </c>
      <c r="F20" s="310">
        <f>LIGNE!R125+LIGNE!S125+LIGNE!T125</f>
        <v>0</v>
      </c>
      <c r="G20" s="306">
        <f>LIGNE!U125+LIGNE!W125+LIGNE!Y125+LIGNE!AA125</f>
        <v>0</v>
      </c>
      <c r="H20" s="47">
        <f>LIGNE!V125+LIGNE!X125+LIGNE!Z125+LIGNE!AB125</f>
        <v>0</v>
      </c>
      <c r="I20" s="316">
        <f>LIGNE!AC125+LIGNE!AE125+LIGNE!AG125+LIGNE!AI125</f>
        <v>0</v>
      </c>
      <c r="J20" s="317">
        <f>LIGNE!AD125+LIGNE!AF125+LIGNE!AH125+LIGNE!AJ125</f>
        <v>0</v>
      </c>
      <c r="K20" s="68">
        <f>LIGNE!AK125+LIGNE!AL125+LIGNE!AM125</f>
        <v>0</v>
      </c>
      <c r="L20" s="66">
        <f>LIGNE!AN125+LIGNE!AO125+LIGNE!AP125+LIGNE!AQ125+LIGNE!AR125+LIGNE!AS125</f>
        <v>0</v>
      </c>
      <c r="M20" s="66">
        <f>LIGNE!AT125+LIGNE!AV125+LIGNE!AX125</f>
        <v>0</v>
      </c>
      <c r="N20" s="66">
        <f>LIGNE!AU125+LIGNE!AW125+LIGNE!AY125</f>
        <v>0</v>
      </c>
      <c r="O20" s="51">
        <f t="shared" si="0"/>
        <v>0</v>
      </c>
      <c r="P20" s="52">
        <f t="shared" si="1"/>
        <v>0</v>
      </c>
      <c r="Q20" s="53">
        <f t="shared" si="2"/>
        <v>0</v>
      </c>
    </row>
    <row r="21" spans="1:17" ht="15.75" thickBot="1" x14ac:dyDescent="0.3">
      <c r="A21" s="159">
        <v>17</v>
      </c>
      <c r="B21" s="310">
        <f>LIGNE!B126+LIGNE!C126+LIGNE!D126</f>
        <v>0</v>
      </c>
      <c r="C21" s="308">
        <f>LIGNE!E126+LIGNE!F126+LIGNE!G126+LIGNE!H126</f>
        <v>0</v>
      </c>
      <c r="D21" s="310">
        <f>LIGNE!I126+LIGNE!J126+LIGNE!K126+LIGNE!L126</f>
        <v>0</v>
      </c>
      <c r="E21" s="314">
        <f>LIGNE!M126+LIGNE!N126+LIGNE!O126+LIGNE!P126+LIGNE!Q126</f>
        <v>0</v>
      </c>
      <c r="F21" s="310">
        <f>LIGNE!R126+LIGNE!S126+LIGNE!T126</f>
        <v>0</v>
      </c>
      <c r="G21" s="306">
        <f>LIGNE!U126+LIGNE!W126+LIGNE!Y126+LIGNE!AA126</f>
        <v>0</v>
      </c>
      <c r="H21" s="47">
        <f>LIGNE!V126+LIGNE!X126+LIGNE!Z126+LIGNE!AB126</f>
        <v>0</v>
      </c>
      <c r="I21" s="316">
        <f>LIGNE!AC126+LIGNE!AE126+LIGNE!AG126+LIGNE!AI126</f>
        <v>0</v>
      </c>
      <c r="J21" s="317">
        <f>LIGNE!AD126+LIGNE!AF126+LIGNE!AH126+LIGNE!AJ126</f>
        <v>0</v>
      </c>
      <c r="K21" s="68">
        <f>LIGNE!AK126+LIGNE!AL126+LIGNE!AM126</f>
        <v>0</v>
      </c>
      <c r="L21" s="66">
        <f>LIGNE!AN126+LIGNE!AO126+LIGNE!AP126+LIGNE!AQ126+LIGNE!AR126+LIGNE!AS126</f>
        <v>0</v>
      </c>
      <c r="M21" s="66">
        <f>LIGNE!AT126+LIGNE!AV126+LIGNE!AX126</f>
        <v>0</v>
      </c>
      <c r="N21" s="66">
        <f>LIGNE!AU126+LIGNE!AW126+LIGNE!AY126</f>
        <v>0</v>
      </c>
      <c r="O21" s="51">
        <f t="shared" si="0"/>
        <v>0</v>
      </c>
      <c r="P21" s="52">
        <f t="shared" si="1"/>
        <v>0</v>
      </c>
      <c r="Q21" s="53">
        <f t="shared" si="2"/>
        <v>0</v>
      </c>
    </row>
    <row r="22" spans="1:17" ht="15.75" thickBot="1" x14ac:dyDescent="0.3">
      <c r="A22" s="159">
        <v>18</v>
      </c>
      <c r="B22" s="310">
        <f>LIGNE!B127+LIGNE!C127+LIGNE!D127</f>
        <v>0</v>
      </c>
      <c r="C22" s="308">
        <f>LIGNE!E127+LIGNE!F127+LIGNE!G127+LIGNE!H127</f>
        <v>0</v>
      </c>
      <c r="D22" s="310">
        <f>LIGNE!I127+LIGNE!J127+LIGNE!K127+LIGNE!L127</f>
        <v>0</v>
      </c>
      <c r="E22" s="314">
        <f>LIGNE!M127+LIGNE!N127+LIGNE!O127+LIGNE!P127+LIGNE!Q127</f>
        <v>0</v>
      </c>
      <c r="F22" s="310">
        <f>LIGNE!R127+LIGNE!S127+LIGNE!T127</f>
        <v>0</v>
      </c>
      <c r="G22" s="306">
        <f>LIGNE!U127+LIGNE!W127+LIGNE!Y127+LIGNE!AA127</f>
        <v>0</v>
      </c>
      <c r="H22" s="47">
        <f>LIGNE!V127+LIGNE!X127+LIGNE!Z127+LIGNE!AB127</f>
        <v>0</v>
      </c>
      <c r="I22" s="316">
        <f>LIGNE!AC127+LIGNE!AE127+LIGNE!AG127+LIGNE!AI127</f>
        <v>0</v>
      </c>
      <c r="J22" s="317">
        <f>LIGNE!AD127+LIGNE!AF127+LIGNE!AH127+LIGNE!AJ127</f>
        <v>0</v>
      </c>
      <c r="K22" s="68">
        <f>LIGNE!AK127+LIGNE!AL127+LIGNE!AM127</f>
        <v>0</v>
      </c>
      <c r="L22" s="66">
        <f>LIGNE!AN127+LIGNE!AO127+LIGNE!AP127+LIGNE!AQ127+LIGNE!AR127+LIGNE!AS127</f>
        <v>0</v>
      </c>
      <c r="M22" s="66">
        <f>LIGNE!AT127+LIGNE!AV127+LIGNE!AX127</f>
        <v>0</v>
      </c>
      <c r="N22" s="66">
        <f>LIGNE!AU127+LIGNE!AW127+LIGNE!AY127</f>
        <v>0</v>
      </c>
      <c r="O22" s="51">
        <f t="shared" si="0"/>
        <v>0</v>
      </c>
      <c r="P22" s="52">
        <f t="shared" si="1"/>
        <v>0</v>
      </c>
      <c r="Q22" s="53">
        <f t="shared" si="2"/>
        <v>0</v>
      </c>
    </row>
    <row r="23" spans="1:17" ht="15.75" thickBot="1" x14ac:dyDescent="0.3">
      <c r="A23" s="159">
        <v>19</v>
      </c>
      <c r="B23" s="310">
        <f>LIGNE!B128+LIGNE!C128+LIGNE!D128</f>
        <v>0</v>
      </c>
      <c r="C23" s="308">
        <f>LIGNE!E128+LIGNE!F128+LIGNE!G128+LIGNE!H128</f>
        <v>0</v>
      </c>
      <c r="D23" s="310">
        <f>LIGNE!I128+LIGNE!J128+LIGNE!K128+LIGNE!L128</f>
        <v>0</v>
      </c>
      <c r="E23" s="314">
        <f>LIGNE!M128+LIGNE!N128+LIGNE!O128+LIGNE!P128+LIGNE!Q128</f>
        <v>0</v>
      </c>
      <c r="F23" s="310">
        <f>LIGNE!R128+LIGNE!S128+LIGNE!T128</f>
        <v>0</v>
      </c>
      <c r="G23" s="306">
        <f>LIGNE!U128+LIGNE!W128+LIGNE!Y128+LIGNE!AA128</f>
        <v>0</v>
      </c>
      <c r="H23" s="47">
        <f>LIGNE!V128+LIGNE!X128+LIGNE!Z128+LIGNE!AB128</f>
        <v>0</v>
      </c>
      <c r="I23" s="316">
        <f>LIGNE!AC128+LIGNE!AE128+LIGNE!AG128+LIGNE!AI128</f>
        <v>0</v>
      </c>
      <c r="J23" s="317">
        <f>LIGNE!AD128+LIGNE!AF128+LIGNE!AH128+LIGNE!AJ128</f>
        <v>0</v>
      </c>
      <c r="K23" s="68">
        <f>LIGNE!AK128+LIGNE!AL128+LIGNE!AM128</f>
        <v>0</v>
      </c>
      <c r="L23" s="66">
        <f>LIGNE!AN128+LIGNE!AO128+LIGNE!AP128+LIGNE!AQ128+LIGNE!AR128+LIGNE!AS128</f>
        <v>0</v>
      </c>
      <c r="M23" s="66">
        <f>LIGNE!AT128+LIGNE!AV128+LIGNE!AX128</f>
        <v>0</v>
      </c>
      <c r="N23" s="66">
        <f>LIGNE!AU128+LIGNE!AW128+LIGNE!AY128</f>
        <v>0</v>
      </c>
      <c r="O23" s="51">
        <f t="shared" si="0"/>
        <v>0</v>
      </c>
      <c r="P23" s="52">
        <f t="shared" si="1"/>
        <v>0</v>
      </c>
      <c r="Q23" s="53">
        <f t="shared" si="2"/>
        <v>0</v>
      </c>
    </row>
    <row r="24" spans="1:17" ht="15.75" thickBot="1" x14ac:dyDescent="0.3">
      <c r="A24" s="159">
        <v>20</v>
      </c>
      <c r="B24" s="310">
        <f>LIGNE!B129+LIGNE!C129+LIGNE!D129</f>
        <v>0</v>
      </c>
      <c r="C24" s="308">
        <f>LIGNE!E129+LIGNE!F129+LIGNE!G129+LIGNE!H129</f>
        <v>0</v>
      </c>
      <c r="D24" s="310">
        <f>LIGNE!I129+LIGNE!J129+LIGNE!K129+LIGNE!L129</f>
        <v>0</v>
      </c>
      <c r="E24" s="314">
        <f>LIGNE!M129+LIGNE!N129+LIGNE!O129+LIGNE!P129+LIGNE!Q129</f>
        <v>0</v>
      </c>
      <c r="F24" s="310">
        <f>LIGNE!R129+LIGNE!S129+LIGNE!T129</f>
        <v>0</v>
      </c>
      <c r="G24" s="306">
        <f>LIGNE!U129+LIGNE!W129+LIGNE!Y129+LIGNE!AA129</f>
        <v>0</v>
      </c>
      <c r="H24" s="47">
        <f>LIGNE!V129+LIGNE!X129+LIGNE!Z129+LIGNE!AB129</f>
        <v>0</v>
      </c>
      <c r="I24" s="316">
        <f>LIGNE!AC129+LIGNE!AE129+LIGNE!AG129+LIGNE!AI129</f>
        <v>0</v>
      </c>
      <c r="J24" s="317">
        <f>LIGNE!AD129+LIGNE!AF129+LIGNE!AH129+LIGNE!AJ129</f>
        <v>0</v>
      </c>
      <c r="K24" s="68">
        <f>LIGNE!AK129+LIGNE!AL129+LIGNE!AM129</f>
        <v>0</v>
      </c>
      <c r="L24" s="66">
        <f>LIGNE!AN129+LIGNE!AO129+LIGNE!AP129+LIGNE!AQ129+LIGNE!AR129+LIGNE!AS129</f>
        <v>0</v>
      </c>
      <c r="M24" s="66">
        <f>LIGNE!AT129+LIGNE!AV129+LIGNE!AX129</f>
        <v>0</v>
      </c>
      <c r="N24" s="66">
        <f>LIGNE!AU129+LIGNE!AW129+LIGNE!AY129</f>
        <v>0</v>
      </c>
      <c r="O24" s="51">
        <f t="shared" si="0"/>
        <v>0</v>
      </c>
      <c r="P24" s="52">
        <f t="shared" si="1"/>
        <v>0</v>
      </c>
      <c r="Q24" s="53">
        <f t="shared" si="2"/>
        <v>0</v>
      </c>
    </row>
    <row r="25" spans="1:17" ht="15.75" thickBot="1" x14ac:dyDescent="0.3">
      <c r="A25" s="159">
        <v>21</v>
      </c>
      <c r="B25" s="310">
        <f>LIGNE!B130+LIGNE!C130+LIGNE!D130</f>
        <v>0</v>
      </c>
      <c r="C25" s="308">
        <f>LIGNE!E130+LIGNE!F130+LIGNE!G130+LIGNE!H130</f>
        <v>0</v>
      </c>
      <c r="D25" s="310">
        <f>LIGNE!I130+LIGNE!J130+LIGNE!K130+LIGNE!L130</f>
        <v>0</v>
      </c>
      <c r="E25" s="314">
        <f>LIGNE!M130+LIGNE!N130+LIGNE!O130+LIGNE!P130+LIGNE!Q130</f>
        <v>0</v>
      </c>
      <c r="F25" s="310">
        <f>LIGNE!R130+LIGNE!S130+LIGNE!T130</f>
        <v>0</v>
      </c>
      <c r="G25" s="306">
        <f>LIGNE!U130+LIGNE!W130+LIGNE!Y130+LIGNE!AA130</f>
        <v>0</v>
      </c>
      <c r="H25" s="47">
        <f>LIGNE!V130+LIGNE!X130+LIGNE!Z130+LIGNE!AB130</f>
        <v>0</v>
      </c>
      <c r="I25" s="316">
        <f>LIGNE!AC130+LIGNE!AE130+LIGNE!AG130+LIGNE!AI130</f>
        <v>0</v>
      </c>
      <c r="J25" s="317">
        <f>LIGNE!AD130+LIGNE!AF130+LIGNE!AH130+LIGNE!AJ130</f>
        <v>0</v>
      </c>
      <c r="K25" s="68">
        <f>LIGNE!AK130+LIGNE!AL130+LIGNE!AM130</f>
        <v>0</v>
      </c>
      <c r="L25" s="66">
        <f>LIGNE!AN130+LIGNE!AO130+LIGNE!AP130+LIGNE!AQ130+LIGNE!AR130+LIGNE!AS130</f>
        <v>0</v>
      </c>
      <c r="M25" s="66">
        <f>LIGNE!AT130+LIGNE!AV130+LIGNE!AX130</f>
        <v>0</v>
      </c>
      <c r="N25" s="66">
        <f>LIGNE!AU130+LIGNE!AW130+LIGNE!AY130</f>
        <v>0</v>
      </c>
      <c r="O25" s="51">
        <f t="shared" si="0"/>
        <v>0</v>
      </c>
      <c r="P25" s="52">
        <f t="shared" si="1"/>
        <v>0</v>
      </c>
      <c r="Q25" s="53">
        <f t="shared" si="2"/>
        <v>0</v>
      </c>
    </row>
    <row r="26" spans="1:17" ht="15.75" thickBot="1" x14ac:dyDescent="0.3">
      <c r="A26" s="159">
        <v>22</v>
      </c>
      <c r="B26" s="310">
        <f>LIGNE!B131+LIGNE!C131+LIGNE!D131</f>
        <v>0</v>
      </c>
      <c r="C26" s="308">
        <f>LIGNE!E131+LIGNE!F131+LIGNE!G131+LIGNE!H131</f>
        <v>0</v>
      </c>
      <c r="D26" s="310">
        <f>LIGNE!I131+LIGNE!J131+LIGNE!K131+LIGNE!L131</f>
        <v>0</v>
      </c>
      <c r="E26" s="314">
        <f>LIGNE!M131+LIGNE!N131+LIGNE!O131+LIGNE!P131+LIGNE!Q131</f>
        <v>0</v>
      </c>
      <c r="F26" s="310">
        <f>LIGNE!R131+LIGNE!S131+LIGNE!T131</f>
        <v>0</v>
      </c>
      <c r="G26" s="306">
        <f>LIGNE!U131+LIGNE!W131+LIGNE!Y131+LIGNE!AA131</f>
        <v>0</v>
      </c>
      <c r="H26" s="47">
        <f>LIGNE!V131+LIGNE!X131+LIGNE!Z131+LIGNE!AB131</f>
        <v>0</v>
      </c>
      <c r="I26" s="316">
        <f>LIGNE!AC131+LIGNE!AE131+LIGNE!AG131+LIGNE!AI131</f>
        <v>0</v>
      </c>
      <c r="J26" s="317">
        <f>LIGNE!AD131+LIGNE!AF131+LIGNE!AH131+LIGNE!AJ131</f>
        <v>0</v>
      </c>
      <c r="K26" s="68">
        <f>LIGNE!AK131+LIGNE!AL131+LIGNE!AM131</f>
        <v>0</v>
      </c>
      <c r="L26" s="66">
        <f>LIGNE!AN131+LIGNE!AO131+LIGNE!AP131+LIGNE!AQ131+LIGNE!AR131+LIGNE!AS131</f>
        <v>0</v>
      </c>
      <c r="M26" s="66">
        <f>LIGNE!AT131+LIGNE!AV131+LIGNE!AX131</f>
        <v>0</v>
      </c>
      <c r="N26" s="66">
        <f>LIGNE!AU131+LIGNE!AW131+LIGNE!AY131</f>
        <v>0</v>
      </c>
      <c r="O26" s="51">
        <f t="shared" si="0"/>
        <v>0</v>
      </c>
      <c r="P26" s="52">
        <f t="shared" si="1"/>
        <v>0</v>
      </c>
      <c r="Q26" s="53">
        <f t="shared" si="2"/>
        <v>0</v>
      </c>
    </row>
    <row r="27" spans="1:17" ht="15.75" thickBot="1" x14ac:dyDescent="0.3">
      <c r="A27" s="159">
        <v>23</v>
      </c>
      <c r="B27" s="310">
        <f>LIGNE!B132+LIGNE!C132+LIGNE!D132</f>
        <v>0</v>
      </c>
      <c r="C27" s="308">
        <f>LIGNE!E132+LIGNE!F132+LIGNE!G132+LIGNE!H132</f>
        <v>0</v>
      </c>
      <c r="D27" s="310">
        <f>LIGNE!I132+LIGNE!J132+LIGNE!K132+LIGNE!L132</f>
        <v>0</v>
      </c>
      <c r="E27" s="314">
        <f>LIGNE!M132+LIGNE!N132+LIGNE!O132+LIGNE!P132+LIGNE!Q132</f>
        <v>0</v>
      </c>
      <c r="F27" s="310">
        <f>LIGNE!R132+LIGNE!S132+LIGNE!T132</f>
        <v>0</v>
      </c>
      <c r="G27" s="306">
        <f>LIGNE!U132+LIGNE!W132+LIGNE!Y132+LIGNE!AA132</f>
        <v>0</v>
      </c>
      <c r="H27" s="47">
        <f>LIGNE!V132+LIGNE!X132+LIGNE!Z132+LIGNE!AB132</f>
        <v>0</v>
      </c>
      <c r="I27" s="316">
        <f>LIGNE!AC132+LIGNE!AE132+LIGNE!AG132+LIGNE!AI132</f>
        <v>0</v>
      </c>
      <c r="J27" s="317">
        <f>LIGNE!AD132+LIGNE!AF132+LIGNE!AH132+LIGNE!AJ132</f>
        <v>0</v>
      </c>
      <c r="K27" s="68">
        <f>LIGNE!AK132+LIGNE!AL132+LIGNE!AM132</f>
        <v>0</v>
      </c>
      <c r="L27" s="66">
        <f>LIGNE!AN132+LIGNE!AO132+LIGNE!AP132+LIGNE!AQ132+LIGNE!AR132+LIGNE!AS132</f>
        <v>0</v>
      </c>
      <c r="M27" s="66">
        <f>LIGNE!AT132+LIGNE!AV132+LIGNE!AX132</f>
        <v>0</v>
      </c>
      <c r="N27" s="66">
        <f>LIGNE!AU132+LIGNE!AW132+LIGNE!AY132</f>
        <v>0</v>
      </c>
      <c r="O27" s="51">
        <f t="shared" si="0"/>
        <v>0</v>
      </c>
      <c r="P27" s="52">
        <f t="shared" si="1"/>
        <v>0</v>
      </c>
      <c r="Q27" s="53">
        <f t="shared" si="2"/>
        <v>0</v>
      </c>
    </row>
    <row r="28" spans="1:17" ht="15.75" thickBot="1" x14ac:dyDescent="0.3">
      <c r="A28" s="159">
        <v>24</v>
      </c>
      <c r="B28" s="310">
        <f>LIGNE!B133+LIGNE!C133+LIGNE!D133</f>
        <v>0</v>
      </c>
      <c r="C28" s="308">
        <f>LIGNE!E133+LIGNE!F133+LIGNE!G133+LIGNE!H133</f>
        <v>0</v>
      </c>
      <c r="D28" s="310">
        <f>LIGNE!I133+LIGNE!J133+LIGNE!K133+LIGNE!L133</f>
        <v>0</v>
      </c>
      <c r="E28" s="314">
        <f>LIGNE!M133+LIGNE!N133+LIGNE!O133+LIGNE!P133+LIGNE!Q133</f>
        <v>0</v>
      </c>
      <c r="F28" s="310">
        <f>LIGNE!R133+LIGNE!S133+LIGNE!T133</f>
        <v>0</v>
      </c>
      <c r="G28" s="306">
        <f>LIGNE!U133+LIGNE!W133+LIGNE!Y133+LIGNE!AA133</f>
        <v>0</v>
      </c>
      <c r="H28" s="47">
        <f>LIGNE!V133+LIGNE!X133+LIGNE!Z133+LIGNE!AB133</f>
        <v>0</v>
      </c>
      <c r="I28" s="316">
        <f>LIGNE!AC133+LIGNE!AE133+LIGNE!AG133+LIGNE!AI133</f>
        <v>0</v>
      </c>
      <c r="J28" s="317">
        <f>LIGNE!AD133+LIGNE!AF133+LIGNE!AH133+LIGNE!AJ133</f>
        <v>0</v>
      </c>
      <c r="K28" s="68">
        <f>LIGNE!AK133+LIGNE!AL133+LIGNE!AM133</f>
        <v>0</v>
      </c>
      <c r="L28" s="66">
        <f>LIGNE!AN133+LIGNE!AO133+LIGNE!AP133+LIGNE!AQ133+LIGNE!AR133+LIGNE!AS133</f>
        <v>0</v>
      </c>
      <c r="M28" s="66">
        <f>LIGNE!AT133+LIGNE!AV133+LIGNE!AX133</f>
        <v>0</v>
      </c>
      <c r="N28" s="66">
        <f>LIGNE!AU133+LIGNE!AW133+LIGNE!AY133</f>
        <v>0</v>
      </c>
      <c r="O28" s="51">
        <f t="shared" si="0"/>
        <v>0</v>
      </c>
      <c r="P28" s="52">
        <f t="shared" si="1"/>
        <v>0</v>
      </c>
      <c r="Q28" s="53">
        <f t="shared" si="2"/>
        <v>0</v>
      </c>
    </row>
    <row r="29" spans="1:17" ht="15.75" thickBot="1" x14ac:dyDescent="0.3">
      <c r="A29" s="159">
        <v>25</v>
      </c>
      <c r="B29" s="310">
        <f>LIGNE!B134+LIGNE!C134+LIGNE!D134</f>
        <v>0</v>
      </c>
      <c r="C29" s="308">
        <f>LIGNE!E134+LIGNE!F134+LIGNE!G134+LIGNE!H134</f>
        <v>0</v>
      </c>
      <c r="D29" s="310">
        <f>LIGNE!I134+LIGNE!J134+LIGNE!K134+LIGNE!L134</f>
        <v>0</v>
      </c>
      <c r="E29" s="314">
        <f>LIGNE!M134+LIGNE!N134+LIGNE!O134+LIGNE!P134+LIGNE!Q134</f>
        <v>0</v>
      </c>
      <c r="F29" s="310">
        <f>LIGNE!R134+LIGNE!S134+LIGNE!T134</f>
        <v>0</v>
      </c>
      <c r="G29" s="306">
        <f>LIGNE!U134+LIGNE!W134+LIGNE!Y134+LIGNE!AA134</f>
        <v>0</v>
      </c>
      <c r="H29" s="47">
        <f>LIGNE!V134+LIGNE!X134+LIGNE!Z134+LIGNE!AB134</f>
        <v>0</v>
      </c>
      <c r="I29" s="316">
        <f>LIGNE!AC134+LIGNE!AE134+LIGNE!AG134+LIGNE!AI134</f>
        <v>0</v>
      </c>
      <c r="J29" s="317">
        <f>LIGNE!AD134+LIGNE!AF134+LIGNE!AH134+LIGNE!AJ134</f>
        <v>0</v>
      </c>
      <c r="K29" s="68">
        <f>LIGNE!AK134+LIGNE!AL134+LIGNE!AM134</f>
        <v>0</v>
      </c>
      <c r="L29" s="66">
        <f>LIGNE!AN134+LIGNE!AO134+LIGNE!AP134+LIGNE!AQ134+LIGNE!AR134+LIGNE!AS134</f>
        <v>0</v>
      </c>
      <c r="M29" s="66">
        <f>LIGNE!AT134+LIGNE!AV134+LIGNE!AX134</f>
        <v>0</v>
      </c>
      <c r="N29" s="66">
        <f>LIGNE!AU134+LIGNE!AW134+LIGNE!AY134</f>
        <v>0</v>
      </c>
      <c r="O29" s="51">
        <f t="shared" si="0"/>
        <v>0</v>
      </c>
      <c r="P29" s="52">
        <f t="shared" si="1"/>
        <v>0</v>
      </c>
      <c r="Q29" s="53">
        <f t="shared" si="2"/>
        <v>0</v>
      </c>
    </row>
    <row r="30" spans="1:17" ht="15.75" thickBot="1" x14ac:dyDescent="0.3">
      <c r="A30" s="159">
        <v>26</v>
      </c>
      <c r="B30" s="310">
        <f>LIGNE!B135+LIGNE!C135+LIGNE!D135</f>
        <v>0</v>
      </c>
      <c r="C30" s="308">
        <f>LIGNE!E135+LIGNE!F135+LIGNE!G135+LIGNE!H135</f>
        <v>0</v>
      </c>
      <c r="D30" s="310">
        <f>LIGNE!I135+LIGNE!J135+LIGNE!K135+LIGNE!L135</f>
        <v>0</v>
      </c>
      <c r="E30" s="314">
        <f>LIGNE!M135+LIGNE!N135+LIGNE!O135+LIGNE!P135+LIGNE!Q135</f>
        <v>0</v>
      </c>
      <c r="F30" s="310">
        <f>LIGNE!R135+LIGNE!S135+LIGNE!T135</f>
        <v>0</v>
      </c>
      <c r="G30" s="306">
        <f>LIGNE!U135+LIGNE!W135+LIGNE!Y135+LIGNE!AA135</f>
        <v>0</v>
      </c>
      <c r="H30" s="47">
        <f>LIGNE!V135+LIGNE!X135+LIGNE!Z135+LIGNE!AB135</f>
        <v>0</v>
      </c>
      <c r="I30" s="316">
        <f>LIGNE!AC135+LIGNE!AE135+LIGNE!AG135+LIGNE!AI135</f>
        <v>0</v>
      </c>
      <c r="J30" s="317">
        <f>LIGNE!AD135+LIGNE!AF135+LIGNE!AH135+LIGNE!AJ135</f>
        <v>0</v>
      </c>
      <c r="K30" s="68">
        <f>LIGNE!AK135+LIGNE!AL135+LIGNE!AM135</f>
        <v>0</v>
      </c>
      <c r="L30" s="66">
        <f>LIGNE!AN135+LIGNE!AO135+LIGNE!AP135+LIGNE!AQ135+LIGNE!AR135+LIGNE!AS135</f>
        <v>0</v>
      </c>
      <c r="M30" s="66">
        <f>LIGNE!AT135+LIGNE!AV135+LIGNE!AX135</f>
        <v>0</v>
      </c>
      <c r="N30" s="66">
        <f>LIGNE!AU135+LIGNE!AW135+LIGNE!AY135</f>
        <v>0</v>
      </c>
      <c r="O30" s="51">
        <f t="shared" si="0"/>
        <v>0</v>
      </c>
      <c r="P30" s="52">
        <f t="shared" si="1"/>
        <v>0</v>
      </c>
      <c r="Q30" s="53">
        <f t="shared" si="2"/>
        <v>0</v>
      </c>
    </row>
    <row r="31" spans="1:17" ht="15.75" thickBot="1" x14ac:dyDescent="0.3">
      <c r="A31" s="159">
        <v>27</v>
      </c>
      <c r="B31" s="310">
        <f>LIGNE!B136+LIGNE!C136+LIGNE!D136</f>
        <v>0</v>
      </c>
      <c r="C31" s="308">
        <f>LIGNE!E136+LIGNE!F136+LIGNE!G136+LIGNE!H136</f>
        <v>0</v>
      </c>
      <c r="D31" s="310">
        <f>LIGNE!I136+LIGNE!J136+LIGNE!K136+LIGNE!L136</f>
        <v>0</v>
      </c>
      <c r="E31" s="314">
        <f>LIGNE!M136+LIGNE!N136+LIGNE!O136+LIGNE!P136+LIGNE!Q136</f>
        <v>0</v>
      </c>
      <c r="F31" s="310">
        <f>LIGNE!R136+LIGNE!S136+LIGNE!T136</f>
        <v>0</v>
      </c>
      <c r="G31" s="306">
        <f>LIGNE!U136+LIGNE!W136+LIGNE!Y136+LIGNE!AA136</f>
        <v>0</v>
      </c>
      <c r="H31" s="47">
        <f>LIGNE!V136+LIGNE!X136+LIGNE!Z136+LIGNE!AB136</f>
        <v>0</v>
      </c>
      <c r="I31" s="316">
        <f>LIGNE!AC136+LIGNE!AE136+LIGNE!AG136+LIGNE!AI136</f>
        <v>0</v>
      </c>
      <c r="J31" s="317">
        <f>LIGNE!AD136+LIGNE!AF136+LIGNE!AH136+LIGNE!AJ136</f>
        <v>0</v>
      </c>
      <c r="K31" s="68">
        <f>LIGNE!AK136+LIGNE!AL136+LIGNE!AM136</f>
        <v>0</v>
      </c>
      <c r="L31" s="66">
        <f>LIGNE!AN136+LIGNE!AO136+LIGNE!AP136+LIGNE!AQ136+LIGNE!AR136+LIGNE!AS136</f>
        <v>0</v>
      </c>
      <c r="M31" s="66">
        <f>LIGNE!AT136+LIGNE!AV136+LIGNE!AX136</f>
        <v>0</v>
      </c>
      <c r="N31" s="66">
        <f>LIGNE!AU136+LIGNE!AW136+LIGNE!AY136</f>
        <v>0</v>
      </c>
      <c r="O31" s="51">
        <f t="shared" si="0"/>
        <v>0</v>
      </c>
      <c r="P31" s="52">
        <f t="shared" si="1"/>
        <v>0</v>
      </c>
      <c r="Q31" s="53">
        <f t="shared" si="2"/>
        <v>0</v>
      </c>
    </row>
    <row r="32" spans="1:17" ht="15.75" thickBot="1" x14ac:dyDescent="0.3">
      <c r="A32" s="159">
        <v>28</v>
      </c>
      <c r="B32" s="310">
        <f>LIGNE!B137+LIGNE!C137+LIGNE!D137</f>
        <v>0</v>
      </c>
      <c r="C32" s="308">
        <f>LIGNE!E137+LIGNE!F137+LIGNE!G137+LIGNE!H137</f>
        <v>0</v>
      </c>
      <c r="D32" s="310">
        <f>LIGNE!I137+LIGNE!J137+LIGNE!K137+LIGNE!L137</f>
        <v>0</v>
      </c>
      <c r="E32" s="314">
        <f>LIGNE!M137+LIGNE!N137+LIGNE!O137+LIGNE!P137+LIGNE!Q137</f>
        <v>0</v>
      </c>
      <c r="F32" s="310">
        <f>LIGNE!R137+LIGNE!S137+LIGNE!T137</f>
        <v>0</v>
      </c>
      <c r="G32" s="306">
        <f>LIGNE!U137+LIGNE!W137+LIGNE!Y137+LIGNE!AA137</f>
        <v>0</v>
      </c>
      <c r="H32" s="47">
        <f>LIGNE!V137+LIGNE!X137+LIGNE!Z137+LIGNE!AB137</f>
        <v>0</v>
      </c>
      <c r="I32" s="316">
        <f>LIGNE!AC137+LIGNE!AE137+LIGNE!AG137+LIGNE!AI137</f>
        <v>0</v>
      </c>
      <c r="J32" s="317">
        <f>LIGNE!AD137+LIGNE!AF137+LIGNE!AH137+LIGNE!AJ137</f>
        <v>0</v>
      </c>
      <c r="K32" s="68">
        <f>LIGNE!AK137+LIGNE!AL137+LIGNE!AM137</f>
        <v>0</v>
      </c>
      <c r="L32" s="66">
        <f>LIGNE!AN137+LIGNE!AO137+LIGNE!AP137+LIGNE!AQ137+LIGNE!AR137+LIGNE!AS137</f>
        <v>0</v>
      </c>
      <c r="M32" s="66">
        <f>LIGNE!AT137+LIGNE!AV137+LIGNE!AX137</f>
        <v>0</v>
      </c>
      <c r="N32" s="66">
        <f>LIGNE!AU137+LIGNE!AW137+LIGNE!AY137</f>
        <v>0</v>
      </c>
      <c r="O32" s="51">
        <f t="shared" si="0"/>
        <v>0</v>
      </c>
      <c r="P32" s="52">
        <f t="shared" si="1"/>
        <v>0</v>
      </c>
      <c r="Q32" s="53">
        <f t="shared" si="2"/>
        <v>0</v>
      </c>
    </row>
    <row r="33" spans="1:17" ht="15.75" thickBot="1" x14ac:dyDescent="0.3">
      <c r="A33" s="159">
        <v>29</v>
      </c>
      <c r="B33" s="310">
        <f>LIGNE!B138+LIGNE!C138+LIGNE!D138</f>
        <v>0</v>
      </c>
      <c r="C33" s="308">
        <f>LIGNE!E138+LIGNE!F138+LIGNE!G138+LIGNE!H138</f>
        <v>0</v>
      </c>
      <c r="D33" s="310">
        <f>LIGNE!I138+LIGNE!J138+LIGNE!K138+LIGNE!L138</f>
        <v>0</v>
      </c>
      <c r="E33" s="314">
        <f>LIGNE!M138+LIGNE!N138+LIGNE!O138+LIGNE!P138+LIGNE!Q138</f>
        <v>0</v>
      </c>
      <c r="F33" s="310">
        <f>LIGNE!R138+LIGNE!S138+LIGNE!T138</f>
        <v>0</v>
      </c>
      <c r="G33" s="306">
        <f>LIGNE!U138+LIGNE!W138+LIGNE!Y138+LIGNE!AA138</f>
        <v>0</v>
      </c>
      <c r="H33" s="47">
        <f>LIGNE!V138+LIGNE!X138+LIGNE!Z138+LIGNE!AB138</f>
        <v>0</v>
      </c>
      <c r="I33" s="316">
        <f>LIGNE!AC138+LIGNE!AE138+LIGNE!AG138+LIGNE!AI138</f>
        <v>0</v>
      </c>
      <c r="J33" s="317">
        <f>LIGNE!AD138+LIGNE!AF138+LIGNE!AH138+LIGNE!AJ138</f>
        <v>0</v>
      </c>
      <c r="K33" s="68">
        <f>LIGNE!AK138+LIGNE!AL138+LIGNE!AM138</f>
        <v>0</v>
      </c>
      <c r="L33" s="66">
        <f>LIGNE!AN138+LIGNE!AO138+LIGNE!AP138+LIGNE!AQ138+LIGNE!AR138+LIGNE!AS138</f>
        <v>0</v>
      </c>
      <c r="M33" s="66">
        <f>LIGNE!AT138+LIGNE!AV138+LIGNE!AX138</f>
        <v>0</v>
      </c>
      <c r="N33" s="66">
        <f>LIGNE!AU138+LIGNE!AW138+LIGNE!AY138</f>
        <v>0</v>
      </c>
      <c r="O33" s="51">
        <f t="shared" si="0"/>
        <v>0</v>
      </c>
      <c r="P33" s="52">
        <f t="shared" si="1"/>
        <v>0</v>
      </c>
      <c r="Q33" s="53">
        <f t="shared" si="2"/>
        <v>0</v>
      </c>
    </row>
    <row r="34" spans="1:17" ht="15.75" thickBot="1" x14ac:dyDescent="0.3">
      <c r="A34" s="159">
        <v>30</v>
      </c>
      <c r="B34" s="310">
        <f>LIGNE!B139+LIGNE!C139+LIGNE!D139</f>
        <v>0</v>
      </c>
      <c r="C34" s="308">
        <f>LIGNE!E139+LIGNE!F139+LIGNE!G139+LIGNE!H139</f>
        <v>0</v>
      </c>
      <c r="D34" s="310">
        <f>LIGNE!I139+LIGNE!J139+LIGNE!K139+LIGNE!L139</f>
        <v>0</v>
      </c>
      <c r="E34" s="314">
        <f>LIGNE!M139+LIGNE!N139+LIGNE!O139+LIGNE!P139+LIGNE!Q139</f>
        <v>0</v>
      </c>
      <c r="F34" s="310">
        <f>LIGNE!R139+LIGNE!S139+LIGNE!T139</f>
        <v>0</v>
      </c>
      <c r="G34" s="306">
        <f>LIGNE!U139+LIGNE!W139+LIGNE!Y139+LIGNE!AA139</f>
        <v>0</v>
      </c>
      <c r="H34" s="47">
        <f>LIGNE!V139+LIGNE!X139+LIGNE!Z139+LIGNE!AB139</f>
        <v>0</v>
      </c>
      <c r="I34" s="316">
        <f>LIGNE!AC139+LIGNE!AE139+LIGNE!AG139+LIGNE!AI139</f>
        <v>0</v>
      </c>
      <c r="J34" s="317">
        <f>LIGNE!AD139+LIGNE!AF139+LIGNE!AH139+LIGNE!AJ139</f>
        <v>0</v>
      </c>
      <c r="K34" s="68">
        <f>LIGNE!AK139+LIGNE!AL139+LIGNE!AM139</f>
        <v>0</v>
      </c>
      <c r="L34" s="66">
        <f>LIGNE!AN139+LIGNE!AO139+LIGNE!AP139+LIGNE!AQ139+LIGNE!AR139+LIGNE!AS139</f>
        <v>0</v>
      </c>
      <c r="M34" s="66">
        <f>LIGNE!AT139+LIGNE!AV139+LIGNE!AX139</f>
        <v>0</v>
      </c>
      <c r="N34" s="66">
        <f>LIGNE!AU139+LIGNE!AW139+LIGNE!AY139</f>
        <v>0</v>
      </c>
      <c r="O34" s="51">
        <f t="shared" si="0"/>
        <v>0</v>
      </c>
      <c r="P34" s="52">
        <f t="shared" si="1"/>
        <v>0</v>
      </c>
      <c r="Q34" s="53">
        <f t="shared" si="2"/>
        <v>0</v>
      </c>
    </row>
    <row r="35" spans="1:17" ht="15.75" thickBot="1" x14ac:dyDescent="0.3">
      <c r="A35" s="159">
        <v>31</v>
      </c>
      <c r="B35" s="310">
        <f>LIGNE!B140+LIGNE!C140+LIGNE!D140</f>
        <v>0</v>
      </c>
      <c r="C35" s="308">
        <f>LIGNE!E140+LIGNE!F140+LIGNE!G140+LIGNE!H140</f>
        <v>0</v>
      </c>
      <c r="D35" s="310">
        <f>LIGNE!I140+LIGNE!J140+LIGNE!K140+LIGNE!L140</f>
        <v>0</v>
      </c>
      <c r="E35" s="314">
        <f>LIGNE!M140+LIGNE!N140+LIGNE!O140+LIGNE!P140+LIGNE!Q140</f>
        <v>0</v>
      </c>
      <c r="F35" s="310">
        <f>LIGNE!R140+LIGNE!S140+LIGNE!T140</f>
        <v>0</v>
      </c>
      <c r="G35" s="306">
        <f>LIGNE!U140+LIGNE!W140+LIGNE!Y140+LIGNE!AA140</f>
        <v>0</v>
      </c>
      <c r="H35" s="47">
        <f>LIGNE!V140+LIGNE!X140+LIGNE!Z140+LIGNE!AB140</f>
        <v>0</v>
      </c>
      <c r="I35" s="316">
        <f>LIGNE!AC140+LIGNE!AE140+LIGNE!AG140+LIGNE!AI140</f>
        <v>0</v>
      </c>
      <c r="J35" s="317">
        <f>LIGNE!AD140+LIGNE!AF140+LIGNE!AH140+LIGNE!AJ140</f>
        <v>0</v>
      </c>
      <c r="K35" s="68">
        <f>LIGNE!AK140+LIGNE!AL140+LIGNE!AM140</f>
        <v>0</v>
      </c>
      <c r="L35" s="66">
        <f>LIGNE!AN140+LIGNE!AO140+LIGNE!AP140+LIGNE!AQ140+LIGNE!AR140+LIGNE!AS140</f>
        <v>0</v>
      </c>
      <c r="M35" s="66">
        <f>LIGNE!AT140+LIGNE!AV140+LIGNE!AX140</f>
        <v>0</v>
      </c>
      <c r="N35" s="66">
        <f>LIGNE!AU140+LIGNE!AW140+LIGNE!AY140</f>
        <v>0</v>
      </c>
      <c r="O35" s="51">
        <f t="shared" si="0"/>
        <v>0</v>
      </c>
      <c r="P35" s="52">
        <f t="shared" si="1"/>
        <v>0</v>
      </c>
      <c r="Q35" s="53">
        <f t="shared" si="2"/>
        <v>0</v>
      </c>
    </row>
    <row r="36" spans="1:17" ht="15.75" thickBot="1" x14ac:dyDescent="0.3">
      <c r="A36" s="383"/>
      <c r="B36" s="42">
        <f>SUM(B5:B35)</f>
        <v>0</v>
      </c>
      <c r="C36" s="42">
        <f>SUM(C5:C35)</f>
        <v>0</v>
      </c>
      <c r="D36" s="41">
        <f t="shared" ref="D36:N36" si="3">SUM(D5:D35)</f>
        <v>0</v>
      </c>
      <c r="E36" s="42">
        <f t="shared" si="3"/>
        <v>0</v>
      </c>
      <c r="F36" s="41">
        <f t="shared" si="3"/>
        <v>0</v>
      </c>
      <c r="G36" s="385">
        <f t="shared" si="3"/>
        <v>0</v>
      </c>
      <c r="H36" s="42">
        <f t="shared" si="3"/>
        <v>0</v>
      </c>
      <c r="I36" s="42">
        <f t="shared" si="3"/>
        <v>0</v>
      </c>
      <c r="J36" s="41">
        <f t="shared" si="3"/>
        <v>0</v>
      </c>
      <c r="K36" s="384">
        <f t="shared" si="3"/>
        <v>0</v>
      </c>
      <c r="L36" s="41">
        <f t="shared" si="3"/>
        <v>0</v>
      </c>
      <c r="M36" s="41">
        <f t="shared" si="3"/>
        <v>0</v>
      </c>
      <c r="N36" s="41">
        <f t="shared" si="3"/>
        <v>0</v>
      </c>
      <c r="O36" s="385">
        <f>SUM(O5:O35)</f>
        <v>0</v>
      </c>
      <c r="P36" s="41">
        <f>SUM(P5:P35)</f>
        <v>0</v>
      </c>
      <c r="Q36" s="41">
        <f t="shared" ref="Q36" si="4">SUM(Q5:Q35)</f>
        <v>0</v>
      </c>
    </row>
    <row r="37" spans="1:17" ht="15.75" thickBot="1" x14ac:dyDescent="0.3">
      <c r="C37" s="119"/>
      <c r="D37" s="40"/>
      <c r="E37" s="40"/>
      <c r="F37" s="40"/>
      <c r="G37" s="40"/>
    </row>
    <row r="38" spans="1:17" ht="16.5" thickBot="1" x14ac:dyDescent="0.3">
      <c r="A38" s="539" t="s">
        <v>143</v>
      </c>
      <c r="B38" s="386" t="s">
        <v>133</v>
      </c>
      <c r="C38" s="384" t="s">
        <v>36</v>
      </c>
      <c r="D38" s="41" t="s">
        <v>37</v>
      </c>
      <c r="E38" s="42" t="s">
        <v>38</v>
      </c>
      <c r="F38" s="41" t="s">
        <v>39</v>
      </c>
      <c r="G38" s="541" t="s">
        <v>41</v>
      </c>
      <c r="H38" s="542"/>
      <c r="I38" s="543" t="s">
        <v>40</v>
      </c>
      <c r="J38" s="544"/>
      <c r="K38" s="384" t="s">
        <v>136</v>
      </c>
      <c r="L38" s="41" t="s">
        <v>84</v>
      </c>
      <c r="M38" s="545" t="s">
        <v>137</v>
      </c>
      <c r="N38" s="546"/>
      <c r="O38" s="547" t="s">
        <v>138</v>
      </c>
      <c r="P38" s="548"/>
      <c r="Q38" s="549"/>
    </row>
    <row r="39" spans="1:17" ht="15.75" thickBot="1" x14ac:dyDescent="0.3">
      <c r="A39" s="550"/>
      <c r="B39" s="311" t="s">
        <v>4</v>
      </c>
      <c r="C39" s="307" t="s">
        <v>4</v>
      </c>
      <c r="D39" s="16" t="s">
        <v>4</v>
      </c>
      <c r="E39" s="313" t="s">
        <v>4</v>
      </c>
      <c r="F39" s="309" t="s">
        <v>4</v>
      </c>
      <c r="G39" s="46" t="s">
        <v>4</v>
      </c>
      <c r="H39" s="313" t="s">
        <v>6</v>
      </c>
      <c r="I39" s="312" t="s">
        <v>4</v>
      </c>
      <c r="J39" s="17" t="s">
        <v>5</v>
      </c>
      <c r="K39" s="266" t="s">
        <v>4</v>
      </c>
      <c r="L39" s="315" t="s">
        <v>4</v>
      </c>
      <c r="M39" s="220" t="s">
        <v>4</v>
      </c>
      <c r="N39" s="222" t="s">
        <v>5</v>
      </c>
      <c r="O39" s="54" t="s">
        <v>4</v>
      </c>
      <c r="P39" s="54" t="s">
        <v>5</v>
      </c>
      <c r="Q39" s="54" t="s">
        <v>6</v>
      </c>
    </row>
    <row r="40" spans="1:17" ht="15.75" thickBot="1" x14ac:dyDescent="0.3">
      <c r="A40" s="383">
        <v>1</v>
      </c>
      <c r="B40" s="214">
        <f t="shared" ref="B40:G55" si="5">B5/20</f>
        <v>0</v>
      </c>
      <c r="C40" s="89">
        <f t="shared" si="5"/>
        <v>0</v>
      </c>
      <c r="D40" s="89">
        <f t="shared" si="5"/>
        <v>0</v>
      </c>
      <c r="E40" s="89">
        <f t="shared" si="5"/>
        <v>0</v>
      </c>
      <c r="F40" s="89">
        <f t="shared" si="5"/>
        <v>0</v>
      </c>
      <c r="G40" s="89">
        <f t="shared" si="5"/>
        <v>0</v>
      </c>
      <c r="H40" s="89">
        <f>H5/30</f>
        <v>0</v>
      </c>
      <c r="I40" s="89">
        <f>I5/20</f>
        <v>0</v>
      </c>
      <c r="J40" s="89">
        <f>J5/25</f>
        <v>0</v>
      </c>
      <c r="K40" s="89">
        <f>K5/20</f>
        <v>0</v>
      </c>
      <c r="L40" s="89">
        <f>L5/20</f>
        <v>0</v>
      </c>
      <c r="M40" s="318">
        <f>M5/20</f>
        <v>0</v>
      </c>
      <c r="N40" s="318">
        <f>N5/25</f>
        <v>0</v>
      </c>
      <c r="O40" s="79">
        <f t="shared" ref="O40:O70" si="6">+B40+C40+D40+F40+G40+I40+K40+L40+M40</f>
        <v>0</v>
      </c>
      <c r="P40" s="79">
        <f>+J40+N40</f>
        <v>0</v>
      </c>
      <c r="Q40" s="79">
        <f>+H40</f>
        <v>0</v>
      </c>
    </row>
    <row r="41" spans="1:17" ht="15.75" thickBot="1" x14ac:dyDescent="0.3">
      <c r="A41" s="383">
        <v>2</v>
      </c>
      <c r="B41" s="214">
        <f t="shared" si="5"/>
        <v>0</v>
      </c>
      <c r="C41" s="89">
        <f t="shared" si="5"/>
        <v>0</v>
      </c>
      <c r="D41" s="89">
        <f t="shared" si="5"/>
        <v>0</v>
      </c>
      <c r="E41" s="89">
        <f t="shared" si="5"/>
        <v>0</v>
      </c>
      <c r="F41" s="89">
        <f t="shared" si="5"/>
        <v>0</v>
      </c>
      <c r="G41" s="89">
        <f t="shared" si="5"/>
        <v>0</v>
      </c>
      <c r="H41" s="89">
        <f t="shared" ref="H41:H70" si="7">H6/30</f>
        <v>0</v>
      </c>
      <c r="I41" s="89">
        <f t="shared" ref="I41:I70" si="8">I6/20</f>
        <v>0</v>
      </c>
      <c r="J41" s="89">
        <f t="shared" ref="J41:J70" si="9">J6/25</f>
        <v>0</v>
      </c>
      <c r="K41" s="89">
        <f t="shared" ref="K41:M56" si="10">K6/20</f>
        <v>0</v>
      </c>
      <c r="L41" s="89">
        <f t="shared" si="10"/>
        <v>0</v>
      </c>
      <c r="M41" s="318">
        <f t="shared" si="10"/>
        <v>0</v>
      </c>
      <c r="N41" s="318">
        <f t="shared" ref="N41:N70" si="11">N6/25</f>
        <v>0</v>
      </c>
      <c r="O41" s="79">
        <f t="shared" si="6"/>
        <v>0</v>
      </c>
      <c r="P41" s="79">
        <f t="shared" ref="P41:P70" si="12">+J41+N41</f>
        <v>0</v>
      </c>
      <c r="Q41" s="79">
        <f t="shared" ref="Q41:Q70" si="13">+H41</f>
        <v>0</v>
      </c>
    </row>
    <row r="42" spans="1:17" ht="15.75" thickBot="1" x14ac:dyDescent="0.3">
      <c r="A42" s="383">
        <v>3</v>
      </c>
      <c r="B42" s="214">
        <f t="shared" si="5"/>
        <v>0</v>
      </c>
      <c r="C42" s="89">
        <f t="shared" si="5"/>
        <v>0</v>
      </c>
      <c r="D42" s="89">
        <f t="shared" si="5"/>
        <v>0</v>
      </c>
      <c r="E42" s="89">
        <f t="shared" si="5"/>
        <v>0</v>
      </c>
      <c r="F42" s="89">
        <f t="shared" si="5"/>
        <v>0</v>
      </c>
      <c r="G42" s="89">
        <f t="shared" si="5"/>
        <v>0</v>
      </c>
      <c r="H42" s="89">
        <f t="shared" si="7"/>
        <v>0</v>
      </c>
      <c r="I42" s="89">
        <f t="shared" si="8"/>
        <v>0</v>
      </c>
      <c r="J42" s="89">
        <f t="shared" si="9"/>
        <v>0</v>
      </c>
      <c r="K42" s="89">
        <f t="shared" si="10"/>
        <v>0</v>
      </c>
      <c r="L42" s="89">
        <f t="shared" si="10"/>
        <v>0</v>
      </c>
      <c r="M42" s="318">
        <f t="shared" si="10"/>
        <v>0</v>
      </c>
      <c r="N42" s="318">
        <f t="shared" si="11"/>
        <v>0</v>
      </c>
      <c r="O42" s="79">
        <f t="shared" si="6"/>
        <v>0</v>
      </c>
      <c r="P42" s="79">
        <f t="shared" si="12"/>
        <v>0</v>
      </c>
      <c r="Q42" s="79">
        <f t="shared" si="13"/>
        <v>0</v>
      </c>
    </row>
    <row r="43" spans="1:17" ht="15.75" thickBot="1" x14ac:dyDescent="0.3">
      <c r="A43" s="383">
        <v>4</v>
      </c>
      <c r="B43" s="214">
        <f t="shared" si="5"/>
        <v>0</v>
      </c>
      <c r="C43" s="89">
        <f t="shared" si="5"/>
        <v>0</v>
      </c>
      <c r="D43" s="89">
        <f t="shared" si="5"/>
        <v>0</v>
      </c>
      <c r="E43" s="89">
        <f t="shared" si="5"/>
        <v>0</v>
      </c>
      <c r="F43" s="89">
        <f t="shared" si="5"/>
        <v>0</v>
      </c>
      <c r="G43" s="89">
        <f t="shared" si="5"/>
        <v>0</v>
      </c>
      <c r="H43" s="89">
        <f t="shared" si="7"/>
        <v>0</v>
      </c>
      <c r="I43" s="89">
        <f t="shared" si="8"/>
        <v>0</v>
      </c>
      <c r="J43" s="89">
        <f t="shared" si="9"/>
        <v>0</v>
      </c>
      <c r="K43" s="89">
        <f t="shared" si="10"/>
        <v>0</v>
      </c>
      <c r="L43" s="89">
        <f t="shared" si="10"/>
        <v>0</v>
      </c>
      <c r="M43" s="318">
        <f t="shared" si="10"/>
        <v>0</v>
      </c>
      <c r="N43" s="318">
        <f t="shared" si="11"/>
        <v>0</v>
      </c>
      <c r="O43" s="79">
        <f t="shared" si="6"/>
        <v>0</v>
      </c>
      <c r="P43" s="79">
        <f t="shared" si="12"/>
        <v>0</v>
      </c>
      <c r="Q43" s="79">
        <f t="shared" si="13"/>
        <v>0</v>
      </c>
    </row>
    <row r="44" spans="1:17" ht="15.75" thickBot="1" x14ac:dyDescent="0.3">
      <c r="A44" s="383">
        <v>5</v>
      </c>
      <c r="B44" s="214">
        <f t="shared" si="5"/>
        <v>0</v>
      </c>
      <c r="C44" s="89">
        <f t="shared" si="5"/>
        <v>0</v>
      </c>
      <c r="D44" s="89">
        <f t="shared" si="5"/>
        <v>0</v>
      </c>
      <c r="E44" s="89">
        <f t="shared" si="5"/>
        <v>0</v>
      </c>
      <c r="F44" s="89">
        <f t="shared" si="5"/>
        <v>0</v>
      </c>
      <c r="G44" s="89">
        <f t="shared" si="5"/>
        <v>0</v>
      </c>
      <c r="H44" s="89">
        <f t="shared" si="7"/>
        <v>0</v>
      </c>
      <c r="I44" s="89">
        <f t="shared" si="8"/>
        <v>0</v>
      </c>
      <c r="J44" s="89">
        <f t="shared" si="9"/>
        <v>0</v>
      </c>
      <c r="K44" s="89">
        <f t="shared" si="10"/>
        <v>0</v>
      </c>
      <c r="L44" s="89">
        <f t="shared" si="10"/>
        <v>0</v>
      </c>
      <c r="M44" s="318">
        <f t="shared" si="10"/>
        <v>0</v>
      </c>
      <c r="N44" s="318">
        <f t="shared" si="11"/>
        <v>0</v>
      </c>
      <c r="O44" s="79">
        <f t="shared" si="6"/>
        <v>0</v>
      </c>
      <c r="P44" s="79">
        <f t="shared" si="12"/>
        <v>0</v>
      </c>
      <c r="Q44" s="79">
        <f t="shared" si="13"/>
        <v>0</v>
      </c>
    </row>
    <row r="45" spans="1:17" ht="15.75" thickBot="1" x14ac:dyDescent="0.3">
      <c r="A45" s="383">
        <v>6</v>
      </c>
      <c r="B45" s="214">
        <f t="shared" si="5"/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7"/>
        <v>0</v>
      </c>
      <c r="I45" s="89">
        <f t="shared" si="8"/>
        <v>0</v>
      </c>
      <c r="J45" s="89">
        <f t="shared" si="9"/>
        <v>0</v>
      </c>
      <c r="K45" s="89">
        <f t="shared" si="10"/>
        <v>0</v>
      </c>
      <c r="L45" s="89">
        <f t="shared" si="10"/>
        <v>0</v>
      </c>
      <c r="M45" s="318">
        <f t="shared" si="10"/>
        <v>0</v>
      </c>
      <c r="N45" s="318">
        <f t="shared" si="11"/>
        <v>0</v>
      </c>
      <c r="O45" s="79">
        <f t="shared" si="6"/>
        <v>0</v>
      </c>
      <c r="P45" s="79">
        <f t="shared" si="12"/>
        <v>0</v>
      </c>
      <c r="Q45" s="79">
        <f t="shared" si="13"/>
        <v>0</v>
      </c>
    </row>
    <row r="46" spans="1:17" ht="15.75" thickBot="1" x14ac:dyDescent="0.3">
      <c r="A46" s="383">
        <v>7</v>
      </c>
      <c r="B46" s="214">
        <f t="shared" si="5"/>
        <v>0</v>
      </c>
      <c r="C46" s="89">
        <f t="shared" si="5"/>
        <v>0</v>
      </c>
      <c r="D46" s="89">
        <f t="shared" si="5"/>
        <v>0</v>
      </c>
      <c r="E46" s="89">
        <f t="shared" si="5"/>
        <v>0</v>
      </c>
      <c r="F46" s="89">
        <f t="shared" si="5"/>
        <v>0</v>
      </c>
      <c r="G46" s="89">
        <f t="shared" si="5"/>
        <v>0</v>
      </c>
      <c r="H46" s="89">
        <f t="shared" si="7"/>
        <v>0</v>
      </c>
      <c r="I46" s="89">
        <f t="shared" si="8"/>
        <v>0</v>
      </c>
      <c r="J46" s="89">
        <f t="shared" si="9"/>
        <v>0</v>
      </c>
      <c r="K46" s="89">
        <f t="shared" si="10"/>
        <v>0</v>
      </c>
      <c r="L46" s="89">
        <f t="shared" si="10"/>
        <v>0</v>
      </c>
      <c r="M46" s="318">
        <f t="shared" si="10"/>
        <v>0</v>
      </c>
      <c r="N46" s="318">
        <f t="shared" si="11"/>
        <v>0</v>
      </c>
      <c r="O46" s="79">
        <f t="shared" si="6"/>
        <v>0</v>
      </c>
      <c r="P46" s="79">
        <f t="shared" si="12"/>
        <v>0</v>
      </c>
      <c r="Q46" s="79">
        <f t="shared" si="13"/>
        <v>0</v>
      </c>
    </row>
    <row r="47" spans="1:17" ht="15.75" thickBot="1" x14ac:dyDescent="0.3">
      <c r="A47" s="383">
        <v>8</v>
      </c>
      <c r="B47" s="214">
        <f t="shared" si="5"/>
        <v>0</v>
      </c>
      <c r="C47" s="89">
        <f t="shared" si="5"/>
        <v>0</v>
      </c>
      <c r="D47" s="89">
        <f t="shared" si="5"/>
        <v>0</v>
      </c>
      <c r="E47" s="89">
        <f t="shared" si="5"/>
        <v>0</v>
      </c>
      <c r="F47" s="89">
        <f t="shared" si="5"/>
        <v>0</v>
      </c>
      <c r="G47" s="89">
        <f t="shared" si="5"/>
        <v>0</v>
      </c>
      <c r="H47" s="89">
        <f t="shared" si="7"/>
        <v>0</v>
      </c>
      <c r="I47" s="89">
        <f t="shared" si="8"/>
        <v>0</v>
      </c>
      <c r="J47" s="89">
        <f t="shared" si="9"/>
        <v>0</v>
      </c>
      <c r="K47" s="89">
        <f t="shared" si="10"/>
        <v>0</v>
      </c>
      <c r="L47" s="89">
        <f t="shared" si="10"/>
        <v>0</v>
      </c>
      <c r="M47" s="318">
        <f t="shared" si="10"/>
        <v>0</v>
      </c>
      <c r="N47" s="318">
        <f t="shared" si="11"/>
        <v>0</v>
      </c>
      <c r="O47" s="79">
        <f t="shared" si="6"/>
        <v>0</v>
      </c>
      <c r="P47" s="79">
        <f t="shared" si="12"/>
        <v>0</v>
      </c>
      <c r="Q47" s="79">
        <f t="shared" si="13"/>
        <v>0</v>
      </c>
    </row>
    <row r="48" spans="1:17" ht="15.75" thickBot="1" x14ac:dyDescent="0.3">
      <c r="A48" s="383">
        <v>9</v>
      </c>
      <c r="B48" s="214">
        <f t="shared" si="5"/>
        <v>0</v>
      </c>
      <c r="C48" s="89">
        <f t="shared" si="5"/>
        <v>0</v>
      </c>
      <c r="D48" s="89">
        <f t="shared" si="5"/>
        <v>0</v>
      </c>
      <c r="E48" s="89">
        <f t="shared" si="5"/>
        <v>0</v>
      </c>
      <c r="F48" s="89">
        <f t="shared" si="5"/>
        <v>0</v>
      </c>
      <c r="G48" s="89">
        <f t="shared" si="5"/>
        <v>0</v>
      </c>
      <c r="H48" s="89">
        <f t="shared" si="7"/>
        <v>0</v>
      </c>
      <c r="I48" s="89">
        <f t="shared" si="8"/>
        <v>0</v>
      </c>
      <c r="J48" s="89">
        <f t="shared" si="9"/>
        <v>0</v>
      </c>
      <c r="K48" s="89">
        <f t="shared" si="10"/>
        <v>0</v>
      </c>
      <c r="L48" s="89">
        <f t="shared" si="10"/>
        <v>0</v>
      </c>
      <c r="M48" s="318">
        <f t="shared" si="10"/>
        <v>0</v>
      </c>
      <c r="N48" s="318">
        <f t="shared" si="11"/>
        <v>0</v>
      </c>
      <c r="O48" s="79">
        <f t="shared" si="6"/>
        <v>0</v>
      </c>
      <c r="P48" s="79">
        <f t="shared" si="12"/>
        <v>0</v>
      </c>
      <c r="Q48" s="79">
        <f t="shared" si="13"/>
        <v>0</v>
      </c>
    </row>
    <row r="49" spans="1:17" ht="15.75" thickBot="1" x14ac:dyDescent="0.3">
      <c r="A49" s="383">
        <v>10</v>
      </c>
      <c r="B49" s="214">
        <f t="shared" si="5"/>
        <v>0</v>
      </c>
      <c r="C49" s="89">
        <f t="shared" si="5"/>
        <v>0</v>
      </c>
      <c r="D49" s="89">
        <f t="shared" si="5"/>
        <v>0</v>
      </c>
      <c r="E49" s="89">
        <f t="shared" si="5"/>
        <v>0</v>
      </c>
      <c r="F49" s="89">
        <f t="shared" si="5"/>
        <v>0</v>
      </c>
      <c r="G49" s="89">
        <f t="shared" si="5"/>
        <v>0</v>
      </c>
      <c r="H49" s="89">
        <f t="shared" si="7"/>
        <v>0</v>
      </c>
      <c r="I49" s="89">
        <f t="shared" si="8"/>
        <v>0</v>
      </c>
      <c r="J49" s="89">
        <f t="shared" si="9"/>
        <v>0</v>
      </c>
      <c r="K49" s="89">
        <f t="shared" si="10"/>
        <v>0</v>
      </c>
      <c r="L49" s="89">
        <f t="shared" si="10"/>
        <v>0</v>
      </c>
      <c r="M49" s="318">
        <f t="shared" si="10"/>
        <v>0</v>
      </c>
      <c r="N49" s="318">
        <f t="shared" si="11"/>
        <v>0</v>
      </c>
      <c r="O49" s="79">
        <f t="shared" si="6"/>
        <v>0</v>
      </c>
      <c r="P49" s="79">
        <f t="shared" si="12"/>
        <v>0</v>
      </c>
      <c r="Q49" s="79">
        <f t="shared" si="13"/>
        <v>0</v>
      </c>
    </row>
    <row r="50" spans="1:17" ht="15.75" thickBot="1" x14ac:dyDescent="0.3">
      <c r="A50" s="383">
        <v>11</v>
      </c>
      <c r="B50" s="214">
        <f t="shared" si="5"/>
        <v>0</v>
      </c>
      <c r="C50" s="89">
        <f t="shared" si="5"/>
        <v>0</v>
      </c>
      <c r="D50" s="89">
        <f t="shared" si="5"/>
        <v>0</v>
      </c>
      <c r="E50" s="89">
        <f t="shared" si="5"/>
        <v>0</v>
      </c>
      <c r="F50" s="89">
        <f t="shared" si="5"/>
        <v>0</v>
      </c>
      <c r="G50" s="89">
        <f t="shared" si="5"/>
        <v>0</v>
      </c>
      <c r="H50" s="89">
        <f t="shared" si="7"/>
        <v>0</v>
      </c>
      <c r="I50" s="89">
        <f t="shared" si="8"/>
        <v>0</v>
      </c>
      <c r="J50" s="89">
        <f t="shared" si="9"/>
        <v>0</v>
      </c>
      <c r="K50" s="89">
        <f t="shared" si="10"/>
        <v>0</v>
      </c>
      <c r="L50" s="89">
        <f t="shared" si="10"/>
        <v>0</v>
      </c>
      <c r="M50" s="318">
        <f t="shared" si="10"/>
        <v>0</v>
      </c>
      <c r="N50" s="318">
        <f t="shared" si="11"/>
        <v>0</v>
      </c>
      <c r="O50" s="79">
        <f t="shared" si="6"/>
        <v>0</v>
      </c>
      <c r="P50" s="79">
        <f t="shared" si="12"/>
        <v>0</v>
      </c>
      <c r="Q50" s="79">
        <f t="shared" si="13"/>
        <v>0</v>
      </c>
    </row>
    <row r="51" spans="1:17" ht="15.75" thickBot="1" x14ac:dyDescent="0.3">
      <c r="A51" s="383">
        <v>12</v>
      </c>
      <c r="B51" s="214">
        <f t="shared" si="5"/>
        <v>0</v>
      </c>
      <c r="C51" s="89">
        <f t="shared" si="5"/>
        <v>0</v>
      </c>
      <c r="D51" s="89">
        <f t="shared" si="5"/>
        <v>0</v>
      </c>
      <c r="E51" s="89">
        <f t="shared" si="5"/>
        <v>0</v>
      </c>
      <c r="F51" s="89">
        <f t="shared" si="5"/>
        <v>0</v>
      </c>
      <c r="G51" s="89">
        <f t="shared" si="5"/>
        <v>0</v>
      </c>
      <c r="H51" s="89">
        <f t="shared" si="7"/>
        <v>0</v>
      </c>
      <c r="I51" s="89">
        <f t="shared" si="8"/>
        <v>0</v>
      </c>
      <c r="J51" s="89">
        <f t="shared" si="9"/>
        <v>0</v>
      </c>
      <c r="K51" s="89">
        <f t="shared" si="10"/>
        <v>0</v>
      </c>
      <c r="L51" s="89">
        <f t="shared" si="10"/>
        <v>0</v>
      </c>
      <c r="M51" s="318">
        <f t="shared" si="10"/>
        <v>0</v>
      </c>
      <c r="N51" s="318">
        <f t="shared" si="11"/>
        <v>0</v>
      </c>
      <c r="O51" s="79">
        <f t="shared" si="6"/>
        <v>0</v>
      </c>
      <c r="P51" s="79">
        <f t="shared" si="12"/>
        <v>0</v>
      </c>
      <c r="Q51" s="79">
        <f t="shared" si="13"/>
        <v>0</v>
      </c>
    </row>
    <row r="52" spans="1:17" ht="15.75" thickBot="1" x14ac:dyDescent="0.3">
      <c r="A52" s="383">
        <v>13</v>
      </c>
      <c r="B52" s="214">
        <f t="shared" si="5"/>
        <v>0</v>
      </c>
      <c r="C52" s="89">
        <f t="shared" si="5"/>
        <v>0</v>
      </c>
      <c r="D52" s="89">
        <f t="shared" si="5"/>
        <v>0</v>
      </c>
      <c r="E52" s="89">
        <f t="shared" si="5"/>
        <v>0</v>
      </c>
      <c r="F52" s="89">
        <f t="shared" si="5"/>
        <v>0</v>
      </c>
      <c r="G52" s="89">
        <f t="shared" si="5"/>
        <v>0</v>
      </c>
      <c r="H52" s="89">
        <f t="shared" si="7"/>
        <v>0</v>
      </c>
      <c r="I52" s="89">
        <f t="shared" si="8"/>
        <v>0</v>
      </c>
      <c r="J52" s="89">
        <f t="shared" si="9"/>
        <v>0</v>
      </c>
      <c r="K52" s="89">
        <f t="shared" si="10"/>
        <v>0</v>
      </c>
      <c r="L52" s="89">
        <f t="shared" si="10"/>
        <v>0</v>
      </c>
      <c r="M52" s="318">
        <f t="shared" si="10"/>
        <v>0</v>
      </c>
      <c r="N52" s="318">
        <f t="shared" si="11"/>
        <v>0</v>
      </c>
      <c r="O52" s="79">
        <f t="shared" si="6"/>
        <v>0</v>
      </c>
      <c r="P52" s="79">
        <f t="shared" si="12"/>
        <v>0</v>
      </c>
      <c r="Q52" s="79">
        <f t="shared" si="13"/>
        <v>0</v>
      </c>
    </row>
    <row r="53" spans="1:17" ht="15.75" thickBot="1" x14ac:dyDescent="0.3">
      <c r="A53" s="383">
        <v>14</v>
      </c>
      <c r="B53" s="214">
        <f t="shared" si="5"/>
        <v>0</v>
      </c>
      <c r="C53" s="89">
        <f t="shared" si="5"/>
        <v>0</v>
      </c>
      <c r="D53" s="89">
        <f t="shared" si="5"/>
        <v>0</v>
      </c>
      <c r="E53" s="89">
        <f t="shared" si="5"/>
        <v>0</v>
      </c>
      <c r="F53" s="89">
        <f t="shared" si="5"/>
        <v>0</v>
      </c>
      <c r="G53" s="89">
        <f t="shared" si="5"/>
        <v>0</v>
      </c>
      <c r="H53" s="89">
        <f t="shared" si="7"/>
        <v>0</v>
      </c>
      <c r="I53" s="89">
        <f t="shared" si="8"/>
        <v>0</v>
      </c>
      <c r="J53" s="89">
        <f t="shared" si="9"/>
        <v>0</v>
      </c>
      <c r="K53" s="89">
        <f t="shared" si="10"/>
        <v>0</v>
      </c>
      <c r="L53" s="89">
        <f t="shared" si="10"/>
        <v>0</v>
      </c>
      <c r="M53" s="318">
        <f t="shared" si="10"/>
        <v>0</v>
      </c>
      <c r="N53" s="318">
        <f t="shared" si="11"/>
        <v>0</v>
      </c>
      <c r="O53" s="79">
        <f t="shared" si="6"/>
        <v>0</v>
      </c>
      <c r="P53" s="79">
        <f t="shared" si="12"/>
        <v>0</v>
      </c>
      <c r="Q53" s="79">
        <f t="shared" si="13"/>
        <v>0</v>
      </c>
    </row>
    <row r="54" spans="1:17" ht="15.75" thickBot="1" x14ac:dyDescent="0.3">
      <c r="A54" s="383">
        <v>15</v>
      </c>
      <c r="B54" s="214">
        <f t="shared" si="5"/>
        <v>0</v>
      </c>
      <c r="C54" s="89">
        <f t="shared" si="5"/>
        <v>0</v>
      </c>
      <c r="D54" s="89">
        <f t="shared" si="5"/>
        <v>0</v>
      </c>
      <c r="E54" s="89">
        <f t="shared" si="5"/>
        <v>0</v>
      </c>
      <c r="F54" s="89">
        <f t="shared" si="5"/>
        <v>0</v>
      </c>
      <c r="G54" s="89">
        <f t="shared" si="5"/>
        <v>0</v>
      </c>
      <c r="H54" s="89">
        <f t="shared" si="7"/>
        <v>0</v>
      </c>
      <c r="I54" s="89">
        <f t="shared" si="8"/>
        <v>0</v>
      </c>
      <c r="J54" s="89">
        <f t="shared" si="9"/>
        <v>0</v>
      </c>
      <c r="K54" s="89">
        <f t="shared" si="10"/>
        <v>0</v>
      </c>
      <c r="L54" s="89">
        <f t="shared" si="10"/>
        <v>0</v>
      </c>
      <c r="M54" s="318">
        <f t="shared" si="10"/>
        <v>0</v>
      </c>
      <c r="N54" s="318">
        <f t="shared" si="11"/>
        <v>0</v>
      </c>
      <c r="O54" s="79">
        <f t="shared" si="6"/>
        <v>0</v>
      </c>
      <c r="P54" s="79">
        <f t="shared" si="12"/>
        <v>0</v>
      </c>
      <c r="Q54" s="79">
        <f t="shared" si="13"/>
        <v>0</v>
      </c>
    </row>
    <row r="55" spans="1:17" ht="15.75" thickBot="1" x14ac:dyDescent="0.3">
      <c r="A55" s="383">
        <v>16</v>
      </c>
      <c r="B55" s="214">
        <f t="shared" si="5"/>
        <v>0</v>
      </c>
      <c r="C55" s="89">
        <f t="shared" si="5"/>
        <v>0</v>
      </c>
      <c r="D55" s="89">
        <f t="shared" si="5"/>
        <v>0</v>
      </c>
      <c r="E55" s="89">
        <f t="shared" si="5"/>
        <v>0</v>
      </c>
      <c r="F55" s="89">
        <f t="shared" si="5"/>
        <v>0</v>
      </c>
      <c r="G55" s="89">
        <f t="shared" si="5"/>
        <v>0</v>
      </c>
      <c r="H55" s="89">
        <f t="shared" si="7"/>
        <v>0</v>
      </c>
      <c r="I55" s="89">
        <f t="shared" si="8"/>
        <v>0</v>
      </c>
      <c r="J55" s="89">
        <f t="shared" si="9"/>
        <v>0</v>
      </c>
      <c r="K55" s="89">
        <f t="shared" si="10"/>
        <v>0</v>
      </c>
      <c r="L55" s="89">
        <f t="shared" si="10"/>
        <v>0</v>
      </c>
      <c r="M55" s="318">
        <f t="shared" si="10"/>
        <v>0</v>
      </c>
      <c r="N55" s="318">
        <f t="shared" si="11"/>
        <v>0</v>
      </c>
      <c r="O55" s="79">
        <f t="shared" si="6"/>
        <v>0</v>
      </c>
      <c r="P55" s="79">
        <f t="shared" si="12"/>
        <v>0</v>
      </c>
      <c r="Q55" s="79">
        <f t="shared" si="13"/>
        <v>0</v>
      </c>
    </row>
    <row r="56" spans="1:17" ht="15.75" thickBot="1" x14ac:dyDescent="0.3">
      <c r="A56" s="383">
        <v>17</v>
      </c>
      <c r="B56" s="214">
        <f t="shared" ref="B56:G70" si="14">B21/20</f>
        <v>0</v>
      </c>
      <c r="C56" s="89">
        <f t="shared" si="14"/>
        <v>0</v>
      </c>
      <c r="D56" s="89">
        <f t="shared" si="14"/>
        <v>0</v>
      </c>
      <c r="E56" s="89">
        <f t="shared" si="14"/>
        <v>0</v>
      </c>
      <c r="F56" s="89">
        <f t="shared" si="14"/>
        <v>0</v>
      </c>
      <c r="G56" s="89">
        <f t="shared" si="14"/>
        <v>0</v>
      </c>
      <c r="H56" s="89">
        <f t="shared" si="7"/>
        <v>0</v>
      </c>
      <c r="I56" s="89">
        <f t="shared" si="8"/>
        <v>0</v>
      </c>
      <c r="J56" s="89">
        <f t="shared" si="9"/>
        <v>0</v>
      </c>
      <c r="K56" s="89">
        <f t="shared" si="10"/>
        <v>0</v>
      </c>
      <c r="L56" s="89">
        <f t="shared" si="10"/>
        <v>0</v>
      </c>
      <c r="M56" s="318">
        <f t="shared" si="10"/>
        <v>0</v>
      </c>
      <c r="N56" s="318">
        <f t="shared" si="11"/>
        <v>0</v>
      </c>
      <c r="O56" s="79">
        <f t="shared" si="6"/>
        <v>0</v>
      </c>
      <c r="P56" s="79">
        <f t="shared" si="12"/>
        <v>0</v>
      </c>
      <c r="Q56" s="79">
        <f t="shared" si="13"/>
        <v>0</v>
      </c>
    </row>
    <row r="57" spans="1:17" ht="15.75" thickBot="1" x14ac:dyDescent="0.3">
      <c r="A57" s="383">
        <v>18</v>
      </c>
      <c r="B57" s="214">
        <f t="shared" si="14"/>
        <v>0</v>
      </c>
      <c r="C57" s="89">
        <f t="shared" si="14"/>
        <v>0</v>
      </c>
      <c r="D57" s="89">
        <f t="shared" si="14"/>
        <v>0</v>
      </c>
      <c r="E57" s="89">
        <f t="shared" si="14"/>
        <v>0</v>
      </c>
      <c r="F57" s="89">
        <f t="shared" si="14"/>
        <v>0</v>
      </c>
      <c r="G57" s="89">
        <f t="shared" si="14"/>
        <v>0</v>
      </c>
      <c r="H57" s="89">
        <f t="shared" si="7"/>
        <v>0</v>
      </c>
      <c r="I57" s="89">
        <f t="shared" si="8"/>
        <v>0</v>
      </c>
      <c r="J57" s="89">
        <f t="shared" si="9"/>
        <v>0</v>
      </c>
      <c r="K57" s="89">
        <f t="shared" ref="K57:M70" si="15">K22/20</f>
        <v>0</v>
      </c>
      <c r="L57" s="89">
        <f t="shared" si="15"/>
        <v>0</v>
      </c>
      <c r="M57" s="318">
        <f t="shared" si="15"/>
        <v>0</v>
      </c>
      <c r="N57" s="318">
        <f t="shared" si="11"/>
        <v>0</v>
      </c>
      <c r="O57" s="79">
        <f t="shared" si="6"/>
        <v>0</v>
      </c>
      <c r="P57" s="79">
        <f t="shared" si="12"/>
        <v>0</v>
      </c>
      <c r="Q57" s="79">
        <f t="shared" si="13"/>
        <v>0</v>
      </c>
    </row>
    <row r="58" spans="1:17" ht="15.75" thickBot="1" x14ac:dyDescent="0.3">
      <c r="A58" s="383">
        <v>19</v>
      </c>
      <c r="B58" s="214">
        <f t="shared" si="14"/>
        <v>0</v>
      </c>
      <c r="C58" s="89">
        <f t="shared" si="14"/>
        <v>0</v>
      </c>
      <c r="D58" s="89">
        <f t="shared" si="14"/>
        <v>0</v>
      </c>
      <c r="E58" s="89">
        <f t="shared" si="14"/>
        <v>0</v>
      </c>
      <c r="F58" s="89">
        <f t="shared" si="14"/>
        <v>0</v>
      </c>
      <c r="G58" s="89">
        <f t="shared" si="14"/>
        <v>0</v>
      </c>
      <c r="H58" s="89">
        <f t="shared" si="7"/>
        <v>0</v>
      </c>
      <c r="I58" s="89">
        <f t="shared" si="8"/>
        <v>0</v>
      </c>
      <c r="J58" s="89">
        <f t="shared" si="9"/>
        <v>0</v>
      </c>
      <c r="K58" s="89">
        <f t="shared" si="15"/>
        <v>0</v>
      </c>
      <c r="L58" s="89">
        <f t="shared" si="15"/>
        <v>0</v>
      </c>
      <c r="M58" s="318">
        <f t="shared" si="15"/>
        <v>0</v>
      </c>
      <c r="N58" s="318">
        <f t="shared" si="11"/>
        <v>0</v>
      </c>
      <c r="O58" s="79">
        <f t="shared" si="6"/>
        <v>0</v>
      </c>
      <c r="P58" s="79">
        <f t="shared" si="12"/>
        <v>0</v>
      </c>
      <c r="Q58" s="79">
        <f t="shared" si="13"/>
        <v>0</v>
      </c>
    </row>
    <row r="59" spans="1:17" ht="15.75" thickBot="1" x14ac:dyDescent="0.3">
      <c r="A59" s="383">
        <v>20</v>
      </c>
      <c r="B59" s="214">
        <f t="shared" si="14"/>
        <v>0</v>
      </c>
      <c r="C59" s="89">
        <f t="shared" si="14"/>
        <v>0</v>
      </c>
      <c r="D59" s="89">
        <f t="shared" si="14"/>
        <v>0</v>
      </c>
      <c r="E59" s="89">
        <f t="shared" si="14"/>
        <v>0</v>
      </c>
      <c r="F59" s="89">
        <f t="shared" si="14"/>
        <v>0</v>
      </c>
      <c r="G59" s="89">
        <f t="shared" si="14"/>
        <v>0</v>
      </c>
      <c r="H59" s="89">
        <f t="shared" si="7"/>
        <v>0</v>
      </c>
      <c r="I59" s="89">
        <f t="shared" si="8"/>
        <v>0</v>
      </c>
      <c r="J59" s="89">
        <f t="shared" si="9"/>
        <v>0</v>
      </c>
      <c r="K59" s="89">
        <f t="shared" si="15"/>
        <v>0</v>
      </c>
      <c r="L59" s="89">
        <f t="shared" si="15"/>
        <v>0</v>
      </c>
      <c r="M59" s="318">
        <f t="shared" si="15"/>
        <v>0</v>
      </c>
      <c r="N59" s="318">
        <f t="shared" si="11"/>
        <v>0</v>
      </c>
      <c r="O59" s="79">
        <f t="shared" si="6"/>
        <v>0</v>
      </c>
      <c r="P59" s="79">
        <f t="shared" si="12"/>
        <v>0</v>
      </c>
      <c r="Q59" s="79">
        <f t="shared" si="13"/>
        <v>0</v>
      </c>
    </row>
    <row r="60" spans="1:17" ht="15.75" thickBot="1" x14ac:dyDescent="0.3">
      <c r="A60" s="383">
        <v>21</v>
      </c>
      <c r="B60" s="214">
        <f t="shared" si="14"/>
        <v>0</v>
      </c>
      <c r="C60" s="89">
        <f t="shared" si="14"/>
        <v>0</v>
      </c>
      <c r="D60" s="89">
        <f t="shared" si="14"/>
        <v>0</v>
      </c>
      <c r="E60" s="89">
        <f t="shared" si="14"/>
        <v>0</v>
      </c>
      <c r="F60" s="89">
        <f t="shared" si="14"/>
        <v>0</v>
      </c>
      <c r="G60" s="89">
        <f t="shared" si="14"/>
        <v>0</v>
      </c>
      <c r="H60" s="89">
        <f t="shared" si="7"/>
        <v>0</v>
      </c>
      <c r="I60" s="89">
        <f t="shared" si="8"/>
        <v>0</v>
      </c>
      <c r="J60" s="89">
        <f t="shared" si="9"/>
        <v>0</v>
      </c>
      <c r="K60" s="89">
        <f t="shared" si="15"/>
        <v>0</v>
      </c>
      <c r="L60" s="89">
        <f t="shared" si="15"/>
        <v>0</v>
      </c>
      <c r="M60" s="318">
        <f t="shared" si="15"/>
        <v>0</v>
      </c>
      <c r="N60" s="318">
        <f t="shared" si="11"/>
        <v>0</v>
      </c>
      <c r="O60" s="79">
        <f t="shared" si="6"/>
        <v>0</v>
      </c>
      <c r="P60" s="79">
        <f t="shared" si="12"/>
        <v>0</v>
      </c>
      <c r="Q60" s="79">
        <f t="shared" si="13"/>
        <v>0</v>
      </c>
    </row>
    <row r="61" spans="1:17" ht="15.75" thickBot="1" x14ac:dyDescent="0.3">
      <c r="A61" s="383">
        <v>22</v>
      </c>
      <c r="B61" s="214">
        <f t="shared" si="14"/>
        <v>0</v>
      </c>
      <c r="C61" s="89">
        <f t="shared" si="14"/>
        <v>0</v>
      </c>
      <c r="D61" s="89">
        <f t="shared" si="14"/>
        <v>0</v>
      </c>
      <c r="E61" s="89">
        <f t="shared" si="14"/>
        <v>0</v>
      </c>
      <c r="F61" s="89">
        <f t="shared" si="14"/>
        <v>0</v>
      </c>
      <c r="G61" s="89">
        <f t="shared" si="14"/>
        <v>0</v>
      </c>
      <c r="H61" s="89">
        <f t="shared" si="7"/>
        <v>0</v>
      </c>
      <c r="I61" s="89">
        <f t="shared" si="8"/>
        <v>0</v>
      </c>
      <c r="J61" s="89">
        <f t="shared" si="9"/>
        <v>0</v>
      </c>
      <c r="K61" s="89">
        <f t="shared" si="15"/>
        <v>0</v>
      </c>
      <c r="L61" s="89">
        <f t="shared" si="15"/>
        <v>0</v>
      </c>
      <c r="M61" s="318">
        <f t="shared" si="15"/>
        <v>0</v>
      </c>
      <c r="N61" s="318">
        <f t="shared" si="11"/>
        <v>0</v>
      </c>
      <c r="O61" s="79">
        <f t="shared" si="6"/>
        <v>0</v>
      </c>
      <c r="P61" s="79">
        <f t="shared" si="12"/>
        <v>0</v>
      </c>
      <c r="Q61" s="79">
        <f t="shared" si="13"/>
        <v>0</v>
      </c>
    </row>
    <row r="62" spans="1:17" ht="15.75" thickBot="1" x14ac:dyDescent="0.3">
      <c r="A62" s="383">
        <v>23</v>
      </c>
      <c r="B62" s="214">
        <f t="shared" si="14"/>
        <v>0</v>
      </c>
      <c r="C62" s="89">
        <f t="shared" si="14"/>
        <v>0</v>
      </c>
      <c r="D62" s="89">
        <f t="shared" si="14"/>
        <v>0</v>
      </c>
      <c r="E62" s="89">
        <f t="shared" si="14"/>
        <v>0</v>
      </c>
      <c r="F62" s="89">
        <f t="shared" si="14"/>
        <v>0</v>
      </c>
      <c r="G62" s="89">
        <f t="shared" si="14"/>
        <v>0</v>
      </c>
      <c r="H62" s="89">
        <f t="shared" si="7"/>
        <v>0</v>
      </c>
      <c r="I62" s="89">
        <f t="shared" si="8"/>
        <v>0</v>
      </c>
      <c r="J62" s="89">
        <f t="shared" si="9"/>
        <v>0</v>
      </c>
      <c r="K62" s="89">
        <f t="shared" si="15"/>
        <v>0</v>
      </c>
      <c r="L62" s="89">
        <f t="shared" si="15"/>
        <v>0</v>
      </c>
      <c r="M62" s="318">
        <f t="shared" si="15"/>
        <v>0</v>
      </c>
      <c r="N62" s="318">
        <f t="shared" si="11"/>
        <v>0</v>
      </c>
      <c r="O62" s="79">
        <f t="shared" si="6"/>
        <v>0</v>
      </c>
      <c r="P62" s="79">
        <f t="shared" si="12"/>
        <v>0</v>
      </c>
      <c r="Q62" s="79">
        <f t="shared" si="13"/>
        <v>0</v>
      </c>
    </row>
    <row r="63" spans="1:17" ht="15.75" thickBot="1" x14ac:dyDescent="0.3">
      <c r="A63" s="383">
        <v>24</v>
      </c>
      <c r="B63" s="214">
        <f t="shared" si="14"/>
        <v>0</v>
      </c>
      <c r="C63" s="89">
        <f t="shared" si="14"/>
        <v>0</v>
      </c>
      <c r="D63" s="89">
        <f t="shared" si="14"/>
        <v>0</v>
      </c>
      <c r="E63" s="89">
        <f t="shared" si="14"/>
        <v>0</v>
      </c>
      <c r="F63" s="89">
        <f t="shared" si="14"/>
        <v>0</v>
      </c>
      <c r="G63" s="89">
        <f t="shared" si="14"/>
        <v>0</v>
      </c>
      <c r="H63" s="89">
        <f t="shared" si="7"/>
        <v>0</v>
      </c>
      <c r="I63" s="89">
        <f t="shared" si="8"/>
        <v>0</v>
      </c>
      <c r="J63" s="89">
        <f t="shared" si="9"/>
        <v>0</v>
      </c>
      <c r="K63" s="89">
        <f t="shared" si="15"/>
        <v>0</v>
      </c>
      <c r="L63" s="89">
        <f t="shared" si="15"/>
        <v>0</v>
      </c>
      <c r="M63" s="318">
        <f t="shared" si="15"/>
        <v>0</v>
      </c>
      <c r="N63" s="318">
        <f t="shared" si="11"/>
        <v>0</v>
      </c>
      <c r="O63" s="79">
        <f t="shared" si="6"/>
        <v>0</v>
      </c>
      <c r="P63" s="79">
        <f t="shared" si="12"/>
        <v>0</v>
      </c>
      <c r="Q63" s="79">
        <f t="shared" si="13"/>
        <v>0</v>
      </c>
    </row>
    <row r="64" spans="1:17" ht="15.75" thickBot="1" x14ac:dyDescent="0.3">
      <c r="A64" s="383">
        <v>25</v>
      </c>
      <c r="B64" s="214">
        <f t="shared" si="14"/>
        <v>0</v>
      </c>
      <c r="C64" s="89">
        <f t="shared" si="14"/>
        <v>0</v>
      </c>
      <c r="D64" s="89">
        <f t="shared" si="14"/>
        <v>0</v>
      </c>
      <c r="E64" s="89">
        <f t="shared" si="14"/>
        <v>0</v>
      </c>
      <c r="F64" s="89">
        <f t="shared" si="14"/>
        <v>0</v>
      </c>
      <c r="G64" s="89">
        <f t="shared" si="14"/>
        <v>0</v>
      </c>
      <c r="H64" s="89">
        <f t="shared" si="7"/>
        <v>0</v>
      </c>
      <c r="I64" s="89">
        <f t="shared" si="8"/>
        <v>0</v>
      </c>
      <c r="J64" s="89">
        <f t="shared" si="9"/>
        <v>0</v>
      </c>
      <c r="K64" s="89">
        <f t="shared" si="15"/>
        <v>0</v>
      </c>
      <c r="L64" s="89">
        <f t="shared" si="15"/>
        <v>0</v>
      </c>
      <c r="M64" s="318">
        <f t="shared" si="15"/>
        <v>0</v>
      </c>
      <c r="N64" s="318">
        <f t="shared" si="11"/>
        <v>0</v>
      </c>
      <c r="O64" s="79">
        <f t="shared" si="6"/>
        <v>0</v>
      </c>
      <c r="P64" s="79">
        <f t="shared" si="12"/>
        <v>0</v>
      </c>
      <c r="Q64" s="79">
        <f t="shared" si="13"/>
        <v>0</v>
      </c>
    </row>
    <row r="65" spans="1:17" ht="15.75" thickBot="1" x14ac:dyDescent="0.3">
      <c r="A65" s="383">
        <v>26</v>
      </c>
      <c r="B65" s="214">
        <f t="shared" si="14"/>
        <v>0</v>
      </c>
      <c r="C65" s="89">
        <f t="shared" si="14"/>
        <v>0</v>
      </c>
      <c r="D65" s="89">
        <f t="shared" si="14"/>
        <v>0</v>
      </c>
      <c r="E65" s="89">
        <f t="shared" si="14"/>
        <v>0</v>
      </c>
      <c r="F65" s="89">
        <f t="shared" si="14"/>
        <v>0</v>
      </c>
      <c r="G65" s="89">
        <f t="shared" si="14"/>
        <v>0</v>
      </c>
      <c r="H65" s="89">
        <f t="shared" si="7"/>
        <v>0</v>
      </c>
      <c r="I65" s="89">
        <f t="shared" si="8"/>
        <v>0</v>
      </c>
      <c r="J65" s="89">
        <f t="shared" si="9"/>
        <v>0</v>
      </c>
      <c r="K65" s="89">
        <f t="shared" si="15"/>
        <v>0</v>
      </c>
      <c r="L65" s="89">
        <f t="shared" si="15"/>
        <v>0</v>
      </c>
      <c r="M65" s="318">
        <f t="shared" si="15"/>
        <v>0</v>
      </c>
      <c r="N65" s="318">
        <f t="shared" si="11"/>
        <v>0</v>
      </c>
      <c r="O65" s="79">
        <f t="shared" si="6"/>
        <v>0</v>
      </c>
      <c r="P65" s="79">
        <f t="shared" si="12"/>
        <v>0</v>
      </c>
      <c r="Q65" s="79">
        <f t="shared" si="13"/>
        <v>0</v>
      </c>
    </row>
    <row r="66" spans="1:17" ht="15.75" thickBot="1" x14ac:dyDescent="0.3">
      <c r="A66" s="383">
        <v>27</v>
      </c>
      <c r="B66" s="214">
        <f t="shared" si="14"/>
        <v>0</v>
      </c>
      <c r="C66" s="89">
        <f t="shared" si="14"/>
        <v>0</v>
      </c>
      <c r="D66" s="89">
        <f t="shared" si="14"/>
        <v>0</v>
      </c>
      <c r="E66" s="89">
        <f t="shared" si="14"/>
        <v>0</v>
      </c>
      <c r="F66" s="89">
        <f t="shared" si="14"/>
        <v>0</v>
      </c>
      <c r="G66" s="89">
        <f t="shared" si="14"/>
        <v>0</v>
      </c>
      <c r="H66" s="89">
        <f t="shared" si="7"/>
        <v>0</v>
      </c>
      <c r="I66" s="89">
        <f t="shared" si="8"/>
        <v>0</v>
      </c>
      <c r="J66" s="89">
        <f t="shared" si="9"/>
        <v>0</v>
      </c>
      <c r="K66" s="89">
        <f t="shared" si="15"/>
        <v>0</v>
      </c>
      <c r="L66" s="89">
        <f t="shared" si="15"/>
        <v>0</v>
      </c>
      <c r="M66" s="318">
        <f t="shared" si="15"/>
        <v>0</v>
      </c>
      <c r="N66" s="318">
        <f t="shared" si="11"/>
        <v>0</v>
      </c>
      <c r="O66" s="79">
        <f t="shared" si="6"/>
        <v>0</v>
      </c>
      <c r="P66" s="79">
        <f t="shared" si="12"/>
        <v>0</v>
      </c>
      <c r="Q66" s="79">
        <f t="shared" si="13"/>
        <v>0</v>
      </c>
    </row>
    <row r="67" spans="1:17" ht="15.75" thickBot="1" x14ac:dyDescent="0.3">
      <c r="A67" s="383">
        <v>28</v>
      </c>
      <c r="B67" s="214">
        <f t="shared" si="14"/>
        <v>0</v>
      </c>
      <c r="C67" s="89">
        <f t="shared" si="14"/>
        <v>0</v>
      </c>
      <c r="D67" s="89">
        <f t="shared" si="14"/>
        <v>0</v>
      </c>
      <c r="E67" s="89">
        <f t="shared" si="14"/>
        <v>0</v>
      </c>
      <c r="F67" s="89">
        <f t="shared" si="14"/>
        <v>0</v>
      </c>
      <c r="G67" s="89">
        <f t="shared" si="14"/>
        <v>0</v>
      </c>
      <c r="H67" s="89">
        <f t="shared" si="7"/>
        <v>0</v>
      </c>
      <c r="I67" s="89">
        <f t="shared" si="8"/>
        <v>0</v>
      </c>
      <c r="J67" s="89">
        <f t="shared" si="9"/>
        <v>0</v>
      </c>
      <c r="K67" s="89">
        <f t="shared" si="15"/>
        <v>0</v>
      </c>
      <c r="L67" s="89">
        <f t="shared" si="15"/>
        <v>0</v>
      </c>
      <c r="M67" s="318">
        <f t="shared" si="15"/>
        <v>0</v>
      </c>
      <c r="N67" s="318">
        <f t="shared" si="11"/>
        <v>0</v>
      </c>
      <c r="O67" s="79">
        <f t="shared" si="6"/>
        <v>0</v>
      </c>
      <c r="P67" s="79">
        <f t="shared" si="12"/>
        <v>0</v>
      </c>
      <c r="Q67" s="79">
        <f t="shared" si="13"/>
        <v>0</v>
      </c>
    </row>
    <row r="68" spans="1:17" ht="15.75" thickBot="1" x14ac:dyDescent="0.3">
      <c r="A68" s="383">
        <v>29</v>
      </c>
      <c r="B68" s="214">
        <f t="shared" si="14"/>
        <v>0</v>
      </c>
      <c r="C68" s="89">
        <f t="shared" si="14"/>
        <v>0</v>
      </c>
      <c r="D68" s="89">
        <f t="shared" si="14"/>
        <v>0</v>
      </c>
      <c r="E68" s="89">
        <f t="shared" si="14"/>
        <v>0</v>
      </c>
      <c r="F68" s="89">
        <f t="shared" si="14"/>
        <v>0</v>
      </c>
      <c r="G68" s="89">
        <f t="shared" si="14"/>
        <v>0</v>
      </c>
      <c r="H68" s="89">
        <f t="shared" si="7"/>
        <v>0</v>
      </c>
      <c r="I68" s="89">
        <f t="shared" si="8"/>
        <v>0</v>
      </c>
      <c r="J68" s="89">
        <f t="shared" si="9"/>
        <v>0</v>
      </c>
      <c r="K68" s="89">
        <f t="shared" si="15"/>
        <v>0</v>
      </c>
      <c r="L68" s="89">
        <f t="shared" si="15"/>
        <v>0</v>
      </c>
      <c r="M68" s="318">
        <f t="shared" si="15"/>
        <v>0</v>
      </c>
      <c r="N68" s="318">
        <f t="shared" si="11"/>
        <v>0</v>
      </c>
      <c r="O68" s="79">
        <f t="shared" si="6"/>
        <v>0</v>
      </c>
      <c r="P68" s="79">
        <f t="shared" si="12"/>
        <v>0</v>
      </c>
      <c r="Q68" s="79">
        <f t="shared" si="13"/>
        <v>0</v>
      </c>
    </row>
    <row r="69" spans="1:17" ht="15.75" thickBot="1" x14ac:dyDescent="0.3">
      <c r="A69" s="383">
        <v>30</v>
      </c>
      <c r="B69" s="214">
        <f t="shared" si="14"/>
        <v>0</v>
      </c>
      <c r="C69" s="89">
        <f t="shared" si="14"/>
        <v>0</v>
      </c>
      <c r="D69" s="89">
        <f t="shared" si="14"/>
        <v>0</v>
      </c>
      <c r="E69" s="89">
        <f t="shared" si="14"/>
        <v>0</v>
      </c>
      <c r="F69" s="89">
        <f t="shared" si="14"/>
        <v>0</v>
      </c>
      <c r="G69" s="89">
        <f t="shared" si="14"/>
        <v>0</v>
      </c>
      <c r="H69" s="89">
        <f t="shared" si="7"/>
        <v>0</v>
      </c>
      <c r="I69" s="89">
        <f t="shared" si="8"/>
        <v>0</v>
      </c>
      <c r="J69" s="89">
        <f t="shared" si="9"/>
        <v>0</v>
      </c>
      <c r="K69" s="89">
        <f t="shared" si="15"/>
        <v>0</v>
      </c>
      <c r="L69" s="89">
        <f t="shared" si="15"/>
        <v>0</v>
      </c>
      <c r="M69" s="318">
        <f t="shared" si="15"/>
        <v>0</v>
      </c>
      <c r="N69" s="318">
        <f t="shared" si="11"/>
        <v>0</v>
      </c>
      <c r="O69" s="79">
        <f t="shared" si="6"/>
        <v>0</v>
      </c>
      <c r="P69" s="79">
        <f t="shared" si="12"/>
        <v>0</v>
      </c>
      <c r="Q69" s="79">
        <f t="shared" si="13"/>
        <v>0</v>
      </c>
    </row>
    <row r="70" spans="1:17" ht="15.75" thickBot="1" x14ac:dyDescent="0.3">
      <c r="A70" s="383">
        <v>31</v>
      </c>
      <c r="B70" s="214">
        <f t="shared" si="14"/>
        <v>0</v>
      </c>
      <c r="C70" s="89">
        <f t="shared" si="14"/>
        <v>0</v>
      </c>
      <c r="D70" s="89">
        <f t="shared" si="14"/>
        <v>0</v>
      </c>
      <c r="E70" s="89">
        <f t="shared" si="14"/>
        <v>0</v>
      </c>
      <c r="F70" s="89">
        <f t="shared" si="14"/>
        <v>0</v>
      </c>
      <c r="G70" s="89">
        <f t="shared" si="14"/>
        <v>0</v>
      </c>
      <c r="H70" s="89">
        <f t="shared" si="7"/>
        <v>0</v>
      </c>
      <c r="I70" s="89">
        <f t="shared" si="8"/>
        <v>0</v>
      </c>
      <c r="J70" s="89">
        <f t="shared" si="9"/>
        <v>0</v>
      </c>
      <c r="K70" s="89">
        <f t="shared" si="15"/>
        <v>0</v>
      </c>
      <c r="L70" s="89">
        <f t="shared" si="15"/>
        <v>0</v>
      </c>
      <c r="M70" s="318">
        <f t="shared" si="15"/>
        <v>0</v>
      </c>
      <c r="N70" s="318">
        <f t="shared" si="11"/>
        <v>0</v>
      </c>
      <c r="O70" s="79">
        <f t="shared" si="6"/>
        <v>0</v>
      </c>
      <c r="P70" s="79">
        <f t="shared" si="12"/>
        <v>0</v>
      </c>
      <c r="Q70" s="79">
        <f t="shared" si="13"/>
        <v>0</v>
      </c>
    </row>
    <row r="71" spans="1:17" ht="15.75" thickBot="1" x14ac:dyDescent="0.3">
      <c r="B71" s="80">
        <f>SUM(B40:B70)</f>
        <v>0</v>
      </c>
      <c r="C71" s="80">
        <f>SUM(C40:C70)</f>
        <v>0</v>
      </c>
      <c r="D71" s="80">
        <f t="shared" ref="D71:Q71" si="16">SUM(D40:D70)</f>
        <v>0</v>
      </c>
      <c r="E71" s="80">
        <f t="shared" si="16"/>
        <v>0</v>
      </c>
      <c r="F71" s="80">
        <f t="shared" si="16"/>
        <v>0</v>
      </c>
      <c r="G71" s="80">
        <f t="shared" si="16"/>
        <v>0</v>
      </c>
      <c r="H71" s="80">
        <f t="shared" si="16"/>
        <v>0</v>
      </c>
      <c r="I71" s="80">
        <f t="shared" si="16"/>
        <v>0</v>
      </c>
      <c r="J71" s="80">
        <f t="shared" si="16"/>
        <v>0</v>
      </c>
      <c r="K71" s="80">
        <f>SUM(K40:K70)</f>
        <v>0</v>
      </c>
      <c r="L71" s="80">
        <f t="shared" si="16"/>
        <v>0</v>
      </c>
      <c r="M71" s="80">
        <f t="shared" si="16"/>
        <v>0</v>
      </c>
      <c r="N71" s="80">
        <f t="shared" si="16"/>
        <v>0</v>
      </c>
      <c r="O71" s="80">
        <f t="shared" si="16"/>
        <v>0</v>
      </c>
      <c r="P71" s="80">
        <f t="shared" si="16"/>
        <v>0</v>
      </c>
      <c r="Q71" s="80">
        <f t="shared" si="16"/>
        <v>0</v>
      </c>
    </row>
  </sheetData>
  <mergeCells count="10">
    <mergeCell ref="A38:A39"/>
    <mergeCell ref="G38:H38"/>
    <mergeCell ref="I38:J38"/>
    <mergeCell ref="M38:N38"/>
    <mergeCell ref="O38:Q38"/>
    <mergeCell ref="A3:A4"/>
    <mergeCell ref="G3:H3"/>
    <mergeCell ref="I3:J3"/>
    <mergeCell ref="M3:N3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8" workbookViewId="0">
      <selection activeCell="K4" sqref="K4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54" t="s">
        <v>83</v>
      </c>
      <c r="B2" s="555"/>
      <c r="C2" s="555"/>
      <c r="D2" s="555"/>
      <c r="E2" s="555"/>
      <c r="F2" s="556"/>
      <c r="G2" s="557" t="s">
        <v>122</v>
      </c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9"/>
    </row>
    <row r="3" spans="1:21" ht="27.75" thickBot="1" x14ac:dyDescent="0.3">
      <c r="A3" s="323" t="s">
        <v>44</v>
      </c>
      <c r="B3" s="41" t="s">
        <v>133</v>
      </c>
      <c r="C3" s="41" t="s">
        <v>36</v>
      </c>
      <c r="D3" s="41" t="s">
        <v>37</v>
      </c>
      <c r="E3" s="41" t="s">
        <v>38</v>
      </c>
      <c r="F3" s="41" t="s">
        <v>39</v>
      </c>
      <c r="G3" s="41" t="s">
        <v>41</v>
      </c>
      <c r="H3" s="41" t="s">
        <v>40</v>
      </c>
      <c r="I3" s="41" t="s">
        <v>88</v>
      </c>
      <c r="J3" s="325" t="s">
        <v>84</v>
      </c>
      <c r="K3" s="325" t="s">
        <v>135</v>
      </c>
      <c r="L3" s="88" t="s">
        <v>45</v>
      </c>
      <c r="M3" s="560" t="s">
        <v>46</v>
      </c>
      <c r="N3" s="561"/>
      <c r="O3" s="124" t="s">
        <v>47</v>
      </c>
      <c r="P3" s="125" t="s">
        <v>48</v>
      </c>
      <c r="Q3" s="126" t="s">
        <v>49</v>
      </c>
      <c r="R3" s="60" t="s">
        <v>50</v>
      </c>
    </row>
    <row r="4" spans="1:21" ht="24" customHeight="1" thickBot="1" x14ac:dyDescent="0.3">
      <c r="A4" s="159">
        <v>1</v>
      </c>
      <c r="B4" s="326">
        <f>'RECAP 2'!B5</f>
        <v>0</v>
      </c>
      <c r="C4" s="327">
        <f>'RECAP 2'!C5</f>
        <v>0</v>
      </c>
      <c r="D4" s="327">
        <f>'RECAP 2'!D5</f>
        <v>0</v>
      </c>
      <c r="E4" s="327">
        <f>'RECAP 2'!E5</f>
        <v>0</v>
      </c>
      <c r="F4" s="327">
        <f>'RECAP 2'!F5</f>
        <v>0</v>
      </c>
      <c r="G4" s="327">
        <f>'RECAP 2'!G5+'RECAP 2'!H5</f>
        <v>0</v>
      </c>
      <c r="H4" s="327">
        <f>'RECAP 2'!I5+'RECAP 2'!J5</f>
        <v>0</v>
      </c>
      <c r="I4" s="327">
        <f>'RECAP 2'!K5</f>
        <v>0</v>
      </c>
      <c r="J4" s="327">
        <f>'RECAP 2'!L5</f>
        <v>0</v>
      </c>
      <c r="K4" s="327">
        <f>'RECAP 2'!M5+'RECAP 2'!N5</f>
        <v>0</v>
      </c>
      <c r="L4" s="328">
        <f>+RECAP1!AH48</f>
        <v>0</v>
      </c>
      <c r="M4" s="37">
        <v>1</v>
      </c>
      <c r="N4" s="130" t="s">
        <v>74</v>
      </c>
      <c r="O4" s="58">
        <f>SUM(B4:K4)</f>
        <v>0</v>
      </c>
      <c r="P4" s="99">
        <v>139780</v>
      </c>
      <c r="Q4" s="56">
        <f>O4-P4</f>
        <v>-139780</v>
      </c>
      <c r="R4" s="100">
        <f>+O4/P4</f>
        <v>0</v>
      </c>
      <c r="U4" s="110"/>
    </row>
    <row r="5" spans="1:21" ht="20.25" customHeight="1" thickBot="1" x14ac:dyDescent="0.3">
      <c r="A5" s="159">
        <v>2</v>
      </c>
      <c r="B5" s="326">
        <f>'RECAP 2'!B6</f>
        <v>0</v>
      </c>
      <c r="C5" s="327">
        <f>'RECAP 2'!C6</f>
        <v>0</v>
      </c>
      <c r="D5" s="327">
        <f>'RECAP 2'!D6</f>
        <v>0</v>
      </c>
      <c r="E5" s="327">
        <f>'RECAP 2'!E6</f>
        <v>0</v>
      </c>
      <c r="F5" s="327">
        <f>'RECAP 2'!F6</f>
        <v>0</v>
      </c>
      <c r="G5" s="327">
        <f>'RECAP 2'!G6+'RECAP 2'!H6</f>
        <v>0</v>
      </c>
      <c r="H5" s="327">
        <f>'RECAP 2'!I6+'RECAP 2'!J6</f>
        <v>0</v>
      </c>
      <c r="I5" s="327">
        <f>'RECAP 2'!K6</f>
        <v>0</v>
      </c>
      <c r="J5" s="327">
        <f>'RECAP 2'!L6</f>
        <v>0</v>
      </c>
      <c r="K5" s="327">
        <f>'RECAP 2'!M6+'RECAP 2'!N6</f>
        <v>0</v>
      </c>
      <c r="L5" s="328">
        <f>+RECAP1!AH49</f>
        <v>0</v>
      </c>
      <c r="M5" s="37">
        <v>2</v>
      </c>
      <c r="N5" s="94" t="s">
        <v>75</v>
      </c>
      <c r="O5" s="58">
        <f t="shared" ref="O5:O33" si="0">SUM(B5:K5)</f>
        <v>0</v>
      </c>
      <c r="P5" s="99">
        <v>260000</v>
      </c>
      <c r="Q5" s="57">
        <f t="shared" ref="Q5:Q34" si="1">O5-P5</f>
        <v>-260000</v>
      </c>
      <c r="R5" s="100">
        <f t="shared" ref="R5:R34" si="2">+O5/P5</f>
        <v>0</v>
      </c>
      <c r="U5" s="110"/>
    </row>
    <row r="6" spans="1:21" ht="20.25" customHeight="1" thickBot="1" x14ac:dyDescent="0.3">
      <c r="A6" s="159">
        <v>3</v>
      </c>
      <c r="B6" s="326">
        <f>'RECAP 2'!B7</f>
        <v>0</v>
      </c>
      <c r="C6" s="327">
        <f>'RECAP 2'!C7</f>
        <v>0</v>
      </c>
      <c r="D6" s="327">
        <f>'RECAP 2'!D7</f>
        <v>0</v>
      </c>
      <c r="E6" s="327">
        <f>'RECAP 2'!E7</f>
        <v>0</v>
      </c>
      <c r="F6" s="327">
        <f>'RECAP 2'!F7</f>
        <v>0</v>
      </c>
      <c r="G6" s="327">
        <f>'RECAP 2'!G7+'RECAP 2'!H7</f>
        <v>0</v>
      </c>
      <c r="H6" s="327">
        <f>'RECAP 2'!I7+'RECAP 2'!J7</f>
        <v>0</v>
      </c>
      <c r="I6" s="327">
        <f>'RECAP 2'!K7</f>
        <v>0</v>
      </c>
      <c r="J6" s="327">
        <f>'RECAP 2'!L7</f>
        <v>0</v>
      </c>
      <c r="K6" s="327">
        <f>'RECAP 2'!M7+'RECAP 2'!N7</f>
        <v>0</v>
      </c>
      <c r="L6" s="328">
        <f>+RECAP1!AH50</f>
        <v>0</v>
      </c>
      <c r="M6" s="37">
        <v>3</v>
      </c>
      <c r="N6" s="94" t="s">
        <v>76</v>
      </c>
      <c r="O6" s="58">
        <f t="shared" si="0"/>
        <v>0</v>
      </c>
      <c r="P6" s="118">
        <v>50000</v>
      </c>
      <c r="Q6" s="95">
        <f t="shared" si="1"/>
        <v>-50000</v>
      </c>
      <c r="R6" s="75">
        <f t="shared" si="2"/>
        <v>0</v>
      </c>
      <c r="U6" s="110"/>
    </row>
    <row r="7" spans="1:21" ht="21.75" customHeight="1" thickBot="1" x14ac:dyDescent="0.3">
      <c r="A7" s="159">
        <v>4</v>
      </c>
      <c r="B7" s="326">
        <f>'RECAP 2'!B8</f>
        <v>0</v>
      </c>
      <c r="C7" s="327">
        <f>'RECAP 2'!C8</f>
        <v>0</v>
      </c>
      <c r="D7" s="327">
        <f>'RECAP 2'!D8</f>
        <v>0</v>
      </c>
      <c r="E7" s="327">
        <f>'RECAP 2'!E8</f>
        <v>0</v>
      </c>
      <c r="F7" s="327">
        <f>'RECAP 2'!F8</f>
        <v>0</v>
      </c>
      <c r="G7" s="327">
        <f>'RECAP 2'!G8+'RECAP 2'!H8</f>
        <v>0</v>
      </c>
      <c r="H7" s="327">
        <f>'RECAP 2'!I8+'RECAP 2'!J8</f>
        <v>0</v>
      </c>
      <c r="I7" s="327">
        <f>'RECAP 2'!K8</f>
        <v>0</v>
      </c>
      <c r="J7" s="327">
        <f>'RECAP 2'!L8</f>
        <v>0</v>
      </c>
      <c r="K7" s="327">
        <f>'RECAP 2'!M8+'RECAP 2'!N8</f>
        <v>0</v>
      </c>
      <c r="L7" s="328">
        <f>+RECAP1!AH51</f>
        <v>0</v>
      </c>
      <c r="M7" s="37">
        <v>4</v>
      </c>
      <c r="N7" s="94" t="s">
        <v>72</v>
      </c>
      <c r="O7" s="58">
        <f t="shared" si="0"/>
        <v>0</v>
      </c>
      <c r="P7" s="118">
        <v>210000</v>
      </c>
      <c r="Q7" s="95">
        <f t="shared" si="1"/>
        <v>-210000</v>
      </c>
      <c r="R7" s="75">
        <f t="shared" si="2"/>
        <v>0</v>
      </c>
      <c r="U7" s="110"/>
    </row>
    <row r="8" spans="1:21" ht="18.75" customHeight="1" thickBot="1" x14ac:dyDescent="0.3">
      <c r="A8" s="159">
        <v>5</v>
      </c>
      <c r="B8" s="326">
        <f>'RECAP 2'!B9</f>
        <v>0</v>
      </c>
      <c r="C8" s="327">
        <f>'RECAP 2'!C9</f>
        <v>0</v>
      </c>
      <c r="D8" s="327">
        <f>'RECAP 2'!D9</f>
        <v>0</v>
      </c>
      <c r="E8" s="327">
        <f>'RECAP 2'!E9</f>
        <v>0</v>
      </c>
      <c r="F8" s="327">
        <f>'RECAP 2'!F9</f>
        <v>0</v>
      </c>
      <c r="G8" s="327">
        <f>'RECAP 2'!G9+'RECAP 2'!H9</f>
        <v>0</v>
      </c>
      <c r="H8" s="327">
        <f>'RECAP 2'!I9+'RECAP 2'!J9</f>
        <v>0</v>
      </c>
      <c r="I8" s="327">
        <f>'RECAP 2'!K9</f>
        <v>0</v>
      </c>
      <c r="J8" s="327">
        <f>'RECAP 2'!L9</f>
        <v>0</v>
      </c>
      <c r="K8" s="327">
        <f>'RECAP 2'!M9+'RECAP 2'!N9</f>
        <v>0</v>
      </c>
      <c r="L8" s="328">
        <f>+RECAP1!AH52</f>
        <v>0</v>
      </c>
      <c r="M8" s="37">
        <v>5</v>
      </c>
      <c r="N8" s="94" t="s">
        <v>73</v>
      </c>
      <c r="O8" s="58">
        <f t="shared" si="0"/>
        <v>0</v>
      </c>
      <c r="P8" s="86">
        <v>260000</v>
      </c>
      <c r="Q8" s="95">
        <f t="shared" si="1"/>
        <v>-260000</v>
      </c>
      <c r="R8" s="75">
        <f t="shared" si="2"/>
        <v>0</v>
      </c>
      <c r="U8" s="110"/>
    </row>
    <row r="9" spans="1:21" ht="18.75" customHeight="1" thickBot="1" x14ac:dyDescent="0.3">
      <c r="A9" s="159">
        <v>6</v>
      </c>
      <c r="B9" s="326">
        <f>'RECAP 2'!B10</f>
        <v>0</v>
      </c>
      <c r="C9" s="327">
        <f>'RECAP 2'!C10</f>
        <v>0</v>
      </c>
      <c r="D9" s="327">
        <f>'RECAP 2'!D10</f>
        <v>0</v>
      </c>
      <c r="E9" s="327">
        <f>'RECAP 2'!E10</f>
        <v>0</v>
      </c>
      <c r="F9" s="327">
        <f>'RECAP 2'!F10</f>
        <v>0</v>
      </c>
      <c r="G9" s="327">
        <f>'RECAP 2'!G10+'RECAP 2'!H10</f>
        <v>0</v>
      </c>
      <c r="H9" s="327">
        <f>'RECAP 2'!I10+'RECAP 2'!J10</f>
        <v>0</v>
      </c>
      <c r="I9" s="327">
        <f>'RECAP 2'!K10</f>
        <v>0</v>
      </c>
      <c r="J9" s="327">
        <f>'RECAP 2'!L10</f>
        <v>0</v>
      </c>
      <c r="K9" s="327">
        <f>'RECAP 2'!M10+'RECAP 2'!N10</f>
        <v>0</v>
      </c>
      <c r="L9" s="328">
        <f>+RECAP1!AH53</f>
        <v>0</v>
      </c>
      <c r="M9" s="37">
        <v>6</v>
      </c>
      <c r="N9" s="94" t="s">
        <v>89</v>
      </c>
      <c r="O9" s="58">
        <f t="shared" si="0"/>
        <v>0</v>
      </c>
      <c r="P9" s="86">
        <v>260000</v>
      </c>
      <c r="Q9" s="95">
        <f t="shared" si="1"/>
        <v>-260000</v>
      </c>
      <c r="R9" s="75">
        <f t="shared" si="2"/>
        <v>0</v>
      </c>
      <c r="U9" s="110"/>
    </row>
    <row r="10" spans="1:21" ht="18" customHeight="1" thickBot="1" x14ac:dyDescent="0.3">
      <c r="A10" s="159">
        <v>7</v>
      </c>
      <c r="B10" s="326">
        <f>'RECAP 2'!B11</f>
        <v>0</v>
      </c>
      <c r="C10" s="327">
        <f>'RECAP 2'!C11</f>
        <v>0</v>
      </c>
      <c r="D10" s="327">
        <f>'RECAP 2'!D11</f>
        <v>0</v>
      </c>
      <c r="E10" s="327">
        <f>'RECAP 2'!E11</f>
        <v>0</v>
      </c>
      <c r="F10" s="327">
        <f>'RECAP 2'!F11</f>
        <v>0</v>
      </c>
      <c r="G10" s="327">
        <f>'RECAP 2'!G11+'RECAP 2'!H11</f>
        <v>0</v>
      </c>
      <c r="H10" s="327">
        <f>'RECAP 2'!I11+'RECAP 2'!J11</f>
        <v>0</v>
      </c>
      <c r="I10" s="327">
        <f>'RECAP 2'!K11</f>
        <v>0</v>
      </c>
      <c r="J10" s="327">
        <f>'RECAP 2'!L11</f>
        <v>0</v>
      </c>
      <c r="K10" s="327">
        <f>'RECAP 2'!M11+'RECAP 2'!N11</f>
        <v>0</v>
      </c>
      <c r="L10" s="328">
        <f>+RECAP1!AH54</f>
        <v>0</v>
      </c>
      <c r="M10" s="37">
        <v>7</v>
      </c>
      <c r="N10" s="120" t="s">
        <v>90</v>
      </c>
      <c r="O10" s="58">
        <f t="shared" si="0"/>
        <v>0</v>
      </c>
      <c r="P10" s="86">
        <v>260000</v>
      </c>
      <c r="Q10" s="95">
        <f t="shared" si="1"/>
        <v>-260000</v>
      </c>
      <c r="R10" s="75">
        <f t="shared" si="2"/>
        <v>0</v>
      </c>
      <c r="U10" s="110"/>
    </row>
    <row r="11" spans="1:21" ht="21" customHeight="1" thickBot="1" x14ac:dyDescent="0.3">
      <c r="A11" s="159">
        <v>8</v>
      </c>
      <c r="B11" s="326">
        <f>'RECAP 2'!B12</f>
        <v>0</v>
      </c>
      <c r="C11" s="327">
        <f>'RECAP 2'!C12</f>
        <v>0</v>
      </c>
      <c r="D11" s="327">
        <f>'RECAP 2'!D12</f>
        <v>0</v>
      </c>
      <c r="E11" s="327">
        <f>'RECAP 2'!E12</f>
        <v>0</v>
      </c>
      <c r="F11" s="327">
        <f>'RECAP 2'!F12</f>
        <v>0</v>
      </c>
      <c r="G11" s="327">
        <f>'RECAP 2'!G12+'RECAP 2'!H12</f>
        <v>0</v>
      </c>
      <c r="H11" s="327">
        <f>'RECAP 2'!I12+'RECAP 2'!J12</f>
        <v>0</v>
      </c>
      <c r="I11" s="327">
        <f>'RECAP 2'!K12</f>
        <v>0</v>
      </c>
      <c r="J11" s="327">
        <f>'RECAP 2'!L12</f>
        <v>0</v>
      </c>
      <c r="K11" s="327">
        <f>'RECAP 2'!M12+'RECAP 2'!N12</f>
        <v>0</v>
      </c>
      <c r="L11" s="328">
        <f>+RECAP1!AH55</f>
        <v>0</v>
      </c>
      <c r="M11" s="37">
        <v>8</v>
      </c>
      <c r="N11" s="130" t="s">
        <v>91</v>
      </c>
      <c r="O11" s="58">
        <f t="shared" si="0"/>
        <v>0</v>
      </c>
      <c r="P11" s="86">
        <v>260000</v>
      </c>
      <c r="Q11" s="95">
        <f t="shared" si="1"/>
        <v>-260000</v>
      </c>
      <c r="R11" s="75">
        <f t="shared" si="2"/>
        <v>0</v>
      </c>
      <c r="U11" s="110"/>
    </row>
    <row r="12" spans="1:21" ht="21.75" customHeight="1" thickBot="1" x14ac:dyDescent="0.3">
      <c r="A12" s="159">
        <v>9</v>
      </c>
      <c r="B12" s="326">
        <f>'RECAP 2'!B13</f>
        <v>0</v>
      </c>
      <c r="C12" s="327">
        <f>'RECAP 2'!C13</f>
        <v>0</v>
      </c>
      <c r="D12" s="327">
        <f>'RECAP 2'!D13</f>
        <v>0</v>
      </c>
      <c r="E12" s="327">
        <f>'RECAP 2'!E13</f>
        <v>0</v>
      </c>
      <c r="F12" s="327">
        <f>'RECAP 2'!F13</f>
        <v>0</v>
      </c>
      <c r="G12" s="327">
        <f>'RECAP 2'!G13+'RECAP 2'!H13</f>
        <v>0</v>
      </c>
      <c r="H12" s="327">
        <f>'RECAP 2'!I13+'RECAP 2'!J13</f>
        <v>0</v>
      </c>
      <c r="I12" s="327">
        <f>'RECAP 2'!K13</f>
        <v>0</v>
      </c>
      <c r="J12" s="327">
        <f>'RECAP 2'!L13</f>
        <v>0</v>
      </c>
      <c r="K12" s="327">
        <f>'RECAP 2'!M13+'RECAP 2'!N13</f>
        <v>0</v>
      </c>
      <c r="L12" s="328">
        <f>+RECAP1!AH56</f>
        <v>0</v>
      </c>
      <c r="M12" s="37">
        <v>9</v>
      </c>
      <c r="N12" s="94" t="s">
        <v>92</v>
      </c>
      <c r="O12" s="58">
        <f t="shared" si="0"/>
        <v>0</v>
      </c>
      <c r="P12" s="86">
        <v>260000</v>
      </c>
      <c r="Q12" s="95">
        <f t="shared" si="1"/>
        <v>-260000</v>
      </c>
      <c r="R12" s="75">
        <f t="shared" si="2"/>
        <v>0</v>
      </c>
      <c r="U12" s="110"/>
    </row>
    <row r="13" spans="1:21" ht="24.75" customHeight="1" thickBot="1" x14ac:dyDescent="0.3">
      <c r="A13" s="159">
        <v>10</v>
      </c>
      <c r="B13" s="326">
        <f>'RECAP 2'!B14</f>
        <v>0</v>
      </c>
      <c r="C13" s="327">
        <f>'RECAP 2'!C14</f>
        <v>0</v>
      </c>
      <c r="D13" s="327">
        <f>'RECAP 2'!D14</f>
        <v>0</v>
      </c>
      <c r="E13" s="327">
        <f>'RECAP 2'!E14</f>
        <v>0</v>
      </c>
      <c r="F13" s="327">
        <f>'RECAP 2'!F14</f>
        <v>0</v>
      </c>
      <c r="G13" s="327">
        <f>'RECAP 2'!G14+'RECAP 2'!H14</f>
        <v>0</v>
      </c>
      <c r="H13" s="327">
        <f>'RECAP 2'!I14+'RECAP 2'!J14</f>
        <v>0</v>
      </c>
      <c r="I13" s="327">
        <f>'RECAP 2'!K14</f>
        <v>0</v>
      </c>
      <c r="J13" s="327">
        <f>'RECAP 2'!L14</f>
        <v>0</v>
      </c>
      <c r="K13" s="327">
        <f>'RECAP 2'!M14+'RECAP 2'!N14</f>
        <v>0</v>
      </c>
      <c r="L13" s="328">
        <f>+RECAP1!AH57</f>
        <v>0</v>
      </c>
      <c r="M13" s="37">
        <v>10</v>
      </c>
      <c r="N13" s="94" t="s">
        <v>93</v>
      </c>
      <c r="O13" s="58">
        <f t="shared" si="0"/>
        <v>0</v>
      </c>
      <c r="P13" s="86">
        <v>50000</v>
      </c>
      <c r="Q13" s="95">
        <f t="shared" si="1"/>
        <v>-50000</v>
      </c>
      <c r="R13" s="75">
        <f t="shared" si="2"/>
        <v>0</v>
      </c>
    </row>
    <row r="14" spans="1:21" ht="21" customHeight="1" thickBot="1" x14ac:dyDescent="0.3">
      <c r="A14" s="159">
        <v>11</v>
      </c>
      <c r="B14" s="326">
        <f>'RECAP 2'!B15</f>
        <v>0</v>
      </c>
      <c r="C14" s="327">
        <f>'RECAP 2'!C15</f>
        <v>0</v>
      </c>
      <c r="D14" s="327">
        <f>'RECAP 2'!D15</f>
        <v>0</v>
      </c>
      <c r="E14" s="327">
        <f>'RECAP 2'!E15</f>
        <v>0</v>
      </c>
      <c r="F14" s="327">
        <f>'RECAP 2'!F15</f>
        <v>0</v>
      </c>
      <c r="G14" s="327">
        <f>'RECAP 2'!G15+'RECAP 2'!H15</f>
        <v>0</v>
      </c>
      <c r="H14" s="327">
        <f>'RECAP 2'!I15+'RECAP 2'!J15</f>
        <v>0</v>
      </c>
      <c r="I14" s="327">
        <f>'RECAP 2'!K15</f>
        <v>0</v>
      </c>
      <c r="J14" s="327">
        <f>'RECAP 2'!L15</f>
        <v>0</v>
      </c>
      <c r="K14" s="327">
        <f>'RECAP 2'!M15+'RECAP 2'!N15</f>
        <v>0</v>
      </c>
      <c r="L14" s="328">
        <f>+RECAP1!AH58</f>
        <v>0</v>
      </c>
      <c r="M14" s="37">
        <v>11</v>
      </c>
      <c r="N14" s="94" t="s">
        <v>94</v>
      </c>
      <c r="O14" s="58">
        <f t="shared" si="0"/>
        <v>0</v>
      </c>
      <c r="P14" s="86">
        <v>210000</v>
      </c>
      <c r="Q14" s="95">
        <f t="shared" si="1"/>
        <v>-210000</v>
      </c>
      <c r="R14" s="75">
        <f t="shared" si="2"/>
        <v>0</v>
      </c>
    </row>
    <row r="15" spans="1:21" ht="20.25" customHeight="1" thickBot="1" x14ac:dyDescent="0.3">
      <c r="A15" s="159">
        <v>12</v>
      </c>
      <c r="B15" s="326">
        <f>'RECAP 2'!B16</f>
        <v>0</v>
      </c>
      <c r="C15" s="327">
        <f>'RECAP 2'!C16</f>
        <v>0</v>
      </c>
      <c r="D15" s="327">
        <f>'RECAP 2'!D16</f>
        <v>0</v>
      </c>
      <c r="E15" s="327">
        <f>'RECAP 2'!E16</f>
        <v>0</v>
      </c>
      <c r="F15" s="327">
        <f>'RECAP 2'!F16</f>
        <v>0</v>
      </c>
      <c r="G15" s="327">
        <f>'RECAP 2'!G16+'RECAP 2'!H16</f>
        <v>0</v>
      </c>
      <c r="H15" s="327">
        <f>'RECAP 2'!I16+'RECAP 2'!J16</f>
        <v>0</v>
      </c>
      <c r="I15" s="327">
        <f>'RECAP 2'!K16</f>
        <v>0</v>
      </c>
      <c r="J15" s="327">
        <f>'RECAP 2'!L16</f>
        <v>0</v>
      </c>
      <c r="K15" s="327">
        <f>'RECAP 2'!M16+'RECAP 2'!N16</f>
        <v>0</v>
      </c>
      <c r="L15" s="328">
        <f>+RECAP1!AH59</f>
        <v>0</v>
      </c>
      <c r="M15" s="37">
        <v>12</v>
      </c>
      <c r="N15" s="94" t="s">
        <v>95</v>
      </c>
      <c r="O15" s="58">
        <f t="shared" si="0"/>
        <v>0</v>
      </c>
      <c r="P15" s="86">
        <v>260000</v>
      </c>
      <c r="Q15" s="95">
        <f t="shared" si="1"/>
        <v>-260000</v>
      </c>
      <c r="R15" s="75">
        <f t="shared" si="2"/>
        <v>0</v>
      </c>
    </row>
    <row r="16" spans="1:21" ht="20.25" customHeight="1" thickBot="1" x14ac:dyDescent="0.3">
      <c r="A16" s="159">
        <v>13</v>
      </c>
      <c r="B16" s="326">
        <f>'RECAP 2'!B17</f>
        <v>0</v>
      </c>
      <c r="C16" s="327">
        <f>'RECAP 2'!C17</f>
        <v>0</v>
      </c>
      <c r="D16" s="327">
        <f>'RECAP 2'!D17</f>
        <v>0</v>
      </c>
      <c r="E16" s="327">
        <f>'RECAP 2'!E17</f>
        <v>0</v>
      </c>
      <c r="F16" s="327">
        <f>'RECAP 2'!F17</f>
        <v>0</v>
      </c>
      <c r="G16" s="327">
        <f>'RECAP 2'!G17+'RECAP 2'!H17</f>
        <v>0</v>
      </c>
      <c r="H16" s="327">
        <f>'RECAP 2'!I17+'RECAP 2'!J17</f>
        <v>0</v>
      </c>
      <c r="I16" s="327">
        <f>'RECAP 2'!K17</f>
        <v>0</v>
      </c>
      <c r="J16" s="327">
        <f>'RECAP 2'!L17</f>
        <v>0</v>
      </c>
      <c r="K16" s="327">
        <f>'RECAP 2'!M17+'RECAP 2'!N17</f>
        <v>0</v>
      </c>
      <c r="L16" s="328">
        <f>+RECAP1!AH60</f>
        <v>0</v>
      </c>
      <c r="M16" s="37">
        <v>13</v>
      </c>
      <c r="N16" s="94" t="s">
        <v>89</v>
      </c>
      <c r="O16" s="58">
        <f t="shared" si="0"/>
        <v>0</v>
      </c>
      <c r="P16" s="86">
        <v>260000</v>
      </c>
      <c r="Q16" s="95">
        <f t="shared" si="1"/>
        <v>-260000</v>
      </c>
      <c r="R16" s="75">
        <f t="shared" si="2"/>
        <v>0</v>
      </c>
    </row>
    <row r="17" spans="1:18" ht="20.25" customHeight="1" thickBot="1" x14ac:dyDescent="0.3">
      <c r="A17" s="159">
        <v>14</v>
      </c>
      <c r="B17" s="326">
        <f>'RECAP 2'!B18</f>
        <v>0</v>
      </c>
      <c r="C17" s="327">
        <f>'RECAP 2'!C18</f>
        <v>0</v>
      </c>
      <c r="D17" s="327">
        <f>'RECAP 2'!D18</f>
        <v>0</v>
      </c>
      <c r="E17" s="327">
        <f>'RECAP 2'!E18</f>
        <v>0</v>
      </c>
      <c r="F17" s="327">
        <f>'RECAP 2'!F18</f>
        <v>0</v>
      </c>
      <c r="G17" s="327">
        <f>'RECAP 2'!G18+'RECAP 2'!H18</f>
        <v>0</v>
      </c>
      <c r="H17" s="327">
        <f>'RECAP 2'!I18+'RECAP 2'!J18</f>
        <v>0</v>
      </c>
      <c r="I17" s="327">
        <f>'RECAP 2'!K18</f>
        <v>0</v>
      </c>
      <c r="J17" s="327">
        <f>'RECAP 2'!L18</f>
        <v>0</v>
      </c>
      <c r="K17" s="327">
        <f>'RECAP 2'!M18+'RECAP 2'!N18</f>
        <v>0</v>
      </c>
      <c r="L17" s="328">
        <f>+RECAP1!AH61</f>
        <v>0</v>
      </c>
      <c r="M17" s="37">
        <v>14</v>
      </c>
      <c r="N17" s="120" t="s">
        <v>90</v>
      </c>
      <c r="O17" s="58">
        <f t="shared" si="0"/>
        <v>0</v>
      </c>
      <c r="P17" s="86">
        <v>260000</v>
      </c>
      <c r="Q17" s="95">
        <f t="shared" si="1"/>
        <v>-260000</v>
      </c>
      <c r="R17" s="75">
        <f t="shared" si="2"/>
        <v>0</v>
      </c>
    </row>
    <row r="18" spans="1:18" ht="20.25" customHeight="1" thickBot="1" x14ac:dyDescent="0.3">
      <c r="A18" s="159">
        <v>15</v>
      </c>
      <c r="B18" s="326">
        <f>'RECAP 2'!B19</f>
        <v>0</v>
      </c>
      <c r="C18" s="327">
        <f>'RECAP 2'!C19</f>
        <v>0</v>
      </c>
      <c r="D18" s="327">
        <f>'RECAP 2'!D19</f>
        <v>0</v>
      </c>
      <c r="E18" s="327">
        <f>'RECAP 2'!E19</f>
        <v>0</v>
      </c>
      <c r="F18" s="327">
        <f>'RECAP 2'!F19</f>
        <v>0</v>
      </c>
      <c r="G18" s="327">
        <f>'RECAP 2'!G19+'RECAP 2'!H19</f>
        <v>0</v>
      </c>
      <c r="H18" s="327">
        <f>'RECAP 2'!I19+'RECAP 2'!J19</f>
        <v>0</v>
      </c>
      <c r="I18" s="327">
        <f>'RECAP 2'!K19</f>
        <v>0</v>
      </c>
      <c r="J18" s="327">
        <f>'RECAP 2'!L19</f>
        <v>0</v>
      </c>
      <c r="K18" s="327">
        <f>'RECAP 2'!M19+'RECAP 2'!N19</f>
        <v>0</v>
      </c>
      <c r="L18" s="328">
        <f>+RECAP1!AH62</f>
        <v>0</v>
      </c>
      <c r="M18" s="37">
        <v>15</v>
      </c>
      <c r="N18" s="130" t="s">
        <v>91</v>
      </c>
      <c r="O18" s="58">
        <f t="shared" si="0"/>
        <v>0</v>
      </c>
      <c r="P18" s="86">
        <v>260000</v>
      </c>
      <c r="Q18" s="95">
        <f t="shared" si="1"/>
        <v>-260000</v>
      </c>
      <c r="R18" s="75">
        <f t="shared" si="2"/>
        <v>0</v>
      </c>
    </row>
    <row r="19" spans="1:18" ht="19.5" customHeight="1" thickBot="1" x14ac:dyDescent="0.3">
      <c r="A19" s="159">
        <v>16</v>
      </c>
      <c r="B19" s="326">
        <f>'RECAP 2'!B20</f>
        <v>0</v>
      </c>
      <c r="C19" s="327">
        <f>'RECAP 2'!C20</f>
        <v>0</v>
      </c>
      <c r="D19" s="327">
        <f>'RECAP 2'!D20</f>
        <v>0</v>
      </c>
      <c r="E19" s="327">
        <f>'RECAP 2'!E20</f>
        <v>0</v>
      </c>
      <c r="F19" s="327">
        <f>'RECAP 2'!F20</f>
        <v>0</v>
      </c>
      <c r="G19" s="327">
        <f>'RECAP 2'!G20+'RECAP 2'!H20</f>
        <v>0</v>
      </c>
      <c r="H19" s="327">
        <f>'RECAP 2'!I20+'RECAP 2'!J20</f>
        <v>0</v>
      </c>
      <c r="I19" s="327">
        <f>'RECAP 2'!K20</f>
        <v>0</v>
      </c>
      <c r="J19" s="327">
        <f>'RECAP 2'!L20</f>
        <v>0</v>
      </c>
      <c r="K19" s="327">
        <f>'RECAP 2'!M20+'RECAP 2'!N20</f>
        <v>0</v>
      </c>
      <c r="L19" s="328">
        <f>+RECAP1!AH63</f>
        <v>0</v>
      </c>
      <c r="M19" s="37">
        <v>16</v>
      </c>
      <c r="N19" s="94" t="s">
        <v>92</v>
      </c>
      <c r="O19" s="58">
        <f t="shared" si="0"/>
        <v>0</v>
      </c>
      <c r="P19" s="86">
        <v>260000</v>
      </c>
      <c r="Q19" s="95">
        <f t="shared" si="1"/>
        <v>-260000</v>
      </c>
      <c r="R19" s="75">
        <f t="shared" si="2"/>
        <v>0</v>
      </c>
    </row>
    <row r="20" spans="1:18" ht="19.5" customHeight="1" thickBot="1" x14ac:dyDescent="0.3">
      <c r="A20" s="159">
        <v>17</v>
      </c>
      <c r="B20" s="326">
        <f>'RECAP 2'!B21</f>
        <v>0</v>
      </c>
      <c r="C20" s="327">
        <f>'RECAP 2'!C21</f>
        <v>0</v>
      </c>
      <c r="D20" s="327">
        <f>'RECAP 2'!D21</f>
        <v>0</v>
      </c>
      <c r="E20" s="327">
        <f>'RECAP 2'!E21</f>
        <v>0</v>
      </c>
      <c r="F20" s="327">
        <f>'RECAP 2'!F21</f>
        <v>0</v>
      </c>
      <c r="G20" s="327">
        <f>'RECAP 2'!G21+'RECAP 2'!H21</f>
        <v>0</v>
      </c>
      <c r="H20" s="327">
        <f>'RECAP 2'!I21+'RECAP 2'!J21</f>
        <v>0</v>
      </c>
      <c r="I20" s="327">
        <f>'RECAP 2'!K21</f>
        <v>0</v>
      </c>
      <c r="J20" s="327">
        <f>'RECAP 2'!L21</f>
        <v>0</v>
      </c>
      <c r="K20" s="327">
        <f>'RECAP 2'!M21+'RECAP 2'!N21</f>
        <v>0</v>
      </c>
      <c r="L20" s="328">
        <f>+RECAP1!AH64</f>
        <v>0</v>
      </c>
      <c r="M20" s="37">
        <v>17</v>
      </c>
      <c r="N20" s="94" t="s">
        <v>93</v>
      </c>
      <c r="O20" s="58">
        <f t="shared" si="0"/>
        <v>0</v>
      </c>
      <c r="P20" s="86">
        <v>50000</v>
      </c>
      <c r="Q20" s="95">
        <f t="shared" si="1"/>
        <v>-50000</v>
      </c>
      <c r="R20" s="75">
        <f t="shared" si="2"/>
        <v>0</v>
      </c>
    </row>
    <row r="21" spans="1:18" ht="19.5" customHeight="1" thickBot="1" x14ac:dyDescent="0.3">
      <c r="A21" s="159">
        <v>18</v>
      </c>
      <c r="B21" s="326">
        <f>'RECAP 2'!B22</f>
        <v>0</v>
      </c>
      <c r="C21" s="327">
        <f>'RECAP 2'!C22</f>
        <v>0</v>
      </c>
      <c r="D21" s="327">
        <f>'RECAP 2'!D22</f>
        <v>0</v>
      </c>
      <c r="E21" s="327">
        <f>'RECAP 2'!E22</f>
        <v>0</v>
      </c>
      <c r="F21" s="327">
        <f>'RECAP 2'!F22</f>
        <v>0</v>
      </c>
      <c r="G21" s="327">
        <f>'RECAP 2'!G22+'RECAP 2'!H22</f>
        <v>0</v>
      </c>
      <c r="H21" s="327">
        <f>'RECAP 2'!I22+'RECAP 2'!J22</f>
        <v>0</v>
      </c>
      <c r="I21" s="327">
        <f>'RECAP 2'!K22</f>
        <v>0</v>
      </c>
      <c r="J21" s="327">
        <f>'RECAP 2'!L22</f>
        <v>0</v>
      </c>
      <c r="K21" s="327">
        <f>'RECAP 2'!M22+'RECAP 2'!N22</f>
        <v>0</v>
      </c>
      <c r="L21" s="328">
        <f>+RECAP1!AH65</f>
        <v>0</v>
      </c>
      <c r="M21" s="37">
        <v>18</v>
      </c>
      <c r="N21" s="94" t="s">
        <v>94</v>
      </c>
      <c r="O21" s="58">
        <f t="shared" si="0"/>
        <v>0</v>
      </c>
      <c r="P21" s="86">
        <v>210000</v>
      </c>
      <c r="Q21" s="95">
        <f t="shared" si="1"/>
        <v>-210000</v>
      </c>
      <c r="R21" s="75">
        <f t="shared" si="2"/>
        <v>0</v>
      </c>
    </row>
    <row r="22" spans="1:18" ht="19.5" customHeight="1" thickBot="1" x14ac:dyDescent="0.3">
      <c r="A22" s="159">
        <v>19</v>
      </c>
      <c r="B22" s="326">
        <f>'RECAP 2'!B23</f>
        <v>0</v>
      </c>
      <c r="C22" s="327">
        <f>'RECAP 2'!C23</f>
        <v>0</v>
      </c>
      <c r="D22" s="327">
        <f>'RECAP 2'!D23</f>
        <v>0</v>
      </c>
      <c r="E22" s="327">
        <f>'RECAP 2'!E23</f>
        <v>0</v>
      </c>
      <c r="F22" s="327">
        <f>'RECAP 2'!F23</f>
        <v>0</v>
      </c>
      <c r="G22" s="327">
        <f>'RECAP 2'!G23+'RECAP 2'!H23</f>
        <v>0</v>
      </c>
      <c r="H22" s="327">
        <f>'RECAP 2'!I23+'RECAP 2'!J23</f>
        <v>0</v>
      </c>
      <c r="I22" s="327">
        <f>'RECAP 2'!K23</f>
        <v>0</v>
      </c>
      <c r="J22" s="327">
        <f>'RECAP 2'!L23</f>
        <v>0</v>
      </c>
      <c r="K22" s="327">
        <f>'RECAP 2'!M23+'RECAP 2'!N23</f>
        <v>0</v>
      </c>
      <c r="L22" s="328">
        <f>+RECAP1!AH66</f>
        <v>0</v>
      </c>
      <c r="M22" s="37">
        <v>19</v>
      </c>
      <c r="N22" s="94" t="s">
        <v>95</v>
      </c>
      <c r="O22" s="58">
        <f t="shared" si="0"/>
        <v>0</v>
      </c>
      <c r="P22" s="86">
        <v>260000</v>
      </c>
      <c r="Q22" s="95">
        <f t="shared" si="1"/>
        <v>-260000</v>
      </c>
      <c r="R22" s="75">
        <f t="shared" si="2"/>
        <v>0</v>
      </c>
    </row>
    <row r="23" spans="1:18" ht="19.5" customHeight="1" thickBot="1" x14ac:dyDescent="0.3">
      <c r="A23" s="159">
        <v>20</v>
      </c>
      <c r="B23" s="326">
        <f>'RECAP 2'!B24</f>
        <v>0</v>
      </c>
      <c r="C23" s="327">
        <f>'RECAP 2'!C24</f>
        <v>0</v>
      </c>
      <c r="D23" s="327">
        <f>'RECAP 2'!D24</f>
        <v>0</v>
      </c>
      <c r="E23" s="327">
        <f>'RECAP 2'!E24</f>
        <v>0</v>
      </c>
      <c r="F23" s="327">
        <f>'RECAP 2'!F24</f>
        <v>0</v>
      </c>
      <c r="G23" s="327">
        <f>'RECAP 2'!G24+'RECAP 2'!H24</f>
        <v>0</v>
      </c>
      <c r="H23" s="327">
        <f>'RECAP 2'!I24+'RECAP 2'!J24</f>
        <v>0</v>
      </c>
      <c r="I23" s="327">
        <f>'RECAP 2'!K24</f>
        <v>0</v>
      </c>
      <c r="J23" s="327">
        <f>'RECAP 2'!L24</f>
        <v>0</v>
      </c>
      <c r="K23" s="327">
        <f>'RECAP 2'!M24+'RECAP 2'!N24</f>
        <v>0</v>
      </c>
      <c r="L23" s="328">
        <f>+RECAP1!AH67</f>
        <v>0</v>
      </c>
      <c r="M23" s="37">
        <v>20</v>
      </c>
      <c r="N23" s="94" t="s">
        <v>89</v>
      </c>
      <c r="O23" s="58">
        <f>SUM(B23:K23)</f>
        <v>0</v>
      </c>
      <c r="P23" s="86">
        <v>260000</v>
      </c>
      <c r="Q23" s="95">
        <f t="shared" si="1"/>
        <v>-260000</v>
      </c>
      <c r="R23" s="75">
        <f t="shared" si="2"/>
        <v>0</v>
      </c>
    </row>
    <row r="24" spans="1:18" ht="19.5" customHeight="1" thickBot="1" x14ac:dyDescent="0.3">
      <c r="A24" s="159">
        <v>21</v>
      </c>
      <c r="B24" s="326">
        <f>'RECAP 2'!B25</f>
        <v>0</v>
      </c>
      <c r="C24" s="327">
        <f>'RECAP 2'!C25</f>
        <v>0</v>
      </c>
      <c r="D24" s="327">
        <f>'RECAP 2'!D25</f>
        <v>0</v>
      </c>
      <c r="E24" s="327">
        <f>'RECAP 2'!E25</f>
        <v>0</v>
      </c>
      <c r="F24" s="327">
        <f>'RECAP 2'!F25</f>
        <v>0</v>
      </c>
      <c r="G24" s="327">
        <f>'RECAP 2'!G25+'RECAP 2'!H25</f>
        <v>0</v>
      </c>
      <c r="H24" s="327">
        <f>'RECAP 2'!I25+'RECAP 2'!J25</f>
        <v>0</v>
      </c>
      <c r="I24" s="327">
        <f>'RECAP 2'!K25</f>
        <v>0</v>
      </c>
      <c r="J24" s="327">
        <f>'RECAP 2'!L25</f>
        <v>0</v>
      </c>
      <c r="K24" s="327">
        <f>'RECAP 2'!M25+'RECAP 2'!N25</f>
        <v>0</v>
      </c>
      <c r="L24" s="328">
        <f>+RECAP1!AH68</f>
        <v>0</v>
      </c>
      <c r="M24" s="37">
        <v>21</v>
      </c>
      <c r="N24" s="120" t="s">
        <v>90</v>
      </c>
      <c r="O24" s="58">
        <f t="shared" si="0"/>
        <v>0</v>
      </c>
      <c r="P24" s="86">
        <v>260000</v>
      </c>
      <c r="Q24" s="95">
        <f t="shared" si="1"/>
        <v>-260000</v>
      </c>
      <c r="R24" s="75">
        <f t="shared" si="2"/>
        <v>0</v>
      </c>
    </row>
    <row r="25" spans="1:18" ht="21" customHeight="1" thickBot="1" x14ac:dyDescent="0.3">
      <c r="A25" s="159">
        <v>22</v>
      </c>
      <c r="B25" s="326">
        <f>'RECAP 2'!B26</f>
        <v>0</v>
      </c>
      <c r="C25" s="327">
        <f>'RECAP 2'!C26</f>
        <v>0</v>
      </c>
      <c r="D25" s="327">
        <f>'RECAP 2'!D26</f>
        <v>0</v>
      </c>
      <c r="E25" s="327">
        <f>'RECAP 2'!E26</f>
        <v>0</v>
      </c>
      <c r="F25" s="327">
        <f>'RECAP 2'!F26</f>
        <v>0</v>
      </c>
      <c r="G25" s="327">
        <f>'RECAP 2'!G26+'RECAP 2'!H26</f>
        <v>0</v>
      </c>
      <c r="H25" s="327">
        <f>'RECAP 2'!I26+'RECAP 2'!J26</f>
        <v>0</v>
      </c>
      <c r="I25" s="327">
        <f>'RECAP 2'!K26</f>
        <v>0</v>
      </c>
      <c r="J25" s="327">
        <f>'RECAP 2'!L26</f>
        <v>0</v>
      </c>
      <c r="K25" s="327">
        <f>'RECAP 2'!M26+'RECAP 2'!N26</f>
        <v>0</v>
      </c>
      <c r="L25" s="328">
        <f>+RECAP1!AH69</f>
        <v>0</v>
      </c>
      <c r="M25" s="37">
        <v>22</v>
      </c>
      <c r="N25" s="130" t="s">
        <v>91</v>
      </c>
      <c r="O25" s="58">
        <f t="shared" si="0"/>
        <v>0</v>
      </c>
      <c r="P25" s="86">
        <v>260000</v>
      </c>
      <c r="Q25" s="95">
        <f t="shared" si="1"/>
        <v>-260000</v>
      </c>
      <c r="R25" s="75">
        <f t="shared" si="2"/>
        <v>0</v>
      </c>
    </row>
    <row r="26" spans="1:18" ht="21" customHeight="1" thickBot="1" x14ac:dyDescent="0.3">
      <c r="A26" s="159">
        <v>23</v>
      </c>
      <c r="B26" s="326">
        <f>'RECAP 2'!B27</f>
        <v>0</v>
      </c>
      <c r="C26" s="327">
        <f>'RECAP 2'!C27</f>
        <v>0</v>
      </c>
      <c r="D26" s="327">
        <f>'RECAP 2'!D27</f>
        <v>0</v>
      </c>
      <c r="E26" s="327">
        <f>'RECAP 2'!E27</f>
        <v>0</v>
      </c>
      <c r="F26" s="327">
        <f>'RECAP 2'!F27</f>
        <v>0</v>
      </c>
      <c r="G26" s="327">
        <f>'RECAP 2'!G27+'RECAP 2'!H27</f>
        <v>0</v>
      </c>
      <c r="H26" s="327">
        <f>'RECAP 2'!I27+'RECAP 2'!J27</f>
        <v>0</v>
      </c>
      <c r="I26" s="327">
        <f>'RECAP 2'!K27</f>
        <v>0</v>
      </c>
      <c r="J26" s="327">
        <f>'RECAP 2'!L27</f>
        <v>0</v>
      </c>
      <c r="K26" s="327">
        <f>'RECAP 2'!M27+'RECAP 2'!N27</f>
        <v>0</v>
      </c>
      <c r="L26" s="328">
        <f>+RECAP1!AH70</f>
        <v>0</v>
      </c>
      <c r="M26" s="37">
        <v>23</v>
      </c>
      <c r="N26" s="94" t="s">
        <v>92</v>
      </c>
      <c r="O26" s="58">
        <f>SUM(B26:K26)</f>
        <v>0</v>
      </c>
      <c r="P26" s="86">
        <v>260000</v>
      </c>
      <c r="Q26" s="95">
        <f t="shared" si="1"/>
        <v>-260000</v>
      </c>
      <c r="R26" s="75">
        <f t="shared" si="2"/>
        <v>0</v>
      </c>
    </row>
    <row r="27" spans="1:18" ht="24.75" customHeight="1" thickBot="1" x14ac:dyDescent="0.3">
      <c r="A27" s="159">
        <v>24</v>
      </c>
      <c r="B27" s="326">
        <f>'RECAP 2'!B28</f>
        <v>0</v>
      </c>
      <c r="C27" s="327">
        <f>'RECAP 2'!C28</f>
        <v>0</v>
      </c>
      <c r="D27" s="327">
        <f>'RECAP 2'!D28</f>
        <v>0</v>
      </c>
      <c r="E27" s="327">
        <f>'RECAP 2'!E28</f>
        <v>0</v>
      </c>
      <c r="F27" s="327">
        <f>'RECAP 2'!F28</f>
        <v>0</v>
      </c>
      <c r="G27" s="327">
        <f>'RECAP 2'!G28+'RECAP 2'!H28</f>
        <v>0</v>
      </c>
      <c r="H27" s="327">
        <f>'RECAP 2'!I28+'RECAP 2'!J28</f>
        <v>0</v>
      </c>
      <c r="I27" s="327">
        <f>'RECAP 2'!K28</f>
        <v>0</v>
      </c>
      <c r="J27" s="327">
        <f>'RECAP 2'!L28</f>
        <v>0</v>
      </c>
      <c r="K27" s="327">
        <f>'RECAP 2'!M28+'RECAP 2'!N28</f>
        <v>0</v>
      </c>
      <c r="L27" s="328">
        <f>+RECAP1!AH71</f>
        <v>0</v>
      </c>
      <c r="M27" s="37">
        <v>24</v>
      </c>
      <c r="N27" s="94" t="s">
        <v>93</v>
      </c>
      <c r="O27" s="58">
        <f t="shared" si="0"/>
        <v>0</v>
      </c>
      <c r="P27" s="86">
        <v>50000</v>
      </c>
      <c r="Q27" s="95">
        <f t="shared" si="1"/>
        <v>-50000</v>
      </c>
      <c r="R27" s="75">
        <f t="shared" si="2"/>
        <v>0</v>
      </c>
    </row>
    <row r="28" spans="1:18" ht="21" customHeight="1" thickBot="1" x14ac:dyDescent="0.3">
      <c r="A28" s="159">
        <v>25</v>
      </c>
      <c r="B28" s="326">
        <f>'RECAP 2'!B29</f>
        <v>0</v>
      </c>
      <c r="C28" s="327">
        <f>'RECAP 2'!C29</f>
        <v>0</v>
      </c>
      <c r="D28" s="327">
        <f>'RECAP 2'!D29</f>
        <v>0</v>
      </c>
      <c r="E28" s="327">
        <f>'RECAP 2'!E29</f>
        <v>0</v>
      </c>
      <c r="F28" s="327">
        <f>'RECAP 2'!F29</f>
        <v>0</v>
      </c>
      <c r="G28" s="327">
        <f>'RECAP 2'!G29+'RECAP 2'!H29</f>
        <v>0</v>
      </c>
      <c r="H28" s="327">
        <f>'RECAP 2'!I29+'RECAP 2'!J29</f>
        <v>0</v>
      </c>
      <c r="I28" s="327">
        <f>'RECAP 2'!K29</f>
        <v>0</v>
      </c>
      <c r="J28" s="327">
        <f>'RECAP 2'!L29</f>
        <v>0</v>
      </c>
      <c r="K28" s="327">
        <f>'RECAP 2'!M29+'RECAP 2'!N29</f>
        <v>0</v>
      </c>
      <c r="L28" s="328">
        <f>+RECAP1!AH72</f>
        <v>0</v>
      </c>
      <c r="M28" s="37">
        <v>25</v>
      </c>
      <c r="N28" s="94" t="s">
        <v>94</v>
      </c>
      <c r="O28" s="58">
        <f t="shared" si="0"/>
        <v>0</v>
      </c>
      <c r="P28" s="86">
        <v>210000</v>
      </c>
      <c r="Q28" s="95">
        <f t="shared" si="1"/>
        <v>-210000</v>
      </c>
      <c r="R28" s="75">
        <f t="shared" si="2"/>
        <v>0</v>
      </c>
    </row>
    <row r="29" spans="1:18" ht="21" customHeight="1" thickBot="1" x14ac:dyDescent="0.3">
      <c r="A29" s="159">
        <v>26</v>
      </c>
      <c r="B29" s="326">
        <f>'RECAP 2'!B30</f>
        <v>0</v>
      </c>
      <c r="C29" s="327">
        <f>'RECAP 2'!C30</f>
        <v>0</v>
      </c>
      <c r="D29" s="327">
        <f>'RECAP 2'!D30</f>
        <v>0</v>
      </c>
      <c r="E29" s="327">
        <f>'RECAP 2'!E30</f>
        <v>0</v>
      </c>
      <c r="F29" s="327">
        <f>'RECAP 2'!F30</f>
        <v>0</v>
      </c>
      <c r="G29" s="327">
        <f>'RECAP 2'!G30+'RECAP 2'!H30</f>
        <v>0</v>
      </c>
      <c r="H29" s="327">
        <f>'RECAP 2'!I30+'RECAP 2'!J30</f>
        <v>0</v>
      </c>
      <c r="I29" s="327">
        <f>'RECAP 2'!K30</f>
        <v>0</v>
      </c>
      <c r="J29" s="327">
        <f>'RECAP 2'!L30</f>
        <v>0</v>
      </c>
      <c r="K29" s="327">
        <f>'RECAP 2'!M30+'RECAP 2'!N30</f>
        <v>0</v>
      </c>
      <c r="L29" s="328">
        <f>+RECAP1!AH73</f>
        <v>0</v>
      </c>
      <c r="M29" s="37">
        <v>26</v>
      </c>
      <c r="N29" s="94" t="s">
        <v>95</v>
      </c>
      <c r="O29" s="58">
        <f t="shared" si="0"/>
        <v>0</v>
      </c>
      <c r="P29" s="86">
        <v>260000</v>
      </c>
      <c r="Q29" s="95">
        <f t="shared" si="1"/>
        <v>-260000</v>
      </c>
      <c r="R29" s="75">
        <f t="shared" si="2"/>
        <v>0</v>
      </c>
    </row>
    <row r="30" spans="1:18" ht="19.5" customHeight="1" thickBot="1" x14ac:dyDescent="0.3">
      <c r="A30" s="159">
        <v>27</v>
      </c>
      <c r="B30" s="326">
        <f>'RECAP 2'!B31</f>
        <v>0</v>
      </c>
      <c r="C30" s="327">
        <f>'RECAP 2'!C31</f>
        <v>0</v>
      </c>
      <c r="D30" s="327">
        <f>'RECAP 2'!D31</f>
        <v>0</v>
      </c>
      <c r="E30" s="327">
        <f>'RECAP 2'!E31</f>
        <v>0</v>
      </c>
      <c r="F30" s="327">
        <f>'RECAP 2'!F31</f>
        <v>0</v>
      </c>
      <c r="G30" s="327">
        <f>'RECAP 2'!G31+'RECAP 2'!H31</f>
        <v>0</v>
      </c>
      <c r="H30" s="327">
        <f>'RECAP 2'!I31+'RECAP 2'!J31</f>
        <v>0</v>
      </c>
      <c r="I30" s="327">
        <f>'RECAP 2'!K31</f>
        <v>0</v>
      </c>
      <c r="J30" s="327">
        <f>'RECAP 2'!L31</f>
        <v>0</v>
      </c>
      <c r="K30" s="327">
        <f>'RECAP 2'!M31+'RECAP 2'!N31</f>
        <v>0</v>
      </c>
      <c r="L30" s="328">
        <f>+RECAP1!AH74</f>
        <v>0</v>
      </c>
      <c r="M30" s="37">
        <v>27</v>
      </c>
      <c r="N30" s="94" t="s">
        <v>89</v>
      </c>
      <c r="O30" s="58">
        <f t="shared" si="0"/>
        <v>0</v>
      </c>
      <c r="P30" s="86">
        <v>260000</v>
      </c>
      <c r="Q30" s="95">
        <f t="shared" si="1"/>
        <v>-260000</v>
      </c>
      <c r="R30" s="75">
        <f t="shared" si="2"/>
        <v>0</v>
      </c>
    </row>
    <row r="31" spans="1:18" ht="19.5" customHeight="1" thickBot="1" x14ac:dyDescent="0.3">
      <c r="A31" s="159">
        <v>28</v>
      </c>
      <c r="B31" s="326">
        <f>'RECAP 2'!B32</f>
        <v>0</v>
      </c>
      <c r="C31" s="327">
        <f>'RECAP 2'!C32</f>
        <v>0</v>
      </c>
      <c r="D31" s="327">
        <f>'RECAP 2'!D32</f>
        <v>0</v>
      </c>
      <c r="E31" s="327">
        <f>'RECAP 2'!E32</f>
        <v>0</v>
      </c>
      <c r="F31" s="327">
        <f>'RECAP 2'!F32</f>
        <v>0</v>
      </c>
      <c r="G31" s="327">
        <f>'RECAP 2'!G32+'RECAP 2'!H32</f>
        <v>0</v>
      </c>
      <c r="H31" s="327">
        <f>'RECAP 2'!I32+'RECAP 2'!J32</f>
        <v>0</v>
      </c>
      <c r="I31" s="327">
        <f>'RECAP 2'!K32</f>
        <v>0</v>
      </c>
      <c r="J31" s="327">
        <f>'RECAP 2'!L32</f>
        <v>0</v>
      </c>
      <c r="K31" s="327">
        <f>'RECAP 2'!M32+'RECAP 2'!N32</f>
        <v>0</v>
      </c>
      <c r="L31" s="328">
        <f>+RECAP1!AH75</f>
        <v>0</v>
      </c>
      <c r="M31" s="37">
        <v>28</v>
      </c>
      <c r="N31" s="120" t="s">
        <v>90</v>
      </c>
      <c r="O31" s="58">
        <f t="shared" si="0"/>
        <v>0</v>
      </c>
      <c r="P31" s="86">
        <v>260000</v>
      </c>
      <c r="Q31" s="95">
        <f t="shared" si="1"/>
        <v>-260000</v>
      </c>
      <c r="R31" s="75">
        <f t="shared" si="2"/>
        <v>0</v>
      </c>
    </row>
    <row r="32" spans="1:18" ht="19.5" customHeight="1" thickBot="1" x14ac:dyDescent="0.3">
      <c r="A32" s="159">
        <v>29</v>
      </c>
      <c r="B32" s="326">
        <f>'RECAP 2'!B33</f>
        <v>0</v>
      </c>
      <c r="C32" s="327">
        <f>'RECAP 2'!C33</f>
        <v>0</v>
      </c>
      <c r="D32" s="327">
        <f>'RECAP 2'!D33</f>
        <v>0</v>
      </c>
      <c r="E32" s="327">
        <f>'RECAP 2'!E33</f>
        <v>0</v>
      </c>
      <c r="F32" s="327">
        <f>'RECAP 2'!F33</f>
        <v>0</v>
      </c>
      <c r="G32" s="327">
        <f>'RECAP 2'!G33+'RECAP 2'!H33</f>
        <v>0</v>
      </c>
      <c r="H32" s="327">
        <f>'RECAP 2'!I33+'RECAP 2'!J33</f>
        <v>0</v>
      </c>
      <c r="I32" s="327">
        <f>'RECAP 2'!K33</f>
        <v>0</v>
      </c>
      <c r="J32" s="327">
        <f>'RECAP 2'!L33</f>
        <v>0</v>
      </c>
      <c r="K32" s="327">
        <f>'RECAP 2'!M33+'RECAP 2'!N33</f>
        <v>0</v>
      </c>
      <c r="L32" s="328">
        <f>+RECAP1!AH76</f>
        <v>0</v>
      </c>
      <c r="M32" s="37">
        <v>29</v>
      </c>
      <c r="N32" s="130" t="s">
        <v>91</v>
      </c>
      <c r="O32" s="58">
        <f t="shared" si="0"/>
        <v>0</v>
      </c>
      <c r="P32" s="86">
        <v>260000</v>
      </c>
      <c r="Q32" s="95">
        <f t="shared" si="1"/>
        <v>-260000</v>
      </c>
      <c r="R32" s="75">
        <f t="shared" si="2"/>
        <v>0</v>
      </c>
    </row>
    <row r="33" spans="1:18" ht="19.5" customHeight="1" thickBot="1" x14ac:dyDescent="0.3">
      <c r="A33" s="159">
        <v>30</v>
      </c>
      <c r="B33" s="326">
        <f>'RECAP 2'!B34</f>
        <v>0</v>
      </c>
      <c r="C33" s="327">
        <f>'RECAP 2'!C34</f>
        <v>0</v>
      </c>
      <c r="D33" s="327">
        <f>'RECAP 2'!D34</f>
        <v>0</v>
      </c>
      <c r="E33" s="327">
        <f>'RECAP 2'!E34</f>
        <v>0</v>
      </c>
      <c r="F33" s="327">
        <f>'RECAP 2'!F34</f>
        <v>0</v>
      </c>
      <c r="G33" s="327">
        <f>'RECAP 2'!G34+'RECAP 2'!H34</f>
        <v>0</v>
      </c>
      <c r="H33" s="327">
        <f>'RECAP 2'!I34+'RECAP 2'!J34</f>
        <v>0</v>
      </c>
      <c r="I33" s="327">
        <f>'RECAP 2'!K34</f>
        <v>0</v>
      </c>
      <c r="J33" s="327">
        <f>'RECAP 2'!L34</f>
        <v>0</v>
      </c>
      <c r="K33" s="327">
        <f>'RECAP 2'!M34+'RECAP 2'!N34</f>
        <v>0</v>
      </c>
      <c r="L33" s="328">
        <f>+RECAP1!AH77</f>
        <v>0</v>
      </c>
      <c r="M33" s="37">
        <v>30</v>
      </c>
      <c r="N33" s="94" t="s">
        <v>92</v>
      </c>
      <c r="O33" s="58">
        <f t="shared" si="0"/>
        <v>0</v>
      </c>
      <c r="P33" s="86">
        <v>260000</v>
      </c>
      <c r="Q33" s="95">
        <f t="shared" si="1"/>
        <v>-260000</v>
      </c>
      <c r="R33" s="75">
        <f t="shared" si="2"/>
        <v>0</v>
      </c>
    </row>
    <row r="34" spans="1:18" ht="24" customHeight="1" thickBot="1" x14ac:dyDescent="0.3">
      <c r="A34" s="159">
        <v>31</v>
      </c>
      <c r="B34" s="326">
        <f>'RECAP 2'!B35</f>
        <v>0</v>
      </c>
      <c r="C34" s="327">
        <f>'RECAP 2'!C35</f>
        <v>0</v>
      </c>
      <c r="D34" s="327">
        <f>'RECAP 2'!D35</f>
        <v>0</v>
      </c>
      <c r="E34" s="327">
        <f>'RECAP 2'!E35</f>
        <v>0</v>
      </c>
      <c r="F34" s="327">
        <f>'RECAP 2'!F35</f>
        <v>0</v>
      </c>
      <c r="G34" s="327">
        <f>'RECAP 2'!G35+'RECAP 2'!H35</f>
        <v>0</v>
      </c>
      <c r="H34" s="327">
        <f>'RECAP 2'!I35+'RECAP 2'!J35</f>
        <v>0</v>
      </c>
      <c r="I34" s="327">
        <f>'RECAP 2'!K35</f>
        <v>0</v>
      </c>
      <c r="J34" s="327">
        <f>'RECAP 2'!L35</f>
        <v>0</v>
      </c>
      <c r="K34" s="327">
        <f>'RECAP 2'!M35+'RECAP 2'!N35</f>
        <v>0</v>
      </c>
      <c r="L34" s="328">
        <f>+RECAP1!AH78</f>
        <v>0</v>
      </c>
      <c r="M34" s="37">
        <v>31</v>
      </c>
      <c r="N34" s="94" t="s">
        <v>93</v>
      </c>
      <c r="O34" s="58">
        <f>SUM(B34:K34)</f>
        <v>0</v>
      </c>
      <c r="P34" s="86">
        <v>50000</v>
      </c>
      <c r="Q34" s="95">
        <f t="shared" si="1"/>
        <v>-50000</v>
      </c>
      <c r="R34" s="75">
        <f t="shared" si="2"/>
        <v>0</v>
      </c>
    </row>
    <row r="35" spans="1:18" ht="0.75" customHeight="1" thickBot="1" x14ac:dyDescent="0.3">
      <c r="A35" s="249"/>
      <c r="B35" s="377"/>
      <c r="C35" s="378"/>
      <c r="D35" s="378"/>
      <c r="E35" s="378"/>
      <c r="F35" s="378"/>
      <c r="G35" s="378"/>
      <c r="H35" s="378"/>
      <c r="I35" s="378"/>
      <c r="J35" s="378"/>
      <c r="K35" s="378"/>
      <c r="L35" s="320"/>
      <c r="M35" s="319"/>
      <c r="N35" s="94"/>
      <c r="O35" s="379"/>
      <c r="P35" s="380"/>
      <c r="Q35" s="381"/>
      <c r="R35" s="382"/>
    </row>
    <row r="36" spans="1:18" ht="15.75" customHeight="1" thickBot="1" x14ac:dyDescent="0.3">
      <c r="A36" s="562" t="s">
        <v>51</v>
      </c>
      <c r="B36" s="59">
        <f t="shared" ref="B36:L36" si="3">SUM(B4:B34)</f>
        <v>0</v>
      </c>
      <c r="C36" s="59">
        <f t="shared" si="3"/>
        <v>0</v>
      </c>
      <c r="D36" s="59">
        <f t="shared" si="3"/>
        <v>0</v>
      </c>
      <c r="E36" s="59">
        <f t="shared" si="3"/>
        <v>0</v>
      </c>
      <c r="F36" s="59">
        <f t="shared" si="3"/>
        <v>0</v>
      </c>
      <c r="G36" s="59">
        <f t="shared" si="3"/>
        <v>0</v>
      </c>
      <c r="H36" s="59">
        <f t="shared" si="3"/>
        <v>0</v>
      </c>
      <c r="I36" s="59">
        <f t="shared" si="3"/>
        <v>0</v>
      </c>
      <c r="J36" s="59">
        <f t="shared" si="3"/>
        <v>0</v>
      </c>
      <c r="K36" s="59">
        <f t="shared" si="3"/>
        <v>0</v>
      </c>
      <c r="L36" s="564">
        <f t="shared" si="3"/>
        <v>0</v>
      </c>
      <c r="M36" s="571" t="s">
        <v>52</v>
      </c>
      <c r="N36" s="571"/>
      <c r="O36" s="566">
        <f>SUM(O4:O34)</f>
        <v>0</v>
      </c>
      <c r="P36" s="566">
        <f>SUM(P4:P34)</f>
        <v>6689780</v>
      </c>
      <c r="Q36" s="566">
        <f>+O36-P36</f>
        <v>-6689780</v>
      </c>
      <c r="R36" s="569">
        <f>+O36/P36</f>
        <v>0</v>
      </c>
    </row>
    <row r="37" spans="1:18" ht="24.75" customHeight="1" thickBot="1" x14ac:dyDescent="0.3">
      <c r="A37" s="563"/>
      <c r="B37" s="322"/>
      <c r="C37" s="551">
        <f>O36</f>
        <v>0</v>
      </c>
      <c r="D37" s="552"/>
      <c r="E37" s="552"/>
      <c r="F37" s="552"/>
      <c r="G37" s="552"/>
      <c r="H37" s="552"/>
      <c r="I37" s="552"/>
      <c r="J37" s="553"/>
      <c r="K37" s="324"/>
      <c r="L37" s="565"/>
      <c r="M37" s="571"/>
      <c r="N37" s="571"/>
      <c r="O37" s="567"/>
      <c r="P37" s="568"/>
      <c r="Q37" s="568"/>
      <c r="R37" s="570"/>
    </row>
    <row r="38" spans="1:18" x14ac:dyDescent="0.25">
      <c r="C38" s="74"/>
      <c r="D38" s="74"/>
      <c r="E38" s="74"/>
      <c r="F38" s="74"/>
      <c r="G38" s="74"/>
      <c r="H38" s="74"/>
      <c r="I38" s="74"/>
      <c r="J38" s="74"/>
      <c r="K38" s="74"/>
    </row>
    <row r="39" spans="1:18" x14ac:dyDescent="0.25">
      <c r="C39" s="97"/>
      <c r="D39" s="97"/>
      <c r="E39" s="97"/>
      <c r="F39" s="97"/>
      <c r="G39" s="97"/>
      <c r="H39" s="97"/>
      <c r="I39" s="97"/>
      <c r="J39" s="97"/>
      <c r="K39" s="97"/>
    </row>
    <row r="40" spans="1:18" x14ac:dyDescent="0.25">
      <c r="C40" s="91"/>
      <c r="D40" s="91"/>
      <c r="E40" s="91"/>
      <c r="F40" s="91"/>
      <c r="G40" s="91"/>
      <c r="H40" s="91"/>
      <c r="I40" s="91"/>
      <c r="J40" s="91"/>
      <c r="K40" s="91"/>
    </row>
    <row r="41" spans="1:18" x14ac:dyDescent="0.25">
      <c r="C41" s="96"/>
      <c r="D41" s="96"/>
      <c r="E41" s="96"/>
      <c r="F41" s="96"/>
      <c r="G41" s="96"/>
      <c r="H41" s="96"/>
      <c r="I41" s="96"/>
      <c r="J41" s="96"/>
      <c r="K41" s="96"/>
    </row>
    <row r="42" spans="1:18" x14ac:dyDescent="0.25">
      <c r="C42" s="96"/>
      <c r="D42" s="96"/>
      <c r="E42" s="96"/>
      <c r="F42" s="96"/>
      <c r="G42" s="96"/>
      <c r="H42" s="96"/>
      <c r="I42" s="96"/>
      <c r="J42" s="96"/>
      <c r="K42" s="96"/>
    </row>
    <row r="43" spans="1:18" x14ac:dyDescent="0.25">
      <c r="E43" s="98"/>
      <c r="F43" s="74"/>
    </row>
  </sheetData>
  <mergeCells count="11">
    <mergeCell ref="C37:J37"/>
    <mergeCell ref="A2:F2"/>
    <mergeCell ref="G2:R2"/>
    <mergeCell ref="M3:N3"/>
    <mergeCell ref="A36:A37"/>
    <mergeCell ref="L36:L37"/>
    <mergeCell ref="O36:O37"/>
    <mergeCell ref="P36:P37"/>
    <mergeCell ref="Q36:Q37"/>
    <mergeCell ref="R36:R37"/>
    <mergeCell ref="M36:N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X37" sqref="X37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87" t="s">
        <v>97</v>
      </c>
      <c r="B3" s="582" t="s">
        <v>98</v>
      </c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4"/>
    </row>
    <row r="4" spans="1:31" ht="15" customHeight="1" x14ac:dyDescent="0.25">
      <c r="A4" s="588"/>
      <c r="B4" s="592" t="s">
        <v>127</v>
      </c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4"/>
    </row>
    <row r="5" spans="1:31" ht="15.75" customHeight="1" thickBot="1" x14ac:dyDescent="0.3">
      <c r="A5" s="588"/>
      <c r="B5" s="592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4"/>
    </row>
    <row r="6" spans="1:31" ht="27" thickBot="1" x14ac:dyDescent="0.3">
      <c r="A6" s="588"/>
      <c r="B6" s="595" t="s">
        <v>135</v>
      </c>
      <c r="C6" s="596"/>
      <c r="D6" s="577" t="s">
        <v>99</v>
      </c>
      <c r="E6" s="577"/>
      <c r="F6" s="590" t="s">
        <v>100</v>
      </c>
      <c r="G6" s="591"/>
      <c r="H6" s="180" t="s">
        <v>101</v>
      </c>
      <c r="I6" s="131" t="s">
        <v>102</v>
      </c>
      <c r="J6" s="180" t="s">
        <v>103</v>
      </c>
      <c r="K6" s="131" t="s">
        <v>104</v>
      </c>
      <c r="L6" s="180" t="s">
        <v>105</v>
      </c>
      <c r="M6" s="131" t="s">
        <v>111</v>
      </c>
      <c r="N6" s="132" t="s">
        <v>139</v>
      </c>
      <c r="O6" s="466"/>
      <c r="AD6">
        <f>SUM(D6:AC6)</f>
        <v>0</v>
      </c>
      <c r="AE6">
        <v>2</v>
      </c>
    </row>
    <row r="7" spans="1:31" ht="21.75" thickBot="1" x14ac:dyDescent="0.3">
      <c r="A7" s="589"/>
      <c r="B7" s="160" t="s">
        <v>106</v>
      </c>
      <c r="C7" s="165" t="s">
        <v>107</v>
      </c>
      <c r="D7" s="341" t="s">
        <v>106</v>
      </c>
      <c r="E7" s="164" t="s">
        <v>107</v>
      </c>
      <c r="F7" s="160" t="s">
        <v>108</v>
      </c>
      <c r="G7" s="165" t="s">
        <v>107</v>
      </c>
      <c r="H7" s="180" t="s">
        <v>107</v>
      </c>
      <c r="I7" s="131" t="s">
        <v>107</v>
      </c>
      <c r="J7" s="180" t="s">
        <v>109</v>
      </c>
      <c r="K7" s="165" t="s">
        <v>107</v>
      </c>
      <c r="L7" s="165" t="s">
        <v>107</v>
      </c>
      <c r="M7" s="165" t="s">
        <v>107</v>
      </c>
      <c r="N7" s="165" t="s">
        <v>107</v>
      </c>
      <c r="O7" s="419"/>
    </row>
    <row r="8" spans="1:31" ht="35.1" customHeight="1" thickBot="1" x14ac:dyDescent="0.3">
      <c r="A8" s="133">
        <f>SUM(B8:N8)</f>
        <v>0</v>
      </c>
      <c r="B8" s="335"/>
      <c r="C8" s="345"/>
      <c r="D8" s="342"/>
      <c r="E8" s="348"/>
      <c r="F8" s="351"/>
      <c r="G8" s="336"/>
      <c r="H8" s="354"/>
      <c r="I8" s="358"/>
      <c r="J8" s="354"/>
      <c r="K8" s="358"/>
      <c r="L8" s="354"/>
      <c r="M8" s="358"/>
      <c r="N8" s="361"/>
      <c r="O8" s="127">
        <v>1</v>
      </c>
    </row>
    <row r="9" spans="1:31" ht="35.1" customHeight="1" thickBot="1" x14ac:dyDescent="0.3">
      <c r="A9" s="133">
        <f t="shared" ref="A9:A38" si="0">SUM(B9:N9)</f>
        <v>0</v>
      </c>
      <c r="B9" s="337"/>
      <c r="C9" s="346"/>
      <c r="D9" s="343"/>
      <c r="E9" s="349"/>
      <c r="F9" s="352"/>
      <c r="G9" s="338"/>
      <c r="H9" s="355"/>
      <c r="I9" s="359"/>
      <c r="J9" s="355"/>
      <c r="K9" s="359"/>
      <c r="L9" s="355"/>
      <c r="M9" s="359"/>
      <c r="N9" s="362"/>
      <c r="O9" s="32">
        <v>2</v>
      </c>
    </row>
    <row r="10" spans="1:31" ht="35.1" customHeight="1" thickBot="1" x14ac:dyDescent="0.3">
      <c r="A10" s="133">
        <f t="shared" si="0"/>
        <v>0</v>
      </c>
      <c r="B10" s="337"/>
      <c r="C10" s="346"/>
      <c r="D10" s="343"/>
      <c r="E10" s="349"/>
      <c r="F10" s="352"/>
      <c r="G10" s="338"/>
      <c r="H10" s="355"/>
      <c r="I10" s="359"/>
      <c r="J10" s="355"/>
      <c r="K10" s="359"/>
      <c r="L10" s="355"/>
      <c r="M10" s="359"/>
      <c r="N10" s="362"/>
      <c r="O10" s="32">
        <v>3</v>
      </c>
    </row>
    <row r="11" spans="1:31" ht="35.1" customHeight="1" thickBot="1" x14ac:dyDescent="0.3">
      <c r="A11" s="133">
        <f t="shared" si="0"/>
        <v>0</v>
      </c>
      <c r="B11" s="337"/>
      <c r="C11" s="346"/>
      <c r="D11" s="343"/>
      <c r="E11" s="349"/>
      <c r="F11" s="352"/>
      <c r="G11" s="338"/>
      <c r="H11" s="355"/>
      <c r="I11" s="359"/>
      <c r="J11" s="355"/>
      <c r="K11" s="359"/>
      <c r="L11" s="355"/>
      <c r="M11" s="359"/>
      <c r="N11" s="362"/>
      <c r="O11" s="127">
        <v>4</v>
      </c>
    </row>
    <row r="12" spans="1:31" ht="35.1" customHeight="1" thickBot="1" x14ac:dyDescent="0.3">
      <c r="A12" s="133">
        <f t="shared" si="0"/>
        <v>0</v>
      </c>
      <c r="B12" s="337"/>
      <c r="C12" s="346"/>
      <c r="D12" s="343"/>
      <c r="E12" s="349"/>
      <c r="F12" s="352"/>
      <c r="G12" s="338"/>
      <c r="H12" s="355"/>
      <c r="I12" s="359"/>
      <c r="J12" s="355"/>
      <c r="K12" s="359"/>
      <c r="L12" s="355"/>
      <c r="M12" s="359"/>
      <c r="N12" s="362"/>
      <c r="O12" s="32">
        <v>5</v>
      </c>
    </row>
    <row r="13" spans="1:31" ht="35.1" customHeight="1" thickBot="1" x14ac:dyDescent="0.3">
      <c r="A13" s="133">
        <f t="shared" si="0"/>
        <v>0</v>
      </c>
      <c r="B13" s="337"/>
      <c r="C13" s="346"/>
      <c r="D13" s="343"/>
      <c r="E13" s="349"/>
      <c r="F13" s="352"/>
      <c r="G13" s="338"/>
      <c r="H13" s="355"/>
      <c r="I13" s="359"/>
      <c r="J13" s="355"/>
      <c r="K13" s="359"/>
      <c r="L13" s="355"/>
      <c r="M13" s="359"/>
      <c r="N13" s="362"/>
      <c r="O13" s="32">
        <v>6</v>
      </c>
    </row>
    <row r="14" spans="1:31" s="122" customFormat="1" ht="35.1" customHeight="1" thickBot="1" x14ac:dyDescent="0.3">
      <c r="A14" s="133">
        <f t="shared" si="0"/>
        <v>0</v>
      </c>
      <c r="B14" s="337"/>
      <c r="C14" s="346"/>
      <c r="D14" s="343"/>
      <c r="E14" s="349"/>
      <c r="F14" s="352"/>
      <c r="G14" s="338"/>
      <c r="H14" s="355"/>
      <c r="I14" s="359"/>
      <c r="J14" s="355"/>
      <c r="K14" s="359"/>
      <c r="L14" s="355"/>
      <c r="M14" s="359"/>
      <c r="N14" s="362"/>
      <c r="O14" s="127">
        <v>7</v>
      </c>
    </row>
    <row r="15" spans="1:31" ht="35.1" customHeight="1" thickBot="1" x14ac:dyDescent="0.3">
      <c r="A15" s="133">
        <f t="shared" si="0"/>
        <v>0</v>
      </c>
      <c r="B15" s="337"/>
      <c r="C15" s="346"/>
      <c r="D15" s="343"/>
      <c r="E15" s="349"/>
      <c r="F15" s="352"/>
      <c r="G15" s="338"/>
      <c r="H15" s="355"/>
      <c r="I15" s="359"/>
      <c r="J15" s="355"/>
      <c r="K15" s="359"/>
      <c r="L15" s="355"/>
      <c r="M15" s="359"/>
      <c r="N15" s="362"/>
      <c r="O15" s="32">
        <v>8</v>
      </c>
    </row>
    <row r="16" spans="1:31" ht="35.1" customHeight="1" thickBot="1" x14ac:dyDescent="0.3">
      <c r="A16" s="133">
        <f t="shared" si="0"/>
        <v>0</v>
      </c>
      <c r="B16" s="337"/>
      <c r="C16" s="346"/>
      <c r="D16" s="343"/>
      <c r="E16" s="349"/>
      <c r="F16" s="352"/>
      <c r="G16" s="338"/>
      <c r="H16" s="355"/>
      <c r="I16" s="359"/>
      <c r="J16" s="355"/>
      <c r="K16" s="359"/>
      <c r="L16" s="355"/>
      <c r="M16" s="359"/>
      <c r="N16" s="362"/>
      <c r="O16" s="32">
        <v>9</v>
      </c>
    </row>
    <row r="17" spans="1:15" ht="35.1" customHeight="1" thickBot="1" x14ac:dyDescent="0.3">
      <c r="A17" s="133">
        <f t="shared" si="0"/>
        <v>0</v>
      </c>
      <c r="B17" s="337"/>
      <c r="C17" s="346"/>
      <c r="D17" s="343"/>
      <c r="E17" s="349"/>
      <c r="F17" s="352"/>
      <c r="G17" s="338"/>
      <c r="H17" s="355"/>
      <c r="I17" s="359"/>
      <c r="J17" s="355"/>
      <c r="K17" s="359"/>
      <c r="L17" s="355"/>
      <c r="M17" s="359"/>
      <c r="N17" s="362"/>
      <c r="O17" s="127">
        <v>10</v>
      </c>
    </row>
    <row r="18" spans="1:15" ht="35.1" customHeight="1" thickBot="1" x14ac:dyDescent="0.3">
      <c r="A18" s="133">
        <f t="shared" si="0"/>
        <v>0</v>
      </c>
      <c r="B18" s="337"/>
      <c r="C18" s="346"/>
      <c r="D18" s="343"/>
      <c r="E18" s="349"/>
      <c r="F18" s="352"/>
      <c r="G18" s="338"/>
      <c r="H18" s="355"/>
      <c r="I18" s="359"/>
      <c r="J18" s="355"/>
      <c r="K18" s="359"/>
      <c r="L18" s="355"/>
      <c r="M18" s="359"/>
      <c r="N18" s="362"/>
      <c r="O18" s="32">
        <v>11</v>
      </c>
    </row>
    <row r="19" spans="1:15" ht="35.1" customHeight="1" thickBot="1" x14ac:dyDescent="0.3">
      <c r="A19" s="133">
        <f t="shared" si="0"/>
        <v>0</v>
      </c>
      <c r="B19" s="337"/>
      <c r="C19" s="346"/>
      <c r="D19" s="343"/>
      <c r="E19" s="349"/>
      <c r="F19" s="352"/>
      <c r="G19" s="338"/>
      <c r="H19" s="355"/>
      <c r="I19" s="359"/>
      <c r="J19" s="355"/>
      <c r="K19" s="359"/>
      <c r="L19" s="355"/>
      <c r="M19" s="359"/>
      <c r="N19" s="362"/>
      <c r="O19" s="32">
        <v>12</v>
      </c>
    </row>
    <row r="20" spans="1:15" ht="35.1" customHeight="1" thickBot="1" x14ac:dyDescent="0.3">
      <c r="A20" s="133">
        <f t="shared" si="0"/>
        <v>0</v>
      </c>
      <c r="B20" s="337"/>
      <c r="C20" s="346"/>
      <c r="D20" s="343"/>
      <c r="E20" s="349"/>
      <c r="F20" s="352"/>
      <c r="G20" s="338"/>
      <c r="H20" s="355"/>
      <c r="I20" s="359"/>
      <c r="J20" s="355"/>
      <c r="K20" s="359"/>
      <c r="L20" s="355"/>
      <c r="M20" s="359"/>
      <c r="N20" s="362"/>
      <c r="O20" s="127">
        <v>13</v>
      </c>
    </row>
    <row r="21" spans="1:15" ht="35.1" customHeight="1" thickBot="1" x14ac:dyDescent="0.3">
      <c r="A21" s="133">
        <f t="shared" si="0"/>
        <v>0</v>
      </c>
      <c r="B21" s="337"/>
      <c r="C21" s="346"/>
      <c r="D21" s="343"/>
      <c r="E21" s="349"/>
      <c r="F21" s="352"/>
      <c r="G21" s="338"/>
      <c r="H21" s="355"/>
      <c r="I21" s="359"/>
      <c r="J21" s="355"/>
      <c r="K21" s="359"/>
      <c r="L21" s="355"/>
      <c r="M21" s="359"/>
      <c r="N21" s="362"/>
      <c r="O21" s="32">
        <v>14</v>
      </c>
    </row>
    <row r="22" spans="1:15" ht="35.1" customHeight="1" thickBot="1" x14ac:dyDescent="0.3">
      <c r="A22" s="133">
        <f t="shared" si="0"/>
        <v>0</v>
      </c>
      <c r="B22" s="337"/>
      <c r="C22" s="346"/>
      <c r="D22" s="343"/>
      <c r="E22" s="349"/>
      <c r="F22" s="352"/>
      <c r="G22" s="338"/>
      <c r="H22" s="355"/>
      <c r="I22" s="359"/>
      <c r="J22" s="355"/>
      <c r="K22" s="359"/>
      <c r="L22" s="355"/>
      <c r="M22" s="359"/>
      <c r="N22" s="362"/>
      <c r="O22" s="32">
        <v>15</v>
      </c>
    </row>
    <row r="23" spans="1:15" ht="35.1" customHeight="1" thickBot="1" x14ac:dyDescent="0.3">
      <c r="A23" s="133">
        <f t="shared" si="0"/>
        <v>0</v>
      </c>
      <c r="B23" s="337"/>
      <c r="C23" s="346"/>
      <c r="D23" s="343"/>
      <c r="E23" s="349"/>
      <c r="F23" s="352"/>
      <c r="G23" s="338"/>
      <c r="H23" s="355"/>
      <c r="I23" s="359"/>
      <c r="J23" s="355"/>
      <c r="K23" s="359"/>
      <c r="L23" s="355"/>
      <c r="M23" s="359"/>
      <c r="N23" s="362"/>
      <c r="O23" s="127">
        <v>16</v>
      </c>
    </row>
    <row r="24" spans="1:15" ht="35.1" customHeight="1" thickBot="1" x14ac:dyDescent="0.3">
      <c r="A24" s="133">
        <f t="shared" si="0"/>
        <v>0</v>
      </c>
      <c r="B24" s="337"/>
      <c r="C24" s="346"/>
      <c r="D24" s="343"/>
      <c r="E24" s="349"/>
      <c r="F24" s="352"/>
      <c r="G24" s="338"/>
      <c r="H24" s="355"/>
      <c r="I24" s="359"/>
      <c r="J24" s="355"/>
      <c r="K24" s="359"/>
      <c r="L24" s="355"/>
      <c r="M24" s="359"/>
      <c r="N24" s="362"/>
      <c r="O24" s="32">
        <v>17</v>
      </c>
    </row>
    <row r="25" spans="1:15" ht="35.1" customHeight="1" thickBot="1" x14ac:dyDescent="0.3">
      <c r="A25" s="133">
        <f t="shared" si="0"/>
        <v>0</v>
      </c>
      <c r="B25" s="337"/>
      <c r="C25" s="346"/>
      <c r="D25" s="343"/>
      <c r="E25" s="349"/>
      <c r="F25" s="352"/>
      <c r="G25" s="338"/>
      <c r="H25" s="355"/>
      <c r="I25" s="359"/>
      <c r="J25" s="355"/>
      <c r="K25" s="359"/>
      <c r="L25" s="355"/>
      <c r="M25" s="359"/>
      <c r="N25" s="362"/>
      <c r="O25" s="32">
        <v>18</v>
      </c>
    </row>
    <row r="26" spans="1:15" ht="35.1" customHeight="1" thickBot="1" x14ac:dyDescent="0.3">
      <c r="A26" s="133">
        <f t="shared" si="0"/>
        <v>0</v>
      </c>
      <c r="B26" s="337"/>
      <c r="C26" s="346"/>
      <c r="D26" s="343"/>
      <c r="E26" s="349"/>
      <c r="F26" s="352"/>
      <c r="G26" s="338"/>
      <c r="H26" s="355"/>
      <c r="I26" s="359"/>
      <c r="J26" s="355"/>
      <c r="K26" s="359"/>
      <c r="L26" s="355"/>
      <c r="M26" s="359"/>
      <c r="N26" s="362"/>
      <c r="O26" s="127">
        <v>19</v>
      </c>
    </row>
    <row r="27" spans="1:15" ht="35.1" customHeight="1" thickBot="1" x14ac:dyDescent="0.3">
      <c r="A27" s="133">
        <f t="shared" si="0"/>
        <v>0</v>
      </c>
      <c r="B27" s="337"/>
      <c r="C27" s="346"/>
      <c r="D27" s="343"/>
      <c r="E27" s="349"/>
      <c r="F27" s="352"/>
      <c r="G27" s="338"/>
      <c r="H27" s="355"/>
      <c r="I27" s="359"/>
      <c r="J27" s="355"/>
      <c r="K27" s="359"/>
      <c r="L27" s="355"/>
      <c r="M27" s="359"/>
      <c r="N27" s="362"/>
      <c r="O27" s="32">
        <v>20</v>
      </c>
    </row>
    <row r="28" spans="1:15" ht="35.1" customHeight="1" thickBot="1" x14ac:dyDescent="0.3">
      <c r="A28" s="133">
        <f t="shared" si="0"/>
        <v>0</v>
      </c>
      <c r="B28" s="337"/>
      <c r="C28" s="346"/>
      <c r="D28" s="343"/>
      <c r="E28" s="349"/>
      <c r="F28" s="352"/>
      <c r="G28" s="338"/>
      <c r="H28" s="355"/>
      <c r="I28" s="359"/>
      <c r="J28" s="355"/>
      <c r="K28" s="359"/>
      <c r="L28" s="355"/>
      <c r="M28" s="359"/>
      <c r="N28" s="362"/>
      <c r="O28" s="32">
        <v>21</v>
      </c>
    </row>
    <row r="29" spans="1:15" ht="35.1" customHeight="1" thickBot="1" x14ac:dyDescent="0.3">
      <c r="A29" s="133">
        <f t="shared" si="0"/>
        <v>0</v>
      </c>
      <c r="B29" s="337"/>
      <c r="C29" s="346"/>
      <c r="D29" s="343"/>
      <c r="E29" s="349"/>
      <c r="F29" s="352"/>
      <c r="G29" s="338"/>
      <c r="H29" s="355"/>
      <c r="I29" s="359"/>
      <c r="J29" s="355"/>
      <c r="K29" s="359"/>
      <c r="L29" s="355"/>
      <c r="M29" s="359"/>
      <c r="N29" s="362"/>
      <c r="O29" s="127">
        <v>22</v>
      </c>
    </row>
    <row r="30" spans="1:15" ht="35.1" customHeight="1" thickBot="1" x14ac:dyDescent="0.3">
      <c r="A30" s="133">
        <f t="shared" si="0"/>
        <v>0</v>
      </c>
      <c r="B30" s="337"/>
      <c r="C30" s="346"/>
      <c r="D30" s="343"/>
      <c r="E30" s="349"/>
      <c r="F30" s="352"/>
      <c r="G30" s="338"/>
      <c r="H30" s="355"/>
      <c r="I30" s="359"/>
      <c r="J30" s="355"/>
      <c r="K30" s="359"/>
      <c r="L30" s="355"/>
      <c r="M30" s="359"/>
      <c r="N30" s="362"/>
      <c r="O30" s="32">
        <v>23</v>
      </c>
    </row>
    <row r="31" spans="1:15" ht="35.1" customHeight="1" thickBot="1" x14ac:dyDescent="0.3">
      <c r="A31" s="133">
        <f t="shared" si="0"/>
        <v>0</v>
      </c>
      <c r="B31" s="337"/>
      <c r="C31" s="346"/>
      <c r="D31" s="343"/>
      <c r="E31" s="349"/>
      <c r="F31" s="352"/>
      <c r="G31" s="338"/>
      <c r="H31" s="355"/>
      <c r="I31" s="359"/>
      <c r="J31" s="355"/>
      <c r="K31" s="359"/>
      <c r="L31" s="355"/>
      <c r="M31" s="359"/>
      <c r="N31" s="362"/>
      <c r="O31" s="32">
        <v>24</v>
      </c>
    </row>
    <row r="32" spans="1:15" ht="35.1" customHeight="1" thickBot="1" x14ac:dyDescent="0.3">
      <c r="A32" s="133">
        <f t="shared" si="0"/>
        <v>0</v>
      </c>
      <c r="B32" s="337"/>
      <c r="C32" s="346"/>
      <c r="D32" s="343"/>
      <c r="E32" s="349"/>
      <c r="F32" s="352"/>
      <c r="G32" s="338"/>
      <c r="H32" s="355"/>
      <c r="I32" s="359"/>
      <c r="J32" s="355"/>
      <c r="K32" s="359"/>
      <c r="L32" s="355"/>
      <c r="M32" s="359"/>
      <c r="N32" s="362"/>
      <c r="O32" s="127">
        <v>25</v>
      </c>
    </row>
    <row r="33" spans="1:16" ht="35.1" customHeight="1" thickBot="1" x14ac:dyDescent="0.3">
      <c r="A33" s="133">
        <f t="shared" si="0"/>
        <v>0</v>
      </c>
      <c r="B33" s="337"/>
      <c r="C33" s="346"/>
      <c r="D33" s="343"/>
      <c r="E33" s="349"/>
      <c r="F33" s="352"/>
      <c r="G33" s="338"/>
      <c r="H33" s="355"/>
      <c r="I33" s="359"/>
      <c r="J33" s="355"/>
      <c r="K33" s="359"/>
      <c r="L33" s="355"/>
      <c r="M33" s="359"/>
      <c r="N33" s="362"/>
      <c r="O33" s="32">
        <v>26</v>
      </c>
    </row>
    <row r="34" spans="1:16" ht="35.1" customHeight="1" thickBot="1" x14ac:dyDescent="0.3">
      <c r="A34" s="133">
        <f t="shared" si="0"/>
        <v>0</v>
      </c>
      <c r="B34" s="337"/>
      <c r="C34" s="346"/>
      <c r="D34" s="343"/>
      <c r="E34" s="349"/>
      <c r="F34" s="352"/>
      <c r="G34" s="338"/>
      <c r="H34" s="355"/>
      <c r="I34" s="359"/>
      <c r="J34" s="355"/>
      <c r="K34" s="359"/>
      <c r="L34" s="355"/>
      <c r="M34" s="359"/>
      <c r="N34" s="362"/>
      <c r="O34" s="32">
        <v>27</v>
      </c>
    </row>
    <row r="35" spans="1:16" ht="35.1" customHeight="1" thickBot="1" x14ac:dyDescent="0.3">
      <c r="A35" s="133">
        <f t="shared" si="0"/>
        <v>0</v>
      </c>
      <c r="B35" s="337"/>
      <c r="C35" s="346"/>
      <c r="D35" s="343"/>
      <c r="E35" s="349"/>
      <c r="F35" s="352"/>
      <c r="G35" s="338"/>
      <c r="H35" s="355"/>
      <c r="I35" s="359"/>
      <c r="J35" s="355"/>
      <c r="K35" s="359"/>
      <c r="L35" s="355"/>
      <c r="M35" s="359"/>
      <c r="N35" s="362"/>
      <c r="O35" s="127">
        <v>28</v>
      </c>
    </row>
    <row r="36" spans="1:16" ht="35.1" customHeight="1" thickBot="1" x14ac:dyDescent="0.3">
      <c r="A36" s="133">
        <f t="shared" si="0"/>
        <v>0</v>
      </c>
      <c r="B36" s="337"/>
      <c r="C36" s="346"/>
      <c r="D36" s="343"/>
      <c r="E36" s="349"/>
      <c r="F36" s="352"/>
      <c r="G36" s="338"/>
      <c r="H36" s="355"/>
      <c r="I36" s="359"/>
      <c r="J36" s="355"/>
      <c r="K36" s="359"/>
      <c r="L36" s="355"/>
      <c r="M36" s="359"/>
      <c r="N36" s="362"/>
      <c r="O36" s="32">
        <v>29</v>
      </c>
    </row>
    <row r="37" spans="1:16" ht="35.1" customHeight="1" thickBot="1" x14ac:dyDescent="0.3">
      <c r="A37" s="133">
        <f t="shared" si="0"/>
        <v>0</v>
      </c>
      <c r="B37" s="337"/>
      <c r="C37" s="346"/>
      <c r="D37" s="343"/>
      <c r="E37" s="349"/>
      <c r="F37" s="352"/>
      <c r="G37" s="338"/>
      <c r="H37" s="355"/>
      <c r="I37" s="359"/>
      <c r="J37" s="355"/>
      <c r="K37" s="359"/>
      <c r="L37" s="355"/>
      <c r="M37" s="359"/>
      <c r="N37" s="362"/>
      <c r="O37" s="32">
        <v>30</v>
      </c>
    </row>
    <row r="38" spans="1:16" ht="35.1" customHeight="1" thickBot="1" x14ac:dyDescent="0.3">
      <c r="A38" s="333">
        <f t="shared" si="0"/>
        <v>0</v>
      </c>
      <c r="B38" s="339"/>
      <c r="C38" s="347"/>
      <c r="D38" s="344"/>
      <c r="E38" s="350"/>
      <c r="F38" s="353"/>
      <c r="G38" s="340"/>
      <c r="H38" s="356"/>
      <c r="I38" s="360"/>
      <c r="J38" s="356"/>
      <c r="K38" s="360"/>
      <c r="L38" s="356"/>
      <c r="M38" s="360"/>
      <c r="N38" s="363"/>
      <c r="O38" s="127">
        <v>31</v>
      </c>
    </row>
    <row r="39" spans="1:16" ht="39.950000000000003" customHeight="1" thickBot="1" x14ac:dyDescent="0.3">
      <c r="A39" s="132">
        <f>SUM(B39:N39)</f>
        <v>0</v>
      </c>
      <c r="B39" s="29">
        <f>SUM(B8:B38)</f>
        <v>0</v>
      </c>
      <c r="C39" s="29">
        <f>SUM(C8:C38)</f>
        <v>0</v>
      </c>
      <c r="D39" s="29">
        <f>SUM(D8:D38)</f>
        <v>0</v>
      </c>
      <c r="E39" s="275">
        <f t="shared" ref="E39:M39" si="1">SUM(E8:E38)</f>
        <v>0</v>
      </c>
      <c r="F39" s="280">
        <f t="shared" si="1"/>
        <v>0</v>
      </c>
      <c r="G39" s="216">
        <f t="shared" si="1"/>
        <v>0</v>
      </c>
      <c r="H39" s="357">
        <f t="shared" si="1"/>
        <v>0</v>
      </c>
      <c r="I39" s="216">
        <f t="shared" si="1"/>
        <v>0</v>
      </c>
      <c r="J39" s="357">
        <f t="shared" si="1"/>
        <v>0</v>
      </c>
      <c r="K39" s="216">
        <f t="shared" si="1"/>
        <v>0</v>
      </c>
      <c r="L39" s="357">
        <f t="shared" si="1"/>
        <v>0</v>
      </c>
      <c r="M39" s="216">
        <f t="shared" si="1"/>
        <v>0</v>
      </c>
      <c r="N39" s="216">
        <f>SUM(N8:N38)</f>
        <v>0</v>
      </c>
      <c r="O39" s="135" t="s">
        <v>97</v>
      </c>
    </row>
    <row r="40" spans="1:16" ht="15.75" thickBot="1" x14ac:dyDescent="0.3"/>
    <row r="41" spans="1:16" ht="39.950000000000003" customHeight="1" thickBot="1" x14ac:dyDescent="0.45">
      <c r="A41" s="574" t="s">
        <v>97</v>
      </c>
      <c r="B41" s="582" t="s">
        <v>110</v>
      </c>
      <c r="C41" s="583"/>
      <c r="D41" s="583"/>
      <c r="E41" s="583"/>
      <c r="F41" s="583"/>
      <c r="G41" s="583"/>
      <c r="H41" s="583"/>
      <c r="I41" s="583"/>
      <c r="J41" s="583"/>
      <c r="K41" s="583"/>
      <c r="L41" s="583"/>
      <c r="M41" s="583"/>
      <c r="N41" s="583"/>
      <c r="O41" s="584"/>
    </row>
    <row r="42" spans="1:16" ht="39.950000000000003" customHeight="1" thickBot="1" x14ac:dyDescent="0.3">
      <c r="A42" s="575"/>
      <c r="B42" s="585" t="s">
        <v>135</v>
      </c>
      <c r="C42" s="586"/>
      <c r="D42" s="576" t="s">
        <v>99</v>
      </c>
      <c r="E42" s="577"/>
      <c r="F42" s="576" t="s">
        <v>100</v>
      </c>
      <c r="G42" s="577"/>
      <c r="H42" s="179" t="s">
        <v>101</v>
      </c>
      <c r="I42" s="179" t="s">
        <v>102</v>
      </c>
      <c r="J42" s="179" t="s">
        <v>103</v>
      </c>
      <c r="K42" s="136" t="s">
        <v>104</v>
      </c>
      <c r="L42" s="131" t="s">
        <v>105</v>
      </c>
      <c r="M42" s="131" t="s">
        <v>111</v>
      </c>
      <c r="N42" s="321" t="s">
        <v>139</v>
      </c>
      <c r="O42" s="580" t="s">
        <v>140</v>
      </c>
      <c r="P42" s="578" t="s">
        <v>112</v>
      </c>
    </row>
    <row r="43" spans="1:16" ht="39.950000000000003" customHeight="1" thickBot="1" x14ac:dyDescent="0.3">
      <c r="A43" s="575"/>
      <c r="B43" s="160" t="s">
        <v>106</v>
      </c>
      <c r="C43" s="163" t="s">
        <v>107</v>
      </c>
      <c r="D43" s="160" t="s">
        <v>106</v>
      </c>
      <c r="E43" s="163" t="s">
        <v>107</v>
      </c>
      <c r="F43" s="160" t="s">
        <v>108</v>
      </c>
      <c r="G43" s="163" t="s">
        <v>107</v>
      </c>
      <c r="H43" s="160" t="s">
        <v>107</v>
      </c>
      <c r="I43" s="160" t="s">
        <v>107</v>
      </c>
      <c r="J43" s="160" t="s">
        <v>109</v>
      </c>
      <c r="K43" s="160" t="s">
        <v>109</v>
      </c>
      <c r="L43" s="160" t="s">
        <v>109</v>
      </c>
      <c r="M43" s="160" t="s">
        <v>109</v>
      </c>
      <c r="N43" s="321" t="s">
        <v>109</v>
      </c>
      <c r="O43" s="581"/>
      <c r="P43" s="579"/>
    </row>
    <row r="44" spans="1:16" ht="39.950000000000003" customHeight="1" thickBot="1" x14ac:dyDescent="0.3">
      <c r="A44" s="329">
        <f t="shared" ref="A44:A74" si="2">SUM(D44:M44)</f>
        <v>0</v>
      </c>
      <c r="B44" s="334">
        <f>B8/25</f>
        <v>0</v>
      </c>
      <c r="C44" s="334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30"/>
      <c r="P44" s="117">
        <v>1</v>
      </c>
    </row>
    <row r="45" spans="1:16" ht="39.950000000000003" customHeight="1" thickBot="1" x14ac:dyDescent="0.3">
      <c r="A45" s="331">
        <f t="shared" si="2"/>
        <v>0</v>
      </c>
      <c r="B45" s="334">
        <f t="shared" ref="B45:B74" si="4">B9/25</f>
        <v>0</v>
      </c>
      <c r="C45" s="334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17">
        <v>2</v>
      </c>
    </row>
    <row r="46" spans="1:16" ht="39.950000000000003" customHeight="1" thickBot="1" x14ac:dyDescent="0.3">
      <c r="A46" s="331">
        <f t="shared" si="2"/>
        <v>0</v>
      </c>
      <c r="B46" s="334">
        <f t="shared" si="4"/>
        <v>0</v>
      </c>
      <c r="C46" s="334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17">
        <v>3</v>
      </c>
    </row>
    <row r="47" spans="1:16" ht="39.950000000000003" customHeight="1" thickBot="1" x14ac:dyDescent="0.3">
      <c r="A47" s="331">
        <f t="shared" si="2"/>
        <v>0</v>
      </c>
      <c r="B47" s="334">
        <f t="shared" si="4"/>
        <v>0</v>
      </c>
      <c r="C47" s="334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17">
        <v>4</v>
      </c>
    </row>
    <row r="48" spans="1:16" ht="39.950000000000003" customHeight="1" thickBot="1" x14ac:dyDescent="0.3">
      <c r="A48" s="331">
        <f t="shared" si="2"/>
        <v>0</v>
      </c>
      <c r="B48" s="334">
        <f t="shared" si="4"/>
        <v>0</v>
      </c>
      <c r="C48" s="334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17">
        <v>5</v>
      </c>
    </row>
    <row r="49" spans="1:16" ht="39.950000000000003" customHeight="1" thickBot="1" x14ac:dyDescent="0.3">
      <c r="A49" s="331">
        <f t="shared" si="2"/>
        <v>0</v>
      </c>
      <c r="B49" s="334">
        <f t="shared" si="4"/>
        <v>0</v>
      </c>
      <c r="C49" s="334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17">
        <v>6</v>
      </c>
    </row>
    <row r="50" spans="1:16" ht="39.950000000000003" customHeight="1" thickBot="1" x14ac:dyDescent="0.3">
      <c r="A50" s="331">
        <f t="shared" si="2"/>
        <v>0</v>
      </c>
      <c r="B50" s="334">
        <f t="shared" si="4"/>
        <v>0</v>
      </c>
      <c r="C50" s="334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17">
        <v>7</v>
      </c>
    </row>
    <row r="51" spans="1:16" ht="39.950000000000003" customHeight="1" thickBot="1" x14ac:dyDescent="0.3">
      <c r="A51" s="331">
        <f t="shared" si="2"/>
        <v>0</v>
      </c>
      <c r="B51" s="334">
        <f t="shared" si="4"/>
        <v>0</v>
      </c>
      <c r="C51" s="334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17">
        <v>8</v>
      </c>
    </row>
    <row r="52" spans="1:16" ht="39.950000000000003" customHeight="1" thickBot="1" x14ac:dyDescent="0.3">
      <c r="A52" s="331">
        <f t="shared" si="2"/>
        <v>0</v>
      </c>
      <c r="B52" s="334">
        <f t="shared" si="4"/>
        <v>0</v>
      </c>
      <c r="C52" s="334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17">
        <v>9</v>
      </c>
    </row>
    <row r="53" spans="1:16" ht="39.950000000000003" customHeight="1" thickBot="1" x14ac:dyDescent="0.3">
      <c r="A53" s="331">
        <f t="shared" si="2"/>
        <v>0</v>
      </c>
      <c r="B53" s="334">
        <f t="shared" si="4"/>
        <v>0</v>
      </c>
      <c r="C53" s="334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17">
        <v>10</v>
      </c>
    </row>
    <row r="54" spans="1:16" ht="39.950000000000003" customHeight="1" thickBot="1" x14ac:dyDescent="0.3">
      <c r="A54" s="331">
        <f t="shared" si="2"/>
        <v>0</v>
      </c>
      <c r="B54" s="334">
        <f t="shared" si="4"/>
        <v>0</v>
      </c>
      <c r="C54" s="334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17">
        <v>11</v>
      </c>
    </row>
    <row r="55" spans="1:16" ht="39.950000000000003" customHeight="1" thickBot="1" x14ac:dyDescent="0.3">
      <c r="A55" s="331">
        <f t="shared" si="2"/>
        <v>0</v>
      </c>
      <c r="B55" s="334">
        <f t="shared" si="4"/>
        <v>0</v>
      </c>
      <c r="C55" s="334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17">
        <v>12</v>
      </c>
    </row>
    <row r="56" spans="1:16" ht="39.950000000000003" customHeight="1" thickBot="1" x14ac:dyDescent="0.3">
      <c r="A56" s="331">
        <f t="shared" si="2"/>
        <v>0</v>
      </c>
      <c r="B56" s="334">
        <f t="shared" si="4"/>
        <v>0</v>
      </c>
      <c r="C56" s="334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17">
        <v>13</v>
      </c>
    </row>
    <row r="57" spans="1:16" ht="39.950000000000003" customHeight="1" thickBot="1" x14ac:dyDescent="0.3">
      <c r="A57" s="331">
        <f t="shared" si="2"/>
        <v>0</v>
      </c>
      <c r="B57" s="334">
        <f t="shared" si="4"/>
        <v>0</v>
      </c>
      <c r="C57" s="334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17">
        <v>14</v>
      </c>
    </row>
    <row r="58" spans="1:16" ht="39.950000000000003" customHeight="1" thickBot="1" x14ac:dyDescent="0.3">
      <c r="A58" s="331">
        <f t="shared" si="2"/>
        <v>0</v>
      </c>
      <c r="B58" s="334">
        <f t="shared" si="4"/>
        <v>0</v>
      </c>
      <c r="C58" s="334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17">
        <v>15</v>
      </c>
    </row>
    <row r="59" spans="1:16" ht="39.950000000000003" customHeight="1" thickBot="1" x14ac:dyDescent="0.3">
      <c r="A59" s="331">
        <f t="shared" si="2"/>
        <v>0</v>
      </c>
      <c r="B59" s="334">
        <f t="shared" si="4"/>
        <v>0</v>
      </c>
      <c r="C59" s="334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17">
        <v>16</v>
      </c>
    </row>
    <row r="60" spans="1:16" ht="39.950000000000003" customHeight="1" thickBot="1" x14ac:dyDescent="0.3">
      <c r="A60" s="331">
        <f t="shared" si="2"/>
        <v>0</v>
      </c>
      <c r="B60" s="334">
        <f t="shared" si="4"/>
        <v>0</v>
      </c>
      <c r="C60" s="334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17">
        <v>17</v>
      </c>
    </row>
    <row r="61" spans="1:16" ht="39.950000000000003" customHeight="1" thickBot="1" x14ac:dyDescent="0.3">
      <c r="A61" s="331">
        <f t="shared" si="2"/>
        <v>0</v>
      </c>
      <c r="B61" s="334">
        <f t="shared" si="4"/>
        <v>0</v>
      </c>
      <c r="C61" s="334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17">
        <v>18</v>
      </c>
    </row>
    <row r="62" spans="1:16" ht="39.950000000000003" customHeight="1" thickBot="1" x14ac:dyDescent="0.3">
      <c r="A62" s="331">
        <f t="shared" si="2"/>
        <v>0</v>
      </c>
      <c r="B62" s="334">
        <f t="shared" si="4"/>
        <v>0</v>
      </c>
      <c r="C62" s="334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17">
        <v>19</v>
      </c>
    </row>
    <row r="63" spans="1:16" ht="39.950000000000003" customHeight="1" thickBot="1" x14ac:dyDescent="0.3">
      <c r="A63" s="331">
        <f t="shared" si="2"/>
        <v>0</v>
      </c>
      <c r="B63" s="334">
        <f t="shared" si="4"/>
        <v>0</v>
      </c>
      <c r="C63" s="334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17">
        <v>20</v>
      </c>
    </row>
    <row r="64" spans="1:16" ht="39.950000000000003" customHeight="1" thickBot="1" x14ac:dyDescent="0.3">
      <c r="A64" s="331">
        <f t="shared" si="2"/>
        <v>0</v>
      </c>
      <c r="B64" s="334">
        <f t="shared" si="4"/>
        <v>0</v>
      </c>
      <c r="C64" s="334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17">
        <v>21</v>
      </c>
    </row>
    <row r="65" spans="1:16" ht="39.950000000000003" customHeight="1" thickBot="1" x14ac:dyDescent="0.3">
      <c r="A65" s="331">
        <f t="shared" si="2"/>
        <v>0</v>
      </c>
      <c r="B65" s="334">
        <f t="shared" si="4"/>
        <v>0</v>
      </c>
      <c r="C65" s="334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17">
        <v>22</v>
      </c>
    </row>
    <row r="66" spans="1:16" ht="39.950000000000003" customHeight="1" thickBot="1" x14ac:dyDescent="0.3">
      <c r="A66" s="331">
        <f t="shared" si="2"/>
        <v>0</v>
      </c>
      <c r="B66" s="334">
        <f t="shared" si="4"/>
        <v>0</v>
      </c>
      <c r="C66" s="334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17">
        <v>23</v>
      </c>
    </row>
    <row r="67" spans="1:16" ht="39.950000000000003" customHeight="1" thickBot="1" x14ac:dyDescent="0.3">
      <c r="A67" s="331">
        <f t="shared" si="2"/>
        <v>0</v>
      </c>
      <c r="B67" s="334">
        <f t="shared" si="4"/>
        <v>0</v>
      </c>
      <c r="C67" s="334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17">
        <v>24</v>
      </c>
    </row>
    <row r="68" spans="1:16" ht="39.950000000000003" customHeight="1" thickBot="1" x14ac:dyDescent="0.3">
      <c r="A68" s="331">
        <f t="shared" si="2"/>
        <v>0</v>
      </c>
      <c r="B68" s="334">
        <f t="shared" si="4"/>
        <v>0</v>
      </c>
      <c r="C68" s="334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17">
        <v>25</v>
      </c>
    </row>
    <row r="69" spans="1:16" ht="39.950000000000003" customHeight="1" thickBot="1" x14ac:dyDescent="0.3">
      <c r="A69" s="331">
        <f t="shared" si="2"/>
        <v>0</v>
      </c>
      <c r="B69" s="334">
        <f t="shared" si="4"/>
        <v>0</v>
      </c>
      <c r="C69" s="334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17">
        <v>26</v>
      </c>
    </row>
    <row r="70" spans="1:16" ht="39.950000000000003" customHeight="1" thickBot="1" x14ac:dyDescent="0.3">
      <c r="A70" s="331">
        <f t="shared" si="2"/>
        <v>0</v>
      </c>
      <c r="B70" s="334">
        <f t="shared" si="4"/>
        <v>0</v>
      </c>
      <c r="C70" s="334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17">
        <v>27</v>
      </c>
    </row>
    <row r="71" spans="1:16" ht="39.950000000000003" customHeight="1" thickBot="1" x14ac:dyDescent="0.3">
      <c r="A71" s="331">
        <f t="shared" si="2"/>
        <v>0</v>
      </c>
      <c r="B71" s="334">
        <f t="shared" si="4"/>
        <v>0</v>
      </c>
      <c r="C71" s="334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17">
        <v>28</v>
      </c>
    </row>
    <row r="72" spans="1:16" ht="39.950000000000003" customHeight="1" thickBot="1" x14ac:dyDescent="0.3">
      <c r="A72" s="331">
        <f t="shared" si="2"/>
        <v>0</v>
      </c>
      <c r="B72" s="334">
        <f t="shared" si="4"/>
        <v>0</v>
      </c>
      <c r="C72" s="334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17">
        <v>29</v>
      </c>
    </row>
    <row r="73" spans="1:16" ht="39.950000000000003" customHeight="1" thickBot="1" x14ac:dyDescent="0.3">
      <c r="A73" s="331">
        <f t="shared" si="2"/>
        <v>0</v>
      </c>
      <c r="B73" s="334">
        <f t="shared" si="4"/>
        <v>0</v>
      </c>
      <c r="C73" s="334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17">
        <v>30</v>
      </c>
    </row>
    <row r="74" spans="1:16" ht="39.950000000000003" customHeight="1" thickBot="1" x14ac:dyDescent="0.3">
      <c r="A74" s="332">
        <f t="shared" si="2"/>
        <v>0</v>
      </c>
      <c r="B74" s="364">
        <f t="shared" si="4"/>
        <v>0</v>
      </c>
      <c r="C74" s="364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17">
        <v>31</v>
      </c>
    </row>
    <row r="75" spans="1:16" ht="39.950000000000003" customHeight="1" thickBot="1" x14ac:dyDescent="0.3">
      <c r="A75" s="140">
        <f>SUM(B75:O75)</f>
        <v>0</v>
      </c>
      <c r="B75" s="365">
        <f t="shared" ref="B75:O75" si="16">SUM(B44:B74)</f>
        <v>0</v>
      </c>
      <c r="C75" s="365">
        <f t="shared" si="16"/>
        <v>0</v>
      </c>
      <c r="D75" s="365">
        <f t="shared" si="16"/>
        <v>0</v>
      </c>
      <c r="E75" s="365">
        <f t="shared" si="16"/>
        <v>0</v>
      </c>
      <c r="F75" s="365">
        <f t="shared" si="16"/>
        <v>0</v>
      </c>
      <c r="G75" s="365">
        <f t="shared" si="16"/>
        <v>0</v>
      </c>
      <c r="H75" s="365">
        <f t="shared" si="16"/>
        <v>0</v>
      </c>
      <c r="I75" s="365">
        <f t="shared" si="16"/>
        <v>0</v>
      </c>
      <c r="J75" s="365">
        <f t="shared" si="16"/>
        <v>0</v>
      </c>
      <c r="K75" s="365">
        <f t="shared" si="16"/>
        <v>0</v>
      </c>
      <c r="L75" s="365">
        <f t="shared" si="16"/>
        <v>0</v>
      </c>
      <c r="M75" s="365">
        <f t="shared" si="16"/>
        <v>0</v>
      </c>
      <c r="N75" s="365">
        <f t="shared" si="16"/>
        <v>0</v>
      </c>
      <c r="O75" s="365">
        <f t="shared" si="16"/>
        <v>0</v>
      </c>
      <c r="P75" s="141" t="s">
        <v>97</v>
      </c>
    </row>
    <row r="76" spans="1:16" ht="32.25" customHeight="1" thickBot="1" x14ac:dyDescent="0.3">
      <c r="B76" s="572">
        <f>SUM(B75:C75)</f>
        <v>0</v>
      </c>
      <c r="C76" s="573"/>
      <c r="D76" s="572">
        <f>SUM(D75:E75)</f>
        <v>0</v>
      </c>
      <c r="E76" s="573"/>
      <c r="F76" s="572">
        <f>SUM(F75:G75)</f>
        <v>0</v>
      </c>
      <c r="G76" s="573"/>
      <c r="H76" s="178">
        <f>SUM(H75:H75)</f>
        <v>0</v>
      </c>
      <c r="I76" s="178">
        <f>SUM(I75:I75)</f>
        <v>0</v>
      </c>
      <c r="J76" s="178">
        <f>SUM(J75:J75)</f>
        <v>0</v>
      </c>
      <c r="K76" s="166">
        <f>K75</f>
        <v>0</v>
      </c>
      <c r="L76" s="166">
        <f>L75</f>
        <v>0</v>
      </c>
      <c r="M76" s="166">
        <f>M75</f>
        <v>0</v>
      </c>
      <c r="N76" s="166">
        <f>N75</f>
        <v>0</v>
      </c>
      <c r="O76" s="166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etat_receveur</vt:lpstr>
      <vt:lpstr>BUS</vt:lpstr>
      <vt:lpstr>LIGNE</vt:lpstr>
      <vt:lpstr>RETAION-BUS</vt:lpstr>
      <vt:lpstr>ROTATION-LIGNE</vt:lpstr>
      <vt:lpstr>RECAP1</vt:lpstr>
      <vt:lpstr>RECAP 2</vt:lpstr>
      <vt:lpstr>RECAP 3</vt:lpstr>
      <vt:lpstr>RECAP 4</vt:lpstr>
      <vt:lpstr>RECAP 5</vt:lpstr>
      <vt:lpstr>RECAP 6</vt:lpstr>
      <vt:lpstr>STATISTIQUES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2024-03-30T02:04:57Z</dcterms:modified>
</cp:coreProperties>
</file>