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585" activeTab="6"/>
  </bookViews>
  <sheets>
    <sheet name="etat_receveur" sheetId="18" r:id="rId1"/>
    <sheet name="BUS" sheetId="1" r:id="rId2"/>
    <sheet name="RECETTE LIGNE" sheetId="2" r:id="rId3"/>
    <sheet name="RETAION-BUS" sheetId="4" r:id="rId4"/>
    <sheet name="ROTATION-LIGNE" sheetId="5" r:id="rId5"/>
    <sheet name="RECAP1" sheetId="9" r:id="rId6"/>
    <sheet name="Feuil1" sheetId="19" r:id="rId7"/>
    <sheet name="RECAP 2" sheetId="3" r:id="rId8"/>
    <sheet name="RECAP 3" sheetId="10" r:id="rId9"/>
    <sheet name="RECAP 4" sheetId="15" r:id="rId10"/>
    <sheet name="RECAP 5" sheetId="16" r:id="rId11"/>
    <sheet name="RECAP 6" sheetId="17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BL13" i="4" l="1"/>
  <c r="E9" i="16" l="1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Q41" i="3" l="1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B110" i="1"/>
  <c r="B146" i="1" s="1"/>
  <c r="C110" i="1"/>
  <c r="C146" i="1" s="1"/>
  <c r="D110" i="1"/>
  <c r="D146" i="1" s="1"/>
  <c r="E110" i="1"/>
  <c r="E146" i="1" s="1"/>
  <c r="F110" i="1"/>
  <c r="F146" i="1" s="1"/>
  <c r="G110" i="1"/>
  <c r="G146" i="1" s="1"/>
  <c r="H110" i="1"/>
  <c r="H146" i="1" s="1"/>
  <c r="I110" i="1"/>
  <c r="I146" i="1" s="1"/>
  <c r="J110" i="1"/>
  <c r="J146" i="1" s="1"/>
  <c r="K110" i="1"/>
  <c r="K146" i="1" s="1"/>
  <c r="L110" i="1"/>
  <c r="L146" i="1" s="1"/>
  <c r="M110" i="1"/>
  <c r="M146" i="1" s="1"/>
  <c r="N110" i="1"/>
  <c r="N146" i="1" s="1"/>
  <c r="O110" i="1"/>
  <c r="O146" i="1" s="1"/>
  <c r="P110" i="1"/>
  <c r="P146" i="1" s="1"/>
  <c r="Q110" i="1"/>
  <c r="Q146" i="1" s="1"/>
  <c r="R110" i="1"/>
  <c r="R146" i="1" s="1"/>
  <c r="S110" i="1"/>
  <c r="S146" i="1" s="1"/>
  <c r="T110" i="1"/>
  <c r="T146" i="1" s="1"/>
  <c r="U110" i="1"/>
  <c r="U146" i="1" s="1"/>
  <c r="V110" i="1"/>
  <c r="V146" i="1" s="1"/>
  <c r="W110" i="1"/>
  <c r="W146" i="1" s="1"/>
  <c r="X110" i="1"/>
  <c r="X146" i="1" s="1"/>
  <c r="Y110" i="1"/>
  <c r="Y146" i="1" s="1"/>
  <c r="Z110" i="1"/>
  <c r="Z146" i="1" s="1"/>
  <c r="AA110" i="1"/>
  <c r="AA146" i="1" s="1"/>
  <c r="AB110" i="1"/>
  <c r="AB146" i="1" s="1"/>
  <c r="AC110" i="1"/>
  <c r="AC146" i="1" s="1"/>
  <c r="AD110" i="1"/>
  <c r="AD146" i="1" s="1"/>
  <c r="AE110" i="1"/>
  <c r="AE146" i="1" s="1"/>
  <c r="AF110" i="1"/>
  <c r="AF146" i="1" s="1"/>
  <c r="AG110" i="1"/>
  <c r="AG146" i="1" s="1"/>
  <c r="AH110" i="1"/>
  <c r="AH146" i="1" s="1"/>
  <c r="AI110" i="1"/>
  <c r="AI146" i="1" s="1"/>
  <c r="AJ110" i="1"/>
  <c r="AJ146" i="1" s="1"/>
  <c r="AK110" i="1"/>
  <c r="AK146" i="1" s="1"/>
  <c r="AL110" i="1"/>
  <c r="AL146" i="1" s="1"/>
  <c r="AM110" i="1"/>
  <c r="AM146" i="1" s="1"/>
  <c r="AN110" i="1"/>
  <c r="AN146" i="1" s="1"/>
  <c r="AO110" i="1"/>
  <c r="AO146" i="1" s="1"/>
  <c r="AP110" i="1"/>
  <c r="AP146" i="1" s="1"/>
  <c r="AQ110" i="1"/>
  <c r="AQ146" i="1" s="1"/>
  <c r="AR110" i="1"/>
  <c r="AR146" i="1" s="1"/>
  <c r="AS110" i="1"/>
  <c r="AS146" i="1" s="1"/>
  <c r="AT110" i="1"/>
  <c r="AT146" i="1" s="1"/>
  <c r="AU110" i="1"/>
  <c r="AU146" i="1" s="1"/>
  <c r="AV110" i="1"/>
  <c r="AV146" i="1" s="1"/>
  <c r="AW110" i="1"/>
  <c r="AW146" i="1" s="1"/>
  <c r="AX110" i="1"/>
  <c r="AX146" i="1" s="1"/>
  <c r="AY110" i="1"/>
  <c r="AY146" i="1" s="1"/>
  <c r="AZ110" i="1"/>
  <c r="AZ146" i="1" s="1"/>
  <c r="BA110" i="1"/>
  <c r="BA146" i="1" s="1"/>
  <c r="BB110" i="1"/>
  <c r="BB146" i="1" s="1"/>
  <c r="BC110" i="1"/>
  <c r="BC146" i="1" s="1"/>
  <c r="BD110" i="1"/>
  <c r="BD146" i="1" s="1"/>
  <c r="BE110" i="1"/>
  <c r="BE146" i="1" s="1"/>
  <c r="BF110" i="1"/>
  <c r="BF146" i="1" s="1"/>
  <c r="BG110" i="1"/>
  <c r="BG146" i="1" s="1"/>
  <c r="BH110" i="1"/>
  <c r="BH146" i="1" s="1"/>
  <c r="BI110" i="1"/>
  <c r="BI146" i="1" s="1"/>
  <c r="BJ110" i="1"/>
  <c r="BJ146" i="1" s="1"/>
  <c r="BK110" i="1"/>
  <c r="BK146" i="1" s="1"/>
  <c r="BL110" i="1"/>
  <c r="BL146" i="1" s="1"/>
  <c r="BM110" i="1"/>
  <c r="BM146" i="1" s="1"/>
  <c r="BN110" i="1"/>
  <c r="BN146" i="1" s="1"/>
  <c r="BO110" i="1"/>
  <c r="BO146" i="1" s="1"/>
  <c r="BP110" i="1"/>
  <c r="BP146" i="1" s="1"/>
  <c r="BQ110" i="1"/>
  <c r="BQ146" i="1" s="1"/>
  <c r="BR110" i="1"/>
  <c r="BR146" i="1" s="1"/>
  <c r="BS110" i="1"/>
  <c r="BS146" i="1" s="1"/>
  <c r="BT110" i="1"/>
  <c r="BT146" i="1" s="1"/>
  <c r="BU110" i="1"/>
  <c r="BU146" i="1" s="1"/>
  <c r="BV110" i="1"/>
  <c r="BV146" i="1" s="1"/>
  <c r="BW110" i="1"/>
  <c r="BW146" i="1" s="1"/>
  <c r="BX110" i="1"/>
  <c r="BX146" i="1" s="1"/>
  <c r="BY110" i="1"/>
  <c r="BY146" i="1" s="1"/>
  <c r="BZ110" i="1"/>
  <c r="BZ146" i="1" s="1"/>
  <c r="CA110" i="1"/>
  <c r="CA146" i="1" s="1"/>
  <c r="CB110" i="1"/>
  <c r="CB146" i="1" s="1"/>
  <c r="CC110" i="1"/>
  <c r="CC146" i="1" s="1"/>
  <c r="CD110" i="1"/>
  <c r="CD146" i="1" s="1"/>
  <c r="CE110" i="1"/>
  <c r="CE146" i="1" s="1"/>
  <c r="CF110" i="1"/>
  <c r="CF146" i="1" s="1"/>
  <c r="CG110" i="1"/>
  <c r="CG146" i="1" s="1"/>
  <c r="CH110" i="1"/>
  <c r="CH146" i="1" s="1"/>
  <c r="CI110" i="1"/>
  <c r="CI146" i="1" s="1"/>
  <c r="CJ110" i="1"/>
  <c r="CJ146" i="1" s="1"/>
  <c r="CK110" i="1"/>
  <c r="CK146" i="1" s="1"/>
  <c r="CL110" i="1"/>
  <c r="CL146" i="1" s="1"/>
  <c r="CM110" i="1"/>
  <c r="CM146" i="1" s="1"/>
  <c r="CN110" i="1"/>
  <c r="CN146" i="1" s="1"/>
  <c r="CO110" i="1"/>
  <c r="CO146" i="1" s="1"/>
  <c r="CP110" i="1"/>
  <c r="CP146" i="1" s="1"/>
  <c r="CQ110" i="1"/>
  <c r="CQ146" i="1" s="1"/>
  <c r="CR110" i="1"/>
  <c r="CR146" i="1" s="1"/>
  <c r="CS110" i="1"/>
  <c r="CS146" i="1" s="1"/>
  <c r="CT110" i="1"/>
  <c r="CT146" i="1" s="1"/>
  <c r="CU110" i="1"/>
  <c r="CU146" i="1" s="1"/>
  <c r="CV110" i="1"/>
  <c r="CV146" i="1" s="1"/>
  <c r="CW110" i="1"/>
  <c r="CW146" i="1" s="1"/>
  <c r="CX110" i="1"/>
  <c r="CX146" i="1" s="1"/>
  <c r="CY110" i="1"/>
  <c r="CY146" i="1" s="1"/>
  <c r="CZ110" i="1"/>
  <c r="CZ146" i="1" s="1"/>
  <c r="DA110" i="1"/>
  <c r="DA146" i="1" s="1"/>
  <c r="DB110" i="1"/>
  <c r="DB146" i="1" s="1"/>
  <c r="DC110" i="1"/>
  <c r="DC146" i="1" s="1"/>
  <c r="DD110" i="1"/>
  <c r="DD146" i="1" s="1"/>
  <c r="DE110" i="1"/>
  <c r="DE146" i="1" s="1"/>
  <c r="DF110" i="1"/>
  <c r="DF146" i="1" s="1"/>
  <c r="DG110" i="1"/>
  <c r="DG146" i="1" s="1"/>
  <c r="DH110" i="1"/>
  <c r="DH146" i="1" s="1"/>
  <c r="DI110" i="1"/>
  <c r="DI146" i="1" s="1"/>
  <c r="DJ110" i="1"/>
  <c r="DJ146" i="1" s="1"/>
  <c r="DK110" i="1"/>
  <c r="DK146" i="1" s="1"/>
  <c r="DL110" i="1"/>
  <c r="DL146" i="1" s="1"/>
  <c r="DM110" i="1"/>
  <c r="DM146" i="1" s="1"/>
  <c r="DN110" i="1"/>
  <c r="DN146" i="1" s="1"/>
  <c r="DO110" i="1"/>
  <c r="DO146" i="1" s="1"/>
  <c r="DP110" i="1"/>
  <c r="DP146" i="1" s="1"/>
  <c r="DQ110" i="1"/>
  <c r="DQ146" i="1" s="1"/>
  <c r="DR110" i="1"/>
  <c r="DR146" i="1" s="1"/>
  <c r="DS110" i="1"/>
  <c r="DS146" i="1" s="1"/>
  <c r="DT110" i="1"/>
  <c r="DT146" i="1" s="1"/>
  <c r="DU110" i="1"/>
  <c r="DU146" i="1" s="1"/>
  <c r="DV110" i="1"/>
  <c r="DV146" i="1" s="1"/>
  <c r="DW110" i="1"/>
  <c r="DW146" i="1" s="1"/>
  <c r="DX110" i="1"/>
  <c r="DX146" i="1" s="1"/>
  <c r="DY110" i="1"/>
  <c r="DY146" i="1" s="1"/>
  <c r="DZ110" i="1"/>
  <c r="DZ146" i="1" s="1"/>
  <c r="EA110" i="1"/>
  <c r="EA146" i="1" s="1"/>
  <c r="EB110" i="1"/>
  <c r="EB146" i="1" s="1"/>
  <c r="EC110" i="1"/>
  <c r="EC146" i="1" s="1"/>
  <c r="ED110" i="1"/>
  <c r="ED146" i="1" s="1"/>
  <c r="EE110" i="1"/>
  <c r="EE146" i="1" s="1"/>
  <c r="EF110" i="1"/>
  <c r="EF146" i="1" s="1"/>
  <c r="EG110" i="1"/>
  <c r="EG146" i="1" s="1"/>
  <c r="EH110" i="1"/>
  <c r="EH146" i="1" s="1"/>
  <c r="EI110" i="1"/>
  <c r="EI146" i="1" s="1"/>
  <c r="EJ110" i="1"/>
  <c r="EJ146" i="1" s="1"/>
  <c r="EK110" i="1"/>
  <c r="EK146" i="1" s="1"/>
  <c r="EL110" i="1"/>
  <c r="EL146" i="1" s="1"/>
  <c r="EM110" i="1"/>
  <c r="EM146" i="1" s="1"/>
  <c r="EN110" i="1"/>
  <c r="EN146" i="1" s="1"/>
  <c r="EO110" i="1"/>
  <c r="EO146" i="1" s="1"/>
  <c r="EP110" i="1"/>
  <c r="EP146" i="1" s="1"/>
  <c r="EQ110" i="1"/>
  <c r="EQ146" i="1" s="1"/>
  <c r="ER110" i="1"/>
  <c r="ER146" i="1" s="1"/>
  <c r="ES110" i="1"/>
  <c r="ES146" i="1" s="1"/>
  <c r="ET110" i="1"/>
  <c r="ET146" i="1" s="1"/>
  <c r="EU110" i="1"/>
  <c r="EU146" i="1" s="1"/>
  <c r="N106" i="3"/>
  <c r="Q106" i="3"/>
  <c r="B63" i="3" l="1"/>
  <c r="B98" i="3" s="1"/>
  <c r="C63" i="3"/>
  <c r="C98" i="3" s="1"/>
  <c r="D63" i="3"/>
  <c r="D98" i="3" s="1"/>
  <c r="E63" i="3"/>
  <c r="F63" i="3"/>
  <c r="F98" i="3" s="1"/>
  <c r="G63" i="3"/>
  <c r="G98" i="3" s="1"/>
  <c r="H63" i="3"/>
  <c r="H98" i="3" s="1"/>
  <c r="I63" i="3"/>
  <c r="I98" i="3" s="1"/>
  <c r="J63" i="3"/>
  <c r="X63" i="3" s="1"/>
  <c r="K63" i="3"/>
  <c r="K98" i="3" s="1"/>
  <c r="L63" i="3"/>
  <c r="L98" i="3" s="1"/>
  <c r="M63" i="3"/>
  <c r="W63" i="3" s="1"/>
  <c r="O63" i="3"/>
  <c r="O98" i="3" s="1"/>
  <c r="P63" i="3"/>
  <c r="R63" i="3"/>
  <c r="R98" i="3" s="1"/>
  <c r="S63" i="3"/>
  <c r="S98" i="3" s="1"/>
  <c r="T63" i="3"/>
  <c r="T98" i="3" s="1"/>
  <c r="Y98" i="3" s="1"/>
  <c r="B102" i="1"/>
  <c r="B138" i="1" s="1"/>
  <c r="C102" i="1"/>
  <c r="C138" i="1" s="1"/>
  <c r="D102" i="1"/>
  <c r="D138" i="1" s="1"/>
  <c r="E102" i="1"/>
  <c r="E138" i="1" s="1"/>
  <c r="F102" i="1"/>
  <c r="F138" i="1" s="1"/>
  <c r="G102" i="1"/>
  <c r="H102" i="1"/>
  <c r="H138" i="1" s="1"/>
  <c r="I102" i="1"/>
  <c r="I138" i="1" s="1"/>
  <c r="J102" i="1"/>
  <c r="K102" i="1"/>
  <c r="K138" i="1" s="1"/>
  <c r="L102" i="1"/>
  <c r="L138" i="1" s="1"/>
  <c r="M102" i="1"/>
  <c r="M138" i="1" s="1"/>
  <c r="N102" i="1"/>
  <c r="N138" i="1" s="1"/>
  <c r="O102" i="1"/>
  <c r="O138" i="1" s="1"/>
  <c r="P102" i="1"/>
  <c r="P138" i="1" s="1"/>
  <c r="Q102" i="1"/>
  <c r="Q138" i="1" s="1"/>
  <c r="R102" i="1"/>
  <c r="R138" i="1" s="1"/>
  <c r="S102" i="1"/>
  <c r="S138" i="1" s="1"/>
  <c r="T102" i="1"/>
  <c r="T138" i="1" s="1"/>
  <c r="U102" i="1"/>
  <c r="U138" i="1" s="1"/>
  <c r="V102" i="1"/>
  <c r="V138" i="1" s="1"/>
  <c r="W102" i="1"/>
  <c r="W138" i="1" s="1"/>
  <c r="X102" i="1"/>
  <c r="X138" i="1" s="1"/>
  <c r="Y102" i="1"/>
  <c r="Y138" i="1" s="1"/>
  <c r="Z102" i="1"/>
  <c r="Z138" i="1" s="1"/>
  <c r="AA102" i="1"/>
  <c r="AA138" i="1" s="1"/>
  <c r="AB102" i="1"/>
  <c r="AB138" i="1" s="1"/>
  <c r="AC102" i="1"/>
  <c r="AC138" i="1" s="1"/>
  <c r="AD102" i="1"/>
  <c r="AD138" i="1" s="1"/>
  <c r="AE102" i="1"/>
  <c r="AE138" i="1" s="1"/>
  <c r="AF102" i="1"/>
  <c r="AF138" i="1" s="1"/>
  <c r="AG102" i="1"/>
  <c r="AG138" i="1" s="1"/>
  <c r="AH102" i="1"/>
  <c r="AH138" i="1" s="1"/>
  <c r="AI102" i="1"/>
  <c r="AI138" i="1" s="1"/>
  <c r="AJ102" i="1"/>
  <c r="AJ138" i="1" s="1"/>
  <c r="AK102" i="1"/>
  <c r="AK138" i="1" s="1"/>
  <c r="AL102" i="1"/>
  <c r="AL138" i="1" s="1"/>
  <c r="AM102" i="1"/>
  <c r="AM138" i="1" s="1"/>
  <c r="AN102" i="1"/>
  <c r="AN138" i="1" s="1"/>
  <c r="AO102" i="1"/>
  <c r="AO138" i="1" s="1"/>
  <c r="AP102" i="1"/>
  <c r="AP138" i="1" s="1"/>
  <c r="AQ102" i="1"/>
  <c r="AQ138" i="1" s="1"/>
  <c r="AR102" i="1"/>
  <c r="AR138" i="1" s="1"/>
  <c r="AS102" i="1"/>
  <c r="AS138" i="1" s="1"/>
  <c r="AT102" i="1"/>
  <c r="AT138" i="1" s="1"/>
  <c r="AU102" i="1"/>
  <c r="AU138" i="1" s="1"/>
  <c r="AV102" i="1"/>
  <c r="AV138" i="1" s="1"/>
  <c r="AW102" i="1"/>
  <c r="AW138" i="1" s="1"/>
  <c r="AX102" i="1"/>
  <c r="AX138" i="1" s="1"/>
  <c r="AY102" i="1"/>
  <c r="AY138" i="1" s="1"/>
  <c r="AZ102" i="1"/>
  <c r="AZ138" i="1" s="1"/>
  <c r="BA102" i="1"/>
  <c r="BA138" i="1" s="1"/>
  <c r="BB102" i="1"/>
  <c r="BB138" i="1" s="1"/>
  <c r="BC102" i="1"/>
  <c r="BC138" i="1" s="1"/>
  <c r="BD102" i="1"/>
  <c r="BD138" i="1" s="1"/>
  <c r="BE102" i="1"/>
  <c r="BE138" i="1" s="1"/>
  <c r="BF102" i="1"/>
  <c r="BF138" i="1" s="1"/>
  <c r="BG102" i="1"/>
  <c r="BG138" i="1" s="1"/>
  <c r="BH102" i="1"/>
  <c r="BH138" i="1" s="1"/>
  <c r="BI102" i="1"/>
  <c r="BI138" i="1" s="1"/>
  <c r="BJ102" i="1"/>
  <c r="BJ138" i="1" s="1"/>
  <c r="BK102" i="1"/>
  <c r="BK138" i="1" s="1"/>
  <c r="BL102" i="1"/>
  <c r="BL138" i="1" s="1"/>
  <c r="BM102" i="1"/>
  <c r="BM138" i="1" s="1"/>
  <c r="BN102" i="1"/>
  <c r="BN138" i="1" s="1"/>
  <c r="BO102" i="1"/>
  <c r="BO138" i="1" s="1"/>
  <c r="BP102" i="1"/>
  <c r="BP138" i="1" s="1"/>
  <c r="BQ102" i="1"/>
  <c r="BQ138" i="1" s="1"/>
  <c r="BR102" i="1"/>
  <c r="BR138" i="1" s="1"/>
  <c r="BS102" i="1"/>
  <c r="BS138" i="1" s="1"/>
  <c r="BT102" i="1"/>
  <c r="BT138" i="1" s="1"/>
  <c r="BU102" i="1"/>
  <c r="BU138" i="1" s="1"/>
  <c r="BV102" i="1"/>
  <c r="BV138" i="1" s="1"/>
  <c r="BW102" i="1"/>
  <c r="BW138" i="1" s="1"/>
  <c r="BX102" i="1"/>
  <c r="BX138" i="1" s="1"/>
  <c r="BY102" i="1"/>
  <c r="BY138" i="1" s="1"/>
  <c r="BZ102" i="1"/>
  <c r="BZ138" i="1" s="1"/>
  <c r="CA102" i="1"/>
  <c r="CA138" i="1" s="1"/>
  <c r="CB102" i="1"/>
  <c r="CB138" i="1" s="1"/>
  <c r="CC102" i="1"/>
  <c r="CC138" i="1" s="1"/>
  <c r="CD102" i="1"/>
  <c r="CD138" i="1" s="1"/>
  <c r="CE102" i="1"/>
  <c r="CE138" i="1" s="1"/>
  <c r="CF102" i="1"/>
  <c r="CF138" i="1" s="1"/>
  <c r="CG102" i="1"/>
  <c r="CG138" i="1" s="1"/>
  <c r="CH102" i="1"/>
  <c r="CH138" i="1" s="1"/>
  <c r="CI102" i="1"/>
  <c r="CI138" i="1" s="1"/>
  <c r="CJ102" i="1"/>
  <c r="CJ138" i="1" s="1"/>
  <c r="CK102" i="1"/>
  <c r="CK138" i="1" s="1"/>
  <c r="CL102" i="1"/>
  <c r="CL138" i="1" s="1"/>
  <c r="CM102" i="1"/>
  <c r="CM138" i="1" s="1"/>
  <c r="CN102" i="1"/>
  <c r="CN138" i="1" s="1"/>
  <c r="CO102" i="1"/>
  <c r="CO138" i="1" s="1"/>
  <c r="CP102" i="1"/>
  <c r="CP138" i="1" s="1"/>
  <c r="CQ102" i="1"/>
  <c r="CQ138" i="1" s="1"/>
  <c r="CR102" i="1"/>
  <c r="CR138" i="1" s="1"/>
  <c r="CS102" i="1"/>
  <c r="CS138" i="1" s="1"/>
  <c r="CT102" i="1"/>
  <c r="CT138" i="1" s="1"/>
  <c r="CU102" i="1"/>
  <c r="CU138" i="1" s="1"/>
  <c r="CV102" i="1"/>
  <c r="CV138" i="1" s="1"/>
  <c r="CW102" i="1"/>
  <c r="CW138" i="1" s="1"/>
  <c r="CX102" i="1"/>
  <c r="CX138" i="1" s="1"/>
  <c r="CY102" i="1"/>
  <c r="CY138" i="1" s="1"/>
  <c r="CZ102" i="1"/>
  <c r="CZ138" i="1" s="1"/>
  <c r="DA102" i="1"/>
  <c r="DA138" i="1" s="1"/>
  <c r="DB102" i="1"/>
  <c r="DB138" i="1" s="1"/>
  <c r="DC102" i="1"/>
  <c r="DC138" i="1" s="1"/>
  <c r="DD102" i="1"/>
  <c r="DD138" i="1" s="1"/>
  <c r="DE102" i="1"/>
  <c r="DE138" i="1" s="1"/>
  <c r="DF102" i="1"/>
  <c r="DF138" i="1" s="1"/>
  <c r="DG102" i="1"/>
  <c r="DG138" i="1" s="1"/>
  <c r="DH102" i="1"/>
  <c r="DH138" i="1" s="1"/>
  <c r="DI102" i="1"/>
  <c r="DI138" i="1" s="1"/>
  <c r="DJ102" i="1"/>
  <c r="DJ138" i="1" s="1"/>
  <c r="DK102" i="1"/>
  <c r="DK138" i="1" s="1"/>
  <c r="DL102" i="1"/>
  <c r="DL138" i="1" s="1"/>
  <c r="DM102" i="1"/>
  <c r="DM138" i="1" s="1"/>
  <c r="DN102" i="1"/>
  <c r="DN138" i="1" s="1"/>
  <c r="DO102" i="1"/>
  <c r="DO138" i="1" s="1"/>
  <c r="DP102" i="1"/>
  <c r="DP138" i="1" s="1"/>
  <c r="DQ102" i="1"/>
  <c r="DQ138" i="1" s="1"/>
  <c r="DR102" i="1"/>
  <c r="DR138" i="1" s="1"/>
  <c r="DS102" i="1"/>
  <c r="DS138" i="1" s="1"/>
  <c r="DT102" i="1"/>
  <c r="DT138" i="1" s="1"/>
  <c r="DU102" i="1"/>
  <c r="DU138" i="1" s="1"/>
  <c r="DV102" i="1"/>
  <c r="DV138" i="1" s="1"/>
  <c r="DW102" i="1"/>
  <c r="DW138" i="1" s="1"/>
  <c r="DX102" i="1"/>
  <c r="DX138" i="1" s="1"/>
  <c r="DY102" i="1"/>
  <c r="DY138" i="1" s="1"/>
  <c r="DZ102" i="1"/>
  <c r="DZ138" i="1" s="1"/>
  <c r="EA102" i="1"/>
  <c r="EA138" i="1" s="1"/>
  <c r="EB102" i="1"/>
  <c r="EB138" i="1" s="1"/>
  <c r="EC102" i="1"/>
  <c r="EC138" i="1" s="1"/>
  <c r="ED102" i="1"/>
  <c r="ED138" i="1" s="1"/>
  <c r="EE102" i="1"/>
  <c r="EE138" i="1" s="1"/>
  <c r="EF102" i="1"/>
  <c r="EF138" i="1" s="1"/>
  <c r="EG102" i="1"/>
  <c r="EG138" i="1" s="1"/>
  <c r="EH102" i="1"/>
  <c r="EH138" i="1" s="1"/>
  <c r="EI102" i="1"/>
  <c r="EI138" i="1" s="1"/>
  <c r="EJ102" i="1"/>
  <c r="EJ138" i="1" s="1"/>
  <c r="EK102" i="1"/>
  <c r="EK138" i="1" s="1"/>
  <c r="EL102" i="1"/>
  <c r="EL138" i="1" s="1"/>
  <c r="EM102" i="1"/>
  <c r="EM138" i="1" s="1"/>
  <c r="EN102" i="1"/>
  <c r="EN138" i="1" s="1"/>
  <c r="EO102" i="1"/>
  <c r="EO138" i="1" s="1"/>
  <c r="EP102" i="1"/>
  <c r="EP138" i="1" s="1"/>
  <c r="EQ102" i="1"/>
  <c r="EQ138" i="1" s="1"/>
  <c r="ER102" i="1"/>
  <c r="ER138" i="1" s="1"/>
  <c r="ES102" i="1"/>
  <c r="ES138" i="1" s="1"/>
  <c r="ET102" i="1"/>
  <c r="ET138" i="1" s="1"/>
  <c r="EU102" i="1"/>
  <c r="EU138" i="1" s="1"/>
  <c r="E98" i="3"/>
  <c r="N98" i="3"/>
  <c r="Q98" i="3"/>
  <c r="EO100" i="1"/>
  <c r="EO101" i="1"/>
  <c r="EO103" i="1"/>
  <c r="EO104" i="1"/>
  <c r="EO105" i="1"/>
  <c r="M98" i="3" l="1"/>
  <c r="W98" i="3" s="1"/>
  <c r="EZ102" i="1"/>
  <c r="J98" i="3"/>
  <c r="X98" i="3" s="1"/>
  <c r="X70" i="9"/>
  <c r="T70" i="9"/>
  <c r="AB70" i="9"/>
  <c r="EV102" i="1"/>
  <c r="AE70" i="9"/>
  <c r="AD70" i="9"/>
  <c r="AC70" i="9"/>
  <c r="AA70" i="9"/>
  <c r="Z70" i="9"/>
  <c r="Y70" i="9"/>
  <c r="W70" i="9"/>
  <c r="V70" i="9"/>
  <c r="U70" i="9"/>
  <c r="S70" i="9"/>
  <c r="R70" i="9"/>
  <c r="Q70" i="9"/>
  <c r="O70" i="9"/>
  <c r="M70" i="9"/>
  <c r="K70" i="9"/>
  <c r="I70" i="9"/>
  <c r="G70" i="9"/>
  <c r="E70" i="9"/>
  <c r="EZ138" i="1"/>
  <c r="G138" i="1"/>
  <c r="N70" i="9"/>
  <c r="L70" i="9"/>
  <c r="J70" i="9"/>
  <c r="H70" i="9"/>
  <c r="F70" i="9"/>
  <c r="D70" i="9"/>
  <c r="EY102" i="1"/>
  <c r="J138" i="1"/>
  <c r="EY138" i="1" s="1"/>
  <c r="B70" i="9"/>
  <c r="EX102" i="1"/>
  <c r="EX138" i="1"/>
  <c r="P70" i="9"/>
  <c r="EW138" i="1"/>
  <c r="EW102" i="1"/>
  <c r="V63" i="3"/>
  <c r="Y63" i="3"/>
  <c r="P98" i="3"/>
  <c r="V98" i="3" s="1"/>
  <c r="EV138" i="1" l="1"/>
  <c r="C70" i="9"/>
  <c r="M54" i="3" l="1"/>
  <c r="J54" i="3"/>
  <c r="EW52" i="1" l="1"/>
  <c r="EX52" i="1"/>
  <c r="EY52" i="1"/>
  <c r="B107" i="1" l="1"/>
  <c r="B143" i="1" s="1"/>
  <c r="C107" i="1"/>
  <c r="D107" i="1"/>
  <c r="D143" i="1" s="1"/>
  <c r="E107" i="1"/>
  <c r="E143" i="1" s="1"/>
  <c r="F107" i="1"/>
  <c r="G107" i="1"/>
  <c r="H107" i="1"/>
  <c r="H143" i="1" s="1"/>
  <c r="I107" i="1"/>
  <c r="I143" i="1" s="1"/>
  <c r="J107" i="1"/>
  <c r="J143" i="1" s="1"/>
  <c r="K107" i="1"/>
  <c r="L107" i="1"/>
  <c r="L143" i="1" s="1"/>
  <c r="M107" i="1"/>
  <c r="M143" i="1" s="1"/>
  <c r="N107" i="1"/>
  <c r="O107" i="1"/>
  <c r="O143" i="1" s="1"/>
  <c r="P107" i="1"/>
  <c r="Q107" i="1"/>
  <c r="Q143" i="1" s="1"/>
  <c r="R107" i="1"/>
  <c r="R143" i="1" s="1"/>
  <c r="S107" i="1"/>
  <c r="T107" i="1"/>
  <c r="U107" i="1"/>
  <c r="V107" i="1"/>
  <c r="V143" i="1" s="1"/>
  <c r="W107" i="1"/>
  <c r="X107" i="1"/>
  <c r="Y107" i="1"/>
  <c r="Z107" i="1"/>
  <c r="Z143" i="1" s="1"/>
  <c r="AA107" i="1"/>
  <c r="AB107" i="1"/>
  <c r="AC107" i="1"/>
  <c r="AD107" i="1"/>
  <c r="AD143" i="1" s="1"/>
  <c r="AE107" i="1"/>
  <c r="AE143" i="1" s="1"/>
  <c r="AF107" i="1"/>
  <c r="AF143" i="1" s="1"/>
  <c r="AG107" i="1"/>
  <c r="AG143" i="1" s="1"/>
  <c r="AH107" i="1"/>
  <c r="AI107" i="1"/>
  <c r="AJ107" i="1"/>
  <c r="AJ143" i="1" s="1"/>
  <c r="AK107" i="1"/>
  <c r="AK143" i="1" s="1"/>
  <c r="AL107" i="1"/>
  <c r="AM107" i="1"/>
  <c r="AM143" i="1" s="1"/>
  <c r="AN107" i="1"/>
  <c r="AN143" i="1" s="1"/>
  <c r="AO107" i="1"/>
  <c r="AO143" i="1" s="1"/>
  <c r="AP107" i="1"/>
  <c r="AP143" i="1" s="1"/>
  <c r="AQ107" i="1"/>
  <c r="AR107" i="1"/>
  <c r="AS107" i="1"/>
  <c r="AS143" i="1" s="1"/>
  <c r="AT107" i="1"/>
  <c r="AU107" i="1"/>
  <c r="AU143" i="1" s="1"/>
  <c r="AV107" i="1"/>
  <c r="AW107" i="1"/>
  <c r="AW143" i="1" s="1"/>
  <c r="AX107" i="1"/>
  <c r="AY107" i="1"/>
  <c r="AZ107" i="1"/>
  <c r="AZ143" i="1" s="1"/>
  <c r="BA107" i="1"/>
  <c r="BA143" i="1" s="1"/>
  <c r="BB107" i="1"/>
  <c r="BC107" i="1"/>
  <c r="BC143" i="1" s="1"/>
  <c r="BD107" i="1"/>
  <c r="BD143" i="1" s="1"/>
  <c r="BE107" i="1"/>
  <c r="BE143" i="1" s="1"/>
  <c r="BF107" i="1"/>
  <c r="BG107" i="1"/>
  <c r="BH107" i="1"/>
  <c r="BH143" i="1" s="1"/>
  <c r="BI107" i="1"/>
  <c r="BI143" i="1" s="1"/>
  <c r="BJ107" i="1"/>
  <c r="BK107" i="1"/>
  <c r="BK143" i="1" s="1"/>
  <c r="BL107" i="1"/>
  <c r="BL143" i="1" s="1"/>
  <c r="BM107" i="1"/>
  <c r="BM143" i="1" s="1"/>
  <c r="BN107" i="1"/>
  <c r="BN143" i="1" s="1"/>
  <c r="BO107" i="1"/>
  <c r="BP107" i="1"/>
  <c r="BQ107" i="1"/>
  <c r="BQ143" i="1" s="1"/>
  <c r="BR107" i="1"/>
  <c r="BS107" i="1"/>
  <c r="BS143" i="1" s="1"/>
  <c r="BT107" i="1"/>
  <c r="BU107" i="1"/>
  <c r="BU143" i="1" s="1"/>
  <c r="BV107" i="1"/>
  <c r="BW107" i="1"/>
  <c r="BX107" i="1"/>
  <c r="BY107" i="1"/>
  <c r="BY143" i="1" s="1"/>
  <c r="BZ107" i="1"/>
  <c r="CA107" i="1"/>
  <c r="CA143" i="1" s="1"/>
  <c r="CB107" i="1"/>
  <c r="CC107" i="1"/>
  <c r="CC143" i="1" s="1"/>
  <c r="CD107" i="1"/>
  <c r="CE107" i="1"/>
  <c r="CE143" i="1" s="1"/>
  <c r="CF107" i="1"/>
  <c r="CF143" i="1" s="1"/>
  <c r="CG107" i="1"/>
  <c r="CG143" i="1" s="1"/>
  <c r="CH107" i="1"/>
  <c r="CI107" i="1"/>
  <c r="CJ107" i="1"/>
  <c r="CJ143" i="1" s="1"/>
  <c r="CK107" i="1"/>
  <c r="CK143" i="1" s="1"/>
  <c r="CL107" i="1"/>
  <c r="CM107" i="1"/>
  <c r="CM143" i="1" s="1"/>
  <c r="CN107" i="1"/>
  <c r="CN143" i="1" s="1"/>
  <c r="CO107" i="1"/>
  <c r="CO143" i="1" s="1"/>
  <c r="CP107" i="1"/>
  <c r="CQ107" i="1"/>
  <c r="CQ143" i="1" s="1"/>
  <c r="CR107" i="1"/>
  <c r="CR143" i="1" s="1"/>
  <c r="CS107" i="1"/>
  <c r="CS143" i="1" s="1"/>
  <c r="CT107" i="1"/>
  <c r="CU107" i="1"/>
  <c r="CV107" i="1"/>
  <c r="CW107" i="1"/>
  <c r="CW143" i="1" s="1"/>
  <c r="CX107" i="1"/>
  <c r="CY107" i="1"/>
  <c r="CZ107" i="1"/>
  <c r="DA107" i="1"/>
  <c r="DA143" i="1" s="1"/>
  <c r="DB107" i="1"/>
  <c r="DB143" i="1" s="1"/>
  <c r="DC107" i="1"/>
  <c r="DD107" i="1"/>
  <c r="DE107" i="1"/>
  <c r="DE143" i="1" s="1"/>
  <c r="DF107" i="1"/>
  <c r="DG107" i="1"/>
  <c r="DG143" i="1" s="1"/>
  <c r="DH107" i="1"/>
  <c r="DI107" i="1"/>
  <c r="DI143" i="1" s="1"/>
  <c r="DJ107" i="1"/>
  <c r="DK107" i="1"/>
  <c r="DL107" i="1"/>
  <c r="DL143" i="1" s="1"/>
  <c r="DM107" i="1"/>
  <c r="DM143" i="1" s="1"/>
  <c r="DN107" i="1"/>
  <c r="DO107" i="1"/>
  <c r="DO143" i="1" s="1"/>
  <c r="DP107" i="1"/>
  <c r="DP143" i="1" s="1"/>
  <c r="DQ107" i="1"/>
  <c r="DQ143" i="1" s="1"/>
  <c r="DR107" i="1"/>
  <c r="DS107" i="1"/>
  <c r="DT107" i="1"/>
  <c r="DT143" i="1" s="1"/>
  <c r="DU107" i="1"/>
  <c r="DU143" i="1" s="1"/>
  <c r="DV107" i="1"/>
  <c r="DW107" i="1"/>
  <c r="DW143" i="1" s="1"/>
  <c r="DX107" i="1"/>
  <c r="DX143" i="1" s="1"/>
  <c r="DY107" i="1"/>
  <c r="DY143" i="1" s="1"/>
  <c r="DZ107" i="1"/>
  <c r="DZ143" i="1" s="1"/>
  <c r="EA107" i="1"/>
  <c r="EB107" i="1"/>
  <c r="EC107" i="1"/>
  <c r="EC143" i="1" s="1"/>
  <c r="ED107" i="1"/>
  <c r="EE107" i="1"/>
  <c r="EE143" i="1" s="1"/>
  <c r="EF107" i="1"/>
  <c r="EG107" i="1"/>
  <c r="EG143" i="1" s="1"/>
  <c r="EH107" i="1"/>
  <c r="EI107" i="1"/>
  <c r="EJ107" i="1"/>
  <c r="EK107" i="1"/>
  <c r="EK143" i="1" s="1"/>
  <c r="EL107" i="1"/>
  <c r="EM107" i="1"/>
  <c r="EM143" i="1" s="1"/>
  <c r="EN107" i="1"/>
  <c r="EO107" i="1"/>
  <c r="EO143" i="1" s="1"/>
  <c r="EP107" i="1"/>
  <c r="EQ107" i="1"/>
  <c r="EQ143" i="1" s="1"/>
  <c r="ER107" i="1"/>
  <c r="ER143" i="1" s="1"/>
  <c r="ES107" i="1"/>
  <c r="ES143" i="1" s="1"/>
  <c r="ET107" i="1"/>
  <c r="B108" i="1"/>
  <c r="C108" i="1"/>
  <c r="C144" i="1" s="1"/>
  <c r="D108" i="1"/>
  <c r="D144" i="1" s="1"/>
  <c r="E108" i="1"/>
  <c r="E144" i="1" s="1"/>
  <c r="F108" i="1"/>
  <c r="F144" i="1" s="1"/>
  <c r="G108" i="1"/>
  <c r="G144" i="1" s="1"/>
  <c r="H108" i="1"/>
  <c r="H144" i="1" s="1"/>
  <c r="I108" i="1"/>
  <c r="I144" i="1" s="1"/>
  <c r="J108" i="1"/>
  <c r="J144" i="1" s="1"/>
  <c r="K108" i="1"/>
  <c r="K144" i="1" s="1"/>
  <c r="L108" i="1"/>
  <c r="L144" i="1" s="1"/>
  <c r="M108" i="1"/>
  <c r="M144" i="1" s="1"/>
  <c r="N108" i="1"/>
  <c r="N144" i="1" s="1"/>
  <c r="O108" i="1"/>
  <c r="O144" i="1" s="1"/>
  <c r="P108" i="1"/>
  <c r="P144" i="1" s="1"/>
  <c r="Q108" i="1"/>
  <c r="Q144" i="1" s="1"/>
  <c r="R108" i="1"/>
  <c r="R144" i="1" s="1"/>
  <c r="S108" i="1"/>
  <c r="S144" i="1" s="1"/>
  <c r="T108" i="1"/>
  <c r="T144" i="1" s="1"/>
  <c r="U108" i="1"/>
  <c r="U144" i="1" s="1"/>
  <c r="V108" i="1"/>
  <c r="V144" i="1" s="1"/>
  <c r="W108" i="1"/>
  <c r="W144" i="1" s="1"/>
  <c r="X108" i="1"/>
  <c r="X144" i="1" s="1"/>
  <c r="Y108" i="1"/>
  <c r="Y144" i="1" s="1"/>
  <c r="Z108" i="1"/>
  <c r="Z144" i="1" s="1"/>
  <c r="AA108" i="1"/>
  <c r="AA144" i="1" s="1"/>
  <c r="AB108" i="1"/>
  <c r="AB144" i="1" s="1"/>
  <c r="AC108" i="1"/>
  <c r="AC144" i="1" s="1"/>
  <c r="AD108" i="1"/>
  <c r="AE108" i="1"/>
  <c r="AE144" i="1" s="1"/>
  <c r="AF108" i="1"/>
  <c r="AF144" i="1" s="1"/>
  <c r="AG108" i="1"/>
  <c r="AG144" i="1" s="1"/>
  <c r="AH108" i="1"/>
  <c r="AH144" i="1" s="1"/>
  <c r="AI108" i="1"/>
  <c r="AI144" i="1" s="1"/>
  <c r="AJ108" i="1"/>
  <c r="AJ144" i="1" s="1"/>
  <c r="AK108" i="1"/>
  <c r="AK144" i="1" s="1"/>
  <c r="AL108" i="1"/>
  <c r="AL144" i="1" s="1"/>
  <c r="AM108" i="1"/>
  <c r="AM144" i="1" s="1"/>
  <c r="AN108" i="1"/>
  <c r="AN144" i="1" s="1"/>
  <c r="AO108" i="1"/>
  <c r="AO144" i="1" s="1"/>
  <c r="AP108" i="1"/>
  <c r="AP144" i="1" s="1"/>
  <c r="AQ108" i="1"/>
  <c r="AQ144" i="1" s="1"/>
  <c r="AR108" i="1"/>
  <c r="AR144" i="1" s="1"/>
  <c r="AS108" i="1"/>
  <c r="AS144" i="1" s="1"/>
  <c r="AT108" i="1"/>
  <c r="AU108" i="1"/>
  <c r="AU144" i="1" s="1"/>
  <c r="AV108" i="1"/>
  <c r="AV144" i="1" s="1"/>
  <c r="AW108" i="1"/>
  <c r="AW144" i="1" s="1"/>
  <c r="AX108" i="1"/>
  <c r="AX144" i="1" s="1"/>
  <c r="AY108" i="1"/>
  <c r="AY144" i="1" s="1"/>
  <c r="AZ108" i="1"/>
  <c r="AZ144" i="1" s="1"/>
  <c r="BA108" i="1"/>
  <c r="BA144" i="1" s="1"/>
  <c r="BB108" i="1"/>
  <c r="BB144" i="1" s="1"/>
  <c r="BC108" i="1"/>
  <c r="BC144" i="1" s="1"/>
  <c r="BD108" i="1"/>
  <c r="BD144" i="1" s="1"/>
  <c r="BE108" i="1"/>
  <c r="BE144" i="1" s="1"/>
  <c r="BF108" i="1"/>
  <c r="BF144" i="1" s="1"/>
  <c r="BG108" i="1"/>
  <c r="BG144" i="1" s="1"/>
  <c r="BH108" i="1"/>
  <c r="BH144" i="1" s="1"/>
  <c r="BI108" i="1"/>
  <c r="BI144" i="1" s="1"/>
  <c r="BJ108" i="1"/>
  <c r="BJ144" i="1" s="1"/>
  <c r="BK108" i="1"/>
  <c r="BK144" i="1" s="1"/>
  <c r="BL108" i="1"/>
  <c r="BL144" i="1" s="1"/>
  <c r="BM108" i="1"/>
  <c r="BM144" i="1" s="1"/>
  <c r="BN108" i="1"/>
  <c r="BO108" i="1"/>
  <c r="BO144" i="1" s="1"/>
  <c r="BP108" i="1"/>
  <c r="BP144" i="1" s="1"/>
  <c r="BQ108" i="1"/>
  <c r="BQ144" i="1" s="1"/>
  <c r="BR108" i="1"/>
  <c r="BR144" i="1" s="1"/>
  <c r="BS108" i="1"/>
  <c r="BS144" i="1" s="1"/>
  <c r="BT108" i="1"/>
  <c r="BT144" i="1" s="1"/>
  <c r="BU108" i="1"/>
  <c r="BU144" i="1" s="1"/>
  <c r="BV108" i="1"/>
  <c r="BV144" i="1" s="1"/>
  <c r="BW108" i="1"/>
  <c r="BW144" i="1" s="1"/>
  <c r="BX108" i="1"/>
  <c r="BX144" i="1" s="1"/>
  <c r="BY108" i="1"/>
  <c r="BY144" i="1" s="1"/>
  <c r="BZ108" i="1"/>
  <c r="BZ144" i="1" s="1"/>
  <c r="CA108" i="1"/>
  <c r="CA144" i="1" s="1"/>
  <c r="CB108" i="1"/>
  <c r="CB144" i="1" s="1"/>
  <c r="CC108" i="1"/>
  <c r="CC144" i="1" s="1"/>
  <c r="CD108" i="1"/>
  <c r="CD144" i="1" s="1"/>
  <c r="CE108" i="1"/>
  <c r="CE144" i="1" s="1"/>
  <c r="CF108" i="1"/>
  <c r="CG108" i="1"/>
  <c r="CG144" i="1" s="1"/>
  <c r="CH108" i="1"/>
  <c r="CH144" i="1" s="1"/>
  <c r="CI108" i="1"/>
  <c r="CI144" i="1" s="1"/>
  <c r="CJ108" i="1"/>
  <c r="CJ144" i="1" s="1"/>
  <c r="CK108" i="1"/>
  <c r="CK144" i="1" s="1"/>
  <c r="CL108" i="1"/>
  <c r="CL144" i="1" s="1"/>
  <c r="CM108" i="1"/>
  <c r="CM144" i="1" s="1"/>
  <c r="CN108" i="1"/>
  <c r="CN144" i="1" s="1"/>
  <c r="CO108" i="1"/>
  <c r="CO144" i="1" s="1"/>
  <c r="CP108" i="1"/>
  <c r="CP144" i="1" s="1"/>
  <c r="CQ108" i="1"/>
  <c r="CQ144" i="1" s="1"/>
  <c r="CR108" i="1"/>
  <c r="CR144" i="1" s="1"/>
  <c r="CS108" i="1"/>
  <c r="CS144" i="1" s="1"/>
  <c r="CT108" i="1"/>
  <c r="CT144" i="1" s="1"/>
  <c r="CU108" i="1"/>
  <c r="CU144" i="1" s="1"/>
  <c r="CV108" i="1"/>
  <c r="CV144" i="1" s="1"/>
  <c r="CW108" i="1"/>
  <c r="CW144" i="1" s="1"/>
  <c r="CX108" i="1"/>
  <c r="CX144" i="1" s="1"/>
  <c r="CY108" i="1"/>
  <c r="CY144" i="1" s="1"/>
  <c r="CZ108" i="1"/>
  <c r="CZ144" i="1" s="1"/>
  <c r="DA108" i="1"/>
  <c r="DA144" i="1" s="1"/>
  <c r="DB108" i="1"/>
  <c r="DB144" i="1" s="1"/>
  <c r="DC108" i="1"/>
  <c r="DC144" i="1" s="1"/>
  <c r="DD108" i="1"/>
  <c r="DD144" i="1" s="1"/>
  <c r="DE108" i="1"/>
  <c r="DE144" i="1" s="1"/>
  <c r="DF108" i="1"/>
  <c r="DF144" i="1" s="1"/>
  <c r="DG108" i="1"/>
  <c r="DG144" i="1" s="1"/>
  <c r="DH108" i="1"/>
  <c r="DH144" i="1" s="1"/>
  <c r="DI108" i="1"/>
  <c r="DI144" i="1" s="1"/>
  <c r="DJ108" i="1"/>
  <c r="DJ144" i="1" s="1"/>
  <c r="DK108" i="1"/>
  <c r="DK144" i="1" s="1"/>
  <c r="DL108" i="1"/>
  <c r="DL144" i="1" s="1"/>
  <c r="DM108" i="1"/>
  <c r="DM144" i="1" s="1"/>
  <c r="DN108" i="1"/>
  <c r="DN144" i="1" s="1"/>
  <c r="DO108" i="1"/>
  <c r="DO144" i="1" s="1"/>
  <c r="DP108" i="1"/>
  <c r="DP144" i="1" s="1"/>
  <c r="DQ108" i="1"/>
  <c r="DQ144" i="1" s="1"/>
  <c r="DR108" i="1"/>
  <c r="DR144" i="1" s="1"/>
  <c r="DS108" i="1"/>
  <c r="DS144" i="1" s="1"/>
  <c r="DT108" i="1"/>
  <c r="DT144" i="1" s="1"/>
  <c r="DU108" i="1"/>
  <c r="DU144" i="1" s="1"/>
  <c r="DV108" i="1"/>
  <c r="DV144" i="1" s="1"/>
  <c r="DW108" i="1"/>
  <c r="DW144" i="1" s="1"/>
  <c r="DX108" i="1"/>
  <c r="DX144" i="1" s="1"/>
  <c r="DY108" i="1"/>
  <c r="DY144" i="1" s="1"/>
  <c r="DZ108" i="1"/>
  <c r="DZ144" i="1" s="1"/>
  <c r="EA108" i="1"/>
  <c r="EA144" i="1" s="1"/>
  <c r="EB108" i="1"/>
  <c r="EB144" i="1" s="1"/>
  <c r="EC108" i="1"/>
  <c r="EC144" i="1" s="1"/>
  <c r="ED108" i="1"/>
  <c r="ED144" i="1" s="1"/>
  <c r="EE108" i="1"/>
  <c r="EE144" i="1" s="1"/>
  <c r="EF108" i="1"/>
  <c r="EF144" i="1" s="1"/>
  <c r="EG108" i="1"/>
  <c r="EG144" i="1" s="1"/>
  <c r="EH108" i="1"/>
  <c r="EH144" i="1" s="1"/>
  <c r="EI108" i="1"/>
  <c r="EI144" i="1" s="1"/>
  <c r="EJ108" i="1"/>
  <c r="EJ144" i="1" s="1"/>
  <c r="EK108" i="1"/>
  <c r="EK144" i="1" s="1"/>
  <c r="EL108" i="1"/>
  <c r="EL144" i="1" s="1"/>
  <c r="EM108" i="1"/>
  <c r="EM144" i="1" s="1"/>
  <c r="EN108" i="1"/>
  <c r="EN144" i="1" s="1"/>
  <c r="EO108" i="1"/>
  <c r="EO144" i="1" s="1"/>
  <c r="EP108" i="1"/>
  <c r="EP144" i="1" s="1"/>
  <c r="EQ108" i="1"/>
  <c r="EQ144" i="1" s="1"/>
  <c r="ER108" i="1"/>
  <c r="ER144" i="1" s="1"/>
  <c r="ES108" i="1"/>
  <c r="ES144" i="1" s="1"/>
  <c r="ET108" i="1"/>
  <c r="ET144" i="1" s="1"/>
  <c r="C143" i="1"/>
  <c r="F143" i="1"/>
  <c r="G143" i="1"/>
  <c r="K143" i="1"/>
  <c r="N143" i="1"/>
  <c r="P143" i="1"/>
  <c r="S143" i="1"/>
  <c r="T143" i="1"/>
  <c r="U143" i="1"/>
  <c r="W143" i="1"/>
  <c r="X143" i="1"/>
  <c r="Y143" i="1"/>
  <c r="AA143" i="1"/>
  <c r="AB143" i="1"/>
  <c r="AC143" i="1"/>
  <c r="AH143" i="1"/>
  <c r="AI143" i="1"/>
  <c r="AL143" i="1"/>
  <c r="AQ143" i="1"/>
  <c r="AR143" i="1"/>
  <c r="AT143" i="1"/>
  <c r="AV143" i="1"/>
  <c r="AX143" i="1"/>
  <c r="AY143" i="1"/>
  <c r="BB143" i="1"/>
  <c r="BF143" i="1"/>
  <c r="BG143" i="1"/>
  <c r="BJ143" i="1"/>
  <c r="BO143" i="1"/>
  <c r="BP143" i="1"/>
  <c r="BR143" i="1"/>
  <c r="BT143" i="1"/>
  <c r="BV143" i="1"/>
  <c r="BW143" i="1"/>
  <c r="BX143" i="1"/>
  <c r="BZ143" i="1"/>
  <c r="CB143" i="1"/>
  <c r="CD143" i="1"/>
  <c r="CH143" i="1"/>
  <c r="CI143" i="1"/>
  <c r="CL143" i="1"/>
  <c r="CP143" i="1"/>
  <c r="CT143" i="1"/>
  <c r="CU143" i="1"/>
  <c r="CV143" i="1"/>
  <c r="CX143" i="1"/>
  <c r="CY143" i="1"/>
  <c r="CZ143" i="1"/>
  <c r="DC143" i="1"/>
  <c r="DD143" i="1"/>
  <c r="DF143" i="1"/>
  <c r="DH143" i="1"/>
  <c r="DJ143" i="1"/>
  <c r="DK143" i="1"/>
  <c r="DN143" i="1"/>
  <c r="DR143" i="1"/>
  <c r="DS143" i="1"/>
  <c r="DV143" i="1"/>
  <c r="EA143" i="1"/>
  <c r="EB143" i="1"/>
  <c r="ED143" i="1"/>
  <c r="EF143" i="1"/>
  <c r="EH143" i="1"/>
  <c r="EI143" i="1"/>
  <c r="EJ143" i="1"/>
  <c r="EL143" i="1"/>
  <c r="EN143" i="1"/>
  <c r="EP143" i="1"/>
  <c r="ET143" i="1"/>
  <c r="B144" i="1"/>
  <c r="AD144" i="1"/>
  <c r="AT144" i="1"/>
  <c r="BN144" i="1"/>
  <c r="CF144" i="1"/>
  <c r="I68" i="3"/>
  <c r="I69" i="3"/>
  <c r="C68" i="3"/>
  <c r="C69" i="3"/>
  <c r="B68" i="3"/>
  <c r="B69" i="3"/>
  <c r="E68" i="3"/>
  <c r="E69" i="3"/>
  <c r="G68" i="3"/>
  <c r="G69" i="3"/>
  <c r="J68" i="3"/>
  <c r="J69" i="3"/>
  <c r="L68" i="3"/>
  <c r="L69" i="3"/>
  <c r="M68" i="3"/>
  <c r="M69" i="3"/>
  <c r="P68" i="3"/>
  <c r="P69" i="3"/>
  <c r="AA75" i="9" l="1"/>
  <c r="N75" i="9"/>
  <c r="U76" i="9"/>
  <c r="M76" i="9"/>
  <c r="AA76" i="9"/>
  <c r="Q76" i="9"/>
  <c r="I76" i="9"/>
  <c r="V75" i="9"/>
  <c r="F75" i="9"/>
  <c r="AC75" i="9"/>
  <c r="Y75" i="9"/>
  <c r="R75" i="9"/>
  <c r="J75" i="9"/>
  <c r="B75" i="9"/>
  <c r="W76" i="9"/>
  <c r="S76" i="9"/>
  <c r="O76" i="9"/>
  <c r="K76" i="9"/>
  <c r="C76" i="9"/>
  <c r="J76" i="9"/>
  <c r="B76" i="9"/>
  <c r="AD75" i="9"/>
  <c r="AB75" i="9"/>
  <c r="Z75" i="9"/>
  <c r="X75" i="9"/>
  <c r="T75" i="9"/>
  <c r="P75" i="9"/>
  <c r="L75" i="9"/>
  <c r="H75" i="9"/>
  <c r="D75" i="9"/>
  <c r="AC76" i="9"/>
  <c r="AB76" i="9"/>
  <c r="T76" i="9"/>
  <c r="P76" i="9"/>
  <c r="H76" i="9"/>
  <c r="D76" i="9"/>
  <c r="AD76" i="9"/>
  <c r="R76" i="9"/>
  <c r="N76" i="9"/>
  <c r="Y76" i="9"/>
  <c r="E76" i="9"/>
  <c r="F76" i="9"/>
  <c r="Z76" i="9"/>
  <c r="V76" i="9"/>
  <c r="L76" i="9"/>
  <c r="G76" i="9"/>
  <c r="X76" i="9"/>
  <c r="W75" i="9"/>
  <c r="U75" i="9"/>
  <c r="S75" i="9"/>
  <c r="Q75" i="9"/>
  <c r="O75" i="9"/>
  <c r="M75" i="9"/>
  <c r="K75" i="9"/>
  <c r="I75" i="9"/>
  <c r="G75" i="9"/>
  <c r="E75" i="9"/>
  <c r="C75" i="9"/>
  <c r="J28" i="10" l="1"/>
  <c r="S50" i="3" l="1"/>
  <c r="S51" i="3"/>
  <c r="S52" i="3"/>
  <c r="S53" i="3"/>
  <c r="S54" i="3"/>
  <c r="S55" i="3"/>
  <c r="S56" i="3"/>
  <c r="S57" i="3"/>
  <c r="S58" i="3"/>
  <c r="S59" i="3"/>
  <c r="S60" i="3"/>
  <c r="S61" i="3"/>
  <c r="S62" i="3"/>
  <c r="S64" i="3"/>
  <c r="S65" i="3"/>
  <c r="S66" i="3"/>
  <c r="S67" i="3"/>
  <c r="S102" i="3" s="1"/>
  <c r="S68" i="3"/>
  <c r="S103" i="3" s="1"/>
  <c r="S69" i="3"/>
  <c r="S104" i="3" s="1"/>
  <c r="S70" i="3"/>
  <c r="S105" i="3" s="1"/>
  <c r="S71" i="3"/>
  <c r="S106" i="3" s="1"/>
  <c r="S41" i="3"/>
  <c r="S42" i="3"/>
  <c r="S43" i="3"/>
  <c r="S44" i="3"/>
  <c r="S45" i="3"/>
  <c r="S46" i="3"/>
  <c r="S47" i="3"/>
  <c r="S48" i="3"/>
  <c r="S49" i="3" l="1"/>
  <c r="M103" i="3" l="1"/>
  <c r="P103" i="3" l="1"/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F5" i="10"/>
  <c r="F6" i="10"/>
  <c r="F7" i="10"/>
  <c r="F8" i="10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K5" i="10"/>
  <c r="K6" i="10"/>
  <c r="K7" i="10"/>
  <c r="N44" i="15" l="1"/>
  <c r="O44" i="15"/>
  <c r="N45" i="15"/>
  <c r="O45" i="15"/>
  <c r="N46" i="15"/>
  <c r="O46" i="15"/>
  <c r="N47" i="15"/>
  <c r="O47" i="15"/>
  <c r="N48" i="15"/>
  <c r="O48" i="15"/>
  <c r="N49" i="15"/>
  <c r="O49" i="15"/>
  <c r="N50" i="15"/>
  <c r="O50" i="15"/>
  <c r="N51" i="15"/>
  <c r="O51" i="15"/>
  <c r="N52" i="15"/>
  <c r="O52" i="15"/>
  <c r="N53" i="15"/>
  <c r="O53" i="15"/>
  <c r="N54" i="15"/>
  <c r="O54" i="15"/>
  <c r="N55" i="15"/>
  <c r="O55" i="15"/>
  <c r="N56" i="15"/>
  <c r="O56" i="15"/>
  <c r="N57" i="15"/>
  <c r="O57" i="15"/>
  <c r="N58" i="15"/>
  <c r="O58" i="15"/>
  <c r="N59" i="15"/>
  <c r="O59" i="15"/>
  <c r="N60" i="15"/>
  <c r="O60" i="15"/>
  <c r="N61" i="15"/>
  <c r="O61" i="15"/>
  <c r="N62" i="15"/>
  <c r="O62" i="15"/>
  <c r="N63" i="15"/>
  <c r="O63" i="15"/>
  <c r="N64" i="15"/>
  <c r="O64" i="15"/>
  <c r="N65" i="15"/>
  <c r="O65" i="15"/>
  <c r="N66" i="15"/>
  <c r="O66" i="15"/>
  <c r="N67" i="15"/>
  <c r="O67" i="15"/>
  <c r="N68" i="15"/>
  <c r="O68" i="15"/>
  <c r="N69" i="15"/>
  <c r="O69" i="15"/>
  <c r="N70" i="15"/>
  <c r="O70" i="15"/>
  <c r="N71" i="15"/>
  <c r="O71" i="15"/>
  <c r="N72" i="15"/>
  <c r="O72" i="15"/>
  <c r="N73" i="15"/>
  <c r="O73" i="15"/>
  <c r="N74" i="15"/>
  <c r="O7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44" i="15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Q75" i="15" l="1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I34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9" i="10"/>
  <c r="J30" i="10"/>
  <c r="J31" i="10"/>
  <c r="AG8" i="16" l="1"/>
  <c r="AF9" i="16" l="1"/>
  <c r="B25" i="9" l="1"/>
  <c r="B26" i="9"/>
  <c r="B27" i="9"/>
  <c r="B28" i="9"/>
  <c r="B29" i="9"/>
  <c r="AG6" i="16" l="1"/>
  <c r="T42" i="3" l="1"/>
  <c r="T77" i="3" s="1"/>
  <c r="T43" i="3"/>
  <c r="T78" i="3" s="1"/>
  <c r="T44" i="3"/>
  <c r="T79" i="3" s="1"/>
  <c r="T45" i="3"/>
  <c r="T80" i="3" s="1"/>
  <c r="T46" i="3" l="1"/>
  <c r="T81" i="3" s="1"/>
  <c r="T47" i="3"/>
  <c r="T82" i="3" s="1"/>
  <c r="T48" i="3"/>
  <c r="T83" i="3" s="1"/>
  <c r="T49" i="3"/>
  <c r="T84" i="3" s="1"/>
  <c r="T50" i="3"/>
  <c r="T85" i="3" s="1"/>
  <c r="T51" i="3"/>
  <c r="T86" i="3" s="1"/>
  <c r="T52" i="3"/>
  <c r="T87" i="3" s="1"/>
  <c r="T53" i="3"/>
  <c r="T88" i="3" s="1"/>
  <c r="T54" i="3"/>
  <c r="T89" i="3" s="1"/>
  <c r="T55" i="3"/>
  <c r="T90" i="3" s="1"/>
  <c r="T56" i="3"/>
  <c r="T91" i="3" s="1"/>
  <c r="T57" i="3"/>
  <c r="T92" i="3" s="1"/>
  <c r="T58" i="3"/>
  <c r="T93" i="3" s="1"/>
  <c r="T59" i="3"/>
  <c r="T94" i="3" s="1"/>
  <c r="T60" i="3"/>
  <c r="T95" i="3" s="1"/>
  <c r="T61" i="3"/>
  <c r="T96" i="3" s="1"/>
  <c r="T62" i="3"/>
  <c r="T97" i="3" s="1"/>
  <c r="T64" i="3"/>
  <c r="T99" i="3" s="1"/>
  <c r="T65" i="3"/>
  <c r="T100" i="3" s="1"/>
  <c r="T66" i="3"/>
  <c r="T101" i="3" s="1"/>
  <c r="T67" i="3"/>
  <c r="T102" i="3" s="1"/>
  <c r="T68" i="3"/>
  <c r="T103" i="3" s="1"/>
  <c r="T69" i="3"/>
  <c r="T104" i="3" s="1"/>
  <c r="T70" i="3"/>
  <c r="T105" i="3" s="1"/>
  <c r="T71" i="3"/>
  <c r="T106" i="3" s="1"/>
  <c r="Y106" i="3" s="1"/>
  <c r="T41" i="3"/>
  <c r="T76" i="3" s="1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4" i="3"/>
  <c r="R65" i="3"/>
  <c r="R66" i="3"/>
  <c r="R67" i="3"/>
  <c r="R102" i="3" s="1"/>
  <c r="R68" i="3"/>
  <c r="R103" i="3" s="1"/>
  <c r="R69" i="3"/>
  <c r="R104" i="3" s="1"/>
  <c r="R70" i="3"/>
  <c r="R105" i="3" s="1"/>
  <c r="R71" i="3"/>
  <c r="R106" i="3" s="1"/>
  <c r="R41" i="3"/>
  <c r="G6" i="10" l="1"/>
  <c r="G7" i="10"/>
  <c r="G8" i="10"/>
  <c r="G9" i="10"/>
  <c r="E6" i="10"/>
  <c r="E7" i="10"/>
  <c r="E8" i="10"/>
  <c r="D6" i="10"/>
  <c r="D7" i="10"/>
  <c r="D8" i="10"/>
  <c r="C6" i="10"/>
  <c r="C7" i="10"/>
  <c r="C8" i="10"/>
  <c r="C9" i="10"/>
  <c r="B6" i="10"/>
  <c r="B7" i="10"/>
  <c r="AF6" i="4"/>
  <c r="AF7" i="4"/>
  <c r="AF6" i="15"/>
  <c r="AF6" i="17"/>
  <c r="AF8" i="4"/>
  <c r="I39" i="15" l="1"/>
  <c r="AC35" i="2"/>
  <c r="G28" i="10" l="1"/>
  <c r="G29" i="10"/>
  <c r="G30" i="10"/>
  <c r="G31" i="10"/>
  <c r="G32" i="10"/>
  <c r="E28" i="10"/>
  <c r="E29" i="10"/>
  <c r="E30" i="10"/>
  <c r="E31" i="10"/>
  <c r="E32" i="10"/>
  <c r="D27" i="10"/>
  <c r="D28" i="10"/>
  <c r="D29" i="10"/>
  <c r="D30" i="10"/>
  <c r="D31" i="10"/>
  <c r="C28" i="10"/>
  <c r="C29" i="10"/>
  <c r="C30" i="10"/>
  <c r="B28" i="10"/>
  <c r="B29" i="10"/>
  <c r="B30" i="10"/>
  <c r="B31" i="10"/>
  <c r="B32" i="10"/>
  <c r="E9" i="10" l="1"/>
  <c r="FB9" i="1" l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8" i="1"/>
  <c r="FB29" i="1"/>
  <c r="FB30" i="1"/>
  <c r="FB31" i="1"/>
  <c r="FB32" i="1"/>
  <c r="FB33" i="1"/>
  <c r="FB34" i="1"/>
  <c r="FB35" i="1"/>
  <c r="FB36" i="1"/>
  <c r="FB37" i="1"/>
  <c r="FB38" i="1"/>
  <c r="FB40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8" i="1"/>
  <c r="B114" i="2"/>
  <c r="C114" i="2"/>
  <c r="D114" i="2"/>
  <c r="E114" i="2"/>
  <c r="F114" i="2"/>
  <c r="G114" i="2"/>
  <c r="H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74" i="15" l="1"/>
  <c r="G26" i="10"/>
  <c r="E26" i="10"/>
  <c r="D26" i="10"/>
  <c r="C26" i="10"/>
  <c r="B26" i="10"/>
  <c r="D136" i="2"/>
  <c r="E136" i="2"/>
  <c r="F136" i="2"/>
  <c r="G136" i="2"/>
  <c r="H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D137" i="2"/>
  <c r="C136" i="2"/>
  <c r="B136" i="2"/>
  <c r="G19" i="10" l="1"/>
  <c r="G20" i="10"/>
  <c r="G21" i="10"/>
  <c r="E19" i="10"/>
  <c r="E20" i="10"/>
  <c r="E21" i="10"/>
  <c r="D19" i="10"/>
  <c r="D20" i="10"/>
  <c r="D21" i="10"/>
  <c r="C19" i="10"/>
  <c r="C20" i="10"/>
  <c r="C21" i="10"/>
  <c r="C22" i="10"/>
  <c r="C23" i="10"/>
  <c r="B19" i="10"/>
  <c r="B20" i="10"/>
  <c r="B21" i="10"/>
  <c r="Q91" i="3"/>
  <c r="Q92" i="3"/>
  <c r="Q93" i="3"/>
  <c r="Q94" i="3"/>
  <c r="Q95" i="3"/>
  <c r="P56" i="3"/>
  <c r="P91" i="3" s="1"/>
  <c r="P57" i="3"/>
  <c r="P92" i="3" s="1"/>
  <c r="P58" i="3"/>
  <c r="P93" i="3" s="1"/>
  <c r="P59" i="3"/>
  <c r="P94" i="3" s="1"/>
  <c r="P60" i="3"/>
  <c r="P95" i="3" s="1"/>
  <c r="O56" i="3"/>
  <c r="O57" i="3"/>
  <c r="O58" i="3"/>
  <c r="O59" i="3"/>
  <c r="O60" i="3"/>
  <c r="O61" i="3"/>
  <c r="M56" i="3"/>
  <c r="M91" i="3" s="1"/>
  <c r="M57" i="3"/>
  <c r="M92" i="3" s="1"/>
  <c r="M58" i="3"/>
  <c r="M93" i="3" s="1"/>
  <c r="M59" i="3"/>
  <c r="M94" i="3" s="1"/>
  <c r="L56" i="3"/>
  <c r="L57" i="3"/>
  <c r="L58" i="3"/>
  <c r="L59" i="3"/>
  <c r="L60" i="3"/>
  <c r="K56" i="3"/>
  <c r="K57" i="3"/>
  <c r="K58" i="3"/>
  <c r="K59" i="3"/>
  <c r="K60" i="3"/>
  <c r="K61" i="3"/>
  <c r="J56" i="3"/>
  <c r="J57" i="3"/>
  <c r="J58" i="3"/>
  <c r="J59" i="3"/>
  <c r="J60" i="3"/>
  <c r="J61" i="3"/>
  <c r="I56" i="3"/>
  <c r="I57" i="3"/>
  <c r="I58" i="3"/>
  <c r="I59" i="3"/>
  <c r="I60" i="3"/>
  <c r="I61" i="3"/>
  <c r="H56" i="3"/>
  <c r="H57" i="3"/>
  <c r="H58" i="3"/>
  <c r="H59" i="3"/>
  <c r="H60" i="3"/>
  <c r="G56" i="3"/>
  <c r="G57" i="3"/>
  <c r="G58" i="3"/>
  <c r="G59" i="3"/>
  <c r="G60" i="3"/>
  <c r="G61" i="3"/>
  <c r="G62" i="3"/>
  <c r="F56" i="3"/>
  <c r="F57" i="3"/>
  <c r="F58" i="3"/>
  <c r="F59" i="3"/>
  <c r="F60" i="3"/>
  <c r="E56" i="3"/>
  <c r="E57" i="3"/>
  <c r="E58" i="3"/>
  <c r="E59" i="3"/>
  <c r="E60" i="3"/>
  <c r="D56" i="3"/>
  <c r="D57" i="3"/>
  <c r="D58" i="3"/>
  <c r="D59" i="3"/>
  <c r="D60" i="3"/>
  <c r="D61" i="3"/>
  <c r="C56" i="3"/>
  <c r="C91" i="3" s="1"/>
  <c r="C57" i="3"/>
  <c r="C92" i="3" s="1"/>
  <c r="C58" i="3"/>
  <c r="C93" i="3" s="1"/>
  <c r="C59" i="3"/>
  <c r="C94" i="3" s="1"/>
  <c r="C60" i="3"/>
  <c r="C95" i="3" s="1"/>
  <c r="C61" i="3"/>
  <c r="C96" i="3" s="1"/>
  <c r="B56" i="3"/>
  <c r="B57" i="3"/>
  <c r="B58" i="3"/>
  <c r="B59" i="3"/>
  <c r="BK129" i="2"/>
  <c r="BK130" i="2"/>
  <c r="BK131" i="2"/>
  <c r="BK132" i="2"/>
  <c r="BK133" i="2"/>
  <c r="BJ129" i="2"/>
  <c r="BJ130" i="2"/>
  <c r="BJ131" i="2"/>
  <c r="BJ132" i="2"/>
  <c r="BJ133" i="2"/>
  <c r="BI129" i="2"/>
  <c r="BI130" i="2"/>
  <c r="BI131" i="2"/>
  <c r="BI132" i="2"/>
  <c r="BI133" i="2"/>
  <c r="BI134" i="2"/>
  <c r="BH129" i="2"/>
  <c r="BH130" i="2"/>
  <c r="BH131" i="2"/>
  <c r="BH132" i="2"/>
  <c r="BH133" i="2"/>
  <c r="BH134" i="2"/>
  <c r="BG129" i="2"/>
  <c r="BG130" i="2"/>
  <c r="BG131" i="2"/>
  <c r="BG132" i="2"/>
  <c r="BF129" i="2"/>
  <c r="BF130" i="2"/>
  <c r="BF131" i="2"/>
  <c r="BF132" i="2"/>
  <c r="BF133" i="2"/>
  <c r="BE129" i="2"/>
  <c r="BE130" i="2"/>
  <c r="BE131" i="2"/>
  <c r="BE132" i="2"/>
  <c r="BE133" i="2"/>
  <c r="BE134" i="2"/>
  <c r="BE135" i="2"/>
  <c r="BD129" i="2"/>
  <c r="BD130" i="2"/>
  <c r="BD131" i="2"/>
  <c r="BD132" i="2"/>
  <c r="BC129" i="2"/>
  <c r="BC130" i="2"/>
  <c r="BC131" i="2"/>
  <c r="BC132" i="2"/>
  <c r="BC133" i="2"/>
  <c r="BB129" i="2"/>
  <c r="BB130" i="2"/>
  <c r="BB131" i="2"/>
  <c r="BB132" i="2"/>
  <c r="BA129" i="2"/>
  <c r="BA130" i="2"/>
  <c r="BA131" i="2"/>
  <c r="BA132" i="2"/>
  <c r="BA133" i="2"/>
  <c r="AZ129" i="2"/>
  <c r="AZ130" i="2"/>
  <c r="AZ131" i="2"/>
  <c r="AZ132" i="2"/>
  <c r="AY129" i="2"/>
  <c r="AY130" i="2"/>
  <c r="AY131" i="2"/>
  <c r="AY132" i="2"/>
  <c r="AY133" i="2"/>
  <c r="AY134" i="2"/>
  <c r="AY135" i="2"/>
  <c r="AX129" i="2"/>
  <c r="AX130" i="2"/>
  <c r="AX131" i="2"/>
  <c r="AX132" i="2"/>
  <c r="AX133" i="2"/>
  <c r="AX134" i="2"/>
  <c r="AX135" i="2"/>
  <c r="AW129" i="2"/>
  <c r="AW130" i="2"/>
  <c r="AW131" i="2"/>
  <c r="AW132" i="2"/>
  <c r="AW133" i="2"/>
  <c r="AW134" i="2"/>
  <c r="AW135" i="2"/>
  <c r="AV129" i="2"/>
  <c r="AV130" i="2"/>
  <c r="AV131" i="2"/>
  <c r="AV132" i="2"/>
  <c r="AV133" i="2"/>
  <c r="AV134" i="2"/>
  <c r="AU129" i="2"/>
  <c r="AU130" i="2"/>
  <c r="AU131" i="2"/>
  <c r="AU132" i="2"/>
  <c r="AU133" i="2"/>
  <c r="AU134" i="2"/>
  <c r="AU135" i="2"/>
  <c r="AU137" i="2"/>
  <c r="AT129" i="2"/>
  <c r="AT130" i="2"/>
  <c r="AT131" i="2"/>
  <c r="AT132" i="2"/>
  <c r="AT133" i="2"/>
  <c r="AT134" i="2"/>
  <c r="AS129" i="2"/>
  <c r="AS130" i="2"/>
  <c r="AS131" i="2"/>
  <c r="AS132" i="2"/>
  <c r="AS133" i="2"/>
  <c r="AS134" i="2"/>
  <c r="AR129" i="2"/>
  <c r="AR130" i="2"/>
  <c r="AR131" i="2"/>
  <c r="AR132" i="2"/>
  <c r="AR133" i="2"/>
  <c r="AR134" i="2"/>
  <c r="AR135" i="2"/>
  <c r="AQ129" i="2"/>
  <c r="AQ130" i="2"/>
  <c r="AQ131" i="2"/>
  <c r="AQ132" i="2"/>
  <c r="AQ133" i="2"/>
  <c r="AQ134" i="2"/>
  <c r="AQ135" i="2"/>
  <c r="AP129" i="2"/>
  <c r="AP130" i="2"/>
  <c r="AP131" i="2"/>
  <c r="AP132" i="2"/>
  <c r="AP133" i="2"/>
  <c r="AP134" i="2"/>
  <c r="AP135" i="2"/>
  <c r="AO129" i="2"/>
  <c r="AO130" i="2"/>
  <c r="AO131" i="2"/>
  <c r="AO132" i="2"/>
  <c r="AN129" i="2"/>
  <c r="AN130" i="2"/>
  <c r="AN131" i="2"/>
  <c r="AN132" i="2"/>
  <c r="AN133" i="2"/>
  <c r="AN134" i="2"/>
  <c r="AM129" i="2"/>
  <c r="AM130" i="2"/>
  <c r="AM131" i="2"/>
  <c r="AM132" i="2"/>
  <c r="AM133" i="2"/>
  <c r="AL129" i="2"/>
  <c r="AL130" i="2"/>
  <c r="AL131" i="2"/>
  <c r="AL132" i="2"/>
  <c r="AL133" i="2"/>
  <c r="AL134" i="2"/>
  <c r="AL135" i="2"/>
  <c r="AK129" i="2"/>
  <c r="AK130" i="2"/>
  <c r="AK131" i="2"/>
  <c r="AK132" i="2"/>
  <c r="AJ129" i="2"/>
  <c r="AJ130" i="2"/>
  <c r="AJ131" i="2"/>
  <c r="AJ132" i="2"/>
  <c r="AJ133" i="2"/>
  <c r="AJ134" i="2"/>
  <c r="AJ135" i="2"/>
  <c r="AI129" i="2"/>
  <c r="AI130" i="2"/>
  <c r="AI131" i="2"/>
  <c r="AI132" i="2"/>
  <c r="AI133" i="2"/>
  <c r="AH129" i="2"/>
  <c r="AH130" i="2"/>
  <c r="AH131" i="2"/>
  <c r="AG129" i="2"/>
  <c r="AG130" i="2"/>
  <c r="AG131" i="2"/>
  <c r="AG132" i="2"/>
  <c r="AG133" i="2"/>
  <c r="AF129" i="2"/>
  <c r="AF130" i="2"/>
  <c r="AF131" i="2"/>
  <c r="AF132" i="2"/>
  <c r="AE129" i="2"/>
  <c r="AE130" i="2"/>
  <c r="AE131" i="2"/>
  <c r="AE132" i="2"/>
  <c r="AD129" i="2"/>
  <c r="AD130" i="2"/>
  <c r="AD131" i="2"/>
  <c r="AD132" i="2"/>
  <c r="AC129" i="2"/>
  <c r="AC130" i="2"/>
  <c r="AC131" i="2"/>
  <c r="Z129" i="2"/>
  <c r="Z130" i="2"/>
  <c r="Z131" i="2"/>
  <c r="Z132" i="2"/>
  <c r="Z133" i="2"/>
  <c r="Z134" i="2"/>
  <c r="Y129" i="2"/>
  <c r="Y130" i="2"/>
  <c r="Y131" i="2"/>
  <c r="X129" i="2"/>
  <c r="X130" i="2"/>
  <c r="X131" i="2"/>
  <c r="W129" i="2"/>
  <c r="W130" i="2"/>
  <c r="W131" i="2"/>
  <c r="W132" i="2"/>
  <c r="V129" i="2"/>
  <c r="V130" i="2"/>
  <c r="V131" i="2"/>
  <c r="V132" i="2"/>
  <c r="U129" i="2"/>
  <c r="U130" i="2"/>
  <c r="U131" i="2"/>
  <c r="U132" i="2"/>
  <c r="U133" i="2"/>
  <c r="S129" i="2"/>
  <c r="S130" i="2"/>
  <c r="S131" i="2"/>
  <c r="S132" i="2"/>
  <c r="S133" i="2"/>
  <c r="R129" i="2"/>
  <c r="R130" i="2"/>
  <c r="R131" i="2"/>
  <c r="R132" i="2"/>
  <c r="R133" i="2"/>
  <c r="Q129" i="2"/>
  <c r="Q130" i="2"/>
  <c r="Q131" i="2"/>
  <c r="Q132" i="2"/>
  <c r="Q133" i="2"/>
  <c r="P129" i="2"/>
  <c r="P130" i="2"/>
  <c r="P131" i="2"/>
  <c r="P132" i="2"/>
  <c r="P133" i="2"/>
  <c r="O129" i="2"/>
  <c r="O130" i="2"/>
  <c r="N129" i="2"/>
  <c r="N130" i="2"/>
  <c r="M129" i="2"/>
  <c r="M130" i="2"/>
  <c r="M131" i="2"/>
  <c r="M132" i="2"/>
  <c r="L129" i="2"/>
  <c r="L130" i="2"/>
  <c r="L131" i="2"/>
  <c r="L132" i="2"/>
  <c r="K129" i="2"/>
  <c r="K130" i="2"/>
  <c r="K131" i="2"/>
  <c r="J129" i="2"/>
  <c r="J130" i="2"/>
  <c r="J131" i="2"/>
  <c r="H129" i="2"/>
  <c r="H130" i="2"/>
  <c r="H131" i="2"/>
  <c r="H132" i="2"/>
  <c r="H133" i="2"/>
  <c r="G129" i="2"/>
  <c r="G130" i="2"/>
  <c r="G131" i="2"/>
  <c r="G132" i="2"/>
  <c r="G133" i="2"/>
  <c r="F129" i="2"/>
  <c r="F130" i="2"/>
  <c r="F131" i="2"/>
  <c r="F132" i="2"/>
  <c r="E129" i="2"/>
  <c r="E130" i="2"/>
  <c r="E131" i="2"/>
  <c r="E132" i="2"/>
  <c r="E133" i="2"/>
  <c r="D129" i="2"/>
  <c r="D130" i="2"/>
  <c r="D131" i="2"/>
  <c r="D132" i="2"/>
  <c r="D133" i="2"/>
  <c r="C129" i="2"/>
  <c r="C130" i="2"/>
  <c r="C131" i="2"/>
  <c r="C132" i="2"/>
  <c r="C133" i="2"/>
  <c r="B129" i="2"/>
  <c r="B130" i="2"/>
  <c r="B131" i="2"/>
  <c r="V59" i="3" l="1"/>
  <c r="B94" i="3"/>
  <c r="V58" i="3"/>
  <c r="B93" i="3"/>
  <c r="V57" i="3"/>
  <c r="B92" i="3"/>
  <c r="V56" i="3"/>
  <c r="B91" i="3"/>
  <c r="G17" i="10"/>
  <c r="G18" i="10"/>
  <c r="M89" i="3"/>
  <c r="M55" i="3"/>
  <c r="M90" i="3" s="1"/>
  <c r="L54" i="3"/>
  <c r="L55" i="3"/>
  <c r="K54" i="3"/>
  <c r="BH127" i="2"/>
  <c r="BH128" i="2"/>
  <c r="BG127" i="2"/>
  <c r="BG128" i="2"/>
  <c r="BF127" i="2"/>
  <c r="BL10" i="4" l="1"/>
  <c r="BL11" i="4"/>
  <c r="FA45" i="1" l="1"/>
  <c r="C9" i="16"/>
  <c r="D11" i="17" s="1"/>
  <c r="D9" i="16"/>
  <c r="E11" i="17" s="1"/>
  <c r="F11" i="17"/>
  <c r="G11" i="17"/>
  <c r="H11" i="17"/>
  <c r="I11" i="17"/>
  <c r="J11" i="17"/>
  <c r="K11" i="17"/>
  <c r="L11" i="17"/>
  <c r="M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B9" i="16"/>
  <c r="C11" i="17" s="1"/>
  <c r="AG7" i="16"/>
  <c r="B82" i="1"/>
  <c r="B83" i="1"/>
  <c r="B84" i="1"/>
  <c r="C82" i="1"/>
  <c r="M80" i="1"/>
  <c r="L80" i="1"/>
  <c r="B118" i="1" l="1"/>
  <c r="N11" i="17"/>
  <c r="AG9" i="16"/>
  <c r="B119" i="1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B44" i="15"/>
  <c r="C44" i="15"/>
  <c r="D44" i="15"/>
  <c r="E44" i="15"/>
  <c r="F44" i="15"/>
  <c r="G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H44" i="15"/>
  <c r="I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J44" i="15"/>
  <c r="K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L44" i="15"/>
  <c r="M44" i="15"/>
  <c r="N75" i="15"/>
  <c r="O75" i="15"/>
  <c r="C39" i="15"/>
  <c r="D39" i="15"/>
  <c r="E39" i="15"/>
  <c r="F39" i="15"/>
  <c r="G39" i="15"/>
  <c r="H39" i="15"/>
  <c r="J39" i="15"/>
  <c r="K39" i="15"/>
  <c r="L39" i="15"/>
  <c r="M39" i="15"/>
  <c r="N39" i="15"/>
  <c r="O39" i="15"/>
  <c r="P39" i="15"/>
  <c r="B39" i="15"/>
  <c r="A64" i="15" l="1"/>
  <c r="W14" i="17" s="1"/>
  <c r="A73" i="15"/>
  <c r="AF14" i="17" s="1"/>
  <c r="A69" i="15"/>
  <c r="AB14" i="17" s="1"/>
  <c r="A67" i="15"/>
  <c r="Z14" i="17" s="1"/>
  <c r="A65" i="15"/>
  <c r="X14" i="17" s="1"/>
  <c r="A61" i="15"/>
  <c r="T14" i="17" s="1"/>
  <c r="A55" i="15"/>
  <c r="N14" i="17" s="1"/>
  <c r="A74" i="15"/>
  <c r="AG14" i="17" s="1"/>
  <c r="A66" i="15"/>
  <c r="Y14" i="17" s="1"/>
  <c r="A60" i="15"/>
  <c r="S14" i="17" s="1"/>
  <c r="K75" i="15"/>
  <c r="A71" i="15"/>
  <c r="AD14" i="17" s="1"/>
  <c r="A57" i="15"/>
  <c r="P14" i="17" s="1"/>
  <c r="A72" i="15"/>
  <c r="AE14" i="17" s="1"/>
  <c r="A70" i="15"/>
  <c r="AC14" i="17" s="1"/>
  <c r="A68" i="15"/>
  <c r="AA14" i="17" s="1"/>
  <c r="A63" i="15"/>
  <c r="V14" i="17" s="1"/>
  <c r="A62" i="15"/>
  <c r="U14" i="17" s="1"/>
  <c r="A59" i="15"/>
  <c r="R14" i="17" s="1"/>
  <c r="A58" i="15"/>
  <c r="Q14" i="17" s="1"/>
  <c r="A56" i="15"/>
  <c r="O14" i="17" s="1"/>
  <c r="G75" i="15"/>
  <c r="I75" i="15"/>
  <c r="A45" i="15"/>
  <c r="D14" i="17" s="1"/>
  <c r="A54" i="15"/>
  <c r="M14" i="17" s="1"/>
  <c r="A52" i="15"/>
  <c r="K14" i="17" s="1"/>
  <c r="A46" i="15"/>
  <c r="E14" i="17" s="1"/>
  <c r="A51" i="15"/>
  <c r="J14" i="17" s="1"/>
  <c r="A49" i="15"/>
  <c r="H14" i="17" s="1"/>
  <c r="D75" i="15"/>
  <c r="A53" i="15"/>
  <c r="L14" i="17" s="1"/>
  <c r="A50" i="15"/>
  <c r="I14" i="17" s="1"/>
  <c r="J75" i="15"/>
  <c r="M75" i="15"/>
  <c r="A48" i="15"/>
  <c r="G14" i="17" s="1"/>
  <c r="A47" i="15"/>
  <c r="F14" i="17" s="1"/>
  <c r="B75" i="15"/>
  <c r="C75" i="15"/>
  <c r="F75" i="15"/>
  <c r="H75" i="15"/>
  <c r="L75" i="15"/>
  <c r="E75" i="15"/>
  <c r="A44" i="15"/>
  <c r="C14" i="17" s="1"/>
  <c r="P75" i="15"/>
  <c r="A39" i="15"/>
  <c r="AH11" i="17"/>
  <c r="B24" i="10"/>
  <c r="B25" i="10"/>
  <c r="B27" i="10"/>
  <c r="C24" i="10"/>
  <c r="C25" i="10"/>
  <c r="C27" i="10"/>
  <c r="D24" i="10"/>
  <c r="D25" i="10"/>
  <c r="E24" i="10"/>
  <c r="E25" i="10"/>
  <c r="E27" i="10"/>
  <c r="G24" i="10"/>
  <c r="G25" i="10"/>
  <c r="G27" i="10"/>
  <c r="A75" i="15" l="1"/>
  <c r="AH14" i="17"/>
  <c r="D22" i="10" l="1"/>
  <c r="P42" i="3" l="1"/>
  <c r="P77" i="3" s="1"/>
  <c r="P43" i="3"/>
  <c r="P78" i="3" s="1"/>
  <c r="P44" i="3"/>
  <c r="P79" i="3" s="1"/>
  <c r="P45" i="3"/>
  <c r="P80" i="3" s="1"/>
  <c r="P46" i="3"/>
  <c r="P81" i="3" s="1"/>
  <c r="P47" i="3"/>
  <c r="P82" i="3" s="1"/>
  <c r="P48" i="3"/>
  <c r="P83" i="3" s="1"/>
  <c r="P49" i="3"/>
  <c r="P84" i="3" s="1"/>
  <c r="P50" i="3"/>
  <c r="P85" i="3" s="1"/>
  <c r="P51" i="3"/>
  <c r="P86" i="3" s="1"/>
  <c r="P52" i="3"/>
  <c r="P87" i="3" s="1"/>
  <c r="P53" i="3"/>
  <c r="P88" i="3" s="1"/>
  <c r="P54" i="3"/>
  <c r="P89" i="3" s="1"/>
  <c r="P55" i="3"/>
  <c r="P90" i="3" s="1"/>
  <c r="P61" i="3"/>
  <c r="P96" i="3" s="1"/>
  <c r="P62" i="3"/>
  <c r="P97" i="3" s="1"/>
  <c r="P64" i="3"/>
  <c r="P99" i="3" s="1"/>
  <c r="P65" i="3"/>
  <c r="P100" i="3" s="1"/>
  <c r="P66" i="3"/>
  <c r="P101" i="3" s="1"/>
  <c r="P67" i="3"/>
  <c r="P102" i="3" s="1"/>
  <c r="P104" i="3"/>
  <c r="P70" i="3"/>
  <c r="P105" i="3" s="1"/>
  <c r="P71" i="3"/>
  <c r="P106" i="3" s="1"/>
  <c r="O42" i="3"/>
  <c r="O43" i="3"/>
  <c r="O44" i="3"/>
  <c r="O45" i="3"/>
  <c r="O46" i="3"/>
  <c r="O47" i="3"/>
  <c r="O48" i="3"/>
  <c r="O49" i="3"/>
  <c r="O50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6" i="3"/>
  <c r="Q97" i="3"/>
  <c r="Q99" i="3"/>
  <c r="Q100" i="3"/>
  <c r="Q101" i="3"/>
  <c r="Q102" i="3"/>
  <c r="Q103" i="3"/>
  <c r="Q104" i="3"/>
  <c r="Q105" i="3"/>
  <c r="Q76" i="3"/>
  <c r="C43" i="3"/>
  <c r="C78" i="3" s="1"/>
  <c r="C42" i="3"/>
  <c r="C77" i="3" s="1"/>
  <c r="C41" i="3"/>
  <c r="C76" i="3" s="1"/>
  <c r="EV46" i="1" l="1"/>
  <c r="S121" i="2" l="1"/>
  <c r="S122" i="2"/>
  <c r="S123" i="2"/>
  <c r="S124" i="2"/>
  <c r="S125" i="2"/>
  <c r="S126" i="2"/>
  <c r="S127" i="2"/>
  <c r="S128" i="2"/>
  <c r="S134" i="2"/>
  <c r="S135" i="2"/>
  <c r="S137" i="2"/>
  <c r="S138" i="2"/>
  <c r="S139" i="2"/>
  <c r="S140" i="2"/>
  <c r="S141" i="2"/>
  <c r="S142" i="2"/>
  <c r="S143" i="2"/>
  <c r="S144" i="2"/>
  <c r="AX122" i="2"/>
  <c r="AX123" i="2"/>
  <c r="AX124" i="2"/>
  <c r="AX125" i="2"/>
  <c r="AX126" i="2"/>
  <c r="AX127" i="2"/>
  <c r="AX128" i="2"/>
  <c r="AX137" i="2"/>
  <c r="AX138" i="2"/>
  <c r="AX139" i="2"/>
  <c r="AX140" i="2"/>
  <c r="AX141" i="2"/>
  <c r="AX142" i="2"/>
  <c r="AX143" i="2"/>
  <c r="AX144" i="2"/>
  <c r="AY122" i="2"/>
  <c r="AY123" i="2"/>
  <c r="AY124" i="2"/>
  <c r="AY125" i="2"/>
  <c r="AY126" i="2"/>
  <c r="AY127" i="2"/>
  <c r="AY128" i="2"/>
  <c r="AY137" i="2"/>
  <c r="AY138" i="2"/>
  <c r="AY139" i="2"/>
  <c r="AY140" i="2"/>
  <c r="AY141" i="2"/>
  <c r="AY142" i="2"/>
  <c r="AY143" i="2"/>
  <c r="AY144" i="2"/>
  <c r="AW119" i="2"/>
  <c r="AW120" i="2"/>
  <c r="AW121" i="2"/>
  <c r="AW122" i="2"/>
  <c r="AW123" i="2"/>
  <c r="AW124" i="2"/>
  <c r="AW125" i="2"/>
  <c r="AW126" i="2"/>
  <c r="AW127" i="2"/>
  <c r="AW128" i="2"/>
  <c r="AW137" i="2"/>
  <c r="AW138" i="2"/>
  <c r="AW139" i="2"/>
  <c r="AW140" i="2"/>
  <c r="AW141" i="2"/>
  <c r="AW142" i="2"/>
  <c r="AW143" i="2"/>
  <c r="AW144" i="2"/>
  <c r="AX119" i="2"/>
  <c r="AY119" i="2"/>
  <c r="J32" i="10" l="1"/>
  <c r="J33" i="10"/>
  <c r="J34" i="10"/>
  <c r="BV26" i="2" l="1"/>
  <c r="G10" i="10" l="1"/>
  <c r="G11" i="10"/>
  <c r="G12" i="10"/>
  <c r="E10" i="10"/>
  <c r="E11" i="10"/>
  <c r="E12" i="10"/>
  <c r="E13" i="10"/>
  <c r="E14" i="10"/>
  <c r="D9" i="10"/>
  <c r="D10" i="10"/>
  <c r="D11" i="10"/>
  <c r="D12" i="10"/>
  <c r="D13" i="10"/>
  <c r="D14" i="10"/>
  <c r="D15" i="10"/>
  <c r="C10" i="10"/>
  <c r="C11" i="10"/>
  <c r="C12" i="10"/>
  <c r="C13" i="10"/>
  <c r="C14" i="10"/>
  <c r="C15" i="10"/>
  <c r="C16" i="10"/>
  <c r="C17" i="10"/>
  <c r="C18" i="10"/>
  <c r="B8" i="10"/>
  <c r="B9" i="10"/>
  <c r="B10" i="10"/>
  <c r="B11" i="10"/>
  <c r="B12" i="10"/>
  <c r="B13" i="10"/>
  <c r="B14" i="10"/>
  <c r="B15" i="10"/>
  <c r="B16" i="10"/>
  <c r="B17" i="10"/>
  <c r="P41" i="3" l="1"/>
  <c r="O51" i="3"/>
  <c r="O52" i="3"/>
  <c r="O53" i="3"/>
  <c r="O54" i="3"/>
  <c r="O55" i="3"/>
  <c r="O62" i="3"/>
  <c r="O64" i="3"/>
  <c r="O65" i="3"/>
  <c r="O66" i="3"/>
  <c r="O67" i="3"/>
  <c r="O68" i="3"/>
  <c r="O69" i="3"/>
  <c r="O70" i="3"/>
  <c r="O71" i="3"/>
  <c r="O106" i="3" s="1"/>
  <c r="O41" i="3"/>
  <c r="M42" i="3"/>
  <c r="M77" i="3" s="1"/>
  <c r="M43" i="3"/>
  <c r="M78" i="3" s="1"/>
  <c r="M44" i="3"/>
  <c r="M79" i="3" s="1"/>
  <c r="M45" i="3"/>
  <c r="M80" i="3" s="1"/>
  <c r="M46" i="3"/>
  <c r="M81" i="3" s="1"/>
  <c r="M47" i="3"/>
  <c r="M82" i="3" s="1"/>
  <c r="M48" i="3"/>
  <c r="M83" i="3" s="1"/>
  <c r="M49" i="3"/>
  <c r="M84" i="3" s="1"/>
  <c r="M50" i="3"/>
  <c r="M85" i="3" s="1"/>
  <c r="M51" i="3"/>
  <c r="M86" i="3" s="1"/>
  <c r="M52" i="3"/>
  <c r="M87" i="3" s="1"/>
  <c r="M53" i="3"/>
  <c r="M88" i="3" s="1"/>
  <c r="M60" i="3"/>
  <c r="M95" i="3" s="1"/>
  <c r="M61" i="3"/>
  <c r="M96" i="3" s="1"/>
  <c r="M62" i="3"/>
  <c r="M97" i="3" s="1"/>
  <c r="M64" i="3"/>
  <c r="M99" i="3" s="1"/>
  <c r="M65" i="3"/>
  <c r="M100" i="3" s="1"/>
  <c r="M66" i="3"/>
  <c r="M101" i="3" s="1"/>
  <c r="M67" i="3"/>
  <c r="M102" i="3" s="1"/>
  <c r="M104" i="3"/>
  <c r="M70" i="3"/>
  <c r="M105" i="3" s="1"/>
  <c r="M71" i="3"/>
  <c r="M106" i="3" s="1"/>
  <c r="W106" i="3" s="1"/>
  <c r="M41" i="3"/>
  <c r="M76" i="3" s="1"/>
  <c r="L42" i="3"/>
  <c r="L43" i="3"/>
  <c r="L44" i="3"/>
  <c r="L45" i="3"/>
  <c r="L46" i="3"/>
  <c r="L47" i="3"/>
  <c r="L48" i="3"/>
  <c r="L49" i="3"/>
  <c r="L50" i="3"/>
  <c r="L51" i="3"/>
  <c r="L52" i="3"/>
  <c r="L53" i="3"/>
  <c r="L61" i="3"/>
  <c r="L62" i="3"/>
  <c r="L64" i="3"/>
  <c r="L65" i="3"/>
  <c r="L66" i="3"/>
  <c r="L67" i="3"/>
  <c r="L70" i="3"/>
  <c r="L71" i="3"/>
  <c r="L106" i="3" s="1"/>
  <c r="L41" i="3"/>
  <c r="K42" i="3"/>
  <c r="K43" i="3"/>
  <c r="K44" i="3"/>
  <c r="K45" i="3"/>
  <c r="K46" i="3"/>
  <c r="K47" i="3"/>
  <c r="K48" i="3"/>
  <c r="K49" i="3"/>
  <c r="K50" i="3"/>
  <c r="K51" i="3"/>
  <c r="K52" i="3"/>
  <c r="K53" i="3"/>
  <c r="K55" i="3"/>
  <c r="K62" i="3"/>
  <c r="K64" i="3"/>
  <c r="K65" i="3"/>
  <c r="K66" i="3"/>
  <c r="K67" i="3"/>
  <c r="K68" i="3"/>
  <c r="K69" i="3"/>
  <c r="K70" i="3"/>
  <c r="K71" i="3"/>
  <c r="K106" i="3" s="1"/>
  <c r="K41" i="3"/>
  <c r="J42" i="3"/>
  <c r="J43" i="3"/>
  <c r="J44" i="3"/>
  <c r="J45" i="3"/>
  <c r="J46" i="3"/>
  <c r="J47" i="3"/>
  <c r="J48" i="3"/>
  <c r="J49" i="3"/>
  <c r="J50" i="3"/>
  <c r="J51" i="3"/>
  <c r="J52" i="3"/>
  <c r="J53" i="3"/>
  <c r="J55" i="3"/>
  <c r="J62" i="3"/>
  <c r="J64" i="3"/>
  <c r="J65" i="3"/>
  <c r="J66" i="3"/>
  <c r="J67" i="3"/>
  <c r="J70" i="3"/>
  <c r="J71" i="3"/>
  <c r="J106" i="3" s="1"/>
  <c r="X106" i="3" s="1"/>
  <c r="J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62" i="3"/>
  <c r="I64" i="3"/>
  <c r="I65" i="3"/>
  <c r="I66" i="3"/>
  <c r="I67" i="3"/>
  <c r="I70" i="3"/>
  <c r="I71" i="3"/>
  <c r="I106" i="3" s="1"/>
  <c r="I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1" i="3"/>
  <c r="H62" i="3"/>
  <c r="H64" i="3"/>
  <c r="H65" i="3"/>
  <c r="H66" i="3"/>
  <c r="H67" i="3"/>
  <c r="H68" i="3"/>
  <c r="H69" i="3"/>
  <c r="H70" i="3"/>
  <c r="H71" i="3"/>
  <c r="H106" i="3" s="1"/>
  <c r="H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4" i="3"/>
  <c r="G65" i="3"/>
  <c r="G66" i="3"/>
  <c r="G67" i="3"/>
  <c r="G70" i="3"/>
  <c r="G71" i="3"/>
  <c r="G106" i="3" s="1"/>
  <c r="G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61" i="3"/>
  <c r="F62" i="3"/>
  <c r="F64" i="3"/>
  <c r="F65" i="3"/>
  <c r="F66" i="3"/>
  <c r="F67" i="3"/>
  <c r="F68" i="3"/>
  <c r="F69" i="3"/>
  <c r="F70" i="3"/>
  <c r="F71" i="3"/>
  <c r="F106" i="3" s="1"/>
  <c r="F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61" i="3"/>
  <c r="E62" i="3"/>
  <c r="E64" i="3"/>
  <c r="E65" i="3"/>
  <c r="E66" i="3"/>
  <c r="E67" i="3"/>
  <c r="E70" i="3"/>
  <c r="E71" i="3"/>
  <c r="E106" i="3" s="1"/>
  <c r="E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2" i="3"/>
  <c r="D64" i="3"/>
  <c r="D65" i="3"/>
  <c r="D66" i="3"/>
  <c r="D67" i="3"/>
  <c r="D68" i="3"/>
  <c r="D69" i="3"/>
  <c r="D70" i="3"/>
  <c r="D71" i="3"/>
  <c r="D106" i="3" s="1"/>
  <c r="D41" i="3"/>
  <c r="C44" i="3"/>
  <c r="C79" i="3" s="1"/>
  <c r="C45" i="3"/>
  <c r="C80" i="3" s="1"/>
  <c r="C46" i="3"/>
  <c r="C81" i="3" s="1"/>
  <c r="C47" i="3"/>
  <c r="C82" i="3" s="1"/>
  <c r="C48" i="3"/>
  <c r="C83" i="3" s="1"/>
  <c r="C49" i="3"/>
  <c r="C84" i="3" s="1"/>
  <c r="C50" i="3"/>
  <c r="C85" i="3" s="1"/>
  <c r="C51" i="3"/>
  <c r="C86" i="3" s="1"/>
  <c r="C52" i="3"/>
  <c r="C87" i="3" s="1"/>
  <c r="C53" i="3"/>
  <c r="C88" i="3" s="1"/>
  <c r="C54" i="3"/>
  <c r="C55" i="3"/>
  <c r="C90" i="3" s="1"/>
  <c r="C62" i="3"/>
  <c r="C97" i="3" s="1"/>
  <c r="C64" i="3"/>
  <c r="C99" i="3" s="1"/>
  <c r="C65" i="3"/>
  <c r="C100" i="3" s="1"/>
  <c r="C66" i="3"/>
  <c r="C101" i="3" s="1"/>
  <c r="C67" i="3"/>
  <c r="C102" i="3" s="1"/>
  <c r="C103" i="3"/>
  <c r="C104" i="3"/>
  <c r="C70" i="3"/>
  <c r="C105" i="3" s="1"/>
  <c r="C71" i="3"/>
  <c r="C106" i="3" s="1"/>
  <c r="G33" i="10"/>
  <c r="G34" i="10"/>
  <c r="E33" i="10"/>
  <c r="E34" i="10"/>
  <c r="D32" i="10"/>
  <c r="D33" i="10"/>
  <c r="D34" i="10"/>
  <c r="C31" i="10"/>
  <c r="C32" i="10"/>
  <c r="C33" i="10"/>
  <c r="C34" i="10"/>
  <c r="B33" i="10"/>
  <c r="B34" i="10"/>
  <c r="BV15" i="2"/>
  <c r="EZ54" i="1"/>
  <c r="EY54" i="1"/>
  <c r="EX54" i="1"/>
  <c r="EW54" i="1"/>
  <c r="EV54" i="1"/>
  <c r="EZ18" i="1"/>
  <c r="EY18" i="1"/>
  <c r="EX18" i="1"/>
  <c r="EW18" i="1"/>
  <c r="EV18" i="1"/>
  <c r="AF15" i="4"/>
  <c r="AH132" i="2"/>
  <c r="AH133" i="2"/>
  <c r="AF133" i="2"/>
  <c r="AC132" i="2"/>
  <c r="EZ16" i="1"/>
  <c r="EY16" i="1"/>
  <c r="EX16" i="1"/>
  <c r="EW16" i="1"/>
  <c r="EV16" i="1"/>
  <c r="EU89" i="1"/>
  <c r="EU90" i="1"/>
  <c r="EU91" i="1"/>
  <c r="EU92" i="1"/>
  <c r="EU93" i="1"/>
  <c r="B81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P100" i="1"/>
  <c r="EQ100" i="1"/>
  <c r="ER100" i="1"/>
  <c r="ES100" i="1"/>
  <c r="ET100" i="1"/>
  <c r="EU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P101" i="1"/>
  <c r="EQ101" i="1"/>
  <c r="ER101" i="1"/>
  <c r="ES101" i="1"/>
  <c r="ET101" i="1"/>
  <c r="EU101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P103" i="1"/>
  <c r="EQ103" i="1"/>
  <c r="ER103" i="1"/>
  <c r="ES103" i="1"/>
  <c r="ET103" i="1"/>
  <c r="EU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P104" i="1"/>
  <c r="EQ104" i="1"/>
  <c r="ER104" i="1"/>
  <c r="ES104" i="1"/>
  <c r="ET104" i="1"/>
  <c r="EU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P105" i="1"/>
  <c r="EQ105" i="1"/>
  <c r="ER105" i="1"/>
  <c r="ES105" i="1"/>
  <c r="ET105" i="1"/>
  <c r="EU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U107" i="1"/>
  <c r="EU143" i="1" s="1"/>
  <c r="AE75" i="9" s="1"/>
  <c r="K86" i="1"/>
  <c r="K87" i="1"/>
  <c r="K88" i="1"/>
  <c r="K89" i="1"/>
  <c r="K90" i="1"/>
  <c r="K91" i="1"/>
  <c r="K92" i="1"/>
  <c r="K93" i="1"/>
  <c r="K94" i="1"/>
  <c r="K95" i="1"/>
  <c r="J86" i="1"/>
  <c r="J87" i="1"/>
  <c r="J88" i="1"/>
  <c r="J89" i="1"/>
  <c r="J90" i="1"/>
  <c r="J91" i="1"/>
  <c r="J92" i="1"/>
  <c r="J93" i="1"/>
  <c r="J94" i="1"/>
  <c r="J95" i="1"/>
  <c r="I86" i="1"/>
  <c r="I87" i="1"/>
  <c r="I88" i="1"/>
  <c r="I89" i="1"/>
  <c r="I90" i="1"/>
  <c r="I91" i="1"/>
  <c r="I92" i="1"/>
  <c r="I93" i="1"/>
  <c r="I94" i="1"/>
  <c r="H86" i="1"/>
  <c r="H87" i="1"/>
  <c r="H88" i="1"/>
  <c r="H89" i="1"/>
  <c r="H90" i="1"/>
  <c r="H91" i="1"/>
  <c r="H92" i="1"/>
  <c r="H93" i="1"/>
  <c r="G86" i="1"/>
  <c r="G87" i="1"/>
  <c r="G88" i="1"/>
  <c r="G89" i="1"/>
  <c r="G90" i="1"/>
  <c r="G91" i="1"/>
  <c r="F86" i="1"/>
  <c r="F87" i="1"/>
  <c r="F88" i="1"/>
  <c r="F89" i="1"/>
  <c r="F90" i="1"/>
  <c r="F91" i="1"/>
  <c r="E86" i="1"/>
  <c r="E87" i="1"/>
  <c r="E88" i="1"/>
  <c r="E89" i="1"/>
  <c r="E90" i="1"/>
  <c r="D86" i="1"/>
  <c r="D87" i="1"/>
  <c r="D88" i="1"/>
  <c r="D89" i="1"/>
  <c r="D90" i="1"/>
  <c r="D91" i="1"/>
  <c r="D92" i="1"/>
  <c r="C86" i="1"/>
  <c r="C87" i="1"/>
  <c r="C88" i="1"/>
  <c r="C89" i="1"/>
  <c r="C90" i="1"/>
  <c r="B87" i="1"/>
  <c r="B88" i="1"/>
  <c r="B89" i="1"/>
  <c r="B90" i="1"/>
  <c r="G13" i="10"/>
  <c r="G14" i="10"/>
  <c r="G15" i="10"/>
  <c r="G16" i="10"/>
  <c r="G22" i="10"/>
  <c r="G23" i="10"/>
  <c r="Z16" i="9" l="1"/>
  <c r="C10" i="9"/>
  <c r="AC29" i="9"/>
  <c r="AC27" i="9"/>
  <c r="C89" i="3"/>
  <c r="AE29" i="9"/>
  <c r="AE28" i="9"/>
  <c r="AC28" i="9"/>
  <c r="AE27" i="9"/>
  <c r="AD28" i="9"/>
  <c r="AD27" i="9"/>
  <c r="AD29" i="9"/>
  <c r="D12" i="9"/>
  <c r="C11" i="9"/>
  <c r="D11" i="9"/>
  <c r="D10" i="9"/>
  <c r="H17" i="9"/>
  <c r="Q16" i="9"/>
  <c r="H31" i="9"/>
  <c r="H30" i="9"/>
  <c r="H29" i="9"/>
  <c r="H28" i="9"/>
  <c r="H27" i="9"/>
  <c r="H26" i="9"/>
  <c r="H25" i="9"/>
  <c r="H24" i="9"/>
  <c r="H19" i="9"/>
  <c r="H16" i="9"/>
  <c r="Q15" i="9"/>
  <c r="H22" i="9"/>
  <c r="H23" i="9"/>
  <c r="H21" i="9"/>
  <c r="H20" i="9"/>
  <c r="H18" i="9"/>
  <c r="Q17" i="9"/>
  <c r="B12" i="9"/>
  <c r="B14" i="9"/>
  <c r="EZ91" i="1"/>
  <c r="AE15" i="9"/>
  <c r="AE21" i="9"/>
  <c r="AE17" i="9"/>
  <c r="AE16" i="9"/>
  <c r="AE20" i="9"/>
  <c r="AE19" i="9"/>
  <c r="AE18" i="9"/>
  <c r="B13" i="9"/>
  <c r="B11" i="9"/>
  <c r="D5" i="10" l="1"/>
  <c r="D16" i="10"/>
  <c r="D17" i="10"/>
  <c r="D18" i="10"/>
  <c r="D23" i="10"/>
  <c r="D4" i="10"/>
  <c r="G5" i="10" l="1"/>
  <c r="E5" i="10"/>
  <c r="C5" i="10"/>
  <c r="B5" i="10"/>
  <c r="O6" i="10" l="1"/>
  <c r="B60" i="3"/>
  <c r="B61" i="3"/>
  <c r="B62" i="3"/>
  <c r="B64" i="3"/>
  <c r="V64" i="3" l="1"/>
  <c r="B99" i="3"/>
  <c r="V62" i="3"/>
  <c r="B97" i="3"/>
  <c r="V61" i="3"/>
  <c r="B96" i="3"/>
  <c r="V60" i="3"/>
  <c r="B95" i="3"/>
  <c r="Q6" i="10"/>
  <c r="R6" i="10"/>
  <c r="BZ33" i="5"/>
  <c r="BZ24" i="5" l="1"/>
  <c r="BZ25" i="5"/>
  <c r="B23" i="9" l="1"/>
  <c r="B24" i="9"/>
  <c r="B30" i="9"/>
  <c r="B31" i="9"/>
  <c r="B32" i="9"/>
  <c r="B33" i="9"/>
  <c r="B34" i="9"/>
  <c r="B22" i="9"/>
  <c r="E16" i="10" l="1"/>
  <c r="E17" i="10"/>
  <c r="E18" i="10"/>
  <c r="E22" i="10"/>
  <c r="E23" i="10"/>
  <c r="E15" i="10"/>
  <c r="O9" i="10" l="1"/>
  <c r="O8" i="10"/>
  <c r="O7" i="10"/>
  <c r="R7" i="10" l="1"/>
  <c r="Q7" i="10"/>
  <c r="I35" i="10"/>
  <c r="EV74" i="1" l="1"/>
  <c r="EW74" i="1"/>
  <c r="EX74" i="1"/>
  <c r="EY74" i="1"/>
  <c r="EZ74" i="1"/>
  <c r="EV38" i="1"/>
  <c r="EW38" i="1"/>
  <c r="EX38" i="1"/>
  <c r="EY38" i="1"/>
  <c r="EZ38" i="1"/>
  <c r="BL12" i="4" l="1"/>
  <c r="B22" i="10" l="1"/>
  <c r="B23" i="10"/>
  <c r="W60" i="3"/>
  <c r="BV63" i="2" l="1"/>
  <c r="BV64" i="2"/>
  <c r="BV65" i="2"/>
  <c r="BZ27" i="5"/>
  <c r="BZ28" i="5"/>
  <c r="BZ29" i="5"/>
  <c r="BZ30" i="5"/>
  <c r="BZ31" i="5"/>
  <c r="BZ32" i="5"/>
  <c r="BZ35" i="5"/>
  <c r="P35" i="10"/>
  <c r="N76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3" i="3"/>
  <c r="N94" i="3"/>
  <c r="N96" i="3"/>
  <c r="N97" i="3"/>
  <c r="N99" i="3"/>
  <c r="N100" i="3"/>
  <c r="N101" i="3"/>
  <c r="N102" i="3"/>
  <c r="N103" i="3"/>
  <c r="N104" i="3"/>
  <c r="N105" i="3"/>
  <c r="N77" i="3"/>
  <c r="N92" i="3"/>
  <c r="N95" i="3"/>
  <c r="B55" i="3"/>
  <c r="B128" i="2"/>
  <c r="B18" i="10"/>
  <c r="EV22" i="1"/>
  <c r="EW22" i="1"/>
  <c r="EX22" i="1"/>
  <c r="EY22" i="1"/>
  <c r="EZ22" i="1"/>
  <c r="EV58" i="1"/>
  <c r="EW58" i="1"/>
  <c r="EX58" i="1"/>
  <c r="EY58" i="1"/>
  <c r="EZ58" i="1"/>
  <c r="O87" i="3"/>
  <c r="L87" i="3"/>
  <c r="O125" i="2"/>
  <c r="P125" i="2"/>
  <c r="O83" i="3"/>
  <c r="O84" i="3"/>
  <c r="O85" i="3"/>
  <c r="L84" i="3"/>
  <c r="L85" i="3"/>
  <c r="K84" i="3"/>
  <c r="K85" i="3"/>
  <c r="BZ12" i="5"/>
  <c r="O20" i="10"/>
  <c r="R20" i="10" s="1"/>
  <c r="O92" i="3"/>
  <c r="R92" i="3"/>
  <c r="B92" i="1"/>
  <c r="H35" i="10"/>
  <c r="EV28" i="1"/>
  <c r="EV20" i="1"/>
  <c r="EW20" i="1"/>
  <c r="EV69" i="1"/>
  <c r="B41" i="3"/>
  <c r="EV45" i="1"/>
  <c r="EV47" i="1"/>
  <c r="B76" i="3" l="1"/>
  <c r="V41" i="3"/>
  <c r="V55" i="3"/>
  <c r="B90" i="3"/>
  <c r="O18" i="10"/>
  <c r="R18" i="10" s="1"/>
  <c r="O5" i="10"/>
  <c r="Q5" i="10" s="1"/>
  <c r="O22" i="10"/>
  <c r="O14" i="10"/>
  <c r="O13" i="10"/>
  <c r="Q13" i="10" s="1"/>
  <c r="N107" i="3"/>
  <c r="N72" i="3"/>
  <c r="N108" i="3"/>
  <c r="K97" i="1"/>
  <c r="EZ25" i="1"/>
  <c r="EZ17" i="1"/>
  <c r="G4" i="10"/>
  <c r="O27" i="10"/>
  <c r="R27" i="10" s="1"/>
  <c r="O11" i="10"/>
  <c r="EY51" i="1"/>
  <c r="BP35" i="2"/>
  <c r="BI35" i="2"/>
  <c r="AT35" i="2"/>
  <c r="AU35" i="2"/>
  <c r="AV35" i="2"/>
  <c r="I35" i="2"/>
  <c r="S35" i="2"/>
  <c r="T35" i="2"/>
  <c r="U35" i="2"/>
  <c r="V35" i="2"/>
  <c r="W35" i="2"/>
  <c r="X35" i="2"/>
  <c r="Y35" i="2"/>
  <c r="Z35" i="2"/>
  <c r="O15" i="10"/>
  <c r="O16" i="10"/>
  <c r="O17" i="10"/>
  <c r="O21" i="10"/>
  <c r="C4" i="10"/>
  <c r="E4" i="10"/>
  <c r="B4" i="10"/>
  <c r="B71" i="3"/>
  <c r="B106" i="3" s="1"/>
  <c r="V106" i="3" s="1"/>
  <c r="V71" i="3" l="1"/>
  <c r="O10" i="10"/>
  <c r="O12" i="10"/>
  <c r="R17" i="10"/>
  <c r="O4" i="10"/>
  <c r="O33" i="10"/>
  <c r="O24" i="10"/>
  <c r="O32" i="10"/>
  <c r="O30" i="10"/>
  <c r="R30" i="10" s="1"/>
  <c r="O28" i="10"/>
  <c r="R28" i="10" s="1"/>
  <c r="O26" i="10"/>
  <c r="O23" i="10"/>
  <c r="O31" i="10"/>
  <c r="R31" i="10" s="1"/>
  <c r="O19" i="10"/>
  <c r="O29" i="10"/>
  <c r="R29" i="10" s="1"/>
  <c r="O25" i="10"/>
  <c r="B35" i="10"/>
  <c r="J35" i="10"/>
  <c r="F35" i="10"/>
  <c r="E35" i="10"/>
  <c r="D35" i="10"/>
  <c r="C35" i="10"/>
  <c r="R5" i="10"/>
  <c r="AQ137" i="2"/>
  <c r="AQ138" i="2"/>
  <c r="BZ26" i="5"/>
  <c r="BM129" i="2"/>
  <c r="B42" i="3"/>
  <c r="O77" i="3"/>
  <c r="B43" i="3"/>
  <c r="O78" i="3"/>
  <c r="B44" i="3"/>
  <c r="B45" i="3"/>
  <c r="B46" i="3"/>
  <c r="B47" i="3"/>
  <c r="B48" i="3"/>
  <c r="B49" i="3"/>
  <c r="B50" i="3"/>
  <c r="B51" i="3"/>
  <c r="K86" i="3"/>
  <c r="B52" i="3"/>
  <c r="B53" i="3"/>
  <c r="B54" i="3"/>
  <c r="S92" i="3"/>
  <c r="B65" i="3"/>
  <c r="B66" i="3"/>
  <c r="B67" i="3"/>
  <c r="B70" i="3"/>
  <c r="V70" i="3" l="1"/>
  <c r="B105" i="3"/>
  <c r="V69" i="3"/>
  <c r="B104" i="3"/>
  <c r="B103" i="3"/>
  <c r="V68" i="3"/>
  <c r="V67" i="3"/>
  <c r="B102" i="3"/>
  <c r="V66" i="3"/>
  <c r="B101" i="3"/>
  <c r="V65" i="3"/>
  <c r="B100" i="3"/>
  <c r="B89" i="3"/>
  <c r="V54" i="3"/>
  <c r="V53" i="3"/>
  <c r="B88" i="3"/>
  <c r="V52" i="3"/>
  <c r="B87" i="3"/>
  <c r="V51" i="3"/>
  <c r="B86" i="3"/>
  <c r="V50" i="3"/>
  <c r="B85" i="3"/>
  <c r="V49" i="3"/>
  <c r="B84" i="3"/>
  <c r="V48" i="3"/>
  <c r="B83" i="3"/>
  <c r="V47" i="3"/>
  <c r="B82" i="3"/>
  <c r="V46" i="3"/>
  <c r="B81" i="3"/>
  <c r="V45" i="3"/>
  <c r="B80" i="3"/>
  <c r="V44" i="3"/>
  <c r="B79" i="3"/>
  <c r="V43" i="3"/>
  <c r="B78" i="3"/>
  <c r="V42" i="3"/>
  <c r="B77" i="3"/>
  <c r="Q12" i="10"/>
  <c r="R12" i="10"/>
  <c r="Q33" i="10"/>
  <c r="R33" i="10"/>
  <c r="Q32" i="10"/>
  <c r="R32" i="10"/>
  <c r="Q26" i="10"/>
  <c r="R26" i="10"/>
  <c r="Q19" i="10"/>
  <c r="R19" i="10"/>
  <c r="Q4" i="10"/>
  <c r="D104" i="3"/>
  <c r="E104" i="3"/>
  <c r="F104" i="3"/>
  <c r="G104" i="3"/>
  <c r="H104" i="3"/>
  <c r="I104" i="3"/>
  <c r="J104" i="3"/>
  <c r="K104" i="3"/>
  <c r="L104" i="3"/>
  <c r="O104" i="3"/>
  <c r="D105" i="3"/>
  <c r="E105" i="3"/>
  <c r="F105" i="3"/>
  <c r="G105" i="3"/>
  <c r="H105" i="3"/>
  <c r="I105" i="3"/>
  <c r="J105" i="3"/>
  <c r="X105" i="3" s="1"/>
  <c r="K105" i="3"/>
  <c r="L105" i="3"/>
  <c r="W105" i="3"/>
  <c r="O105" i="3"/>
  <c r="Y105" i="3"/>
  <c r="BV32" i="2"/>
  <c r="BV33" i="2"/>
  <c r="BV34" i="2"/>
  <c r="BP140" i="2"/>
  <c r="Z106" i="3" l="1"/>
  <c r="V105" i="3"/>
  <c r="Z105" i="3" s="1"/>
  <c r="V104" i="3"/>
  <c r="T127" i="2"/>
  <c r="S115" i="2"/>
  <c r="T115" i="2"/>
  <c r="U115" i="2"/>
  <c r="V115" i="2"/>
  <c r="W115" i="2"/>
  <c r="X115" i="2"/>
  <c r="S116" i="2"/>
  <c r="T116" i="2"/>
  <c r="U116" i="2"/>
  <c r="V116" i="2"/>
  <c r="W116" i="2"/>
  <c r="X116" i="2"/>
  <c r="S117" i="2"/>
  <c r="T117" i="2"/>
  <c r="U117" i="2"/>
  <c r="V117" i="2"/>
  <c r="W117" i="2"/>
  <c r="X117" i="2"/>
  <c r="S118" i="2"/>
  <c r="T118" i="2"/>
  <c r="U118" i="2"/>
  <c r="V118" i="2"/>
  <c r="W118" i="2"/>
  <c r="X118" i="2"/>
  <c r="S119" i="2"/>
  <c r="T119" i="2"/>
  <c r="U119" i="2"/>
  <c r="V119" i="2"/>
  <c r="W119" i="2"/>
  <c r="X119" i="2"/>
  <c r="S120" i="2"/>
  <c r="T120" i="2"/>
  <c r="U120" i="2"/>
  <c r="V120" i="2"/>
  <c r="W120" i="2"/>
  <c r="X120" i="2"/>
  <c r="T121" i="2"/>
  <c r="U121" i="2"/>
  <c r="V121" i="2"/>
  <c r="W121" i="2"/>
  <c r="X121" i="2"/>
  <c r="T122" i="2"/>
  <c r="U122" i="2"/>
  <c r="V122" i="2"/>
  <c r="W122" i="2"/>
  <c r="X122" i="2"/>
  <c r="T123" i="2"/>
  <c r="U123" i="2"/>
  <c r="V123" i="2"/>
  <c r="W123" i="2"/>
  <c r="X123" i="2"/>
  <c r="T124" i="2"/>
  <c r="U124" i="2"/>
  <c r="V124" i="2"/>
  <c r="W124" i="2"/>
  <c r="X124" i="2"/>
  <c r="T125" i="2"/>
  <c r="U125" i="2"/>
  <c r="V125" i="2"/>
  <c r="W125" i="2"/>
  <c r="X125" i="2"/>
  <c r="T126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X132" i="2"/>
  <c r="V133" i="2"/>
  <c r="W133" i="2"/>
  <c r="X133" i="2"/>
  <c r="T134" i="2"/>
  <c r="U134" i="2"/>
  <c r="V134" i="2"/>
  <c r="W134" i="2"/>
  <c r="X134" i="2"/>
  <c r="T135" i="2"/>
  <c r="U135" i="2"/>
  <c r="V135" i="2"/>
  <c r="W135" i="2"/>
  <c r="X135" i="2"/>
  <c r="T137" i="2"/>
  <c r="U137" i="2"/>
  <c r="V137" i="2"/>
  <c r="W137" i="2"/>
  <c r="X137" i="2"/>
  <c r="T138" i="2"/>
  <c r="U138" i="2"/>
  <c r="V138" i="2"/>
  <c r="W138" i="2"/>
  <c r="X138" i="2"/>
  <c r="T139" i="2"/>
  <c r="U139" i="2"/>
  <c r="V139" i="2"/>
  <c r="W139" i="2"/>
  <c r="X139" i="2"/>
  <c r="T140" i="2"/>
  <c r="U140" i="2"/>
  <c r="V140" i="2"/>
  <c r="W140" i="2"/>
  <c r="X140" i="2"/>
  <c r="T141" i="2"/>
  <c r="U141" i="2"/>
  <c r="V141" i="2"/>
  <c r="W141" i="2"/>
  <c r="X141" i="2"/>
  <c r="T142" i="2"/>
  <c r="U142" i="2"/>
  <c r="V142" i="2"/>
  <c r="W142" i="2"/>
  <c r="X142" i="2"/>
  <c r="T143" i="2"/>
  <c r="U143" i="2"/>
  <c r="V143" i="2"/>
  <c r="W143" i="2"/>
  <c r="X143" i="2"/>
  <c r="T144" i="2"/>
  <c r="U144" i="2"/>
  <c r="V144" i="2"/>
  <c r="W144" i="2"/>
  <c r="X144" i="2"/>
  <c r="K142" i="2"/>
  <c r="M142" i="2"/>
  <c r="L142" i="2"/>
  <c r="O103" i="3"/>
  <c r="P141" i="2"/>
  <c r="O141" i="2"/>
  <c r="N141" i="2"/>
  <c r="M141" i="2"/>
  <c r="L141" i="2"/>
  <c r="K141" i="2"/>
  <c r="AU141" i="2"/>
  <c r="AT141" i="2"/>
  <c r="AP141" i="2"/>
  <c r="AO141" i="2"/>
  <c r="AN141" i="2"/>
  <c r="BI141" i="2"/>
  <c r="BJ141" i="2"/>
  <c r="B115" i="2"/>
  <c r="C115" i="2"/>
  <c r="D115" i="2"/>
  <c r="E115" i="2"/>
  <c r="F115" i="2"/>
  <c r="G115" i="2"/>
  <c r="H115" i="2"/>
  <c r="J115" i="2"/>
  <c r="K115" i="2"/>
  <c r="L115" i="2"/>
  <c r="M115" i="2"/>
  <c r="N115" i="2"/>
  <c r="O115" i="2"/>
  <c r="P115" i="2"/>
  <c r="Q115" i="2"/>
  <c r="R115" i="2"/>
  <c r="Y115" i="2"/>
  <c r="Z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116" i="2"/>
  <c r="C116" i="2"/>
  <c r="D116" i="2"/>
  <c r="E116" i="2"/>
  <c r="F116" i="2"/>
  <c r="G116" i="2"/>
  <c r="H116" i="2"/>
  <c r="J116" i="2"/>
  <c r="K116" i="2"/>
  <c r="L116" i="2"/>
  <c r="M116" i="2"/>
  <c r="N116" i="2"/>
  <c r="O116" i="2"/>
  <c r="P116" i="2"/>
  <c r="Q116" i="2"/>
  <c r="R116" i="2"/>
  <c r="Y116" i="2"/>
  <c r="Z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117" i="2"/>
  <c r="C117" i="2"/>
  <c r="D117" i="2"/>
  <c r="E117" i="2"/>
  <c r="F117" i="2"/>
  <c r="G117" i="2"/>
  <c r="H117" i="2"/>
  <c r="J117" i="2"/>
  <c r="K117" i="2"/>
  <c r="L117" i="2"/>
  <c r="M117" i="2"/>
  <c r="N117" i="2"/>
  <c r="O117" i="2"/>
  <c r="P117" i="2"/>
  <c r="Q117" i="2"/>
  <c r="R117" i="2"/>
  <c r="Y117" i="2"/>
  <c r="Z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118" i="2"/>
  <c r="C118" i="2"/>
  <c r="D118" i="2"/>
  <c r="E118" i="2"/>
  <c r="F118" i="2"/>
  <c r="G118" i="2"/>
  <c r="H118" i="2"/>
  <c r="J118" i="2"/>
  <c r="K118" i="2"/>
  <c r="L118" i="2"/>
  <c r="M118" i="2"/>
  <c r="N118" i="2"/>
  <c r="O118" i="2"/>
  <c r="P118" i="2"/>
  <c r="Q118" i="2"/>
  <c r="R118" i="2"/>
  <c r="Y118" i="2"/>
  <c r="Z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119" i="2"/>
  <c r="C119" i="2"/>
  <c r="D119" i="2"/>
  <c r="E119" i="2"/>
  <c r="F119" i="2"/>
  <c r="G119" i="2"/>
  <c r="H119" i="2"/>
  <c r="J119" i="2"/>
  <c r="K119" i="2"/>
  <c r="L119" i="2"/>
  <c r="M119" i="2"/>
  <c r="N119" i="2"/>
  <c r="O119" i="2"/>
  <c r="P119" i="2"/>
  <c r="Q119" i="2"/>
  <c r="R119" i="2"/>
  <c r="Y119" i="2"/>
  <c r="Z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120" i="2"/>
  <c r="C120" i="2"/>
  <c r="D120" i="2"/>
  <c r="E120" i="2"/>
  <c r="F120" i="2"/>
  <c r="G120" i="2"/>
  <c r="H120" i="2"/>
  <c r="J120" i="2"/>
  <c r="K120" i="2"/>
  <c r="L120" i="2"/>
  <c r="M120" i="2"/>
  <c r="N120" i="2"/>
  <c r="O120" i="2"/>
  <c r="P120" i="2"/>
  <c r="Q120" i="2"/>
  <c r="R120" i="2"/>
  <c r="Y120" i="2"/>
  <c r="Z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121" i="2"/>
  <c r="C121" i="2"/>
  <c r="D121" i="2"/>
  <c r="E121" i="2"/>
  <c r="F121" i="2"/>
  <c r="G121" i="2"/>
  <c r="H121" i="2"/>
  <c r="J121" i="2"/>
  <c r="K121" i="2"/>
  <c r="L121" i="2"/>
  <c r="M121" i="2"/>
  <c r="N121" i="2"/>
  <c r="O121" i="2"/>
  <c r="P121" i="2"/>
  <c r="Q121" i="2"/>
  <c r="R121" i="2"/>
  <c r="Y121" i="2"/>
  <c r="Z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P121" i="2"/>
  <c r="BQ121" i="2"/>
  <c r="BR121" i="2"/>
  <c r="BS121" i="2"/>
  <c r="BT121" i="2"/>
  <c r="BU121" i="2"/>
  <c r="B122" i="2"/>
  <c r="C122" i="2"/>
  <c r="D122" i="2"/>
  <c r="E122" i="2"/>
  <c r="F122" i="2"/>
  <c r="G122" i="2"/>
  <c r="H122" i="2"/>
  <c r="J122" i="2"/>
  <c r="K122" i="2"/>
  <c r="L122" i="2"/>
  <c r="M122" i="2"/>
  <c r="N122" i="2"/>
  <c r="O122" i="2"/>
  <c r="P122" i="2"/>
  <c r="Q122" i="2"/>
  <c r="R122" i="2"/>
  <c r="Y122" i="2"/>
  <c r="Z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123" i="2"/>
  <c r="C123" i="2"/>
  <c r="D123" i="2"/>
  <c r="E123" i="2"/>
  <c r="F123" i="2"/>
  <c r="G123" i="2"/>
  <c r="H123" i="2"/>
  <c r="J123" i="2"/>
  <c r="K123" i="2"/>
  <c r="L123" i="2"/>
  <c r="M123" i="2"/>
  <c r="N123" i="2"/>
  <c r="O123" i="2"/>
  <c r="P123" i="2"/>
  <c r="Q123" i="2"/>
  <c r="R123" i="2"/>
  <c r="Y123" i="2"/>
  <c r="Z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124" i="2"/>
  <c r="C124" i="2"/>
  <c r="D124" i="2"/>
  <c r="E124" i="2"/>
  <c r="F124" i="2"/>
  <c r="G124" i="2"/>
  <c r="H124" i="2"/>
  <c r="J124" i="2"/>
  <c r="K124" i="2"/>
  <c r="L124" i="2"/>
  <c r="M124" i="2"/>
  <c r="N124" i="2"/>
  <c r="O124" i="2"/>
  <c r="P124" i="2"/>
  <c r="Q124" i="2"/>
  <c r="R124" i="2"/>
  <c r="Y124" i="2"/>
  <c r="Z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125" i="2"/>
  <c r="C125" i="2"/>
  <c r="D125" i="2"/>
  <c r="E125" i="2"/>
  <c r="F125" i="2"/>
  <c r="G125" i="2"/>
  <c r="H125" i="2"/>
  <c r="J125" i="2"/>
  <c r="K125" i="2"/>
  <c r="L125" i="2"/>
  <c r="M125" i="2"/>
  <c r="N125" i="2"/>
  <c r="Q125" i="2"/>
  <c r="R125" i="2"/>
  <c r="Y125" i="2"/>
  <c r="Z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126" i="2"/>
  <c r="C126" i="2"/>
  <c r="D126" i="2"/>
  <c r="E126" i="2"/>
  <c r="F126" i="2"/>
  <c r="G126" i="2"/>
  <c r="H126" i="2"/>
  <c r="J126" i="2"/>
  <c r="K126" i="2"/>
  <c r="L126" i="2"/>
  <c r="M126" i="2"/>
  <c r="N126" i="2"/>
  <c r="O126" i="2"/>
  <c r="P126" i="2"/>
  <c r="Q126" i="2"/>
  <c r="R126" i="2"/>
  <c r="Y126" i="2"/>
  <c r="Z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127" i="2"/>
  <c r="C127" i="2"/>
  <c r="D127" i="2"/>
  <c r="E127" i="2"/>
  <c r="F127" i="2"/>
  <c r="G127" i="2"/>
  <c r="H127" i="2"/>
  <c r="J127" i="2"/>
  <c r="K127" i="2"/>
  <c r="L127" i="2"/>
  <c r="M127" i="2"/>
  <c r="N127" i="2"/>
  <c r="O127" i="2"/>
  <c r="P127" i="2"/>
  <c r="Q127" i="2"/>
  <c r="R127" i="2"/>
  <c r="Y127" i="2"/>
  <c r="Z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V127" i="2"/>
  <c r="AZ127" i="2"/>
  <c r="BA127" i="2"/>
  <c r="BB127" i="2"/>
  <c r="BC127" i="2"/>
  <c r="BD127" i="2"/>
  <c r="BE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C128" i="2"/>
  <c r="D128" i="2"/>
  <c r="E128" i="2"/>
  <c r="F128" i="2"/>
  <c r="G128" i="2"/>
  <c r="H128" i="2"/>
  <c r="J128" i="2"/>
  <c r="K128" i="2"/>
  <c r="L128" i="2"/>
  <c r="M128" i="2"/>
  <c r="N128" i="2"/>
  <c r="O128" i="2"/>
  <c r="P128" i="2"/>
  <c r="Q128" i="2"/>
  <c r="R128" i="2"/>
  <c r="Y128" i="2"/>
  <c r="Z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Z128" i="2"/>
  <c r="BA128" i="2"/>
  <c r="BB128" i="2"/>
  <c r="BC128" i="2"/>
  <c r="BD128" i="2"/>
  <c r="BE128" i="2"/>
  <c r="BF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L129" i="2"/>
  <c r="BN129" i="2"/>
  <c r="BO129" i="2"/>
  <c r="BP129" i="2"/>
  <c r="BQ129" i="2"/>
  <c r="BR129" i="2"/>
  <c r="BS129" i="2"/>
  <c r="BT129" i="2"/>
  <c r="BU129" i="2"/>
  <c r="BL130" i="2"/>
  <c r="BM130" i="2"/>
  <c r="BN130" i="2"/>
  <c r="BO130" i="2"/>
  <c r="BP130" i="2"/>
  <c r="BQ130" i="2"/>
  <c r="BR130" i="2"/>
  <c r="BS130" i="2"/>
  <c r="BT130" i="2"/>
  <c r="BU130" i="2"/>
  <c r="N131" i="2"/>
  <c r="O131" i="2"/>
  <c r="BL131" i="2"/>
  <c r="BM131" i="2"/>
  <c r="BN131" i="2"/>
  <c r="BO131" i="2"/>
  <c r="BP131" i="2"/>
  <c r="BQ131" i="2"/>
  <c r="BR131" i="2"/>
  <c r="BS131" i="2"/>
  <c r="BT131" i="2"/>
  <c r="BU131" i="2"/>
  <c r="B132" i="2"/>
  <c r="J132" i="2"/>
  <c r="K132" i="2"/>
  <c r="N132" i="2"/>
  <c r="O132" i="2"/>
  <c r="Y132" i="2"/>
  <c r="BL132" i="2"/>
  <c r="BM132" i="2"/>
  <c r="BN132" i="2"/>
  <c r="BO132" i="2"/>
  <c r="BP132" i="2"/>
  <c r="BQ132" i="2"/>
  <c r="BR132" i="2"/>
  <c r="BS132" i="2"/>
  <c r="BT132" i="2"/>
  <c r="BU132" i="2"/>
  <c r="B133" i="2"/>
  <c r="F133" i="2"/>
  <c r="J133" i="2"/>
  <c r="K133" i="2"/>
  <c r="L133" i="2"/>
  <c r="M133" i="2"/>
  <c r="N133" i="2"/>
  <c r="O133" i="2"/>
  <c r="Y133" i="2"/>
  <c r="AC133" i="2"/>
  <c r="AD133" i="2"/>
  <c r="AE133" i="2"/>
  <c r="AK133" i="2"/>
  <c r="AO133" i="2"/>
  <c r="AZ133" i="2"/>
  <c r="BB133" i="2"/>
  <c r="BD133" i="2"/>
  <c r="BG133" i="2"/>
  <c r="BL133" i="2"/>
  <c r="BM133" i="2"/>
  <c r="BN133" i="2"/>
  <c r="BO133" i="2"/>
  <c r="BP133" i="2"/>
  <c r="BQ133" i="2"/>
  <c r="BR133" i="2"/>
  <c r="BS133" i="2"/>
  <c r="BT133" i="2"/>
  <c r="BU133" i="2"/>
  <c r="B134" i="2"/>
  <c r="C134" i="2"/>
  <c r="D134" i="2"/>
  <c r="E134" i="2"/>
  <c r="F134" i="2"/>
  <c r="G134" i="2"/>
  <c r="H134" i="2"/>
  <c r="J134" i="2"/>
  <c r="K134" i="2"/>
  <c r="L134" i="2"/>
  <c r="M134" i="2"/>
  <c r="N134" i="2"/>
  <c r="O134" i="2"/>
  <c r="P134" i="2"/>
  <c r="Q134" i="2"/>
  <c r="R134" i="2"/>
  <c r="Y134" i="2"/>
  <c r="AC134" i="2"/>
  <c r="AD134" i="2"/>
  <c r="AE134" i="2"/>
  <c r="AF134" i="2"/>
  <c r="AG134" i="2"/>
  <c r="AH134" i="2"/>
  <c r="AI134" i="2"/>
  <c r="AK134" i="2"/>
  <c r="AM134" i="2"/>
  <c r="AO134" i="2"/>
  <c r="AZ134" i="2"/>
  <c r="BA134" i="2"/>
  <c r="BB134" i="2"/>
  <c r="BC134" i="2"/>
  <c r="BD134" i="2"/>
  <c r="BF134" i="2"/>
  <c r="BG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135" i="2"/>
  <c r="C135" i="2"/>
  <c r="D135" i="2"/>
  <c r="E135" i="2"/>
  <c r="F135" i="2"/>
  <c r="G135" i="2"/>
  <c r="H135" i="2"/>
  <c r="J135" i="2"/>
  <c r="K135" i="2"/>
  <c r="L135" i="2"/>
  <c r="M135" i="2"/>
  <c r="N135" i="2"/>
  <c r="O135" i="2"/>
  <c r="P135" i="2"/>
  <c r="Q135" i="2"/>
  <c r="R135" i="2"/>
  <c r="Y135" i="2"/>
  <c r="Z135" i="2"/>
  <c r="AC135" i="2"/>
  <c r="AD135" i="2"/>
  <c r="AE135" i="2"/>
  <c r="AF135" i="2"/>
  <c r="AG135" i="2"/>
  <c r="AH135" i="2"/>
  <c r="AI135" i="2"/>
  <c r="AK135" i="2"/>
  <c r="AM135" i="2"/>
  <c r="AN135" i="2"/>
  <c r="AO135" i="2"/>
  <c r="AS135" i="2"/>
  <c r="AT135" i="2"/>
  <c r="AV135" i="2"/>
  <c r="AZ135" i="2"/>
  <c r="BA135" i="2"/>
  <c r="BB135" i="2"/>
  <c r="BC135" i="2"/>
  <c r="BD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L136" i="2"/>
  <c r="BM136" i="2"/>
  <c r="BN136" i="2"/>
  <c r="BO136" i="2"/>
  <c r="BP136" i="2"/>
  <c r="BQ136" i="2"/>
  <c r="BR136" i="2"/>
  <c r="BS136" i="2"/>
  <c r="BT136" i="2"/>
  <c r="BU136" i="2"/>
  <c r="B137" i="2"/>
  <c r="C137" i="2"/>
  <c r="E137" i="2"/>
  <c r="F137" i="2"/>
  <c r="G137" i="2"/>
  <c r="H137" i="2"/>
  <c r="J137" i="2"/>
  <c r="K137" i="2"/>
  <c r="L137" i="2"/>
  <c r="M137" i="2"/>
  <c r="N137" i="2"/>
  <c r="O137" i="2"/>
  <c r="P137" i="2"/>
  <c r="Q137" i="2"/>
  <c r="R137" i="2"/>
  <c r="Y137" i="2"/>
  <c r="Z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R137" i="2"/>
  <c r="AS137" i="2"/>
  <c r="AT137" i="2"/>
  <c r="AV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138" i="2"/>
  <c r="C138" i="2"/>
  <c r="D138" i="2"/>
  <c r="E138" i="2"/>
  <c r="F138" i="2"/>
  <c r="G138" i="2"/>
  <c r="H138" i="2"/>
  <c r="J138" i="2"/>
  <c r="K138" i="2"/>
  <c r="L138" i="2"/>
  <c r="M138" i="2"/>
  <c r="N138" i="2"/>
  <c r="O138" i="2"/>
  <c r="P138" i="2"/>
  <c r="Q138" i="2"/>
  <c r="R138" i="2"/>
  <c r="Y138" i="2"/>
  <c r="Z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R138" i="2"/>
  <c r="AS138" i="2"/>
  <c r="AT138" i="2"/>
  <c r="AU138" i="2"/>
  <c r="AV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139" i="2"/>
  <c r="C139" i="2"/>
  <c r="D139" i="2"/>
  <c r="E139" i="2"/>
  <c r="F139" i="2"/>
  <c r="G139" i="2"/>
  <c r="H139" i="2"/>
  <c r="J139" i="2"/>
  <c r="K139" i="2"/>
  <c r="L139" i="2"/>
  <c r="M139" i="2"/>
  <c r="N139" i="2"/>
  <c r="O139" i="2"/>
  <c r="P139" i="2"/>
  <c r="Q139" i="2"/>
  <c r="R139" i="2"/>
  <c r="Y139" i="2"/>
  <c r="Z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140" i="2"/>
  <c r="C140" i="2"/>
  <c r="D140" i="2"/>
  <c r="E140" i="2"/>
  <c r="F140" i="2"/>
  <c r="G140" i="2"/>
  <c r="H140" i="2"/>
  <c r="J140" i="2"/>
  <c r="K140" i="2"/>
  <c r="L140" i="2"/>
  <c r="M140" i="2"/>
  <c r="N140" i="2"/>
  <c r="O140" i="2"/>
  <c r="P140" i="2"/>
  <c r="Q140" i="2"/>
  <c r="R140" i="2"/>
  <c r="Y140" i="2"/>
  <c r="Z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Q140" i="2"/>
  <c r="BR140" i="2"/>
  <c r="BS140" i="2"/>
  <c r="BT140" i="2"/>
  <c r="BU140" i="2"/>
  <c r="B141" i="2"/>
  <c r="C141" i="2"/>
  <c r="D141" i="2"/>
  <c r="E141" i="2"/>
  <c r="F141" i="2"/>
  <c r="G141" i="2"/>
  <c r="H141" i="2"/>
  <c r="J141" i="2"/>
  <c r="Q141" i="2"/>
  <c r="R141" i="2"/>
  <c r="Y141" i="2"/>
  <c r="Z141" i="2"/>
  <c r="AC141" i="2"/>
  <c r="AD141" i="2"/>
  <c r="AE141" i="2"/>
  <c r="AF141" i="2"/>
  <c r="AG141" i="2"/>
  <c r="AH141" i="2"/>
  <c r="AI141" i="2"/>
  <c r="AJ141" i="2"/>
  <c r="AK141" i="2"/>
  <c r="AL141" i="2"/>
  <c r="AM141" i="2"/>
  <c r="AQ141" i="2"/>
  <c r="AR141" i="2"/>
  <c r="AS141" i="2"/>
  <c r="AV141" i="2"/>
  <c r="AZ141" i="2"/>
  <c r="BA141" i="2"/>
  <c r="BB141" i="2"/>
  <c r="BC141" i="2"/>
  <c r="BD141" i="2"/>
  <c r="BE141" i="2"/>
  <c r="BF141" i="2"/>
  <c r="BG141" i="2"/>
  <c r="BH141" i="2"/>
  <c r="BK141" i="2"/>
  <c r="BL141" i="2"/>
  <c r="BM141" i="2"/>
  <c r="BN141" i="2"/>
  <c r="BO141" i="2"/>
  <c r="BP141" i="2"/>
  <c r="BQ141" i="2"/>
  <c r="BR141" i="2"/>
  <c r="BS141" i="2"/>
  <c r="BT141" i="2"/>
  <c r="BU141" i="2"/>
  <c r="B142" i="2"/>
  <c r="C142" i="2"/>
  <c r="D142" i="2"/>
  <c r="E142" i="2"/>
  <c r="F142" i="2"/>
  <c r="G142" i="2"/>
  <c r="H142" i="2"/>
  <c r="J142" i="2"/>
  <c r="N142" i="2"/>
  <c r="O142" i="2"/>
  <c r="P142" i="2"/>
  <c r="Q142" i="2"/>
  <c r="R142" i="2"/>
  <c r="Y142" i="2"/>
  <c r="Z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143" i="2"/>
  <c r="C143" i="2"/>
  <c r="D143" i="2"/>
  <c r="E143" i="2"/>
  <c r="F143" i="2"/>
  <c r="G143" i="2"/>
  <c r="H143" i="2"/>
  <c r="J143" i="2"/>
  <c r="K143" i="2"/>
  <c r="L143" i="2"/>
  <c r="M143" i="2"/>
  <c r="N143" i="2"/>
  <c r="O143" i="2"/>
  <c r="P143" i="2"/>
  <c r="Q143" i="2"/>
  <c r="R143" i="2"/>
  <c r="Y143" i="2"/>
  <c r="Z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144" i="2"/>
  <c r="C144" i="2"/>
  <c r="D144" i="2"/>
  <c r="E144" i="2"/>
  <c r="F144" i="2"/>
  <c r="G144" i="2"/>
  <c r="H144" i="2"/>
  <c r="J144" i="2"/>
  <c r="K144" i="2"/>
  <c r="L144" i="2"/>
  <c r="M144" i="2"/>
  <c r="N144" i="2"/>
  <c r="O144" i="2"/>
  <c r="P144" i="2"/>
  <c r="Q144" i="2"/>
  <c r="R144" i="2"/>
  <c r="Y144" i="2"/>
  <c r="Z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R77" i="3"/>
  <c r="Y42" i="3"/>
  <c r="E80" i="3"/>
  <c r="G80" i="3"/>
  <c r="I80" i="3"/>
  <c r="L80" i="3"/>
  <c r="Y60" i="3"/>
  <c r="Y62" i="3"/>
  <c r="Y64" i="3"/>
  <c r="Y68" i="3"/>
  <c r="W69" i="3"/>
  <c r="X70" i="3"/>
  <c r="Y70" i="3"/>
  <c r="E107" i="3"/>
  <c r="P107" i="3"/>
  <c r="G107" i="3"/>
  <c r="I107" i="3"/>
  <c r="L107" i="3"/>
  <c r="W71" i="3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44" i="2" l="1"/>
  <c r="BV138" i="2"/>
  <c r="BV133" i="2"/>
  <c r="BV132" i="2"/>
  <c r="BV131" i="2"/>
  <c r="BV130" i="2"/>
  <c r="BV128" i="2"/>
  <c r="BV121" i="2"/>
  <c r="BV139" i="2"/>
  <c r="BV137" i="2"/>
  <c r="BV136" i="2"/>
  <c r="BV135" i="2"/>
  <c r="BV134" i="2"/>
  <c r="BV129" i="2"/>
  <c r="BV127" i="2"/>
  <c r="BV126" i="2"/>
  <c r="BV125" i="2"/>
  <c r="BV124" i="2"/>
  <c r="BV123" i="2"/>
  <c r="BV122" i="2"/>
  <c r="BV140" i="2"/>
  <c r="BV143" i="2"/>
  <c r="BV142" i="2"/>
  <c r="BV141" i="2"/>
  <c r="BN145" i="2"/>
  <c r="BL145" i="2"/>
  <c r="BH145" i="2"/>
  <c r="BD145" i="2"/>
  <c r="AV145" i="2"/>
  <c r="AT145" i="2"/>
  <c r="L145" i="2"/>
  <c r="BU145" i="2"/>
  <c r="BS145" i="2"/>
  <c r="BQ145" i="2"/>
  <c r="BO145" i="2"/>
  <c r="BM145" i="2"/>
  <c r="BK145" i="2"/>
  <c r="BE145" i="2"/>
  <c r="AW145" i="2"/>
  <c r="R145" i="2"/>
  <c r="J145" i="2"/>
  <c r="G145" i="2"/>
  <c r="C145" i="2"/>
  <c r="AO145" i="2"/>
  <c r="H145" i="2"/>
  <c r="B145" i="2"/>
  <c r="AX145" i="2"/>
  <c r="P145" i="2"/>
  <c r="BV116" i="2"/>
  <c r="AL145" i="2"/>
  <c r="AH145" i="2"/>
  <c r="N145" i="2"/>
  <c r="BV117" i="2"/>
  <c r="E145" i="2"/>
  <c r="AU145" i="2"/>
  <c r="AE145" i="2"/>
  <c r="BA145" i="2"/>
  <c r="AP145" i="2"/>
  <c r="AN145" i="2"/>
  <c r="AJ145" i="2"/>
  <c r="Q145" i="2"/>
  <c r="O145" i="2"/>
  <c r="M145" i="2"/>
  <c r="BT145" i="2"/>
  <c r="BR145" i="2"/>
  <c r="BF145" i="2"/>
  <c r="BB145" i="2"/>
  <c r="AZ145" i="2"/>
  <c r="AF145" i="2"/>
  <c r="AI145" i="2"/>
  <c r="AG145" i="2"/>
  <c r="AR145" i="2"/>
  <c r="AC145" i="2"/>
  <c r="BP145" i="2"/>
  <c r="AD145" i="2"/>
  <c r="D145" i="2"/>
  <c r="BV118" i="2"/>
  <c r="AS145" i="2"/>
  <c r="S76" i="3"/>
  <c r="AQ145" i="2"/>
  <c r="W103" i="3"/>
  <c r="L103" i="3"/>
  <c r="X68" i="3"/>
  <c r="I103" i="3"/>
  <c r="G103" i="3"/>
  <c r="E103" i="3"/>
  <c r="W67" i="3"/>
  <c r="L102" i="3"/>
  <c r="I102" i="3"/>
  <c r="AK145" i="2"/>
  <c r="G102" i="3"/>
  <c r="E102" i="3"/>
  <c r="Y66" i="3"/>
  <c r="L101" i="3"/>
  <c r="X66" i="3"/>
  <c r="I101" i="3"/>
  <c r="G101" i="3"/>
  <c r="E101" i="3"/>
  <c r="W65" i="3"/>
  <c r="L100" i="3"/>
  <c r="I100" i="3"/>
  <c r="G100" i="3"/>
  <c r="E100" i="3"/>
  <c r="L99" i="3"/>
  <c r="X64" i="3"/>
  <c r="I99" i="3"/>
  <c r="G99" i="3"/>
  <c r="E99" i="3"/>
  <c r="L97" i="3"/>
  <c r="X62" i="3"/>
  <c r="I97" i="3"/>
  <c r="G97" i="3"/>
  <c r="E97" i="3"/>
  <c r="W61" i="3"/>
  <c r="L96" i="3"/>
  <c r="I96" i="3"/>
  <c r="G96" i="3"/>
  <c r="E96" i="3"/>
  <c r="L95" i="3"/>
  <c r="X60" i="3"/>
  <c r="I95" i="3"/>
  <c r="G95" i="3"/>
  <c r="E95" i="3"/>
  <c r="W59" i="3"/>
  <c r="L94" i="3"/>
  <c r="I94" i="3"/>
  <c r="G94" i="3"/>
  <c r="E94" i="3"/>
  <c r="L93" i="3"/>
  <c r="I93" i="3"/>
  <c r="G93" i="3"/>
  <c r="E93" i="3"/>
  <c r="L92" i="3"/>
  <c r="I92" i="3"/>
  <c r="G92" i="3"/>
  <c r="E92" i="3"/>
  <c r="L91" i="3"/>
  <c r="I91" i="3"/>
  <c r="G91" i="3"/>
  <c r="E91" i="3"/>
  <c r="J90" i="3"/>
  <c r="X90" i="3" s="1"/>
  <c r="BG145" i="2"/>
  <c r="L90" i="3"/>
  <c r="I90" i="3"/>
  <c r="G90" i="3"/>
  <c r="E90" i="3"/>
  <c r="D90" i="3"/>
  <c r="K145" i="2"/>
  <c r="L89" i="3"/>
  <c r="I89" i="3"/>
  <c r="G89" i="3"/>
  <c r="E89" i="3"/>
  <c r="L88" i="3"/>
  <c r="I88" i="3"/>
  <c r="G88" i="3"/>
  <c r="E88" i="3"/>
  <c r="I87" i="3"/>
  <c r="G87" i="3"/>
  <c r="E87" i="3"/>
  <c r="L86" i="3"/>
  <c r="I86" i="3"/>
  <c r="G86" i="3"/>
  <c r="E86" i="3"/>
  <c r="AY145" i="2"/>
  <c r="I85" i="3"/>
  <c r="AM145" i="2"/>
  <c r="G85" i="3"/>
  <c r="E85" i="3"/>
  <c r="BC145" i="2"/>
  <c r="I84" i="3"/>
  <c r="G84" i="3"/>
  <c r="E84" i="3"/>
  <c r="L83" i="3"/>
  <c r="I83" i="3"/>
  <c r="G83" i="3"/>
  <c r="E83" i="3"/>
  <c r="BV120" i="2"/>
  <c r="L82" i="3"/>
  <c r="I82" i="3"/>
  <c r="G82" i="3"/>
  <c r="E82" i="3"/>
  <c r="BV119" i="2"/>
  <c r="BJ145" i="2"/>
  <c r="L81" i="3"/>
  <c r="I81" i="3"/>
  <c r="G81" i="3"/>
  <c r="E81" i="3"/>
  <c r="L79" i="3"/>
  <c r="I79" i="3"/>
  <c r="G79" i="3"/>
  <c r="E79" i="3"/>
  <c r="W43" i="3"/>
  <c r="L78" i="3"/>
  <c r="I78" i="3"/>
  <c r="G78" i="3"/>
  <c r="E78" i="3"/>
  <c r="F145" i="2"/>
  <c r="BV115" i="2"/>
  <c r="L77" i="3"/>
  <c r="X42" i="3"/>
  <c r="I77" i="3"/>
  <c r="G77" i="3"/>
  <c r="E77" i="3"/>
  <c r="BV114" i="2"/>
  <c r="W41" i="3"/>
  <c r="X41" i="3"/>
  <c r="I76" i="3"/>
  <c r="H76" i="3"/>
  <c r="G76" i="3"/>
  <c r="P76" i="3"/>
  <c r="O76" i="3"/>
  <c r="E76" i="3"/>
  <c r="D72" i="3"/>
  <c r="J76" i="3"/>
  <c r="R72" i="3"/>
  <c r="T72" i="3"/>
  <c r="Y41" i="3"/>
  <c r="Y58" i="3"/>
  <c r="Y93" i="3"/>
  <c r="R93" i="3"/>
  <c r="X58" i="3"/>
  <c r="J93" i="3"/>
  <c r="X93" i="3" s="1"/>
  <c r="H93" i="3"/>
  <c r="F93" i="3"/>
  <c r="D93" i="3"/>
  <c r="W57" i="3"/>
  <c r="W92" i="3"/>
  <c r="Y56" i="3"/>
  <c r="Y91" i="3"/>
  <c r="R91" i="3"/>
  <c r="X56" i="3"/>
  <c r="J91" i="3"/>
  <c r="X91" i="3" s="1"/>
  <c r="H91" i="3"/>
  <c r="F91" i="3"/>
  <c r="D91" i="3"/>
  <c r="S90" i="3"/>
  <c r="O90" i="3"/>
  <c r="W55" i="3"/>
  <c r="W90" i="3"/>
  <c r="K90" i="3"/>
  <c r="Y54" i="3"/>
  <c r="Y89" i="3"/>
  <c r="R89" i="3"/>
  <c r="X54" i="3"/>
  <c r="J89" i="3"/>
  <c r="X89" i="3" s="1"/>
  <c r="H89" i="3"/>
  <c r="F89" i="3"/>
  <c r="D89" i="3"/>
  <c r="S88" i="3"/>
  <c r="O88" i="3"/>
  <c r="W53" i="3"/>
  <c r="W88" i="3"/>
  <c r="K88" i="3"/>
  <c r="Y52" i="3"/>
  <c r="Y87" i="3"/>
  <c r="R87" i="3"/>
  <c r="X52" i="3"/>
  <c r="J87" i="3"/>
  <c r="X87" i="3" s="1"/>
  <c r="H87" i="3"/>
  <c r="F87" i="3"/>
  <c r="D87" i="3"/>
  <c r="S86" i="3"/>
  <c r="O86" i="3"/>
  <c r="W51" i="3"/>
  <c r="W86" i="3"/>
  <c r="Y50" i="3"/>
  <c r="Y85" i="3"/>
  <c r="R85" i="3"/>
  <c r="X50" i="3"/>
  <c r="J85" i="3"/>
  <c r="X85" i="3" s="1"/>
  <c r="H85" i="3"/>
  <c r="F85" i="3"/>
  <c r="D85" i="3"/>
  <c r="S84" i="3"/>
  <c r="W49" i="3"/>
  <c r="W84" i="3"/>
  <c r="Y48" i="3"/>
  <c r="Y83" i="3"/>
  <c r="R83" i="3"/>
  <c r="X48" i="3"/>
  <c r="J83" i="3"/>
  <c r="X83" i="3" s="1"/>
  <c r="H83" i="3"/>
  <c r="F83" i="3"/>
  <c r="D83" i="3"/>
  <c r="S82" i="3"/>
  <c r="O82" i="3"/>
  <c r="W47" i="3"/>
  <c r="W82" i="3"/>
  <c r="K82" i="3"/>
  <c r="Y46" i="3"/>
  <c r="Y81" i="3"/>
  <c r="R81" i="3"/>
  <c r="X46" i="3"/>
  <c r="J81" i="3"/>
  <c r="X81" i="3" s="1"/>
  <c r="H81" i="3"/>
  <c r="F81" i="3"/>
  <c r="D81" i="3"/>
  <c r="S80" i="3"/>
  <c r="O80" i="3"/>
  <c r="W45" i="3"/>
  <c r="W80" i="3"/>
  <c r="K80" i="3"/>
  <c r="Y44" i="3"/>
  <c r="Y79" i="3"/>
  <c r="R79" i="3"/>
  <c r="X44" i="3"/>
  <c r="J79" i="3"/>
  <c r="X79" i="3" s="1"/>
  <c r="H79" i="3"/>
  <c r="F79" i="3"/>
  <c r="S72" i="3"/>
  <c r="O72" i="3"/>
  <c r="G72" i="3"/>
  <c r="C72" i="3"/>
  <c r="F76" i="3"/>
  <c r="S107" i="3"/>
  <c r="V107" i="3" s="1"/>
  <c r="O107" i="3"/>
  <c r="K107" i="3"/>
  <c r="C107" i="3"/>
  <c r="W104" i="3"/>
  <c r="Y103" i="3"/>
  <c r="H103" i="3"/>
  <c r="D103" i="3"/>
  <c r="O102" i="3"/>
  <c r="K102" i="3"/>
  <c r="R101" i="3"/>
  <c r="J101" i="3"/>
  <c r="X101" i="3" s="1"/>
  <c r="F101" i="3"/>
  <c r="W100" i="3"/>
  <c r="Y99" i="3"/>
  <c r="H99" i="3"/>
  <c r="D99" i="3"/>
  <c r="R97" i="3"/>
  <c r="J97" i="3"/>
  <c r="X97" i="3" s="1"/>
  <c r="F97" i="3"/>
  <c r="W96" i="3"/>
  <c r="Y95" i="3"/>
  <c r="H95" i="3"/>
  <c r="D95" i="3"/>
  <c r="S94" i="3"/>
  <c r="O94" i="3"/>
  <c r="K94" i="3"/>
  <c r="Y71" i="3"/>
  <c r="T107" i="3"/>
  <c r="Y107" i="3" s="1"/>
  <c r="R107" i="3"/>
  <c r="J107" i="3"/>
  <c r="X107" i="3" s="1"/>
  <c r="X71" i="3"/>
  <c r="H107" i="3"/>
  <c r="F107" i="3"/>
  <c r="D107" i="3"/>
  <c r="B107" i="3"/>
  <c r="W70" i="3"/>
  <c r="Y69" i="3"/>
  <c r="Y104" i="3"/>
  <c r="X104" i="3"/>
  <c r="X69" i="3"/>
  <c r="W68" i="3"/>
  <c r="K103" i="3"/>
  <c r="Y67" i="3"/>
  <c r="Y102" i="3"/>
  <c r="J102" i="3"/>
  <c r="X102" i="3" s="1"/>
  <c r="X67" i="3"/>
  <c r="F102" i="3"/>
  <c r="D102" i="3"/>
  <c r="S101" i="3"/>
  <c r="O101" i="3"/>
  <c r="W101" i="3"/>
  <c r="W66" i="3"/>
  <c r="K101" i="3"/>
  <c r="Y65" i="3"/>
  <c r="Y100" i="3"/>
  <c r="R100" i="3"/>
  <c r="J100" i="3"/>
  <c r="X100" i="3" s="1"/>
  <c r="X65" i="3"/>
  <c r="H100" i="3"/>
  <c r="F100" i="3"/>
  <c r="D100" i="3"/>
  <c r="S99" i="3"/>
  <c r="O99" i="3"/>
  <c r="W99" i="3"/>
  <c r="W64" i="3"/>
  <c r="K99" i="3"/>
  <c r="S97" i="3"/>
  <c r="O97" i="3"/>
  <c r="W97" i="3"/>
  <c r="W62" i="3"/>
  <c r="K97" i="3"/>
  <c r="Y61" i="3"/>
  <c r="Y96" i="3"/>
  <c r="R96" i="3"/>
  <c r="J96" i="3"/>
  <c r="X96" i="3" s="1"/>
  <c r="X61" i="3"/>
  <c r="H96" i="3"/>
  <c r="F96" i="3"/>
  <c r="D96" i="3"/>
  <c r="S95" i="3"/>
  <c r="O95" i="3"/>
  <c r="W95" i="3"/>
  <c r="K95" i="3"/>
  <c r="Y59" i="3"/>
  <c r="Y94" i="3"/>
  <c r="R94" i="3"/>
  <c r="J94" i="3"/>
  <c r="X94" i="3" s="1"/>
  <c r="X59" i="3"/>
  <c r="H94" i="3"/>
  <c r="F94" i="3"/>
  <c r="D94" i="3"/>
  <c r="S93" i="3"/>
  <c r="O93" i="3"/>
  <c r="W93" i="3"/>
  <c r="W58" i="3"/>
  <c r="K93" i="3"/>
  <c r="Y57" i="3"/>
  <c r="Y92" i="3"/>
  <c r="J92" i="3"/>
  <c r="X92" i="3" s="1"/>
  <c r="X57" i="3"/>
  <c r="H92" i="3"/>
  <c r="F92" i="3"/>
  <c r="D92" i="3"/>
  <c r="S91" i="3"/>
  <c r="O91" i="3"/>
  <c r="W91" i="3"/>
  <c r="W56" i="3"/>
  <c r="K91" i="3"/>
  <c r="Y55" i="3"/>
  <c r="Y90" i="3"/>
  <c r="R90" i="3"/>
  <c r="X55" i="3"/>
  <c r="H90" i="3"/>
  <c r="F90" i="3"/>
  <c r="S89" i="3"/>
  <c r="O89" i="3"/>
  <c r="W89" i="3"/>
  <c r="W54" i="3"/>
  <c r="K89" i="3"/>
  <c r="Y53" i="3"/>
  <c r="Y88" i="3"/>
  <c r="R88" i="3"/>
  <c r="J88" i="3"/>
  <c r="X88" i="3" s="1"/>
  <c r="X53" i="3"/>
  <c r="H88" i="3"/>
  <c r="F88" i="3"/>
  <c r="D88" i="3"/>
  <c r="S87" i="3"/>
  <c r="W87" i="3"/>
  <c r="W52" i="3"/>
  <c r="K87" i="3"/>
  <c r="Y51" i="3"/>
  <c r="Y86" i="3"/>
  <c r="R86" i="3"/>
  <c r="J86" i="3"/>
  <c r="X86" i="3" s="1"/>
  <c r="X51" i="3"/>
  <c r="H86" i="3"/>
  <c r="F86" i="3"/>
  <c r="D86" i="3"/>
  <c r="S85" i="3"/>
  <c r="W85" i="3"/>
  <c r="W50" i="3"/>
  <c r="Y49" i="3"/>
  <c r="Y84" i="3"/>
  <c r="R84" i="3"/>
  <c r="J84" i="3"/>
  <c r="X84" i="3" s="1"/>
  <c r="X49" i="3"/>
  <c r="H84" i="3"/>
  <c r="F84" i="3"/>
  <c r="D84" i="3"/>
  <c r="S83" i="3"/>
  <c r="W83" i="3"/>
  <c r="W48" i="3"/>
  <c r="K83" i="3"/>
  <c r="Y47" i="3"/>
  <c r="Y82" i="3"/>
  <c r="R82" i="3"/>
  <c r="J82" i="3"/>
  <c r="X82" i="3" s="1"/>
  <c r="X47" i="3"/>
  <c r="H82" i="3"/>
  <c r="F82" i="3"/>
  <c r="D82" i="3"/>
  <c r="S81" i="3"/>
  <c r="O81" i="3"/>
  <c r="W81" i="3"/>
  <c r="W46" i="3"/>
  <c r="K81" i="3"/>
  <c r="Y45" i="3"/>
  <c r="Y80" i="3"/>
  <c r="R80" i="3"/>
  <c r="J80" i="3"/>
  <c r="X80" i="3" s="1"/>
  <c r="X45" i="3"/>
  <c r="H80" i="3"/>
  <c r="F80" i="3"/>
  <c r="D80" i="3"/>
  <c r="S79" i="3"/>
  <c r="O79" i="3"/>
  <c r="W79" i="3"/>
  <c r="W44" i="3"/>
  <c r="K79" i="3"/>
  <c r="Y43" i="3"/>
  <c r="Y78" i="3"/>
  <c r="R78" i="3"/>
  <c r="J78" i="3"/>
  <c r="X78" i="3" s="1"/>
  <c r="X43" i="3"/>
  <c r="H78" i="3"/>
  <c r="F78" i="3"/>
  <c r="D78" i="3"/>
  <c r="S77" i="3"/>
  <c r="W77" i="3"/>
  <c r="W42" i="3"/>
  <c r="K77" i="3"/>
  <c r="B72" i="3"/>
  <c r="Q72" i="3"/>
  <c r="I72" i="3"/>
  <c r="E72" i="3"/>
  <c r="K76" i="3"/>
  <c r="R76" i="3"/>
  <c r="L76" i="3"/>
  <c r="Q107" i="3"/>
  <c r="M107" i="3"/>
  <c r="W107" i="3" s="1"/>
  <c r="J103" i="3"/>
  <c r="X103" i="3" s="1"/>
  <c r="F103" i="3"/>
  <c r="W102" i="3"/>
  <c r="Y101" i="3"/>
  <c r="H101" i="3"/>
  <c r="D101" i="3"/>
  <c r="S100" i="3"/>
  <c r="O100" i="3"/>
  <c r="K100" i="3"/>
  <c r="R99" i="3"/>
  <c r="J99" i="3"/>
  <c r="X99" i="3" s="1"/>
  <c r="F99" i="3"/>
  <c r="Y97" i="3"/>
  <c r="H97" i="3"/>
  <c r="D97" i="3"/>
  <c r="S96" i="3"/>
  <c r="O96" i="3"/>
  <c r="K96" i="3"/>
  <c r="R95" i="3"/>
  <c r="J95" i="3"/>
  <c r="X95" i="3" s="1"/>
  <c r="F95" i="3"/>
  <c r="W94" i="3"/>
  <c r="D79" i="3"/>
  <c r="S78" i="3"/>
  <c r="W78" i="3"/>
  <c r="Y77" i="3"/>
  <c r="J77" i="3"/>
  <c r="X77" i="3" s="1"/>
  <c r="Z104" i="3" l="1"/>
  <c r="V80" i="3"/>
  <c r="Z80" i="3" s="1"/>
  <c r="V101" i="3"/>
  <c r="Z101" i="3" s="1"/>
  <c r="V100" i="3"/>
  <c r="Z100" i="3" s="1"/>
  <c r="V99" i="3"/>
  <c r="Z99" i="3" s="1"/>
  <c r="Z98" i="3"/>
  <c r="V97" i="3"/>
  <c r="Z97" i="3" s="1"/>
  <c r="V96" i="3"/>
  <c r="Z96" i="3" s="1"/>
  <c r="V95" i="3"/>
  <c r="Z95" i="3" s="1"/>
  <c r="V94" i="3"/>
  <c r="Z94" i="3" s="1"/>
  <c r="V93" i="3"/>
  <c r="Z93" i="3" s="1"/>
  <c r="V91" i="3"/>
  <c r="Z91" i="3" s="1"/>
  <c r="V90" i="3"/>
  <c r="Z90" i="3" s="1"/>
  <c r="V89" i="3"/>
  <c r="Z89" i="3" s="1"/>
  <c r="V88" i="3"/>
  <c r="Z88" i="3" s="1"/>
  <c r="V87" i="3"/>
  <c r="Z87" i="3" s="1"/>
  <c r="V86" i="3"/>
  <c r="Z86" i="3" s="1"/>
  <c r="V85" i="3"/>
  <c r="Z85" i="3" s="1"/>
  <c r="V84" i="3"/>
  <c r="Z84" i="3" s="1"/>
  <c r="V83" i="3"/>
  <c r="Z83" i="3" s="1"/>
  <c r="V82" i="3"/>
  <c r="Z82" i="3" s="1"/>
  <c r="V81" i="3"/>
  <c r="Z81" i="3" s="1"/>
  <c r="V79" i="3"/>
  <c r="Z79" i="3" s="1"/>
  <c r="L108" i="3"/>
  <c r="G108" i="3"/>
  <c r="I108" i="3"/>
  <c r="E108" i="3"/>
  <c r="M108" i="3"/>
  <c r="T108" i="3"/>
  <c r="R108" i="3"/>
  <c r="Q108" i="3"/>
  <c r="J108" i="3"/>
  <c r="S108" i="3"/>
  <c r="U107" i="3"/>
  <c r="Z107" i="3" s="1"/>
  <c r="O108" i="3"/>
  <c r="W72" i="3"/>
  <c r="F72" i="3"/>
  <c r="K92" i="3"/>
  <c r="V92" i="3" s="1"/>
  <c r="Z92" i="3" s="1"/>
  <c r="C108" i="3"/>
  <c r="K72" i="3"/>
  <c r="B108" i="3"/>
  <c r="K78" i="3"/>
  <c r="K108" i="3" s="1"/>
  <c r="H77" i="3"/>
  <c r="F77" i="3"/>
  <c r="F108" i="3" s="1"/>
  <c r="D77" i="3"/>
  <c r="P108" i="3"/>
  <c r="BV145" i="2"/>
  <c r="H102" i="3"/>
  <c r="V102" i="3" s="1"/>
  <c r="Z102" i="3" s="1"/>
  <c r="M72" i="3"/>
  <c r="L72" i="3"/>
  <c r="H72" i="3"/>
  <c r="J72" i="3"/>
  <c r="P72" i="3"/>
  <c r="D76" i="3"/>
  <c r="V76" i="3" s="1"/>
  <c r="Y76" i="3"/>
  <c r="X76" i="3"/>
  <c r="X108" i="3" s="1"/>
  <c r="Y72" i="3"/>
  <c r="W76" i="3"/>
  <c r="W108" i="3" s="1"/>
  <c r="X72" i="3"/>
  <c r="Y108" i="3" l="1"/>
  <c r="Z76" i="3"/>
  <c r="V77" i="3"/>
  <c r="Z77" i="3" s="1"/>
  <c r="V103" i="3"/>
  <c r="Z103" i="3" s="1"/>
  <c r="V78" i="3"/>
  <c r="Z78" i="3" s="1"/>
  <c r="D108" i="3"/>
  <c r="H108" i="3"/>
  <c r="U72" i="3"/>
  <c r="V72" i="3"/>
  <c r="BV5" i="2"/>
  <c r="V108" i="3" l="1"/>
  <c r="U108" i="3"/>
  <c r="Z108" i="3" l="1"/>
  <c r="BZ23" i="5"/>
  <c r="BZ22" i="5"/>
  <c r="BZ21" i="5"/>
  <c r="BZ20" i="5"/>
  <c r="BZ19" i="5"/>
  <c r="BZ18" i="5"/>
  <c r="BZ17" i="5"/>
  <c r="BZ16" i="5"/>
  <c r="BZ15" i="5"/>
  <c r="BZ14" i="5"/>
  <c r="BZ13" i="5"/>
  <c r="BZ11" i="5"/>
  <c r="BZ10" i="5"/>
  <c r="BZ9" i="5"/>
  <c r="BZ8" i="5"/>
  <c r="BZ7" i="5"/>
  <c r="BZ6" i="5"/>
  <c r="BZ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5" i="5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CB15" i="5" s="1"/>
  <c r="BL14" i="4"/>
  <c r="BL9" i="4"/>
  <c r="BL8" i="4"/>
  <c r="BL7" i="4"/>
  <c r="BL6" i="4"/>
  <c r="BL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AF9" i="4"/>
  <c r="AF10" i="4"/>
  <c r="AF11" i="4"/>
  <c r="AF12" i="4"/>
  <c r="AF13" i="4"/>
  <c r="CB13" i="5" s="1"/>
  <c r="AF14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5" i="4"/>
  <c r="CB34" i="5" l="1"/>
  <c r="CB33" i="5"/>
  <c r="CB29" i="5"/>
  <c r="CB23" i="5"/>
  <c r="CB17" i="5"/>
  <c r="CB14" i="5"/>
  <c r="CB11" i="5"/>
  <c r="CB25" i="5"/>
  <c r="CB30" i="5"/>
  <c r="CB21" i="5"/>
  <c r="CC8" i="5"/>
  <c r="CB20" i="5"/>
  <c r="CB18" i="5"/>
  <c r="CB22" i="5"/>
  <c r="CC7" i="5"/>
  <c r="CB31" i="5"/>
  <c r="CB10" i="5"/>
  <c r="CC35" i="5"/>
  <c r="CB16" i="5"/>
  <c r="CB12" i="5"/>
  <c r="CC9" i="5"/>
  <c r="CC29" i="5"/>
  <c r="CB7" i="5"/>
  <c r="CB6" i="5"/>
  <c r="CC15" i="5"/>
  <c r="CD15" i="5" s="1"/>
  <c r="CC11" i="5"/>
  <c r="CB9" i="5"/>
  <c r="CB8" i="5"/>
  <c r="CC32" i="5"/>
  <c r="CC22" i="5"/>
  <c r="CC33" i="5"/>
  <c r="CC30" i="5"/>
  <c r="CC25" i="5"/>
  <c r="CC23" i="5"/>
  <c r="CC21" i="5"/>
  <c r="CC20" i="5"/>
  <c r="CC17" i="5"/>
  <c r="CC13" i="5"/>
  <c r="CD13" i="5" s="1"/>
  <c r="CC18" i="5"/>
  <c r="CC16" i="5"/>
  <c r="CC14" i="5"/>
  <c r="CB35" i="5"/>
  <c r="CC10" i="5"/>
  <c r="CC6" i="5"/>
  <c r="CB32" i="5"/>
  <c r="CC31" i="5"/>
  <c r="CB28" i="5"/>
  <c r="CC28" i="5"/>
  <c r="CC27" i="5"/>
  <c r="CB27" i="5"/>
  <c r="CC26" i="5"/>
  <c r="CB26" i="5"/>
  <c r="CB24" i="5"/>
  <c r="CC24" i="5"/>
  <c r="CC19" i="5"/>
  <c r="CB19" i="5"/>
  <c r="CC12" i="5"/>
  <c r="BL36" i="4"/>
  <c r="CC5" i="5"/>
  <c r="CB5" i="5"/>
  <c r="AF36" i="4"/>
  <c r="CD17" i="5" l="1"/>
  <c r="CD33" i="5"/>
  <c r="CD29" i="5"/>
  <c r="CD23" i="5"/>
  <c r="CD14" i="5"/>
  <c r="CD11" i="5"/>
  <c r="CD25" i="5"/>
  <c r="CD30" i="5"/>
  <c r="CD20" i="5"/>
  <c r="CD21" i="5"/>
  <c r="CD18" i="5"/>
  <c r="CD7" i="5"/>
  <c r="CD35" i="5"/>
  <c r="CD22" i="5"/>
  <c r="CD8" i="5"/>
  <c r="CD9" i="5"/>
  <c r="CD10" i="5"/>
  <c r="CD31" i="5"/>
  <c r="CD27" i="5"/>
  <c r="CD26" i="5"/>
  <c r="CD24" i="5"/>
  <c r="CD28" i="5"/>
  <c r="CD6" i="5"/>
  <c r="CD12" i="5"/>
  <c r="CD16" i="5"/>
  <c r="CD32" i="5"/>
  <c r="CD19" i="5"/>
  <c r="M38" i="4"/>
  <c r="M40" i="4" s="1"/>
  <c r="CD5" i="5"/>
  <c r="B77" i="2" l="1"/>
  <c r="C77" i="2"/>
  <c r="D77" i="2"/>
  <c r="E77" i="2"/>
  <c r="F77" i="2"/>
  <c r="G77" i="2"/>
  <c r="H77" i="2"/>
  <c r="J77" i="2"/>
  <c r="K77" i="2"/>
  <c r="L77" i="2"/>
  <c r="M77" i="2"/>
  <c r="N77" i="2"/>
  <c r="O77" i="2"/>
  <c r="P77" i="2"/>
  <c r="Q77" i="2"/>
  <c r="R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78" i="2"/>
  <c r="C78" i="2"/>
  <c r="D78" i="2"/>
  <c r="E78" i="2"/>
  <c r="F78" i="2"/>
  <c r="G78" i="2"/>
  <c r="H78" i="2"/>
  <c r="J78" i="2"/>
  <c r="K78" i="2"/>
  <c r="L78" i="2"/>
  <c r="M78" i="2"/>
  <c r="N78" i="2"/>
  <c r="O78" i="2"/>
  <c r="P78" i="2"/>
  <c r="Q78" i="2"/>
  <c r="R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79" i="2"/>
  <c r="C79" i="2"/>
  <c r="D79" i="2"/>
  <c r="E79" i="2"/>
  <c r="F79" i="2"/>
  <c r="G79" i="2"/>
  <c r="H79" i="2"/>
  <c r="J79" i="2"/>
  <c r="K79" i="2"/>
  <c r="L79" i="2"/>
  <c r="M79" i="2"/>
  <c r="N79" i="2"/>
  <c r="O79" i="2"/>
  <c r="P79" i="2"/>
  <c r="Q79" i="2"/>
  <c r="R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81" i="2"/>
  <c r="C81" i="2"/>
  <c r="D81" i="2"/>
  <c r="E81" i="2"/>
  <c r="F81" i="2"/>
  <c r="G81" i="2"/>
  <c r="H81" i="2"/>
  <c r="J81" i="2"/>
  <c r="K81" i="2"/>
  <c r="L81" i="2"/>
  <c r="M81" i="2"/>
  <c r="N81" i="2"/>
  <c r="O81" i="2"/>
  <c r="P81" i="2"/>
  <c r="Q81" i="2"/>
  <c r="R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82" i="2"/>
  <c r="C82" i="2"/>
  <c r="D82" i="2"/>
  <c r="E82" i="2"/>
  <c r="F82" i="2"/>
  <c r="G82" i="2"/>
  <c r="H82" i="2"/>
  <c r="J82" i="2"/>
  <c r="K82" i="2"/>
  <c r="L82" i="2"/>
  <c r="M82" i="2"/>
  <c r="N82" i="2"/>
  <c r="O82" i="2"/>
  <c r="P82" i="2"/>
  <c r="Q82" i="2"/>
  <c r="R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83" i="2"/>
  <c r="C83" i="2"/>
  <c r="D83" i="2"/>
  <c r="E83" i="2"/>
  <c r="F83" i="2"/>
  <c r="G83" i="2"/>
  <c r="H83" i="2"/>
  <c r="J83" i="2"/>
  <c r="K83" i="2"/>
  <c r="L83" i="2"/>
  <c r="M83" i="2"/>
  <c r="N83" i="2"/>
  <c r="O83" i="2"/>
  <c r="P83" i="2"/>
  <c r="Q83" i="2"/>
  <c r="R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84" i="2"/>
  <c r="C84" i="2"/>
  <c r="D84" i="2"/>
  <c r="E84" i="2"/>
  <c r="F84" i="2"/>
  <c r="G84" i="2"/>
  <c r="H84" i="2"/>
  <c r="J84" i="2"/>
  <c r="K84" i="2"/>
  <c r="L84" i="2"/>
  <c r="M84" i="2"/>
  <c r="N84" i="2"/>
  <c r="O84" i="2"/>
  <c r="P84" i="2"/>
  <c r="Q84" i="2"/>
  <c r="R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85" i="2"/>
  <c r="C85" i="2"/>
  <c r="D85" i="2"/>
  <c r="E85" i="2"/>
  <c r="F85" i="2"/>
  <c r="G85" i="2"/>
  <c r="H85" i="2"/>
  <c r="J85" i="2"/>
  <c r="K85" i="2"/>
  <c r="L85" i="2"/>
  <c r="M85" i="2"/>
  <c r="N85" i="2"/>
  <c r="O85" i="2"/>
  <c r="P85" i="2"/>
  <c r="Q85" i="2"/>
  <c r="R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86" i="2"/>
  <c r="C86" i="2"/>
  <c r="D86" i="2"/>
  <c r="E86" i="2"/>
  <c r="F86" i="2"/>
  <c r="G86" i="2"/>
  <c r="H86" i="2"/>
  <c r="J86" i="2"/>
  <c r="K86" i="2"/>
  <c r="L86" i="2"/>
  <c r="M86" i="2"/>
  <c r="N86" i="2"/>
  <c r="O86" i="2"/>
  <c r="P86" i="2"/>
  <c r="Q86" i="2"/>
  <c r="R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87" i="2"/>
  <c r="C87" i="2"/>
  <c r="D87" i="2"/>
  <c r="E87" i="2"/>
  <c r="F87" i="2"/>
  <c r="G87" i="2"/>
  <c r="H87" i="2"/>
  <c r="J87" i="2"/>
  <c r="K87" i="2"/>
  <c r="L87" i="2"/>
  <c r="M87" i="2"/>
  <c r="N87" i="2"/>
  <c r="O87" i="2"/>
  <c r="P87" i="2"/>
  <c r="Q87" i="2"/>
  <c r="R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88" i="2"/>
  <c r="C88" i="2"/>
  <c r="D88" i="2"/>
  <c r="E88" i="2"/>
  <c r="F88" i="2"/>
  <c r="G88" i="2"/>
  <c r="H88" i="2"/>
  <c r="J88" i="2"/>
  <c r="K88" i="2"/>
  <c r="L88" i="2"/>
  <c r="M88" i="2"/>
  <c r="N88" i="2"/>
  <c r="O88" i="2"/>
  <c r="P88" i="2"/>
  <c r="Q88" i="2"/>
  <c r="R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89" i="2"/>
  <c r="C89" i="2"/>
  <c r="D89" i="2"/>
  <c r="E89" i="2"/>
  <c r="F89" i="2"/>
  <c r="G89" i="2"/>
  <c r="H89" i="2"/>
  <c r="J89" i="2"/>
  <c r="K89" i="2"/>
  <c r="L89" i="2"/>
  <c r="M89" i="2"/>
  <c r="N89" i="2"/>
  <c r="O89" i="2"/>
  <c r="P89" i="2"/>
  <c r="Q89" i="2"/>
  <c r="R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90" i="2"/>
  <c r="C90" i="2"/>
  <c r="D90" i="2"/>
  <c r="E90" i="2"/>
  <c r="F90" i="2"/>
  <c r="G90" i="2"/>
  <c r="H90" i="2"/>
  <c r="J90" i="2"/>
  <c r="K90" i="2"/>
  <c r="L90" i="2"/>
  <c r="M90" i="2"/>
  <c r="N90" i="2"/>
  <c r="O90" i="2"/>
  <c r="P90" i="2"/>
  <c r="Q90" i="2"/>
  <c r="R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91" i="2"/>
  <c r="C91" i="2"/>
  <c r="D91" i="2"/>
  <c r="E91" i="2"/>
  <c r="F91" i="2"/>
  <c r="G91" i="2"/>
  <c r="H91" i="2"/>
  <c r="J91" i="2"/>
  <c r="K91" i="2"/>
  <c r="L91" i="2"/>
  <c r="M91" i="2"/>
  <c r="N91" i="2"/>
  <c r="O91" i="2"/>
  <c r="P91" i="2"/>
  <c r="Q91" i="2"/>
  <c r="R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92" i="2"/>
  <c r="C92" i="2"/>
  <c r="D92" i="2"/>
  <c r="E92" i="2"/>
  <c r="F92" i="2"/>
  <c r="G92" i="2"/>
  <c r="H92" i="2"/>
  <c r="J92" i="2"/>
  <c r="K92" i="2"/>
  <c r="L92" i="2"/>
  <c r="M92" i="2"/>
  <c r="N92" i="2"/>
  <c r="O92" i="2"/>
  <c r="P92" i="2"/>
  <c r="Q92" i="2"/>
  <c r="R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93" i="2"/>
  <c r="C93" i="2"/>
  <c r="D93" i="2"/>
  <c r="E93" i="2"/>
  <c r="F93" i="2"/>
  <c r="G93" i="2"/>
  <c r="H93" i="2"/>
  <c r="J93" i="2"/>
  <c r="K93" i="2"/>
  <c r="L93" i="2"/>
  <c r="M93" i="2"/>
  <c r="N93" i="2"/>
  <c r="O93" i="2"/>
  <c r="P93" i="2"/>
  <c r="Q93" i="2"/>
  <c r="R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94" i="2"/>
  <c r="C94" i="2"/>
  <c r="D94" i="2"/>
  <c r="E94" i="2"/>
  <c r="F94" i="2"/>
  <c r="G94" i="2"/>
  <c r="H94" i="2"/>
  <c r="J94" i="2"/>
  <c r="K94" i="2"/>
  <c r="L94" i="2"/>
  <c r="M94" i="2"/>
  <c r="N94" i="2"/>
  <c r="O94" i="2"/>
  <c r="P94" i="2"/>
  <c r="Q94" i="2"/>
  <c r="R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95" i="2"/>
  <c r="C95" i="2"/>
  <c r="D95" i="2"/>
  <c r="E95" i="2"/>
  <c r="F95" i="2"/>
  <c r="G95" i="2"/>
  <c r="H95" i="2"/>
  <c r="J95" i="2"/>
  <c r="K95" i="2"/>
  <c r="L95" i="2"/>
  <c r="M95" i="2"/>
  <c r="N95" i="2"/>
  <c r="O95" i="2"/>
  <c r="P95" i="2"/>
  <c r="Q95" i="2"/>
  <c r="R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96" i="2"/>
  <c r="C96" i="2"/>
  <c r="D96" i="2"/>
  <c r="E96" i="2"/>
  <c r="F96" i="2"/>
  <c r="G96" i="2"/>
  <c r="H96" i="2"/>
  <c r="J96" i="2"/>
  <c r="K96" i="2"/>
  <c r="L96" i="2"/>
  <c r="M96" i="2"/>
  <c r="N96" i="2"/>
  <c r="O96" i="2"/>
  <c r="P96" i="2"/>
  <c r="Q96" i="2"/>
  <c r="R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97" i="2"/>
  <c r="C97" i="2"/>
  <c r="D97" i="2"/>
  <c r="E97" i="2"/>
  <c r="F97" i="2"/>
  <c r="G97" i="2"/>
  <c r="H97" i="2"/>
  <c r="J97" i="2"/>
  <c r="K97" i="2"/>
  <c r="L97" i="2"/>
  <c r="M97" i="2"/>
  <c r="N97" i="2"/>
  <c r="O97" i="2"/>
  <c r="P97" i="2"/>
  <c r="Q97" i="2"/>
  <c r="R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98" i="2"/>
  <c r="C98" i="2"/>
  <c r="D98" i="2"/>
  <c r="E98" i="2"/>
  <c r="F98" i="2"/>
  <c r="G98" i="2"/>
  <c r="H98" i="2"/>
  <c r="J98" i="2"/>
  <c r="K98" i="2"/>
  <c r="L98" i="2"/>
  <c r="M98" i="2"/>
  <c r="N98" i="2"/>
  <c r="O98" i="2"/>
  <c r="P98" i="2"/>
  <c r="Q98" i="2"/>
  <c r="R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99" i="2"/>
  <c r="C99" i="2"/>
  <c r="D99" i="2"/>
  <c r="E99" i="2"/>
  <c r="F99" i="2"/>
  <c r="G99" i="2"/>
  <c r="H99" i="2"/>
  <c r="J99" i="2"/>
  <c r="K99" i="2"/>
  <c r="L99" i="2"/>
  <c r="M99" i="2"/>
  <c r="N99" i="2"/>
  <c r="O99" i="2"/>
  <c r="P99" i="2"/>
  <c r="Q99" i="2"/>
  <c r="R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100" i="2"/>
  <c r="C100" i="2"/>
  <c r="D100" i="2"/>
  <c r="E100" i="2"/>
  <c r="F100" i="2"/>
  <c r="G100" i="2"/>
  <c r="H100" i="2"/>
  <c r="J100" i="2"/>
  <c r="K100" i="2"/>
  <c r="L100" i="2"/>
  <c r="M100" i="2"/>
  <c r="N100" i="2"/>
  <c r="O100" i="2"/>
  <c r="P100" i="2"/>
  <c r="Q100" i="2"/>
  <c r="R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101" i="2"/>
  <c r="C101" i="2"/>
  <c r="D101" i="2"/>
  <c r="E101" i="2"/>
  <c r="F101" i="2"/>
  <c r="G101" i="2"/>
  <c r="H101" i="2"/>
  <c r="J101" i="2"/>
  <c r="K101" i="2"/>
  <c r="L101" i="2"/>
  <c r="M101" i="2"/>
  <c r="N101" i="2"/>
  <c r="O101" i="2"/>
  <c r="P101" i="2"/>
  <c r="Q101" i="2"/>
  <c r="R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102" i="2"/>
  <c r="C102" i="2"/>
  <c r="D102" i="2"/>
  <c r="E102" i="2"/>
  <c r="F102" i="2"/>
  <c r="G102" i="2"/>
  <c r="H102" i="2"/>
  <c r="J102" i="2"/>
  <c r="K102" i="2"/>
  <c r="L102" i="2"/>
  <c r="M102" i="2"/>
  <c r="N102" i="2"/>
  <c r="O102" i="2"/>
  <c r="P102" i="2"/>
  <c r="Q102" i="2"/>
  <c r="R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103" i="2"/>
  <c r="C103" i="2"/>
  <c r="D103" i="2"/>
  <c r="E103" i="2"/>
  <c r="F103" i="2"/>
  <c r="G103" i="2"/>
  <c r="H103" i="2"/>
  <c r="J103" i="2"/>
  <c r="K103" i="2"/>
  <c r="L103" i="2"/>
  <c r="M103" i="2"/>
  <c r="N103" i="2"/>
  <c r="O103" i="2"/>
  <c r="P103" i="2"/>
  <c r="Q103" i="2"/>
  <c r="R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104" i="2"/>
  <c r="C104" i="2"/>
  <c r="D104" i="2"/>
  <c r="E104" i="2"/>
  <c r="F104" i="2"/>
  <c r="G104" i="2"/>
  <c r="H104" i="2"/>
  <c r="J104" i="2"/>
  <c r="K104" i="2"/>
  <c r="L104" i="2"/>
  <c r="M104" i="2"/>
  <c r="N104" i="2"/>
  <c r="O104" i="2"/>
  <c r="P104" i="2"/>
  <c r="Q104" i="2"/>
  <c r="R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105" i="2"/>
  <c r="C105" i="2"/>
  <c r="D105" i="2"/>
  <c r="E105" i="2"/>
  <c r="F105" i="2"/>
  <c r="G105" i="2"/>
  <c r="H105" i="2"/>
  <c r="J105" i="2"/>
  <c r="K105" i="2"/>
  <c r="L105" i="2"/>
  <c r="M105" i="2"/>
  <c r="N105" i="2"/>
  <c r="O105" i="2"/>
  <c r="P105" i="2"/>
  <c r="Q105" i="2"/>
  <c r="R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106" i="2"/>
  <c r="C106" i="2"/>
  <c r="D106" i="2"/>
  <c r="E106" i="2"/>
  <c r="F106" i="2"/>
  <c r="G106" i="2"/>
  <c r="H106" i="2"/>
  <c r="J106" i="2"/>
  <c r="K106" i="2"/>
  <c r="L106" i="2"/>
  <c r="M106" i="2"/>
  <c r="N106" i="2"/>
  <c r="O106" i="2"/>
  <c r="P106" i="2"/>
  <c r="Q106" i="2"/>
  <c r="R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C76" i="2"/>
  <c r="D76" i="2"/>
  <c r="E76" i="2"/>
  <c r="F76" i="2"/>
  <c r="G76" i="2"/>
  <c r="H76" i="2"/>
  <c r="J76" i="2"/>
  <c r="K76" i="2"/>
  <c r="L76" i="2"/>
  <c r="M76" i="2"/>
  <c r="N76" i="2"/>
  <c r="O76" i="2"/>
  <c r="P76" i="2"/>
  <c r="Q76" i="2"/>
  <c r="R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76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D71" i="2"/>
  <c r="C71" i="2"/>
  <c r="B71" i="2"/>
  <c r="BV70" i="2"/>
  <c r="BV69" i="2"/>
  <c r="BV68" i="2"/>
  <c r="BV67" i="2"/>
  <c r="BV66" i="2"/>
  <c r="BV62" i="2"/>
  <c r="BV61" i="2"/>
  <c r="BV60" i="2"/>
  <c r="BV59" i="2"/>
  <c r="BV58" i="2"/>
  <c r="BV57" i="2"/>
  <c r="BV56" i="2"/>
  <c r="BV55" i="2"/>
  <c r="BV54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6" i="2"/>
  <c r="BV7" i="2"/>
  <c r="BV8" i="2"/>
  <c r="BV9" i="2"/>
  <c r="BV10" i="2"/>
  <c r="BV11" i="2"/>
  <c r="BV12" i="2"/>
  <c r="BV13" i="2"/>
  <c r="BV14" i="2"/>
  <c r="BV16" i="2"/>
  <c r="BV17" i="2"/>
  <c r="BV18" i="2"/>
  <c r="BV19" i="2"/>
  <c r="BV20" i="2"/>
  <c r="BV21" i="2"/>
  <c r="BV22" i="2"/>
  <c r="BV23" i="2"/>
  <c r="BV24" i="2"/>
  <c r="BV25" i="2"/>
  <c r="BV27" i="2"/>
  <c r="BV28" i="2"/>
  <c r="BV29" i="2"/>
  <c r="BV30" i="2"/>
  <c r="BV31" i="2"/>
  <c r="BV4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R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J35" i="2"/>
  <c r="BK35" i="2"/>
  <c r="BL35" i="2"/>
  <c r="BM35" i="2"/>
  <c r="BN35" i="2"/>
  <c r="BO35" i="2"/>
  <c r="BQ35" i="2"/>
  <c r="BR35" i="2"/>
  <c r="BS35" i="2"/>
  <c r="BT35" i="2"/>
  <c r="BU35" i="2"/>
  <c r="B35" i="2"/>
  <c r="B117" i="1"/>
  <c r="C81" i="1"/>
  <c r="D81" i="1"/>
  <c r="D117" i="1" s="1"/>
  <c r="E81" i="1"/>
  <c r="E117" i="1" s="1"/>
  <c r="F81" i="1"/>
  <c r="F117" i="1" s="1"/>
  <c r="G81" i="1"/>
  <c r="H81" i="1"/>
  <c r="H117" i="1" s="1"/>
  <c r="I81" i="1"/>
  <c r="I117" i="1" s="1"/>
  <c r="J81" i="1"/>
  <c r="J117" i="1" s="1"/>
  <c r="K81" i="1"/>
  <c r="K117" i="1" s="1"/>
  <c r="L81" i="1"/>
  <c r="L117" i="1" s="1"/>
  <c r="M81" i="1"/>
  <c r="M117" i="1" s="1"/>
  <c r="N81" i="1"/>
  <c r="N117" i="1" s="1"/>
  <c r="O81" i="1"/>
  <c r="O117" i="1" s="1"/>
  <c r="P81" i="1"/>
  <c r="P117" i="1" s="1"/>
  <c r="Q81" i="1"/>
  <c r="Q117" i="1" s="1"/>
  <c r="R81" i="1"/>
  <c r="R117" i="1" s="1"/>
  <c r="S81" i="1"/>
  <c r="S117" i="1" s="1"/>
  <c r="T81" i="1"/>
  <c r="T117" i="1" s="1"/>
  <c r="U81" i="1"/>
  <c r="U117" i="1" s="1"/>
  <c r="V81" i="1"/>
  <c r="V117" i="1" s="1"/>
  <c r="W81" i="1"/>
  <c r="W117" i="1" s="1"/>
  <c r="X81" i="1"/>
  <c r="X117" i="1" s="1"/>
  <c r="Y81" i="1"/>
  <c r="Y117" i="1" s="1"/>
  <c r="Z81" i="1"/>
  <c r="Z117" i="1" s="1"/>
  <c r="AA81" i="1"/>
  <c r="AA117" i="1" s="1"/>
  <c r="AB81" i="1"/>
  <c r="AB117" i="1" s="1"/>
  <c r="AC81" i="1"/>
  <c r="AC117" i="1" s="1"/>
  <c r="AD81" i="1"/>
  <c r="AD117" i="1" s="1"/>
  <c r="AE81" i="1"/>
  <c r="AE117" i="1" s="1"/>
  <c r="AF81" i="1"/>
  <c r="AG81" i="1"/>
  <c r="AG117" i="1" s="1"/>
  <c r="AH81" i="1"/>
  <c r="AH117" i="1" s="1"/>
  <c r="AI81" i="1"/>
  <c r="AI117" i="1" s="1"/>
  <c r="AJ81" i="1"/>
  <c r="AJ117" i="1" s="1"/>
  <c r="AK81" i="1"/>
  <c r="AK117" i="1" s="1"/>
  <c r="AL81" i="1"/>
  <c r="AL117" i="1" s="1"/>
  <c r="AM81" i="1"/>
  <c r="AM117" i="1" s="1"/>
  <c r="AN81" i="1"/>
  <c r="AN117" i="1" s="1"/>
  <c r="AO81" i="1"/>
  <c r="AO117" i="1" s="1"/>
  <c r="AP81" i="1"/>
  <c r="AP117" i="1" s="1"/>
  <c r="AQ81" i="1"/>
  <c r="AQ117" i="1" s="1"/>
  <c r="AR81" i="1"/>
  <c r="AR117" i="1" s="1"/>
  <c r="AS81" i="1"/>
  <c r="AS117" i="1" s="1"/>
  <c r="AT81" i="1"/>
  <c r="AT117" i="1" s="1"/>
  <c r="AU81" i="1"/>
  <c r="AV81" i="1"/>
  <c r="AV117" i="1" s="1"/>
  <c r="AW81" i="1"/>
  <c r="AW117" i="1" s="1"/>
  <c r="AX81" i="1"/>
  <c r="AX117" i="1" s="1"/>
  <c r="AY81" i="1"/>
  <c r="AY117" i="1" s="1"/>
  <c r="AZ81" i="1"/>
  <c r="AZ117" i="1" s="1"/>
  <c r="BA81" i="1"/>
  <c r="BA117" i="1" s="1"/>
  <c r="BB81" i="1"/>
  <c r="BB117" i="1" s="1"/>
  <c r="BC81" i="1"/>
  <c r="BC117" i="1" s="1"/>
  <c r="BD81" i="1"/>
  <c r="BD117" i="1" s="1"/>
  <c r="BE81" i="1"/>
  <c r="BE117" i="1" s="1"/>
  <c r="BF81" i="1"/>
  <c r="BF117" i="1" s="1"/>
  <c r="BG81" i="1"/>
  <c r="BG117" i="1" s="1"/>
  <c r="BH81" i="1"/>
  <c r="BH117" i="1" s="1"/>
  <c r="BI81" i="1"/>
  <c r="BI117" i="1" s="1"/>
  <c r="BJ81" i="1"/>
  <c r="BK81" i="1"/>
  <c r="BK117" i="1" s="1"/>
  <c r="BL81" i="1"/>
  <c r="BL117" i="1" s="1"/>
  <c r="BM81" i="1"/>
  <c r="BM117" i="1" s="1"/>
  <c r="BN81" i="1"/>
  <c r="BN117" i="1" s="1"/>
  <c r="BO81" i="1"/>
  <c r="BO117" i="1" s="1"/>
  <c r="BP81" i="1"/>
  <c r="BP117" i="1" s="1"/>
  <c r="BQ81" i="1"/>
  <c r="BQ117" i="1" s="1"/>
  <c r="BR81" i="1"/>
  <c r="BR117" i="1" s="1"/>
  <c r="BS81" i="1"/>
  <c r="BS117" i="1" s="1"/>
  <c r="BT81" i="1"/>
  <c r="BT117" i="1" s="1"/>
  <c r="BU81" i="1"/>
  <c r="BU117" i="1" s="1"/>
  <c r="BV81" i="1"/>
  <c r="BV117" i="1" s="1"/>
  <c r="BW81" i="1"/>
  <c r="BW117" i="1" s="1"/>
  <c r="BX81" i="1"/>
  <c r="BX117" i="1" s="1"/>
  <c r="BY81" i="1"/>
  <c r="BZ81" i="1"/>
  <c r="BZ117" i="1" s="1"/>
  <c r="CA81" i="1"/>
  <c r="CA117" i="1" s="1"/>
  <c r="CB81" i="1"/>
  <c r="CB117" i="1" s="1"/>
  <c r="CC81" i="1"/>
  <c r="CC117" i="1" s="1"/>
  <c r="CD81" i="1"/>
  <c r="CD117" i="1" s="1"/>
  <c r="CE81" i="1"/>
  <c r="CE117" i="1" s="1"/>
  <c r="CF81" i="1"/>
  <c r="CF117" i="1" s="1"/>
  <c r="CG81" i="1"/>
  <c r="CG117" i="1" s="1"/>
  <c r="CH81" i="1"/>
  <c r="CH117" i="1" s="1"/>
  <c r="CI81" i="1"/>
  <c r="CJ81" i="1"/>
  <c r="CJ117" i="1" s="1"/>
  <c r="CK81" i="1"/>
  <c r="CK117" i="1" s="1"/>
  <c r="CL81" i="1"/>
  <c r="CL117" i="1" s="1"/>
  <c r="CM81" i="1"/>
  <c r="CM117" i="1" s="1"/>
  <c r="CN81" i="1"/>
  <c r="CN117" i="1" s="1"/>
  <c r="CO81" i="1"/>
  <c r="CO117" i="1" s="1"/>
  <c r="CP81" i="1"/>
  <c r="CP117" i="1" s="1"/>
  <c r="CQ81" i="1"/>
  <c r="CQ117" i="1" s="1"/>
  <c r="CR81" i="1"/>
  <c r="CR117" i="1" s="1"/>
  <c r="CS81" i="1"/>
  <c r="CT81" i="1"/>
  <c r="CT117" i="1" s="1"/>
  <c r="CU81" i="1"/>
  <c r="CU117" i="1" s="1"/>
  <c r="CV81" i="1"/>
  <c r="CV117" i="1" s="1"/>
  <c r="CW81" i="1"/>
  <c r="CW117" i="1" s="1"/>
  <c r="CX81" i="1"/>
  <c r="CX117" i="1" s="1"/>
  <c r="CY81" i="1"/>
  <c r="CY117" i="1" s="1"/>
  <c r="CZ81" i="1"/>
  <c r="CZ117" i="1" s="1"/>
  <c r="DA81" i="1"/>
  <c r="DA117" i="1" s="1"/>
  <c r="DB81" i="1"/>
  <c r="DB117" i="1" s="1"/>
  <c r="DC81" i="1"/>
  <c r="DC117" i="1" s="1"/>
  <c r="DD81" i="1"/>
  <c r="DD117" i="1" s="1"/>
  <c r="DE81" i="1"/>
  <c r="DE117" i="1" s="1"/>
  <c r="DF81" i="1"/>
  <c r="DF117" i="1" s="1"/>
  <c r="DG81" i="1"/>
  <c r="DG117" i="1" s="1"/>
  <c r="DH81" i="1"/>
  <c r="DH117" i="1" s="1"/>
  <c r="DI81" i="1"/>
  <c r="DI117" i="1" s="1"/>
  <c r="DJ81" i="1"/>
  <c r="DJ117" i="1" s="1"/>
  <c r="DK81" i="1"/>
  <c r="DK117" i="1" s="1"/>
  <c r="DL81" i="1"/>
  <c r="DL117" i="1" s="1"/>
  <c r="DM81" i="1"/>
  <c r="DN81" i="1"/>
  <c r="DN117" i="1" s="1"/>
  <c r="DO81" i="1"/>
  <c r="DO117" i="1" s="1"/>
  <c r="DP81" i="1"/>
  <c r="DP117" i="1" s="1"/>
  <c r="DQ81" i="1"/>
  <c r="DQ117" i="1" s="1"/>
  <c r="DR81" i="1"/>
  <c r="DS81" i="1"/>
  <c r="DS117" i="1" s="1"/>
  <c r="DT81" i="1"/>
  <c r="DT117" i="1" s="1"/>
  <c r="DU81" i="1"/>
  <c r="DU117" i="1" s="1"/>
  <c r="DV81" i="1"/>
  <c r="DV117" i="1" s="1"/>
  <c r="DW81" i="1"/>
  <c r="DW117" i="1" s="1"/>
  <c r="DX81" i="1"/>
  <c r="DX117" i="1" s="1"/>
  <c r="DY81" i="1"/>
  <c r="DY117" i="1" s="1"/>
  <c r="DZ81" i="1"/>
  <c r="DZ117" i="1" s="1"/>
  <c r="EA81" i="1"/>
  <c r="EA117" i="1" s="1"/>
  <c r="EB81" i="1"/>
  <c r="EB117" i="1" s="1"/>
  <c r="EC81" i="1"/>
  <c r="EC117" i="1" s="1"/>
  <c r="ED81" i="1"/>
  <c r="ED117" i="1" s="1"/>
  <c r="EE81" i="1"/>
  <c r="EE117" i="1" s="1"/>
  <c r="EF81" i="1"/>
  <c r="EF117" i="1" s="1"/>
  <c r="EG81" i="1"/>
  <c r="EH81" i="1"/>
  <c r="EH117" i="1" s="1"/>
  <c r="EI81" i="1"/>
  <c r="EI117" i="1" s="1"/>
  <c r="EJ81" i="1"/>
  <c r="EJ117" i="1" s="1"/>
  <c r="EK81" i="1"/>
  <c r="EK117" i="1" s="1"/>
  <c r="EL81" i="1"/>
  <c r="EL117" i="1" s="1"/>
  <c r="EM81" i="1"/>
  <c r="EM117" i="1" s="1"/>
  <c r="EN81" i="1"/>
  <c r="EN117" i="1" s="1"/>
  <c r="EO81" i="1"/>
  <c r="EO117" i="1" s="1"/>
  <c r="EP81" i="1"/>
  <c r="EP117" i="1" s="1"/>
  <c r="EQ81" i="1"/>
  <c r="ER81" i="1"/>
  <c r="ER117" i="1" s="1"/>
  <c r="ES81" i="1"/>
  <c r="ES117" i="1" s="1"/>
  <c r="ET81" i="1"/>
  <c r="ET117" i="1" s="1"/>
  <c r="EU81" i="1"/>
  <c r="EU117" i="1" s="1"/>
  <c r="D82" i="1"/>
  <c r="E82" i="1"/>
  <c r="E118" i="1" s="1"/>
  <c r="F82" i="1"/>
  <c r="F118" i="1" s="1"/>
  <c r="G82" i="1"/>
  <c r="H82" i="1"/>
  <c r="H118" i="1" s="1"/>
  <c r="I82" i="1"/>
  <c r="I118" i="1" s="1"/>
  <c r="J82" i="1"/>
  <c r="J118" i="1" s="1"/>
  <c r="K82" i="1"/>
  <c r="K118" i="1" s="1"/>
  <c r="L82" i="1"/>
  <c r="M82" i="1"/>
  <c r="M118" i="1" s="1"/>
  <c r="N82" i="1"/>
  <c r="N118" i="1" s="1"/>
  <c r="O82" i="1"/>
  <c r="O118" i="1" s="1"/>
  <c r="P82" i="1"/>
  <c r="P118" i="1" s="1"/>
  <c r="Q82" i="1"/>
  <c r="R82" i="1"/>
  <c r="R118" i="1" s="1"/>
  <c r="S82" i="1"/>
  <c r="S118" i="1" s="1"/>
  <c r="T82" i="1"/>
  <c r="T118" i="1" s="1"/>
  <c r="U82" i="1"/>
  <c r="U118" i="1" s="1"/>
  <c r="V82" i="1"/>
  <c r="W82" i="1"/>
  <c r="W118" i="1" s="1"/>
  <c r="X82" i="1"/>
  <c r="X118" i="1" s="1"/>
  <c r="Y82" i="1"/>
  <c r="Y118" i="1" s="1"/>
  <c r="Z82" i="1"/>
  <c r="Z118" i="1" s="1"/>
  <c r="AA82" i="1"/>
  <c r="AB82" i="1"/>
  <c r="AB118" i="1" s="1"/>
  <c r="AC82" i="1"/>
  <c r="AC118" i="1" s="1"/>
  <c r="AD82" i="1"/>
  <c r="AD118" i="1" s="1"/>
  <c r="AE82" i="1"/>
  <c r="AE118" i="1" s="1"/>
  <c r="AF82" i="1"/>
  <c r="AG82" i="1"/>
  <c r="AG118" i="1" s="1"/>
  <c r="AH82" i="1"/>
  <c r="AH118" i="1" s="1"/>
  <c r="AI82" i="1"/>
  <c r="AI118" i="1" s="1"/>
  <c r="AJ82" i="1"/>
  <c r="AJ118" i="1" s="1"/>
  <c r="AK82" i="1"/>
  <c r="AL82" i="1"/>
  <c r="AL118" i="1" s="1"/>
  <c r="AM82" i="1"/>
  <c r="AM118" i="1" s="1"/>
  <c r="AN82" i="1"/>
  <c r="AN118" i="1" s="1"/>
  <c r="AO82" i="1"/>
  <c r="AO118" i="1" s="1"/>
  <c r="AP82" i="1"/>
  <c r="AQ82" i="1"/>
  <c r="AQ118" i="1" s="1"/>
  <c r="AR82" i="1"/>
  <c r="AR118" i="1" s="1"/>
  <c r="AS82" i="1"/>
  <c r="AS118" i="1" s="1"/>
  <c r="AT82" i="1"/>
  <c r="AT118" i="1" s="1"/>
  <c r="AU82" i="1"/>
  <c r="AV82" i="1"/>
  <c r="AV118" i="1" s="1"/>
  <c r="AW82" i="1"/>
  <c r="AW118" i="1" s="1"/>
  <c r="AX82" i="1"/>
  <c r="AX118" i="1" s="1"/>
  <c r="AY82" i="1"/>
  <c r="AY118" i="1" s="1"/>
  <c r="AZ82" i="1"/>
  <c r="BA82" i="1"/>
  <c r="BA118" i="1" s="1"/>
  <c r="BB82" i="1"/>
  <c r="BB118" i="1" s="1"/>
  <c r="BC82" i="1"/>
  <c r="BC118" i="1" s="1"/>
  <c r="BD82" i="1"/>
  <c r="BD118" i="1" s="1"/>
  <c r="BE82" i="1"/>
  <c r="BF82" i="1"/>
  <c r="BF118" i="1" s="1"/>
  <c r="BG82" i="1"/>
  <c r="BG118" i="1" s="1"/>
  <c r="BH82" i="1"/>
  <c r="BH118" i="1" s="1"/>
  <c r="BI82" i="1"/>
  <c r="BI118" i="1" s="1"/>
  <c r="BJ82" i="1"/>
  <c r="BK82" i="1"/>
  <c r="BK118" i="1" s="1"/>
  <c r="BL82" i="1"/>
  <c r="BL118" i="1" s="1"/>
  <c r="BM82" i="1"/>
  <c r="BM118" i="1" s="1"/>
  <c r="BN82" i="1"/>
  <c r="BN118" i="1" s="1"/>
  <c r="BO82" i="1"/>
  <c r="BP82" i="1"/>
  <c r="BP118" i="1" s="1"/>
  <c r="BQ82" i="1"/>
  <c r="BQ118" i="1" s="1"/>
  <c r="BR82" i="1"/>
  <c r="BR118" i="1" s="1"/>
  <c r="BS82" i="1"/>
  <c r="BS118" i="1" s="1"/>
  <c r="BT82" i="1"/>
  <c r="BU82" i="1"/>
  <c r="BU118" i="1" s="1"/>
  <c r="BV82" i="1"/>
  <c r="BV118" i="1" s="1"/>
  <c r="BW82" i="1"/>
  <c r="BW118" i="1" s="1"/>
  <c r="BX82" i="1"/>
  <c r="BX118" i="1" s="1"/>
  <c r="BY82" i="1"/>
  <c r="BZ82" i="1"/>
  <c r="BZ118" i="1" s="1"/>
  <c r="CA82" i="1"/>
  <c r="CA118" i="1" s="1"/>
  <c r="CB82" i="1"/>
  <c r="CB118" i="1" s="1"/>
  <c r="CC82" i="1"/>
  <c r="CC118" i="1" s="1"/>
  <c r="CD82" i="1"/>
  <c r="CE82" i="1"/>
  <c r="CE118" i="1" s="1"/>
  <c r="CF82" i="1"/>
  <c r="CF118" i="1" s="1"/>
  <c r="CG82" i="1"/>
  <c r="CG118" i="1" s="1"/>
  <c r="CH82" i="1"/>
  <c r="CH118" i="1" s="1"/>
  <c r="CI82" i="1"/>
  <c r="CJ82" i="1"/>
  <c r="CJ118" i="1" s="1"/>
  <c r="CK82" i="1"/>
  <c r="CK118" i="1" s="1"/>
  <c r="CL82" i="1"/>
  <c r="CL118" i="1" s="1"/>
  <c r="CM82" i="1"/>
  <c r="CM118" i="1" s="1"/>
  <c r="CN82" i="1"/>
  <c r="CO82" i="1"/>
  <c r="CO118" i="1" s="1"/>
  <c r="CP82" i="1"/>
  <c r="CP118" i="1" s="1"/>
  <c r="CQ82" i="1"/>
  <c r="CQ118" i="1" s="1"/>
  <c r="CR82" i="1"/>
  <c r="CR118" i="1" s="1"/>
  <c r="CS82" i="1"/>
  <c r="CT82" i="1"/>
  <c r="CT118" i="1" s="1"/>
  <c r="CU82" i="1"/>
  <c r="CU118" i="1" s="1"/>
  <c r="CV82" i="1"/>
  <c r="CV118" i="1" s="1"/>
  <c r="CW82" i="1"/>
  <c r="CW118" i="1" s="1"/>
  <c r="CX82" i="1"/>
  <c r="CY82" i="1"/>
  <c r="CY118" i="1" s="1"/>
  <c r="CZ82" i="1"/>
  <c r="CZ118" i="1" s="1"/>
  <c r="DA82" i="1"/>
  <c r="DA118" i="1" s="1"/>
  <c r="DB82" i="1"/>
  <c r="DB118" i="1" s="1"/>
  <c r="DC82" i="1"/>
  <c r="DD82" i="1"/>
  <c r="DD118" i="1" s="1"/>
  <c r="DE82" i="1"/>
  <c r="DE118" i="1" s="1"/>
  <c r="DF82" i="1"/>
  <c r="DF118" i="1" s="1"/>
  <c r="DG82" i="1"/>
  <c r="DG118" i="1" s="1"/>
  <c r="DH82" i="1"/>
  <c r="DI82" i="1"/>
  <c r="DI118" i="1" s="1"/>
  <c r="DJ82" i="1"/>
  <c r="DJ118" i="1" s="1"/>
  <c r="DK82" i="1"/>
  <c r="DK118" i="1" s="1"/>
  <c r="DL82" i="1"/>
  <c r="DL118" i="1" s="1"/>
  <c r="DM82" i="1"/>
  <c r="DN82" i="1"/>
  <c r="DN118" i="1" s="1"/>
  <c r="DO82" i="1"/>
  <c r="DO118" i="1" s="1"/>
  <c r="DP82" i="1"/>
  <c r="DP118" i="1" s="1"/>
  <c r="DQ82" i="1"/>
  <c r="DQ118" i="1" s="1"/>
  <c r="DR82" i="1"/>
  <c r="DS82" i="1"/>
  <c r="DS118" i="1" s="1"/>
  <c r="DT82" i="1"/>
  <c r="DT118" i="1" s="1"/>
  <c r="DU82" i="1"/>
  <c r="DU118" i="1" s="1"/>
  <c r="DV82" i="1"/>
  <c r="DV118" i="1" s="1"/>
  <c r="DW82" i="1"/>
  <c r="DX82" i="1"/>
  <c r="DX118" i="1" s="1"/>
  <c r="DY82" i="1"/>
  <c r="DY118" i="1" s="1"/>
  <c r="DZ82" i="1"/>
  <c r="DZ118" i="1" s="1"/>
  <c r="EA82" i="1"/>
  <c r="EA118" i="1" s="1"/>
  <c r="EB82" i="1"/>
  <c r="EC82" i="1"/>
  <c r="EC118" i="1" s="1"/>
  <c r="ED82" i="1"/>
  <c r="ED118" i="1" s="1"/>
  <c r="EE82" i="1"/>
  <c r="EE118" i="1" s="1"/>
  <c r="EF82" i="1"/>
  <c r="EF118" i="1" s="1"/>
  <c r="EG82" i="1"/>
  <c r="EH82" i="1"/>
  <c r="EH118" i="1" s="1"/>
  <c r="EI82" i="1"/>
  <c r="EI118" i="1" s="1"/>
  <c r="EJ82" i="1"/>
  <c r="EJ118" i="1" s="1"/>
  <c r="EK82" i="1"/>
  <c r="EK118" i="1" s="1"/>
  <c r="EL82" i="1"/>
  <c r="EM82" i="1"/>
  <c r="EM118" i="1" s="1"/>
  <c r="EN82" i="1"/>
  <c r="EN118" i="1" s="1"/>
  <c r="EO82" i="1"/>
  <c r="EO118" i="1" s="1"/>
  <c r="EP82" i="1"/>
  <c r="EP118" i="1" s="1"/>
  <c r="EQ82" i="1"/>
  <c r="ER82" i="1"/>
  <c r="ER118" i="1" s="1"/>
  <c r="ES82" i="1"/>
  <c r="ES118" i="1" s="1"/>
  <c r="ET82" i="1"/>
  <c r="ET118" i="1" s="1"/>
  <c r="EU82" i="1"/>
  <c r="EU118" i="1" s="1"/>
  <c r="C83" i="1"/>
  <c r="D83" i="1"/>
  <c r="D119" i="1" s="1"/>
  <c r="E83" i="1"/>
  <c r="E119" i="1" s="1"/>
  <c r="F83" i="1"/>
  <c r="F119" i="1" s="1"/>
  <c r="G83" i="1"/>
  <c r="H83" i="1"/>
  <c r="H119" i="1" s="1"/>
  <c r="I83" i="1"/>
  <c r="I119" i="1" s="1"/>
  <c r="J83" i="1"/>
  <c r="J119" i="1" s="1"/>
  <c r="K83" i="1"/>
  <c r="K119" i="1" s="1"/>
  <c r="L83" i="1"/>
  <c r="M83" i="1"/>
  <c r="M119" i="1" s="1"/>
  <c r="N83" i="1"/>
  <c r="N119" i="1" s="1"/>
  <c r="O83" i="1"/>
  <c r="O119" i="1" s="1"/>
  <c r="P83" i="1"/>
  <c r="P119" i="1" s="1"/>
  <c r="Q83" i="1"/>
  <c r="R83" i="1"/>
  <c r="R119" i="1" s="1"/>
  <c r="S83" i="1"/>
  <c r="S119" i="1" s="1"/>
  <c r="T83" i="1"/>
  <c r="T119" i="1" s="1"/>
  <c r="U83" i="1"/>
  <c r="U119" i="1" s="1"/>
  <c r="V83" i="1"/>
  <c r="W83" i="1"/>
  <c r="W119" i="1" s="1"/>
  <c r="X83" i="1"/>
  <c r="X119" i="1" s="1"/>
  <c r="Y83" i="1"/>
  <c r="Y119" i="1" s="1"/>
  <c r="Z83" i="1"/>
  <c r="Z119" i="1" s="1"/>
  <c r="AA83" i="1"/>
  <c r="AB83" i="1"/>
  <c r="AB119" i="1" s="1"/>
  <c r="AC83" i="1"/>
  <c r="AC119" i="1" s="1"/>
  <c r="AD83" i="1"/>
  <c r="AD119" i="1" s="1"/>
  <c r="AE83" i="1"/>
  <c r="AE119" i="1" s="1"/>
  <c r="AF83" i="1"/>
  <c r="AG83" i="1"/>
  <c r="AG119" i="1" s="1"/>
  <c r="AH83" i="1"/>
  <c r="AH119" i="1" s="1"/>
  <c r="AI83" i="1"/>
  <c r="AI119" i="1" s="1"/>
  <c r="AJ83" i="1"/>
  <c r="AJ119" i="1" s="1"/>
  <c r="AK83" i="1"/>
  <c r="AL83" i="1"/>
  <c r="AL119" i="1" s="1"/>
  <c r="AM83" i="1"/>
  <c r="AM119" i="1" s="1"/>
  <c r="AN83" i="1"/>
  <c r="AN119" i="1" s="1"/>
  <c r="AO83" i="1"/>
  <c r="AO119" i="1" s="1"/>
  <c r="AP83" i="1"/>
  <c r="AQ83" i="1"/>
  <c r="AQ119" i="1" s="1"/>
  <c r="AR83" i="1"/>
  <c r="AR119" i="1" s="1"/>
  <c r="AS83" i="1"/>
  <c r="AS119" i="1" s="1"/>
  <c r="AT83" i="1"/>
  <c r="AT119" i="1" s="1"/>
  <c r="AU83" i="1"/>
  <c r="AV83" i="1"/>
  <c r="AV119" i="1" s="1"/>
  <c r="AW83" i="1"/>
  <c r="AW119" i="1" s="1"/>
  <c r="AX83" i="1"/>
  <c r="AX119" i="1" s="1"/>
  <c r="AY83" i="1"/>
  <c r="AY119" i="1" s="1"/>
  <c r="AZ83" i="1"/>
  <c r="BA83" i="1"/>
  <c r="BA119" i="1" s="1"/>
  <c r="BB83" i="1"/>
  <c r="BB119" i="1" s="1"/>
  <c r="BC83" i="1"/>
  <c r="BC119" i="1" s="1"/>
  <c r="BD83" i="1"/>
  <c r="BD119" i="1" s="1"/>
  <c r="BE83" i="1"/>
  <c r="BF83" i="1"/>
  <c r="BF119" i="1" s="1"/>
  <c r="BG83" i="1"/>
  <c r="BG119" i="1" s="1"/>
  <c r="BH83" i="1"/>
  <c r="BH119" i="1" s="1"/>
  <c r="BI83" i="1"/>
  <c r="BI119" i="1" s="1"/>
  <c r="BJ83" i="1"/>
  <c r="BK83" i="1"/>
  <c r="BK119" i="1" s="1"/>
  <c r="BL83" i="1"/>
  <c r="BL119" i="1" s="1"/>
  <c r="BM83" i="1"/>
  <c r="BM119" i="1" s="1"/>
  <c r="BN83" i="1"/>
  <c r="BN119" i="1" s="1"/>
  <c r="BO83" i="1"/>
  <c r="BP83" i="1"/>
  <c r="BP119" i="1" s="1"/>
  <c r="BQ83" i="1"/>
  <c r="BQ119" i="1" s="1"/>
  <c r="BR83" i="1"/>
  <c r="BR119" i="1" s="1"/>
  <c r="BS83" i="1"/>
  <c r="BS119" i="1" s="1"/>
  <c r="BT83" i="1"/>
  <c r="BU83" i="1"/>
  <c r="BU119" i="1" s="1"/>
  <c r="BV83" i="1"/>
  <c r="BV119" i="1" s="1"/>
  <c r="BW83" i="1"/>
  <c r="BW119" i="1" s="1"/>
  <c r="BX83" i="1"/>
  <c r="BX119" i="1" s="1"/>
  <c r="BY83" i="1"/>
  <c r="BZ83" i="1"/>
  <c r="BZ119" i="1" s="1"/>
  <c r="CA83" i="1"/>
  <c r="CA119" i="1" s="1"/>
  <c r="CB83" i="1"/>
  <c r="CB119" i="1" s="1"/>
  <c r="CC83" i="1"/>
  <c r="CC119" i="1" s="1"/>
  <c r="CD83" i="1"/>
  <c r="CE83" i="1"/>
  <c r="CE119" i="1" s="1"/>
  <c r="CF83" i="1"/>
  <c r="CF119" i="1" s="1"/>
  <c r="CG83" i="1"/>
  <c r="CG119" i="1" s="1"/>
  <c r="CH83" i="1"/>
  <c r="CH119" i="1" s="1"/>
  <c r="CI83" i="1"/>
  <c r="CI119" i="1" s="1"/>
  <c r="CJ83" i="1"/>
  <c r="CK83" i="1"/>
  <c r="CK119" i="1" s="1"/>
  <c r="CL83" i="1"/>
  <c r="CL119" i="1" s="1"/>
  <c r="CM83" i="1"/>
  <c r="CM119" i="1" s="1"/>
  <c r="CN83" i="1"/>
  <c r="CO83" i="1"/>
  <c r="CO119" i="1" s="1"/>
  <c r="CP83" i="1"/>
  <c r="CP119" i="1" s="1"/>
  <c r="CQ83" i="1"/>
  <c r="CQ119" i="1" s="1"/>
  <c r="CR83" i="1"/>
  <c r="CR119" i="1" s="1"/>
  <c r="CS83" i="1"/>
  <c r="CT83" i="1"/>
  <c r="CT119" i="1" s="1"/>
  <c r="CU83" i="1"/>
  <c r="CU119" i="1" s="1"/>
  <c r="CV83" i="1"/>
  <c r="CV119" i="1" s="1"/>
  <c r="CW83" i="1"/>
  <c r="CW119" i="1" s="1"/>
  <c r="CX83" i="1"/>
  <c r="CY83" i="1"/>
  <c r="CY119" i="1" s="1"/>
  <c r="CZ83" i="1"/>
  <c r="CZ119" i="1" s="1"/>
  <c r="DA83" i="1"/>
  <c r="DA119" i="1" s="1"/>
  <c r="DB83" i="1"/>
  <c r="DB119" i="1" s="1"/>
  <c r="DC83" i="1"/>
  <c r="DD83" i="1"/>
  <c r="DD119" i="1" s="1"/>
  <c r="DE83" i="1"/>
  <c r="DE119" i="1" s="1"/>
  <c r="DF83" i="1"/>
  <c r="DF119" i="1" s="1"/>
  <c r="DG83" i="1"/>
  <c r="DG119" i="1" s="1"/>
  <c r="DH83" i="1"/>
  <c r="DI83" i="1"/>
  <c r="DI119" i="1" s="1"/>
  <c r="DJ83" i="1"/>
  <c r="DJ119" i="1" s="1"/>
  <c r="DK83" i="1"/>
  <c r="DK119" i="1" s="1"/>
  <c r="DL83" i="1"/>
  <c r="DL119" i="1" s="1"/>
  <c r="DM83" i="1"/>
  <c r="DN83" i="1"/>
  <c r="DN119" i="1" s="1"/>
  <c r="DO83" i="1"/>
  <c r="DO119" i="1" s="1"/>
  <c r="DP83" i="1"/>
  <c r="DP119" i="1" s="1"/>
  <c r="DQ83" i="1"/>
  <c r="DQ119" i="1" s="1"/>
  <c r="DR83" i="1"/>
  <c r="DS83" i="1"/>
  <c r="DS119" i="1" s="1"/>
  <c r="DT83" i="1"/>
  <c r="DT119" i="1" s="1"/>
  <c r="DU83" i="1"/>
  <c r="DU119" i="1" s="1"/>
  <c r="DV83" i="1"/>
  <c r="DV119" i="1" s="1"/>
  <c r="DW83" i="1"/>
  <c r="DX83" i="1"/>
  <c r="DX119" i="1" s="1"/>
  <c r="DY83" i="1"/>
  <c r="DY119" i="1" s="1"/>
  <c r="DZ83" i="1"/>
  <c r="DZ119" i="1" s="1"/>
  <c r="EA83" i="1"/>
  <c r="EA119" i="1" s="1"/>
  <c r="EB83" i="1"/>
  <c r="EC83" i="1"/>
  <c r="EC119" i="1" s="1"/>
  <c r="ED83" i="1"/>
  <c r="ED119" i="1" s="1"/>
  <c r="EE83" i="1"/>
  <c r="EE119" i="1" s="1"/>
  <c r="EF83" i="1"/>
  <c r="EF119" i="1" s="1"/>
  <c r="EG83" i="1"/>
  <c r="EH83" i="1"/>
  <c r="EH119" i="1" s="1"/>
  <c r="EI83" i="1"/>
  <c r="EI119" i="1" s="1"/>
  <c r="EJ83" i="1"/>
  <c r="EJ119" i="1" s="1"/>
  <c r="EK83" i="1"/>
  <c r="EK119" i="1" s="1"/>
  <c r="EL83" i="1"/>
  <c r="EM83" i="1"/>
  <c r="EM119" i="1" s="1"/>
  <c r="EN83" i="1"/>
  <c r="EN119" i="1" s="1"/>
  <c r="EO83" i="1"/>
  <c r="EO119" i="1" s="1"/>
  <c r="EP83" i="1"/>
  <c r="EP119" i="1" s="1"/>
  <c r="EQ83" i="1"/>
  <c r="ER83" i="1"/>
  <c r="ER119" i="1" s="1"/>
  <c r="ES83" i="1"/>
  <c r="ES119" i="1" s="1"/>
  <c r="ET83" i="1"/>
  <c r="ET119" i="1" s="1"/>
  <c r="EU83" i="1"/>
  <c r="EU119" i="1" s="1"/>
  <c r="B120" i="1"/>
  <c r="C84" i="1"/>
  <c r="D84" i="1"/>
  <c r="D120" i="1" s="1"/>
  <c r="E84" i="1"/>
  <c r="E120" i="1" s="1"/>
  <c r="F84" i="1"/>
  <c r="F120" i="1" s="1"/>
  <c r="G84" i="1"/>
  <c r="H84" i="1"/>
  <c r="H120" i="1" s="1"/>
  <c r="I84" i="1"/>
  <c r="I120" i="1" s="1"/>
  <c r="J84" i="1"/>
  <c r="J120" i="1" s="1"/>
  <c r="K84" i="1"/>
  <c r="K120" i="1" s="1"/>
  <c r="L84" i="1"/>
  <c r="M84" i="1"/>
  <c r="M120" i="1" s="1"/>
  <c r="N84" i="1"/>
  <c r="N120" i="1" s="1"/>
  <c r="O84" i="1"/>
  <c r="O120" i="1" s="1"/>
  <c r="P84" i="1"/>
  <c r="P120" i="1" s="1"/>
  <c r="Q84" i="1"/>
  <c r="R84" i="1"/>
  <c r="R120" i="1" s="1"/>
  <c r="S84" i="1"/>
  <c r="S120" i="1" s="1"/>
  <c r="T84" i="1"/>
  <c r="T120" i="1" s="1"/>
  <c r="U84" i="1"/>
  <c r="U120" i="1" s="1"/>
  <c r="V84" i="1"/>
  <c r="W84" i="1"/>
  <c r="W120" i="1" s="1"/>
  <c r="X84" i="1"/>
  <c r="X120" i="1" s="1"/>
  <c r="Y84" i="1"/>
  <c r="Y120" i="1" s="1"/>
  <c r="Z84" i="1"/>
  <c r="Z120" i="1" s="1"/>
  <c r="AA84" i="1"/>
  <c r="AB84" i="1"/>
  <c r="AB120" i="1" s="1"/>
  <c r="AC84" i="1"/>
  <c r="AC120" i="1" s="1"/>
  <c r="AD84" i="1"/>
  <c r="AD120" i="1" s="1"/>
  <c r="AE84" i="1"/>
  <c r="AE120" i="1" s="1"/>
  <c r="AF84" i="1"/>
  <c r="AG84" i="1"/>
  <c r="AG120" i="1" s="1"/>
  <c r="AH84" i="1"/>
  <c r="AH120" i="1" s="1"/>
  <c r="AI84" i="1"/>
  <c r="AI120" i="1" s="1"/>
  <c r="AJ84" i="1"/>
  <c r="AJ120" i="1" s="1"/>
  <c r="AK84" i="1"/>
  <c r="AL84" i="1"/>
  <c r="AL120" i="1" s="1"/>
  <c r="AM84" i="1"/>
  <c r="AM120" i="1" s="1"/>
  <c r="AN84" i="1"/>
  <c r="AN120" i="1" s="1"/>
  <c r="AO84" i="1"/>
  <c r="AO120" i="1" s="1"/>
  <c r="AP84" i="1"/>
  <c r="AQ84" i="1"/>
  <c r="AQ120" i="1" s="1"/>
  <c r="AR84" i="1"/>
  <c r="AR120" i="1" s="1"/>
  <c r="AS84" i="1"/>
  <c r="AS120" i="1" s="1"/>
  <c r="AT84" i="1"/>
  <c r="AT120" i="1" s="1"/>
  <c r="AU84" i="1"/>
  <c r="AV84" i="1"/>
  <c r="AV120" i="1" s="1"/>
  <c r="AW84" i="1"/>
  <c r="AW120" i="1" s="1"/>
  <c r="AX84" i="1"/>
  <c r="AX120" i="1" s="1"/>
  <c r="AY84" i="1"/>
  <c r="AY120" i="1" s="1"/>
  <c r="AZ84" i="1"/>
  <c r="BA84" i="1"/>
  <c r="BA120" i="1" s="1"/>
  <c r="BB84" i="1"/>
  <c r="BB120" i="1" s="1"/>
  <c r="BC84" i="1"/>
  <c r="BC120" i="1" s="1"/>
  <c r="BD84" i="1"/>
  <c r="BD120" i="1" s="1"/>
  <c r="BE84" i="1"/>
  <c r="BF84" i="1"/>
  <c r="BF120" i="1" s="1"/>
  <c r="BG84" i="1"/>
  <c r="BG120" i="1" s="1"/>
  <c r="BH84" i="1"/>
  <c r="BH120" i="1" s="1"/>
  <c r="BI84" i="1"/>
  <c r="BI120" i="1" s="1"/>
  <c r="BJ84" i="1"/>
  <c r="BK84" i="1"/>
  <c r="BK120" i="1" s="1"/>
  <c r="BL84" i="1"/>
  <c r="BL120" i="1" s="1"/>
  <c r="BM84" i="1"/>
  <c r="BM120" i="1" s="1"/>
  <c r="BN84" i="1"/>
  <c r="BN120" i="1" s="1"/>
  <c r="BO84" i="1"/>
  <c r="BP84" i="1"/>
  <c r="BP120" i="1" s="1"/>
  <c r="BQ84" i="1"/>
  <c r="BQ120" i="1" s="1"/>
  <c r="BR84" i="1"/>
  <c r="BR120" i="1" s="1"/>
  <c r="BS84" i="1"/>
  <c r="BS120" i="1" s="1"/>
  <c r="BT84" i="1"/>
  <c r="BU84" i="1"/>
  <c r="BU120" i="1" s="1"/>
  <c r="BV84" i="1"/>
  <c r="BV120" i="1" s="1"/>
  <c r="BW84" i="1"/>
  <c r="BW120" i="1" s="1"/>
  <c r="BX84" i="1"/>
  <c r="BX120" i="1" s="1"/>
  <c r="BY84" i="1"/>
  <c r="BZ84" i="1"/>
  <c r="BZ120" i="1" s="1"/>
  <c r="CA84" i="1"/>
  <c r="CA120" i="1" s="1"/>
  <c r="CB84" i="1"/>
  <c r="CB120" i="1" s="1"/>
  <c r="CC84" i="1"/>
  <c r="CC120" i="1" s="1"/>
  <c r="CD84" i="1"/>
  <c r="CE84" i="1"/>
  <c r="CE120" i="1" s="1"/>
  <c r="CF84" i="1"/>
  <c r="CF120" i="1" s="1"/>
  <c r="CG84" i="1"/>
  <c r="CG120" i="1" s="1"/>
  <c r="CH84" i="1"/>
  <c r="CH120" i="1" s="1"/>
  <c r="CI84" i="1"/>
  <c r="CI120" i="1" s="1"/>
  <c r="CJ84" i="1"/>
  <c r="CJ120" i="1" s="1"/>
  <c r="CK84" i="1"/>
  <c r="CK120" i="1" s="1"/>
  <c r="CL84" i="1"/>
  <c r="CL120" i="1" s="1"/>
  <c r="CM84" i="1"/>
  <c r="CM120" i="1" s="1"/>
  <c r="CN84" i="1"/>
  <c r="CN120" i="1" s="1"/>
  <c r="CO84" i="1"/>
  <c r="CP84" i="1"/>
  <c r="CP120" i="1" s="1"/>
  <c r="CQ84" i="1"/>
  <c r="CQ120" i="1" s="1"/>
  <c r="CR84" i="1"/>
  <c r="CR120" i="1" s="1"/>
  <c r="CS84" i="1"/>
  <c r="CT84" i="1"/>
  <c r="CT120" i="1" s="1"/>
  <c r="CU84" i="1"/>
  <c r="CU120" i="1" s="1"/>
  <c r="CV84" i="1"/>
  <c r="CV120" i="1" s="1"/>
  <c r="CW84" i="1"/>
  <c r="CW120" i="1" s="1"/>
  <c r="CX84" i="1"/>
  <c r="CY84" i="1"/>
  <c r="CY120" i="1" s="1"/>
  <c r="CZ84" i="1"/>
  <c r="CZ120" i="1" s="1"/>
  <c r="DA84" i="1"/>
  <c r="DA120" i="1" s="1"/>
  <c r="DB84" i="1"/>
  <c r="DB120" i="1" s="1"/>
  <c r="DC84" i="1"/>
  <c r="DD84" i="1"/>
  <c r="DD120" i="1" s="1"/>
  <c r="DE84" i="1"/>
  <c r="DE120" i="1" s="1"/>
  <c r="DF84" i="1"/>
  <c r="DF120" i="1" s="1"/>
  <c r="DG84" i="1"/>
  <c r="DG120" i="1" s="1"/>
  <c r="DH84" i="1"/>
  <c r="DH120" i="1" s="1"/>
  <c r="DI84" i="1"/>
  <c r="DI120" i="1" s="1"/>
  <c r="DJ84" i="1"/>
  <c r="DJ120" i="1" s="1"/>
  <c r="DK84" i="1"/>
  <c r="DK120" i="1" s="1"/>
  <c r="DL84" i="1"/>
  <c r="DL120" i="1" s="1"/>
  <c r="DM84" i="1"/>
  <c r="DM120" i="1" s="1"/>
  <c r="DN84" i="1"/>
  <c r="DN120" i="1" s="1"/>
  <c r="DO84" i="1"/>
  <c r="DO120" i="1" s="1"/>
  <c r="DP84" i="1"/>
  <c r="DP120" i="1" s="1"/>
  <c r="DQ84" i="1"/>
  <c r="DQ120" i="1" s="1"/>
  <c r="DR84" i="1"/>
  <c r="DR120" i="1" s="1"/>
  <c r="DS84" i="1"/>
  <c r="DS120" i="1" s="1"/>
  <c r="DT84" i="1"/>
  <c r="DT120" i="1" s="1"/>
  <c r="DU84" i="1"/>
  <c r="DU120" i="1" s="1"/>
  <c r="DV84" i="1"/>
  <c r="DV120" i="1" s="1"/>
  <c r="DW84" i="1"/>
  <c r="DX84" i="1"/>
  <c r="DX120" i="1" s="1"/>
  <c r="DY84" i="1"/>
  <c r="DY120" i="1" s="1"/>
  <c r="DZ84" i="1"/>
  <c r="DZ120" i="1" s="1"/>
  <c r="EA84" i="1"/>
  <c r="EA120" i="1" s="1"/>
  <c r="EB84" i="1"/>
  <c r="EB120" i="1" s="1"/>
  <c r="EC84" i="1"/>
  <c r="EC120" i="1" s="1"/>
  <c r="ED84" i="1"/>
  <c r="ED120" i="1" s="1"/>
  <c r="EE84" i="1"/>
  <c r="EE120" i="1" s="1"/>
  <c r="EF84" i="1"/>
  <c r="EF120" i="1" s="1"/>
  <c r="EG84" i="1"/>
  <c r="EH84" i="1"/>
  <c r="EH120" i="1" s="1"/>
  <c r="EI84" i="1"/>
  <c r="EI120" i="1" s="1"/>
  <c r="EJ84" i="1"/>
  <c r="EJ120" i="1" s="1"/>
  <c r="EK84" i="1"/>
  <c r="EK120" i="1" s="1"/>
  <c r="EL84" i="1"/>
  <c r="EL120" i="1" s="1"/>
  <c r="EM84" i="1"/>
  <c r="EM120" i="1" s="1"/>
  <c r="EN84" i="1"/>
  <c r="EN120" i="1" s="1"/>
  <c r="EO84" i="1"/>
  <c r="EO120" i="1" s="1"/>
  <c r="EP84" i="1"/>
  <c r="EP120" i="1" s="1"/>
  <c r="EQ84" i="1"/>
  <c r="EQ120" i="1" s="1"/>
  <c r="ER84" i="1"/>
  <c r="ER120" i="1" s="1"/>
  <c r="ES84" i="1"/>
  <c r="ES120" i="1" s="1"/>
  <c r="ET84" i="1"/>
  <c r="ET120" i="1" s="1"/>
  <c r="EU84" i="1"/>
  <c r="EU120" i="1" s="1"/>
  <c r="B85" i="1"/>
  <c r="C85" i="1"/>
  <c r="C121" i="1" s="1"/>
  <c r="D85" i="1"/>
  <c r="D121" i="1" s="1"/>
  <c r="E85" i="1"/>
  <c r="E121" i="1" s="1"/>
  <c r="F85" i="1"/>
  <c r="F121" i="1" s="1"/>
  <c r="G85" i="1"/>
  <c r="H85" i="1"/>
  <c r="H121" i="1" s="1"/>
  <c r="I85" i="1"/>
  <c r="I121" i="1" s="1"/>
  <c r="J85" i="1"/>
  <c r="J121" i="1" s="1"/>
  <c r="K85" i="1"/>
  <c r="K121" i="1" s="1"/>
  <c r="L85" i="1"/>
  <c r="M85" i="1"/>
  <c r="M121" i="1" s="1"/>
  <c r="N85" i="1"/>
  <c r="N121" i="1" s="1"/>
  <c r="O85" i="1"/>
  <c r="O121" i="1" s="1"/>
  <c r="P85" i="1"/>
  <c r="P121" i="1" s="1"/>
  <c r="Q85" i="1"/>
  <c r="R85" i="1"/>
  <c r="R121" i="1" s="1"/>
  <c r="S85" i="1"/>
  <c r="S121" i="1" s="1"/>
  <c r="T85" i="1"/>
  <c r="T121" i="1" s="1"/>
  <c r="U85" i="1"/>
  <c r="U121" i="1" s="1"/>
  <c r="V85" i="1"/>
  <c r="W85" i="1"/>
  <c r="W121" i="1" s="1"/>
  <c r="X85" i="1"/>
  <c r="X121" i="1" s="1"/>
  <c r="Y85" i="1"/>
  <c r="Y121" i="1" s="1"/>
  <c r="Z85" i="1"/>
  <c r="Z121" i="1" s="1"/>
  <c r="AA85" i="1"/>
  <c r="AB85" i="1"/>
  <c r="AB121" i="1" s="1"/>
  <c r="AC85" i="1"/>
  <c r="AC121" i="1" s="1"/>
  <c r="AD85" i="1"/>
  <c r="AD121" i="1" s="1"/>
  <c r="AE85" i="1"/>
  <c r="AE121" i="1" s="1"/>
  <c r="AF85" i="1"/>
  <c r="AG85" i="1"/>
  <c r="AG121" i="1" s="1"/>
  <c r="AH85" i="1"/>
  <c r="AH121" i="1" s="1"/>
  <c r="AI85" i="1"/>
  <c r="AI121" i="1" s="1"/>
  <c r="AJ85" i="1"/>
  <c r="AJ121" i="1" s="1"/>
  <c r="AK85" i="1"/>
  <c r="AL85" i="1"/>
  <c r="AL121" i="1" s="1"/>
  <c r="AM85" i="1"/>
  <c r="AM121" i="1" s="1"/>
  <c r="AN85" i="1"/>
  <c r="AN121" i="1" s="1"/>
  <c r="AO85" i="1"/>
  <c r="AO121" i="1" s="1"/>
  <c r="AP85" i="1"/>
  <c r="AQ85" i="1"/>
  <c r="AQ121" i="1" s="1"/>
  <c r="AR85" i="1"/>
  <c r="AR121" i="1" s="1"/>
  <c r="AS85" i="1"/>
  <c r="AS121" i="1" s="1"/>
  <c r="AT85" i="1"/>
  <c r="AT121" i="1" s="1"/>
  <c r="AU85" i="1"/>
  <c r="AV85" i="1"/>
  <c r="AV121" i="1" s="1"/>
  <c r="AW85" i="1"/>
  <c r="AW121" i="1" s="1"/>
  <c r="AX85" i="1"/>
  <c r="AX121" i="1" s="1"/>
  <c r="AY85" i="1"/>
  <c r="AY121" i="1" s="1"/>
  <c r="AZ85" i="1"/>
  <c r="BA85" i="1"/>
  <c r="BA121" i="1" s="1"/>
  <c r="BB85" i="1"/>
  <c r="BB121" i="1" s="1"/>
  <c r="BC85" i="1"/>
  <c r="BC121" i="1" s="1"/>
  <c r="BD85" i="1"/>
  <c r="BD121" i="1" s="1"/>
  <c r="BE85" i="1"/>
  <c r="BF85" i="1"/>
  <c r="BF121" i="1" s="1"/>
  <c r="BG85" i="1"/>
  <c r="BG121" i="1" s="1"/>
  <c r="BH85" i="1"/>
  <c r="BH121" i="1" s="1"/>
  <c r="BI85" i="1"/>
  <c r="BI121" i="1" s="1"/>
  <c r="BJ85" i="1"/>
  <c r="BK85" i="1"/>
  <c r="BK121" i="1" s="1"/>
  <c r="BL85" i="1"/>
  <c r="BL121" i="1" s="1"/>
  <c r="BM85" i="1"/>
  <c r="BM121" i="1" s="1"/>
  <c r="BN85" i="1"/>
  <c r="BN121" i="1" s="1"/>
  <c r="BO85" i="1"/>
  <c r="BP85" i="1"/>
  <c r="BP121" i="1" s="1"/>
  <c r="BQ85" i="1"/>
  <c r="BQ121" i="1" s="1"/>
  <c r="BR85" i="1"/>
  <c r="BR121" i="1" s="1"/>
  <c r="BS85" i="1"/>
  <c r="BS121" i="1" s="1"/>
  <c r="BT85" i="1"/>
  <c r="BU85" i="1"/>
  <c r="BU121" i="1" s="1"/>
  <c r="BV85" i="1"/>
  <c r="BV121" i="1" s="1"/>
  <c r="BW85" i="1"/>
  <c r="BW121" i="1" s="1"/>
  <c r="BX85" i="1"/>
  <c r="BX121" i="1" s="1"/>
  <c r="BY85" i="1"/>
  <c r="BZ85" i="1"/>
  <c r="BZ121" i="1" s="1"/>
  <c r="CA85" i="1"/>
  <c r="CA121" i="1" s="1"/>
  <c r="CB85" i="1"/>
  <c r="CB121" i="1" s="1"/>
  <c r="CC85" i="1"/>
  <c r="CC121" i="1" s="1"/>
  <c r="CD85" i="1"/>
  <c r="CE85" i="1"/>
  <c r="CE121" i="1" s="1"/>
  <c r="CF85" i="1"/>
  <c r="CF121" i="1" s="1"/>
  <c r="CG85" i="1"/>
  <c r="CG121" i="1" s="1"/>
  <c r="CH85" i="1"/>
  <c r="CH121" i="1" s="1"/>
  <c r="CI85" i="1"/>
  <c r="CI121" i="1" s="1"/>
  <c r="CJ85" i="1"/>
  <c r="CJ121" i="1" s="1"/>
  <c r="CK85" i="1"/>
  <c r="CK121" i="1" s="1"/>
  <c r="CL85" i="1"/>
  <c r="CL121" i="1" s="1"/>
  <c r="CM85" i="1"/>
  <c r="CM121" i="1" s="1"/>
  <c r="CN85" i="1"/>
  <c r="CO85" i="1"/>
  <c r="CO121" i="1" s="1"/>
  <c r="CP85" i="1"/>
  <c r="CP121" i="1" s="1"/>
  <c r="CQ85" i="1"/>
  <c r="CQ121" i="1" s="1"/>
  <c r="CR85" i="1"/>
  <c r="CR121" i="1" s="1"/>
  <c r="CS85" i="1"/>
  <c r="CT85" i="1"/>
  <c r="CT121" i="1" s="1"/>
  <c r="CU85" i="1"/>
  <c r="CU121" i="1" s="1"/>
  <c r="CV85" i="1"/>
  <c r="CV121" i="1" s="1"/>
  <c r="CW85" i="1"/>
  <c r="CW121" i="1" s="1"/>
  <c r="CX85" i="1"/>
  <c r="CY85" i="1"/>
  <c r="CY121" i="1" s="1"/>
  <c r="CZ85" i="1"/>
  <c r="CZ121" i="1" s="1"/>
  <c r="DA85" i="1"/>
  <c r="DA121" i="1" s="1"/>
  <c r="DB85" i="1"/>
  <c r="DB121" i="1" s="1"/>
  <c r="DC85" i="1"/>
  <c r="DD85" i="1"/>
  <c r="DD121" i="1" s="1"/>
  <c r="DE85" i="1"/>
  <c r="DE121" i="1" s="1"/>
  <c r="DF85" i="1"/>
  <c r="DF121" i="1" s="1"/>
  <c r="DG85" i="1"/>
  <c r="DG121" i="1" s="1"/>
  <c r="DH85" i="1"/>
  <c r="DH121" i="1" s="1"/>
  <c r="DI85" i="1"/>
  <c r="DI121" i="1" s="1"/>
  <c r="DJ85" i="1"/>
  <c r="DJ121" i="1" s="1"/>
  <c r="DK85" i="1"/>
  <c r="DK121" i="1" s="1"/>
  <c r="DL85" i="1"/>
  <c r="DL121" i="1" s="1"/>
  <c r="DM85" i="1"/>
  <c r="DM121" i="1" s="1"/>
  <c r="DN85" i="1"/>
  <c r="DN121" i="1" s="1"/>
  <c r="DO85" i="1"/>
  <c r="DO121" i="1" s="1"/>
  <c r="DP85" i="1"/>
  <c r="DP121" i="1" s="1"/>
  <c r="DQ85" i="1"/>
  <c r="DQ121" i="1" s="1"/>
  <c r="DR85" i="1"/>
  <c r="DR121" i="1" s="1"/>
  <c r="DS85" i="1"/>
  <c r="DS121" i="1" s="1"/>
  <c r="DT85" i="1"/>
  <c r="DT121" i="1" s="1"/>
  <c r="DU85" i="1"/>
  <c r="DU121" i="1" s="1"/>
  <c r="DV85" i="1"/>
  <c r="DV121" i="1" s="1"/>
  <c r="DW85" i="1"/>
  <c r="DW121" i="1" s="1"/>
  <c r="DX85" i="1"/>
  <c r="DX121" i="1" s="1"/>
  <c r="DY85" i="1"/>
  <c r="DY121" i="1" s="1"/>
  <c r="DZ85" i="1"/>
  <c r="DZ121" i="1" s="1"/>
  <c r="EA85" i="1"/>
  <c r="EA121" i="1" s="1"/>
  <c r="EB85" i="1"/>
  <c r="EB121" i="1" s="1"/>
  <c r="EC85" i="1"/>
  <c r="EC121" i="1" s="1"/>
  <c r="ED85" i="1"/>
  <c r="ED121" i="1" s="1"/>
  <c r="EE85" i="1"/>
  <c r="EE121" i="1" s="1"/>
  <c r="EF85" i="1"/>
  <c r="EF121" i="1" s="1"/>
  <c r="EG85" i="1"/>
  <c r="EG121" i="1" s="1"/>
  <c r="EH85" i="1"/>
  <c r="EH121" i="1" s="1"/>
  <c r="EI85" i="1"/>
  <c r="EI121" i="1" s="1"/>
  <c r="EJ85" i="1"/>
  <c r="EJ121" i="1" s="1"/>
  <c r="EK85" i="1"/>
  <c r="EK121" i="1" s="1"/>
  <c r="EL85" i="1"/>
  <c r="EL121" i="1" s="1"/>
  <c r="EM85" i="1"/>
  <c r="EM121" i="1" s="1"/>
  <c r="EN85" i="1"/>
  <c r="EN121" i="1" s="1"/>
  <c r="EO85" i="1"/>
  <c r="EO121" i="1" s="1"/>
  <c r="EP85" i="1"/>
  <c r="EP121" i="1" s="1"/>
  <c r="EQ85" i="1"/>
  <c r="EQ121" i="1" s="1"/>
  <c r="ER85" i="1"/>
  <c r="ER121" i="1" s="1"/>
  <c r="ES85" i="1"/>
  <c r="ES121" i="1" s="1"/>
  <c r="ET85" i="1"/>
  <c r="ET121" i="1" s="1"/>
  <c r="EU85" i="1"/>
  <c r="EU121" i="1" s="1"/>
  <c r="C122" i="1"/>
  <c r="D122" i="1"/>
  <c r="E122" i="1"/>
  <c r="F122" i="1"/>
  <c r="H122" i="1"/>
  <c r="I122" i="1"/>
  <c r="J122" i="1"/>
  <c r="M122" i="1"/>
  <c r="N122" i="1"/>
  <c r="O122" i="1"/>
  <c r="P122" i="1"/>
  <c r="R122" i="1"/>
  <c r="S122" i="1"/>
  <c r="T122" i="1"/>
  <c r="U122" i="1"/>
  <c r="W122" i="1"/>
  <c r="X122" i="1"/>
  <c r="Y122" i="1"/>
  <c r="Z122" i="1"/>
  <c r="AB122" i="1"/>
  <c r="AC122" i="1"/>
  <c r="AD122" i="1"/>
  <c r="AE122" i="1"/>
  <c r="AG122" i="1"/>
  <c r="AH122" i="1"/>
  <c r="AI122" i="1"/>
  <c r="AJ122" i="1"/>
  <c r="AL122" i="1"/>
  <c r="AM122" i="1"/>
  <c r="AN122" i="1"/>
  <c r="AO122" i="1"/>
  <c r="AQ122" i="1"/>
  <c r="AR122" i="1"/>
  <c r="AS122" i="1"/>
  <c r="AT122" i="1"/>
  <c r="AV122" i="1"/>
  <c r="AW122" i="1"/>
  <c r="AX122" i="1"/>
  <c r="AY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T122" i="1"/>
  <c r="CU122" i="1"/>
  <c r="CV122" i="1"/>
  <c r="CW122" i="1"/>
  <c r="CX122" i="1"/>
  <c r="CY122" i="1"/>
  <c r="CZ122" i="1"/>
  <c r="DA122" i="1"/>
  <c r="DB122" i="1"/>
  <c r="DD122" i="1"/>
  <c r="DE122" i="1"/>
  <c r="DF122" i="1"/>
  <c r="DG122" i="1"/>
  <c r="DH122" i="1"/>
  <c r="DI122" i="1"/>
  <c r="DJ122" i="1"/>
  <c r="DK122" i="1"/>
  <c r="DL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C123" i="1"/>
  <c r="D123" i="1"/>
  <c r="E123" i="1"/>
  <c r="F123" i="1"/>
  <c r="H123" i="1"/>
  <c r="I123" i="1"/>
  <c r="J123" i="1"/>
  <c r="K123" i="1"/>
  <c r="M123" i="1"/>
  <c r="N123" i="1"/>
  <c r="O123" i="1"/>
  <c r="P123" i="1"/>
  <c r="R123" i="1"/>
  <c r="S123" i="1"/>
  <c r="T123" i="1"/>
  <c r="U123" i="1"/>
  <c r="W123" i="1"/>
  <c r="X123" i="1"/>
  <c r="Y123" i="1"/>
  <c r="Z123" i="1"/>
  <c r="AB123" i="1"/>
  <c r="AC123" i="1"/>
  <c r="AD123" i="1"/>
  <c r="AE123" i="1"/>
  <c r="AG123" i="1"/>
  <c r="AH123" i="1"/>
  <c r="AI123" i="1"/>
  <c r="AJ123" i="1"/>
  <c r="AL123" i="1"/>
  <c r="AM123" i="1"/>
  <c r="AN123" i="1"/>
  <c r="AO123" i="1"/>
  <c r="AQ123" i="1"/>
  <c r="AR123" i="1"/>
  <c r="AS123" i="1"/>
  <c r="AT123" i="1"/>
  <c r="AV123" i="1"/>
  <c r="AW123" i="1"/>
  <c r="AX123" i="1"/>
  <c r="AY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G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B124" i="1"/>
  <c r="C124" i="1"/>
  <c r="D124" i="1"/>
  <c r="E124" i="1"/>
  <c r="F124" i="1"/>
  <c r="H124" i="1"/>
  <c r="I124" i="1"/>
  <c r="J124" i="1"/>
  <c r="K124" i="1"/>
  <c r="M124" i="1"/>
  <c r="N124" i="1"/>
  <c r="O124" i="1"/>
  <c r="P124" i="1"/>
  <c r="R124" i="1"/>
  <c r="S124" i="1"/>
  <c r="T124" i="1"/>
  <c r="U124" i="1"/>
  <c r="W124" i="1"/>
  <c r="X124" i="1"/>
  <c r="Y124" i="1"/>
  <c r="Z124" i="1"/>
  <c r="AB124" i="1"/>
  <c r="AC124" i="1"/>
  <c r="AD124" i="1"/>
  <c r="AE124" i="1"/>
  <c r="AG124" i="1"/>
  <c r="AH124" i="1"/>
  <c r="AI124" i="1"/>
  <c r="AJ124" i="1"/>
  <c r="AL124" i="1"/>
  <c r="AM124" i="1"/>
  <c r="AN124" i="1"/>
  <c r="AO124" i="1"/>
  <c r="AQ124" i="1"/>
  <c r="AR124" i="1"/>
  <c r="AS124" i="1"/>
  <c r="AT124" i="1"/>
  <c r="AV124" i="1"/>
  <c r="AW124" i="1"/>
  <c r="AX124" i="1"/>
  <c r="AY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O124" i="1"/>
  <c r="CP124" i="1"/>
  <c r="CQ124" i="1"/>
  <c r="CR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H124" i="1"/>
  <c r="EI124" i="1"/>
  <c r="EJ124" i="1"/>
  <c r="EK124" i="1"/>
  <c r="EM124" i="1"/>
  <c r="EN124" i="1"/>
  <c r="EO124" i="1"/>
  <c r="EP124" i="1"/>
  <c r="EQ124" i="1"/>
  <c r="ER124" i="1"/>
  <c r="ES124" i="1"/>
  <c r="ET124" i="1"/>
  <c r="EU124" i="1"/>
  <c r="C125" i="1"/>
  <c r="D125" i="1"/>
  <c r="E125" i="1"/>
  <c r="F125" i="1"/>
  <c r="H125" i="1"/>
  <c r="I125" i="1"/>
  <c r="J125" i="1"/>
  <c r="K125" i="1"/>
  <c r="M125" i="1"/>
  <c r="N125" i="1"/>
  <c r="O125" i="1"/>
  <c r="P125" i="1"/>
  <c r="R125" i="1"/>
  <c r="S125" i="1"/>
  <c r="T125" i="1"/>
  <c r="U125" i="1"/>
  <c r="W125" i="1"/>
  <c r="X125" i="1"/>
  <c r="Y125" i="1"/>
  <c r="Z125" i="1"/>
  <c r="AB125" i="1"/>
  <c r="AC125" i="1"/>
  <c r="AD125" i="1"/>
  <c r="AE125" i="1"/>
  <c r="AG125" i="1"/>
  <c r="AH125" i="1"/>
  <c r="AI125" i="1"/>
  <c r="AJ125" i="1"/>
  <c r="AL125" i="1"/>
  <c r="AM125" i="1"/>
  <c r="AN125" i="1"/>
  <c r="AO125" i="1"/>
  <c r="AQ125" i="1"/>
  <c r="AR125" i="1"/>
  <c r="AS125" i="1"/>
  <c r="AT125" i="1"/>
  <c r="AV125" i="1"/>
  <c r="AW125" i="1"/>
  <c r="AX125" i="1"/>
  <c r="AY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J125" i="1"/>
  <c r="CK125" i="1"/>
  <c r="CL125" i="1"/>
  <c r="CM125" i="1"/>
  <c r="CN125" i="1"/>
  <c r="CO125" i="1"/>
  <c r="CP125" i="1"/>
  <c r="CQ125" i="1"/>
  <c r="CR125" i="1"/>
  <c r="CT125" i="1"/>
  <c r="CU125" i="1"/>
  <c r="CV125" i="1"/>
  <c r="CW125" i="1"/>
  <c r="CX125" i="1"/>
  <c r="CY125" i="1"/>
  <c r="CZ125" i="1"/>
  <c r="DA125" i="1"/>
  <c r="DB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S125" i="1"/>
  <c r="DT125" i="1"/>
  <c r="DU125" i="1"/>
  <c r="DV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M125" i="1"/>
  <c r="EN125" i="1"/>
  <c r="EO125" i="1"/>
  <c r="EP125" i="1"/>
  <c r="EQ125" i="1"/>
  <c r="ER125" i="1"/>
  <c r="ES125" i="1"/>
  <c r="ET125" i="1"/>
  <c r="EU125" i="1"/>
  <c r="C126" i="1"/>
  <c r="D126" i="1"/>
  <c r="E126" i="1"/>
  <c r="F126" i="1"/>
  <c r="H126" i="1"/>
  <c r="I126" i="1"/>
  <c r="J126" i="1"/>
  <c r="K126" i="1"/>
  <c r="M126" i="1"/>
  <c r="N126" i="1"/>
  <c r="O126" i="1"/>
  <c r="P126" i="1"/>
  <c r="R126" i="1"/>
  <c r="S126" i="1"/>
  <c r="T126" i="1"/>
  <c r="U126" i="1"/>
  <c r="W126" i="1"/>
  <c r="X126" i="1"/>
  <c r="Y126" i="1"/>
  <c r="Z126" i="1"/>
  <c r="AB126" i="1"/>
  <c r="AC126" i="1"/>
  <c r="AD126" i="1"/>
  <c r="AE126" i="1"/>
  <c r="AG126" i="1"/>
  <c r="AH126" i="1"/>
  <c r="AI126" i="1"/>
  <c r="AJ126" i="1"/>
  <c r="AL126" i="1"/>
  <c r="AM126" i="1"/>
  <c r="AN126" i="1"/>
  <c r="AO126" i="1"/>
  <c r="AQ126" i="1"/>
  <c r="AR126" i="1"/>
  <c r="AS126" i="1"/>
  <c r="AT126" i="1"/>
  <c r="AV126" i="1"/>
  <c r="AW126" i="1"/>
  <c r="AX126" i="1"/>
  <c r="AY126" i="1"/>
  <c r="BA126" i="1"/>
  <c r="BB126" i="1"/>
  <c r="BC126" i="1"/>
  <c r="BD126" i="1"/>
  <c r="BF126" i="1"/>
  <c r="BG126" i="1"/>
  <c r="BH126" i="1"/>
  <c r="BI126" i="1"/>
  <c r="BK126" i="1"/>
  <c r="BL126" i="1"/>
  <c r="BM126" i="1"/>
  <c r="BN126" i="1"/>
  <c r="BP126" i="1"/>
  <c r="BQ126" i="1"/>
  <c r="BR126" i="1"/>
  <c r="BS126" i="1"/>
  <c r="BU126" i="1"/>
  <c r="BV126" i="1"/>
  <c r="BW126" i="1"/>
  <c r="BX126" i="1"/>
  <c r="BZ126" i="1"/>
  <c r="CA126" i="1"/>
  <c r="CB126" i="1"/>
  <c r="CC126" i="1"/>
  <c r="CE126" i="1"/>
  <c r="CF126" i="1"/>
  <c r="CG126" i="1"/>
  <c r="CH126" i="1"/>
  <c r="CJ126" i="1"/>
  <c r="CK126" i="1"/>
  <c r="CL126" i="1"/>
  <c r="CM126" i="1"/>
  <c r="CO126" i="1"/>
  <c r="CP126" i="1"/>
  <c r="CQ126" i="1"/>
  <c r="CR126" i="1"/>
  <c r="CT126" i="1"/>
  <c r="CU126" i="1"/>
  <c r="CV126" i="1"/>
  <c r="CW126" i="1"/>
  <c r="CY126" i="1"/>
  <c r="CZ126" i="1"/>
  <c r="DA126" i="1"/>
  <c r="DB126" i="1"/>
  <c r="DD126" i="1"/>
  <c r="DE126" i="1"/>
  <c r="DF126" i="1"/>
  <c r="DG126" i="1"/>
  <c r="DI126" i="1"/>
  <c r="DJ126" i="1"/>
  <c r="DK126" i="1"/>
  <c r="DL126" i="1"/>
  <c r="DN126" i="1"/>
  <c r="DO126" i="1"/>
  <c r="DP126" i="1"/>
  <c r="DQ126" i="1"/>
  <c r="DS126" i="1"/>
  <c r="DT126" i="1"/>
  <c r="DU126" i="1"/>
  <c r="DV126" i="1"/>
  <c r="DX126" i="1"/>
  <c r="DY126" i="1"/>
  <c r="DZ126" i="1"/>
  <c r="EA126" i="1"/>
  <c r="EC126" i="1"/>
  <c r="ED126" i="1"/>
  <c r="EE126" i="1"/>
  <c r="EF126" i="1"/>
  <c r="EH126" i="1"/>
  <c r="EI126" i="1"/>
  <c r="EJ126" i="1"/>
  <c r="EK126" i="1"/>
  <c r="EM126" i="1"/>
  <c r="EN126" i="1"/>
  <c r="EO126" i="1"/>
  <c r="EP126" i="1"/>
  <c r="ER126" i="1"/>
  <c r="ES126" i="1"/>
  <c r="ET126" i="1"/>
  <c r="EU126" i="1"/>
  <c r="B91" i="1"/>
  <c r="C91" i="1"/>
  <c r="C127" i="1" s="1"/>
  <c r="D127" i="1"/>
  <c r="E91" i="1"/>
  <c r="E127" i="1" s="1"/>
  <c r="F127" i="1"/>
  <c r="H127" i="1"/>
  <c r="I127" i="1"/>
  <c r="J127" i="1"/>
  <c r="K127" i="1"/>
  <c r="M127" i="1"/>
  <c r="N127" i="1"/>
  <c r="O127" i="1"/>
  <c r="P127" i="1"/>
  <c r="R127" i="1"/>
  <c r="S127" i="1"/>
  <c r="T127" i="1"/>
  <c r="U127" i="1"/>
  <c r="W127" i="1"/>
  <c r="X127" i="1"/>
  <c r="Y127" i="1"/>
  <c r="Z127" i="1"/>
  <c r="AB127" i="1"/>
  <c r="AC127" i="1"/>
  <c r="AD127" i="1"/>
  <c r="AE127" i="1"/>
  <c r="AF127" i="1"/>
  <c r="AG127" i="1"/>
  <c r="AH127" i="1"/>
  <c r="AI127" i="1"/>
  <c r="AJ127" i="1"/>
  <c r="AL127" i="1"/>
  <c r="AM127" i="1"/>
  <c r="AN127" i="1"/>
  <c r="AO127" i="1"/>
  <c r="AQ127" i="1"/>
  <c r="AR127" i="1"/>
  <c r="AS127" i="1"/>
  <c r="AT127" i="1"/>
  <c r="AV127" i="1"/>
  <c r="AW127" i="1"/>
  <c r="AX127" i="1"/>
  <c r="AY127" i="1"/>
  <c r="BA127" i="1"/>
  <c r="BB127" i="1"/>
  <c r="BC127" i="1"/>
  <c r="BD127" i="1"/>
  <c r="BF127" i="1"/>
  <c r="BG127" i="1"/>
  <c r="BH127" i="1"/>
  <c r="BI127" i="1"/>
  <c r="BK127" i="1"/>
  <c r="BL127" i="1"/>
  <c r="BM127" i="1"/>
  <c r="BN127" i="1"/>
  <c r="BP127" i="1"/>
  <c r="BQ127" i="1"/>
  <c r="BR127" i="1"/>
  <c r="BS127" i="1"/>
  <c r="BU127" i="1"/>
  <c r="BV127" i="1"/>
  <c r="BW127" i="1"/>
  <c r="BX127" i="1"/>
  <c r="BZ127" i="1"/>
  <c r="CA127" i="1"/>
  <c r="CB127" i="1"/>
  <c r="CC127" i="1"/>
  <c r="CE127" i="1"/>
  <c r="CF127" i="1"/>
  <c r="CG127" i="1"/>
  <c r="CH127" i="1"/>
  <c r="CJ127" i="1"/>
  <c r="CK127" i="1"/>
  <c r="CL127" i="1"/>
  <c r="CM127" i="1"/>
  <c r="CN127" i="1"/>
  <c r="CO127" i="1"/>
  <c r="CP127" i="1"/>
  <c r="CQ127" i="1"/>
  <c r="CR127" i="1"/>
  <c r="CT127" i="1"/>
  <c r="CU127" i="1"/>
  <c r="CV127" i="1"/>
  <c r="CW127" i="1"/>
  <c r="CY127" i="1"/>
  <c r="CZ127" i="1"/>
  <c r="DA127" i="1"/>
  <c r="DB127" i="1"/>
  <c r="DD127" i="1"/>
  <c r="DE127" i="1"/>
  <c r="DF127" i="1"/>
  <c r="DG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C92" i="1"/>
  <c r="D128" i="1"/>
  <c r="E92" i="1"/>
  <c r="E128" i="1" s="1"/>
  <c r="F92" i="1"/>
  <c r="G92" i="1"/>
  <c r="C16" i="9" s="1"/>
  <c r="H128" i="1"/>
  <c r="I128" i="1"/>
  <c r="J128" i="1"/>
  <c r="K128" i="1"/>
  <c r="M128" i="1"/>
  <c r="N128" i="1"/>
  <c r="O128" i="1"/>
  <c r="P128" i="1"/>
  <c r="R128" i="1"/>
  <c r="S128" i="1"/>
  <c r="T128" i="1"/>
  <c r="U128" i="1"/>
  <c r="W128" i="1"/>
  <c r="X128" i="1"/>
  <c r="Y128" i="1"/>
  <c r="Z128" i="1"/>
  <c r="AB128" i="1"/>
  <c r="AC128" i="1"/>
  <c r="AD128" i="1"/>
  <c r="AE128" i="1"/>
  <c r="AF128" i="1"/>
  <c r="AG128" i="1"/>
  <c r="AH128" i="1"/>
  <c r="AI128" i="1"/>
  <c r="AJ128" i="1"/>
  <c r="AL128" i="1"/>
  <c r="AM128" i="1"/>
  <c r="AN128" i="1"/>
  <c r="AO128" i="1"/>
  <c r="AQ128" i="1"/>
  <c r="AR128" i="1"/>
  <c r="AS128" i="1"/>
  <c r="AT128" i="1"/>
  <c r="AV128" i="1"/>
  <c r="AW128" i="1"/>
  <c r="AX128" i="1"/>
  <c r="AY128" i="1"/>
  <c r="BA128" i="1"/>
  <c r="BB128" i="1"/>
  <c r="BC128" i="1"/>
  <c r="BD128" i="1"/>
  <c r="BF128" i="1"/>
  <c r="BG128" i="1"/>
  <c r="BH128" i="1"/>
  <c r="BI128" i="1"/>
  <c r="BK128" i="1"/>
  <c r="BL128" i="1"/>
  <c r="BM128" i="1"/>
  <c r="BN128" i="1"/>
  <c r="BP128" i="1"/>
  <c r="BQ128" i="1"/>
  <c r="BR128" i="1"/>
  <c r="BS128" i="1"/>
  <c r="BU128" i="1"/>
  <c r="BV128" i="1"/>
  <c r="BW128" i="1"/>
  <c r="BX128" i="1"/>
  <c r="BZ128" i="1"/>
  <c r="CA128" i="1"/>
  <c r="CB128" i="1"/>
  <c r="CC128" i="1"/>
  <c r="CE128" i="1"/>
  <c r="CF128" i="1"/>
  <c r="CG128" i="1"/>
  <c r="CH128" i="1"/>
  <c r="CJ128" i="1"/>
  <c r="CK128" i="1"/>
  <c r="CL128" i="1"/>
  <c r="CM128" i="1"/>
  <c r="CO128" i="1"/>
  <c r="CP128" i="1"/>
  <c r="CQ128" i="1"/>
  <c r="CR128" i="1"/>
  <c r="CT128" i="1"/>
  <c r="CU128" i="1"/>
  <c r="CV128" i="1"/>
  <c r="CW128" i="1"/>
  <c r="CY128" i="1"/>
  <c r="CZ128" i="1"/>
  <c r="DA128" i="1"/>
  <c r="DB128" i="1"/>
  <c r="DD128" i="1"/>
  <c r="DE128" i="1"/>
  <c r="DF128" i="1"/>
  <c r="DG128" i="1"/>
  <c r="DI128" i="1"/>
  <c r="DK128" i="1"/>
  <c r="DL128" i="1"/>
  <c r="DN128" i="1"/>
  <c r="DO128" i="1"/>
  <c r="DP128" i="1"/>
  <c r="DQ128" i="1"/>
  <c r="DR128" i="1"/>
  <c r="DS128" i="1"/>
  <c r="DT128" i="1"/>
  <c r="DU128" i="1"/>
  <c r="DV128" i="1"/>
  <c r="DX128" i="1"/>
  <c r="DY128" i="1"/>
  <c r="DZ128" i="1"/>
  <c r="EA128" i="1"/>
  <c r="EC128" i="1"/>
  <c r="ED128" i="1"/>
  <c r="EE128" i="1"/>
  <c r="EF128" i="1"/>
  <c r="EH128" i="1"/>
  <c r="EI128" i="1"/>
  <c r="EJ128" i="1"/>
  <c r="EK128" i="1"/>
  <c r="EM128" i="1"/>
  <c r="EN128" i="1"/>
  <c r="EO128" i="1"/>
  <c r="EP128" i="1"/>
  <c r="ER128" i="1"/>
  <c r="ES128" i="1"/>
  <c r="ET128" i="1"/>
  <c r="EU128" i="1"/>
  <c r="B93" i="1"/>
  <c r="B129" i="1" s="1"/>
  <c r="C93" i="1"/>
  <c r="C129" i="1" s="1"/>
  <c r="D93" i="1"/>
  <c r="D129" i="1" s="1"/>
  <c r="E93" i="1"/>
  <c r="E129" i="1" s="1"/>
  <c r="F93" i="1"/>
  <c r="G93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I129" i="1"/>
  <c r="DJ129" i="1"/>
  <c r="DK129" i="1"/>
  <c r="DL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B94" i="1"/>
  <c r="B130" i="1" s="1"/>
  <c r="C94" i="1"/>
  <c r="C130" i="1" s="1"/>
  <c r="D94" i="1"/>
  <c r="D130" i="1" s="1"/>
  <c r="E94" i="1"/>
  <c r="E130" i="1" s="1"/>
  <c r="F94" i="1"/>
  <c r="F130" i="1" s="1"/>
  <c r="G94" i="1"/>
  <c r="H94" i="1"/>
  <c r="H130" i="1" s="1"/>
  <c r="I130" i="1"/>
  <c r="J130" i="1"/>
  <c r="L130" i="1"/>
  <c r="M130" i="1"/>
  <c r="N130" i="1"/>
  <c r="O130" i="1"/>
  <c r="P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V130" i="1"/>
  <c r="AW130" i="1"/>
  <c r="AX130" i="1"/>
  <c r="AY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P130" i="1"/>
  <c r="BQ130" i="1"/>
  <c r="BR130" i="1"/>
  <c r="BS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Y130" i="1"/>
  <c r="CZ130" i="1"/>
  <c r="DA130" i="1"/>
  <c r="DB130" i="1"/>
  <c r="DC130" i="1"/>
  <c r="DD130" i="1"/>
  <c r="DE130" i="1"/>
  <c r="DF130" i="1"/>
  <c r="DG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C130" i="1"/>
  <c r="ED130" i="1"/>
  <c r="EE130" i="1"/>
  <c r="EF130" i="1"/>
  <c r="EG130" i="1"/>
  <c r="EH130" i="1"/>
  <c r="EI130" i="1"/>
  <c r="EJ130" i="1"/>
  <c r="EK130" i="1"/>
  <c r="EM130" i="1"/>
  <c r="EN130" i="1"/>
  <c r="EO130" i="1"/>
  <c r="EP130" i="1"/>
  <c r="ER130" i="1"/>
  <c r="ES130" i="1"/>
  <c r="ET130" i="1"/>
  <c r="EU130" i="1"/>
  <c r="B95" i="1"/>
  <c r="C95" i="1"/>
  <c r="C131" i="1" s="1"/>
  <c r="D95" i="1"/>
  <c r="D131" i="1" s="1"/>
  <c r="E95" i="1"/>
  <c r="E131" i="1" s="1"/>
  <c r="F95" i="1"/>
  <c r="F131" i="1" s="1"/>
  <c r="G95" i="1"/>
  <c r="H95" i="1"/>
  <c r="H131" i="1" s="1"/>
  <c r="I95" i="1"/>
  <c r="I131" i="1" s="1"/>
  <c r="K131" i="1"/>
  <c r="M131" i="1"/>
  <c r="N131" i="1"/>
  <c r="O131" i="1"/>
  <c r="P131" i="1"/>
  <c r="R131" i="1"/>
  <c r="S131" i="1"/>
  <c r="T131" i="1"/>
  <c r="U131" i="1"/>
  <c r="W131" i="1"/>
  <c r="X131" i="1"/>
  <c r="Y131" i="1"/>
  <c r="Z131" i="1"/>
  <c r="AB131" i="1"/>
  <c r="AC131" i="1"/>
  <c r="AD131" i="1"/>
  <c r="AE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V131" i="1"/>
  <c r="AW131" i="1"/>
  <c r="AX131" i="1"/>
  <c r="AY131" i="1"/>
  <c r="BA131" i="1"/>
  <c r="BB131" i="1"/>
  <c r="BC131" i="1"/>
  <c r="BD131" i="1"/>
  <c r="BE131" i="1"/>
  <c r="BF131" i="1"/>
  <c r="BG131" i="1"/>
  <c r="BH131" i="1"/>
  <c r="BI131" i="1"/>
  <c r="BK131" i="1"/>
  <c r="BL131" i="1"/>
  <c r="BM131" i="1"/>
  <c r="BN131" i="1"/>
  <c r="BP131" i="1"/>
  <c r="BQ131" i="1"/>
  <c r="BR131" i="1"/>
  <c r="BS131" i="1"/>
  <c r="BU131" i="1"/>
  <c r="BV131" i="1"/>
  <c r="BW131" i="1"/>
  <c r="BX131" i="1"/>
  <c r="BZ131" i="1"/>
  <c r="CA131" i="1"/>
  <c r="CB131" i="1"/>
  <c r="CC131" i="1"/>
  <c r="CE131" i="1"/>
  <c r="CF131" i="1"/>
  <c r="CG131" i="1"/>
  <c r="CH131" i="1"/>
  <c r="CJ131" i="1"/>
  <c r="CK131" i="1"/>
  <c r="CL131" i="1"/>
  <c r="CM131" i="1"/>
  <c r="CO131" i="1"/>
  <c r="CP131" i="1"/>
  <c r="CQ131" i="1"/>
  <c r="CR131" i="1"/>
  <c r="CT131" i="1"/>
  <c r="CU131" i="1"/>
  <c r="CV131" i="1"/>
  <c r="CW131" i="1"/>
  <c r="CY131" i="1"/>
  <c r="CZ131" i="1"/>
  <c r="DA131" i="1"/>
  <c r="DB131" i="1"/>
  <c r="DD131" i="1"/>
  <c r="DE131" i="1"/>
  <c r="DF131" i="1"/>
  <c r="DG131" i="1"/>
  <c r="DI131" i="1"/>
  <c r="DJ131" i="1"/>
  <c r="DK131" i="1"/>
  <c r="DL131" i="1"/>
  <c r="DN131" i="1"/>
  <c r="DO131" i="1"/>
  <c r="DP131" i="1"/>
  <c r="DQ131" i="1"/>
  <c r="DS131" i="1"/>
  <c r="DT131" i="1"/>
  <c r="DU131" i="1"/>
  <c r="DV131" i="1"/>
  <c r="DX131" i="1"/>
  <c r="DY131" i="1"/>
  <c r="DZ131" i="1"/>
  <c r="EA131" i="1"/>
  <c r="EC131" i="1"/>
  <c r="ED131" i="1"/>
  <c r="EE131" i="1"/>
  <c r="EF131" i="1"/>
  <c r="EH131" i="1"/>
  <c r="EI131" i="1"/>
  <c r="EJ131" i="1"/>
  <c r="EK131" i="1"/>
  <c r="EM131" i="1"/>
  <c r="EN131" i="1"/>
  <c r="EO131" i="1"/>
  <c r="EP131" i="1"/>
  <c r="ER131" i="1"/>
  <c r="ES131" i="1"/>
  <c r="ET131" i="1"/>
  <c r="EU131" i="1"/>
  <c r="B96" i="1"/>
  <c r="C96" i="1"/>
  <c r="C132" i="1" s="1"/>
  <c r="D96" i="1"/>
  <c r="D132" i="1" s="1"/>
  <c r="E96" i="1"/>
  <c r="E132" i="1" s="1"/>
  <c r="F96" i="1"/>
  <c r="F132" i="1" s="1"/>
  <c r="G96" i="1"/>
  <c r="H96" i="1"/>
  <c r="H132" i="1" s="1"/>
  <c r="I96" i="1"/>
  <c r="I132" i="1" s="1"/>
  <c r="J96" i="1"/>
  <c r="K96" i="1"/>
  <c r="K132" i="1" s="1"/>
  <c r="M132" i="1"/>
  <c r="N132" i="1"/>
  <c r="O132" i="1"/>
  <c r="P132" i="1"/>
  <c r="R132" i="1"/>
  <c r="S132" i="1"/>
  <c r="T132" i="1"/>
  <c r="U132" i="1"/>
  <c r="W132" i="1"/>
  <c r="X132" i="1"/>
  <c r="Y132" i="1"/>
  <c r="Z132" i="1"/>
  <c r="AB132" i="1"/>
  <c r="AC132" i="1"/>
  <c r="AD132" i="1"/>
  <c r="AE132" i="1"/>
  <c r="AG132" i="1"/>
  <c r="AH132" i="1"/>
  <c r="AI132" i="1"/>
  <c r="AJ132" i="1"/>
  <c r="AL132" i="1"/>
  <c r="AM132" i="1"/>
  <c r="AN132" i="1"/>
  <c r="AO132" i="1"/>
  <c r="AQ132" i="1"/>
  <c r="AR132" i="1"/>
  <c r="AS132" i="1"/>
  <c r="AT132" i="1"/>
  <c r="AV132" i="1"/>
  <c r="AW132" i="1"/>
  <c r="AX132" i="1"/>
  <c r="AY132" i="1"/>
  <c r="BA132" i="1"/>
  <c r="BB132" i="1"/>
  <c r="BC132" i="1"/>
  <c r="BD132" i="1"/>
  <c r="BF132" i="1"/>
  <c r="BG132" i="1"/>
  <c r="BH132" i="1"/>
  <c r="BI132" i="1"/>
  <c r="BK132" i="1"/>
  <c r="BL132" i="1"/>
  <c r="BM132" i="1"/>
  <c r="BN132" i="1"/>
  <c r="BP132" i="1"/>
  <c r="BQ132" i="1"/>
  <c r="BR132" i="1"/>
  <c r="BS132" i="1"/>
  <c r="BU132" i="1"/>
  <c r="BV132" i="1"/>
  <c r="BW132" i="1"/>
  <c r="BX132" i="1"/>
  <c r="BZ132" i="1"/>
  <c r="CA132" i="1"/>
  <c r="CB132" i="1"/>
  <c r="CC132" i="1"/>
  <c r="CE132" i="1"/>
  <c r="CF132" i="1"/>
  <c r="CG132" i="1"/>
  <c r="CH132" i="1"/>
  <c r="CJ132" i="1"/>
  <c r="CK132" i="1"/>
  <c r="CL132" i="1"/>
  <c r="CM132" i="1"/>
  <c r="CO132" i="1"/>
  <c r="CP132" i="1"/>
  <c r="CQ132" i="1"/>
  <c r="CR132" i="1"/>
  <c r="CT132" i="1"/>
  <c r="CU132" i="1"/>
  <c r="CV132" i="1"/>
  <c r="CW132" i="1"/>
  <c r="CY132" i="1"/>
  <c r="CZ132" i="1"/>
  <c r="DA132" i="1"/>
  <c r="DB132" i="1"/>
  <c r="DD132" i="1"/>
  <c r="DE132" i="1"/>
  <c r="DF132" i="1"/>
  <c r="DG132" i="1"/>
  <c r="DI132" i="1"/>
  <c r="DJ132" i="1"/>
  <c r="DK132" i="1"/>
  <c r="DL132" i="1"/>
  <c r="DN132" i="1"/>
  <c r="DO132" i="1"/>
  <c r="DP132" i="1"/>
  <c r="DQ132" i="1"/>
  <c r="DS132" i="1"/>
  <c r="DT132" i="1"/>
  <c r="DU132" i="1"/>
  <c r="DV132" i="1"/>
  <c r="DX132" i="1"/>
  <c r="DY132" i="1"/>
  <c r="DZ132" i="1"/>
  <c r="EA132" i="1"/>
  <c r="EC132" i="1"/>
  <c r="ED132" i="1"/>
  <c r="EE132" i="1"/>
  <c r="EF132" i="1"/>
  <c r="EH132" i="1"/>
  <c r="EI132" i="1"/>
  <c r="EJ132" i="1"/>
  <c r="EK132" i="1"/>
  <c r="EM132" i="1"/>
  <c r="EN132" i="1"/>
  <c r="EO132" i="1"/>
  <c r="EP132" i="1"/>
  <c r="ER132" i="1"/>
  <c r="ES132" i="1"/>
  <c r="ET132" i="1"/>
  <c r="EU132" i="1"/>
  <c r="B97" i="1"/>
  <c r="C97" i="1"/>
  <c r="D97" i="1"/>
  <c r="D133" i="1" s="1"/>
  <c r="E97" i="1"/>
  <c r="E133" i="1" s="1"/>
  <c r="F97" i="1"/>
  <c r="F133" i="1" s="1"/>
  <c r="G97" i="1"/>
  <c r="H97" i="1"/>
  <c r="H133" i="1" s="1"/>
  <c r="I97" i="1"/>
  <c r="I133" i="1" s="1"/>
  <c r="J97" i="1"/>
  <c r="K133" i="1"/>
  <c r="M133" i="1"/>
  <c r="N133" i="1"/>
  <c r="O133" i="1"/>
  <c r="P133" i="1"/>
  <c r="R133" i="1"/>
  <c r="S133" i="1"/>
  <c r="T133" i="1"/>
  <c r="U133" i="1"/>
  <c r="W133" i="1"/>
  <c r="X133" i="1"/>
  <c r="Y133" i="1"/>
  <c r="Z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Q133" i="1"/>
  <c r="AR133" i="1"/>
  <c r="AS133" i="1"/>
  <c r="AT133" i="1"/>
  <c r="AV133" i="1"/>
  <c r="AW133" i="1"/>
  <c r="AX133" i="1"/>
  <c r="AY133" i="1"/>
  <c r="BA133" i="1"/>
  <c r="BB133" i="1"/>
  <c r="BC133" i="1"/>
  <c r="BD133" i="1"/>
  <c r="BF133" i="1"/>
  <c r="BG133" i="1"/>
  <c r="BH133" i="1"/>
  <c r="BI133" i="1"/>
  <c r="BK133" i="1"/>
  <c r="BL133" i="1"/>
  <c r="BM133" i="1"/>
  <c r="BN133" i="1"/>
  <c r="BP133" i="1"/>
  <c r="BQ133" i="1"/>
  <c r="BR133" i="1"/>
  <c r="BS133" i="1"/>
  <c r="BU133" i="1"/>
  <c r="BV133" i="1"/>
  <c r="BW133" i="1"/>
  <c r="BX133" i="1"/>
  <c r="BZ133" i="1"/>
  <c r="CA133" i="1"/>
  <c r="CB133" i="1"/>
  <c r="CC133" i="1"/>
  <c r="CE133" i="1"/>
  <c r="CF133" i="1"/>
  <c r="CG133" i="1"/>
  <c r="CH133" i="1"/>
  <c r="CJ133" i="1"/>
  <c r="CK133" i="1"/>
  <c r="CL133" i="1"/>
  <c r="CM133" i="1"/>
  <c r="CO133" i="1"/>
  <c r="CP133" i="1"/>
  <c r="CQ133" i="1"/>
  <c r="CR133" i="1"/>
  <c r="CU133" i="1"/>
  <c r="CV133" i="1"/>
  <c r="CW133" i="1"/>
  <c r="CY133" i="1"/>
  <c r="CZ133" i="1"/>
  <c r="DA133" i="1"/>
  <c r="DB133" i="1"/>
  <c r="DD133" i="1"/>
  <c r="DE133" i="1"/>
  <c r="DF133" i="1"/>
  <c r="DG133" i="1"/>
  <c r="DI133" i="1"/>
  <c r="DJ133" i="1"/>
  <c r="DK133" i="1"/>
  <c r="DL133" i="1"/>
  <c r="DN133" i="1"/>
  <c r="DO133" i="1"/>
  <c r="DP133" i="1"/>
  <c r="DQ133" i="1"/>
  <c r="DS133" i="1"/>
  <c r="DT133" i="1"/>
  <c r="DU133" i="1"/>
  <c r="DV133" i="1"/>
  <c r="DX133" i="1"/>
  <c r="DY133" i="1"/>
  <c r="DZ133" i="1"/>
  <c r="EA133" i="1"/>
  <c r="EC133" i="1"/>
  <c r="ED133" i="1"/>
  <c r="EE133" i="1"/>
  <c r="EF133" i="1"/>
  <c r="EH133" i="1"/>
  <c r="EI133" i="1"/>
  <c r="EJ133" i="1"/>
  <c r="EK133" i="1"/>
  <c r="EM133" i="1"/>
  <c r="EN133" i="1"/>
  <c r="EO133" i="1"/>
  <c r="EP133" i="1"/>
  <c r="ER133" i="1"/>
  <c r="ES133" i="1"/>
  <c r="ET133" i="1"/>
  <c r="EU133" i="1"/>
  <c r="B98" i="1"/>
  <c r="B134" i="1" s="1"/>
  <c r="C98" i="1"/>
  <c r="C134" i="1" s="1"/>
  <c r="D98" i="1"/>
  <c r="D134" i="1" s="1"/>
  <c r="E98" i="1"/>
  <c r="E134" i="1" s="1"/>
  <c r="F98" i="1"/>
  <c r="F134" i="1" s="1"/>
  <c r="G98" i="1"/>
  <c r="H98" i="1"/>
  <c r="H134" i="1" s="1"/>
  <c r="I98" i="1"/>
  <c r="I134" i="1" s="1"/>
  <c r="J98" i="1"/>
  <c r="K98" i="1"/>
  <c r="K134" i="1" s="1"/>
  <c r="M134" i="1"/>
  <c r="N134" i="1"/>
  <c r="O134" i="1"/>
  <c r="P134" i="1"/>
  <c r="R134" i="1"/>
  <c r="S134" i="1"/>
  <c r="T134" i="1"/>
  <c r="U134" i="1"/>
  <c r="W134" i="1"/>
  <c r="X134" i="1"/>
  <c r="Y134" i="1"/>
  <c r="Z134" i="1"/>
  <c r="AB134" i="1"/>
  <c r="AC134" i="1"/>
  <c r="AD134" i="1"/>
  <c r="AE134" i="1"/>
  <c r="AG134" i="1"/>
  <c r="AH134" i="1"/>
  <c r="AI134" i="1"/>
  <c r="AJ134" i="1"/>
  <c r="AL134" i="1"/>
  <c r="AM134" i="1"/>
  <c r="AN134" i="1"/>
  <c r="AO134" i="1"/>
  <c r="AQ134" i="1"/>
  <c r="AR134" i="1"/>
  <c r="AS134" i="1"/>
  <c r="AT134" i="1"/>
  <c r="AV134" i="1"/>
  <c r="AW134" i="1"/>
  <c r="AX134" i="1"/>
  <c r="AY134" i="1"/>
  <c r="BA134" i="1"/>
  <c r="BB134" i="1"/>
  <c r="BC134" i="1"/>
  <c r="BD134" i="1"/>
  <c r="BF134" i="1"/>
  <c r="BG134" i="1"/>
  <c r="BH134" i="1"/>
  <c r="BI134" i="1"/>
  <c r="BK134" i="1"/>
  <c r="BL134" i="1"/>
  <c r="BM134" i="1"/>
  <c r="BN134" i="1"/>
  <c r="BP134" i="1"/>
  <c r="BQ134" i="1"/>
  <c r="BR134" i="1"/>
  <c r="BS134" i="1"/>
  <c r="BU134" i="1"/>
  <c r="BV134" i="1"/>
  <c r="BW134" i="1"/>
  <c r="BX134" i="1"/>
  <c r="BZ134" i="1"/>
  <c r="CA134" i="1"/>
  <c r="CB134" i="1"/>
  <c r="CC134" i="1"/>
  <c r="CE134" i="1"/>
  <c r="CF134" i="1"/>
  <c r="CG134" i="1"/>
  <c r="CH134" i="1"/>
  <c r="CJ134" i="1"/>
  <c r="CK134" i="1"/>
  <c r="CL134" i="1"/>
  <c r="CM134" i="1"/>
  <c r="CO134" i="1"/>
  <c r="CP134" i="1"/>
  <c r="CQ134" i="1"/>
  <c r="CR134" i="1"/>
  <c r="CT134" i="1"/>
  <c r="CU134" i="1"/>
  <c r="CV134" i="1"/>
  <c r="CW134" i="1"/>
  <c r="CY134" i="1"/>
  <c r="CZ134" i="1"/>
  <c r="DA134" i="1"/>
  <c r="DB134" i="1"/>
  <c r="DD134" i="1"/>
  <c r="DE134" i="1"/>
  <c r="DF134" i="1"/>
  <c r="DG134" i="1"/>
  <c r="DI134" i="1"/>
  <c r="DJ134" i="1"/>
  <c r="DK134" i="1"/>
  <c r="DL134" i="1"/>
  <c r="DN134" i="1"/>
  <c r="DO134" i="1"/>
  <c r="DP134" i="1"/>
  <c r="DQ134" i="1"/>
  <c r="DS134" i="1"/>
  <c r="DT134" i="1"/>
  <c r="DU134" i="1"/>
  <c r="DV134" i="1"/>
  <c r="DX134" i="1"/>
  <c r="DY134" i="1"/>
  <c r="DZ134" i="1"/>
  <c r="EA134" i="1"/>
  <c r="EC134" i="1"/>
  <c r="ED134" i="1"/>
  <c r="EE134" i="1"/>
  <c r="EF134" i="1"/>
  <c r="EH134" i="1"/>
  <c r="EI134" i="1"/>
  <c r="EJ134" i="1"/>
  <c r="EK134" i="1"/>
  <c r="EM134" i="1"/>
  <c r="EN134" i="1"/>
  <c r="EO134" i="1"/>
  <c r="EP134" i="1"/>
  <c r="ER134" i="1"/>
  <c r="ES134" i="1"/>
  <c r="ET134" i="1"/>
  <c r="EU134" i="1"/>
  <c r="C99" i="1"/>
  <c r="C135" i="1" s="1"/>
  <c r="D99" i="1"/>
  <c r="D135" i="1" s="1"/>
  <c r="E99" i="1"/>
  <c r="E135" i="1" s="1"/>
  <c r="F99" i="1"/>
  <c r="F135" i="1" s="1"/>
  <c r="G99" i="1"/>
  <c r="H99" i="1"/>
  <c r="H135" i="1" s="1"/>
  <c r="I99" i="1"/>
  <c r="I135" i="1" s="1"/>
  <c r="J99" i="1"/>
  <c r="J135" i="1" s="1"/>
  <c r="K99" i="1"/>
  <c r="K135" i="1" s="1"/>
  <c r="M135" i="1"/>
  <c r="N135" i="1"/>
  <c r="O135" i="1"/>
  <c r="P135" i="1"/>
  <c r="Q135" i="1"/>
  <c r="R135" i="1"/>
  <c r="S135" i="1"/>
  <c r="T135" i="1"/>
  <c r="U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Q135" i="1"/>
  <c r="AR135" i="1"/>
  <c r="AS135" i="1"/>
  <c r="AT135" i="1"/>
  <c r="AU135" i="1"/>
  <c r="AV135" i="1"/>
  <c r="AW135" i="1"/>
  <c r="AX135" i="1"/>
  <c r="AY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D135" i="1"/>
  <c r="DE135" i="1"/>
  <c r="DF135" i="1"/>
  <c r="DG135" i="1"/>
  <c r="DH135" i="1"/>
  <c r="DI135" i="1"/>
  <c r="DJ135" i="1"/>
  <c r="DK135" i="1"/>
  <c r="DL135" i="1"/>
  <c r="DN135" i="1"/>
  <c r="DO135" i="1"/>
  <c r="DP135" i="1"/>
  <c r="DQ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B100" i="1"/>
  <c r="B136" i="1" s="1"/>
  <c r="C100" i="1"/>
  <c r="C136" i="1" s="1"/>
  <c r="D100" i="1"/>
  <c r="D136" i="1" s="1"/>
  <c r="E100" i="1"/>
  <c r="E136" i="1" s="1"/>
  <c r="F100" i="1"/>
  <c r="F136" i="1" s="1"/>
  <c r="G100" i="1"/>
  <c r="H100" i="1"/>
  <c r="H136" i="1" s="1"/>
  <c r="I100" i="1"/>
  <c r="I136" i="1" s="1"/>
  <c r="J100" i="1"/>
  <c r="J136" i="1" s="1"/>
  <c r="K100" i="1"/>
  <c r="K136" i="1" s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B136" i="1"/>
  <c r="AC136" i="1"/>
  <c r="AD136" i="1"/>
  <c r="AE136" i="1"/>
  <c r="AG136" i="1"/>
  <c r="AH136" i="1"/>
  <c r="AI136" i="1"/>
  <c r="AJ136" i="1"/>
  <c r="AK136" i="1"/>
  <c r="AL136" i="1"/>
  <c r="AM136" i="1"/>
  <c r="AN136" i="1"/>
  <c r="AO136" i="1"/>
  <c r="AQ136" i="1"/>
  <c r="AR136" i="1"/>
  <c r="AS136" i="1"/>
  <c r="AT136" i="1"/>
  <c r="AV136" i="1"/>
  <c r="AW136" i="1"/>
  <c r="AX136" i="1"/>
  <c r="AY136" i="1"/>
  <c r="BA136" i="1"/>
  <c r="BB136" i="1"/>
  <c r="BC136" i="1"/>
  <c r="BD136" i="1"/>
  <c r="BE136" i="1"/>
  <c r="BF136" i="1"/>
  <c r="BG136" i="1"/>
  <c r="BH136" i="1"/>
  <c r="BI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C136" i="1"/>
  <c r="ED136" i="1"/>
  <c r="EE136" i="1"/>
  <c r="EF136" i="1"/>
  <c r="EG136" i="1"/>
  <c r="EH136" i="1"/>
  <c r="EI136" i="1"/>
  <c r="EJ136" i="1"/>
  <c r="EK136" i="1"/>
  <c r="EM136" i="1"/>
  <c r="EN136" i="1"/>
  <c r="EO136" i="1"/>
  <c r="EP136" i="1"/>
  <c r="EQ136" i="1"/>
  <c r="ER136" i="1"/>
  <c r="ES136" i="1"/>
  <c r="ET136" i="1"/>
  <c r="EU136" i="1"/>
  <c r="B101" i="1"/>
  <c r="C101" i="1"/>
  <c r="C137" i="1" s="1"/>
  <c r="D101" i="1"/>
  <c r="D137" i="1" s="1"/>
  <c r="E101" i="1"/>
  <c r="E137" i="1" s="1"/>
  <c r="F101" i="1"/>
  <c r="F137" i="1" s="1"/>
  <c r="G101" i="1"/>
  <c r="H101" i="1"/>
  <c r="H137" i="1" s="1"/>
  <c r="I101" i="1"/>
  <c r="I137" i="1" s="1"/>
  <c r="J101" i="1"/>
  <c r="J137" i="1" s="1"/>
  <c r="K101" i="1"/>
  <c r="K137" i="1" s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A137" i="1"/>
  <c r="BB137" i="1"/>
  <c r="BC137" i="1"/>
  <c r="BD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B103" i="1"/>
  <c r="C103" i="1"/>
  <c r="C139" i="1" s="1"/>
  <c r="D103" i="1"/>
  <c r="D139" i="1" s="1"/>
  <c r="E103" i="1"/>
  <c r="E139" i="1" s="1"/>
  <c r="F103" i="1"/>
  <c r="F139" i="1" s="1"/>
  <c r="G103" i="1"/>
  <c r="H103" i="1"/>
  <c r="H139" i="1" s="1"/>
  <c r="I103" i="1"/>
  <c r="I139" i="1" s="1"/>
  <c r="J103" i="1"/>
  <c r="J139" i="1" s="1"/>
  <c r="K103" i="1"/>
  <c r="K139" i="1" s="1"/>
  <c r="M139" i="1"/>
  <c r="N139" i="1"/>
  <c r="O139" i="1"/>
  <c r="P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Q139" i="1"/>
  <c r="AR139" i="1"/>
  <c r="AS139" i="1"/>
  <c r="AT139" i="1"/>
  <c r="AV139" i="1"/>
  <c r="AW139" i="1"/>
  <c r="AX139" i="1"/>
  <c r="AY139" i="1"/>
  <c r="BA139" i="1"/>
  <c r="BB139" i="1"/>
  <c r="BC139" i="1"/>
  <c r="BD139" i="1"/>
  <c r="BE139" i="1"/>
  <c r="BF139" i="1"/>
  <c r="BG139" i="1"/>
  <c r="BH139" i="1"/>
  <c r="BI139" i="1"/>
  <c r="BK139" i="1"/>
  <c r="BL139" i="1"/>
  <c r="BM139" i="1"/>
  <c r="BN139" i="1"/>
  <c r="BO139" i="1"/>
  <c r="BP139" i="1"/>
  <c r="BQ139" i="1"/>
  <c r="BR139" i="1"/>
  <c r="BS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C139" i="1"/>
  <c r="ED139" i="1"/>
  <c r="EE139" i="1"/>
  <c r="EF139" i="1"/>
  <c r="EG139" i="1"/>
  <c r="EH139" i="1"/>
  <c r="EI139" i="1"/>
  <c r="EJ139" i="1"/>
  <c r="EK139" i="1"/>
  <c r="EM139" i="1"/>
  <c r="EN139" i="1"/>
  <c r="EO139" i="1"/>
  <c r="EP139" i="1"/>
  <c r="ER139" i="1"/>
  <c r="ES139" i="1"/>
  <c r="ET139" i="1"/>
  <c r="EU139" i="1"/>
  <c r="B104" i="1"/>
  <c r="B140" i="1" s="1"/>
  <c r="C104" i="1"/>
  <c r="C140" i="1" s="1"/>
  <c r="D104" i="1"/>
  <c r="D140" i="1" s="1"/>
  <c r="E104" i="1"/>
  <c r="E140" i="1" s="1"/>
  <c r="F104" i="1"/>
  <c r="F140" i="1" s="1"/>
  <c r="G104" i="1"/>
  <c r="H104" i="1"/>
  <c r="H140" i="1" s="1"/>
  <c r="I104" i="1"/>
  <c r="I140" i="1" s="1"/>
  <c r="J104" i="1"/>
  <c r="J140" i="1" s="1"/>
  <c r="K104" i="1"/>
  <c r="K140" i="1" s="1"/>
  <c r="L140" i="1"/>
  <c r="M140" i="1"/>
  <c r="N140" i="1"/>
  <c r="O140" i="1"/>
  <c r="P140" i="1"/>
  <c r="R140" i="1"/>
  <c r="S140" i="1"/>
  <c r="T140" i="1"/>
  <c r="U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A140" i="1"/>
  <c r="BB140" i="1"/>
  <c r="BC140" i="1"/>
  <c r="BD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U140" i="1"/>
  <c r="BV140" i="1"/>
  <c r="BW140" i="1"/>
  <c r="BX140" i="1"/>
  <c r="BY140" i="1"/>
  <c r="BZ140" i="1"/>
  <c r="CA140" i="1"/>
  <c r="CB140" i="1"/>
  <c r="CC140" i="1"/>
  <c r="CE140" i="1"/>
  <c r="CF140" i="1"/>
  <c r="CG140" i="1"/>
  <c r="CH140" i="1"/>
  <c r="CI140" i="1"/>
  <c r="CJ140" i="1"/>
  <c r="CK140" i="1"/>
  <c r="CL140" i="1"/>
  <c r="CM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B105" i="1"/>
  <c r="B141" i="1" s="1"/>
  <c r="C105" i="1"/>
  <c r="C141" i="1" s="1"/>
  <c r="D105" i="1"/>
  <c r="D141" i="1" s="1"/>
  <c r="E105" i="1"/>
  <c r="E141" i="1" s="1"/>
  <c r="F105" i="1"/>
  <c r="F141" i="1" s="1"/>
  <c r="G105" i="1"/>
  <c r="G141" i="1" s="1"/>
  <c r="H105" i="1"/>
  <c r="H141" i="1" s="1"/>
  <c r="I105" i="1"/>
  <c r="I141" i="1" s="1"/>
  <c r="J105" i="1"/>
  <c r="J141" i="1" s="1"/>
  <c r="K105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G141" i="1"/>
  <c r="AH141" i="1"/>
  <c r="AI141" i="1"/>
  <c r="AJ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R141" i="1"/>
  <c r="ES141" i="1"/>
  <c r="ET141" i="1"/>
  <c r="EU141" i="1"/>
  <c r="B106" i="1"/>
  <c r="C106" i="1"/>
  <c r="C142" i="1" s="1"/>
  <c r="D106" i="1"/>
  <c r="D142" i="1" s="1"/>
  <c r="E106" i="1"/>
  <c r="E142" i="1" s="1"/>
  <c r="F106" i="1"/>
  <c r="F142" i="1" s="1"/>
  <c r="G106" i="1"/>
  <c r="H106" i="1"/>
  <c r="H142" i="1" s="1"/>
  <c r="I106" i="1"/>
  <c r="I142" i="1" s="1"/>
  <c r="J106" i="1"/>
  <c r="J142" i="1" s="1"/>
  <c r="K106" i="1"/>
  <c r="M142" i="1"/>
  <c r="N142" i="1"/>
  <c r="O142" i="1"/>
  <c r="P142" i="1"/>
  <c r="R142" i="1"/>
  <c r="S142" i="1"/>
  <c r="T142" i="1"/>
  <c r="U142" i="1"/>
  <c r="W142" i="1"/>
  <c r="X142" i="1"/>
  <c r="Y142" i="1"/>
  <c r="Z142" i="1"/>
  <c r="AB142" i="1"/>
  <c r="AC142" i="1"/>
  <c r="AD142" i="1"/>
  <c r="AE142" i="1"/>
  <c r="AF142" i="1"/>
  <c r="AG142" i="1"/>
  <c r="AH142" i="1"/>
  <c r="AI142" i="1"/>
  <c r="AJ142" i="1"/>
  <c r="AL142" i="1"/>
  <c r="AM142" i="1"/>
  <c r="AN142" i="1"/>
  <c r="AO142" i="1"/>
  <c r="AQ142" i="1"/>
  <c r="AR142" i="1"/>
  <c r="AS142" i="1"/>
  <c r="AT142" i="1"/>
  <c r="AV142" i="1"/>
  <c r="AW142" i="1"/>
  <c r="AX142" i="1"/>
  <c r="AY142" i="1"/>
  <c r="BA142" i="1"/>
  <c r="BB142" i="1"/>
  <c r="BC142" i="1"/>
  <c r="BD142" i="1"/>
  <c r="BF142" i="1"/>
  <c r="BG142" i="1"/>
  <c r="BH142" i="1"/>
  <c r="BI142" i="1"/>
  <c r="BK142" i="1"/>
  <c r="BL142" i="1"/>
  <c r="BM142" i="1"/>
  <c r="BN142" i="1"/>
  <c r="BP142" i="1"/>
  <c r="BQ142" i="1"/>
  <c r="BR142" i="1"/>
  <c r="BS142" i="1"/>
  <c r="BU142" i="1"/>
  <c r="BV142" i="1"/>
  <c r="BW142" i="1"/>
  <c r="BX142" i="1"/>
  <c r="BZ142" i="1"/>
  <c r="CA142" i="1"/>
  <c r="CB142" i="1"/>
  <c r="CC142" i="1"/>
  <c r="CE142" i="1"/>
  <c r="CF142" i="1"/>
  <c r="CG142" i="1"/>
  <c r="CH142" i="1"/>
  <c r="CJ142" i="1"/>
  <c r="CK142" i="1"/>
  <c r="CL142" i="1"/>
  <c r="CM142" i="1"/>
  <c r="CO142" i="1"/>
  <c r="CP142" i="1"/>
  <c r="CQ142" i="1"/>
  <c r="CR142" i="1"/>
  <c r="CT142" i="1"/>
  <c r="CU142" i="1"/>
  <c r="CV142" i="1"/>
  <c r="CW142" i="1"/>
  <c r="CY142" i="1"/>
  <c r="CZ142" i="1"/>
  <c r="DA142" i="1"/>
  <c r="DB142" i="1"/>
  <c r="DD142" i="1"/>
  <c r="DE142" i="1"/>
  <c r="DF142" i="1"/>
  <c r="DG142" i="1"/>
  <c r="DI142" i="1"/>
  <c r="DJ142" i="1"/>
  <c r="DK142" i="1"/>
  <c r="DL142" i="1"/>
  <c r="DN142" i="1"/>
  <c r="DO142" i="1"/>
  <c r="DP142" i="1"/>
  <c r="DQ142" i="1"/>
  <c r="DS142" i="1"/>
  <c r="DT142" i="1"/>
  <c r="DU142" i="1"/>
  <c r="DV142" i="1"/>
  <c r="DX142" i="1"/>
  <c r="DY142" i="1"/>
  <c r="DZ142" i="1"/>
  <c r="EA142" i="1"/>
  <c r="EC142" i="1"/>
  <c r="ED142" i="1"/>
  <c r="EE142" i="1"/>
  <c r="EF142" i="1"/>
  <c r="EH142" i="1"/>
  <c r="EI142" i="1"/>
  <c r="EJ142" i="1"/>
  <c r="EK142" i="1"/>
  <c r="EM142" i="1"/>
  <c r="EN142" i="1"/>
  <c r="EO142" i="1"/>
  <c r="EP142" i="1"/>
  <c r="ER142" i="1"/>
  <c r="ES142" i="1"/>
  <c r="ET142" i="1"/>
  <c r="EU142" i="1"/>
  <c r="EU108" i="1"/>
  <c r="EU144" i="1" s="1"/>
  <c r="AE76" i="9" s="1"/>
  <c r="B109" i="1"/>
  <c r="C109" i="1"/>
  <c r="D109" i="1"/>
  <c r="D145" i="1" s="1"/>
  <c r="E109" i="1"/>
  <c r="F109" i="1"/>
  <c r="F145" i="1" s="1"/>
  <c r="G109" i="1"/>
  <c r="H109" i="1"/>
  <c r="H145" i="1" s="1"/>
  <c r="I109" i="1"/>
  <c r="I145" i="1" s="1"/>
  <c r="J109" i="1"/>
  <c r="J145" i="1" s="1"/>
  <c r="K109" i="1"/>
  <c r="L109" i="1"/>
  <c r="M109" i="1"/>
  <c r="M145" i="1" s="1"/>
  <c r="N109" i="1"/>
  <c r="N145" i="1" s="1"/>
  <c r="O109" i="1"/>
  <c r="O145" i="1" s="1"/>
  <c r="P109" i="1"/>
  <c r="P145" i="1" s="1"/>
  <c r="Q109" i="1"/>
  <c r="R109" i="1"/>
  <c r="R145" i="1" s="1"/>
  <c r="S109" i="1"/>
  <c r="S145" i="1" s="1"/>
  <c r="T109" i="1"/>
  <c r="T145" i="1" s="1"/>
  <c r="U109" i="1"/>
  <c r="U145" i="1" s="1"/>
  <c r="V109" i="1"/>
  <c r="W109" i="1"/>
  <c r="W145" i="1" s="1"/>
  <c r="X109" i="1"/>
  <c r="X145" i="1" s="1"/>
  <c r="Y109" i="1"/>
  <c r="Y145" i="1" s="1"/>
  <c r="Z109" i="1"/>
  <c r="Z145" i="1" s="1"/>
  <c r="AA109" i="1"/>
  <c r="AB109" i="1"/>
  <c r="AB145" i="1" s="1"/>
  <c r="AC109" i="1"/>
  <c r="AC145" i="1" s="1"/>
  <c r="AD109" i="1"/>
  <c r="AD145" i="1" s="1"/>
  <c r="AE109" i="1"/>
  <c r="AE145" i="1" s="1"/>
  <c r="AF109" i="1"/>
  <c r="AG109" i="1"/>
  <c r="AG145" i="1" s="1"/>
  <c r="AH109" i="1"/>
  <c r="AH145" i="1" s="1"/>
  <c r="AI109" i="1"/>
  <c r="AI145" i="1" s="1"/>
  <c r="AJ109" i="1"/>
  <c r="AJ145" i="1" s="1"/>
  <c r="AK109" i="1"/>
  <c r="AL109" i="1"/>
  <c r="AL145" i="1" s="1"/>
  <c r="AM109" i="1"/>
  <c r="AM145" i="1" s="1"/>
  <c r="AN109" i="1"/>
  <c r="AN145" i="1" s="1"/>
  <c r="AO109" i="1"/>
  <c r="AO145" i="1" s="1"/>
  <c r="AP109" i="1"/>
  <c r="AQ109" i="1"/>
  <c r="AQ145" i="1" s="1"/>
  <c r="AR109" i="1"/>
  <c r="AR145" i="1" s="1"/>
  <c r="AS109" i="1"/>
  <c r="AS145" i="1" s="1"/>
  <c r="AT109" i="1"/>
  <c r="AT145" i="1" s="1"/>
  <c r="AU109" i="1"/>
  <c r="AV109" i="1"/>
  <c r="AV145" i="1" s="1"/>
  <c r="AW109" i="1"/>
  <c r="AW145" i="1" s="1"/>
  <c r="AX109" i="1"/>
  <c r="AX145" i="1" s="1"/>
  <c r="AY109" i="1"/>
  <c r="AY145" i="1" s="1"/>
  <c r="AZ109" i="1"/>
  <c r="BA109" i="1"/>
  <c r="BA145" i="1" s="1"/>
  <c r="BB109" i="1"/>
  <c r="BB145" i="1" s="1"/>
  <c r="BC109" i="1"/>
  <c r="BC145" i="1" s="1"/>
  <c r="BD109" i="1"/>
  <c r="BD145" i="1" s="1"/>
  <c r="BE109" i="1"/>
  <c r="BF109" i="1"/>
  <c r="BF145" i="1" s="1"/>
  <c r="BG109" i="1"/>
  <c r="BG145" i="1" s="1"/>
  <c r="BH109" i="1"/>
  <c r="BH145" i="1" s="1"/>
  <c r="BI109" i="1"/>
  <c r="BI145" i="1" s="1"/>
  <c r="BJ109" i="1"/>
  <c r="BK109" i="1"/>
  <c r="BK145" i="1" s="1"/>
  <c r="BL109" i="1"/>
  <c r="BL145" i="1" s="1"/>
  <c r="BM109" i="1"/>
  <c r="BM145" i="1" s="1"/>
  <c r="BN109" i="1"/>
  <c r="BN145" i="1" s="1"/>
  <c r="BO109" i="1"/>
  <c r="BP109" i="1"/>
  <c r="BP145" i="1" s="1"/>
  <c r="BQ109" i="1"/>
  <c r="BQ145" i="1" s="1"/>
  <c r="BR109" i="1"/>
  <c r="BR145" i="1" s="1"/>
  <c r="BS109" i="1"/>
  <c r="BS145" i="1" s="1"/>
  <c r="BT109" i="1"/>
  <c r="BU109" i="1"/>
  <c r="BU145" i="1" s="1"/>
  <c r="BV109" i="1"/>
  <c r="BV145" i="1" s="1"/>
  <c r="BW109" i="1"/>
  <c r="BW145" i="1" s="1"/>
  <c r="BX109" i="1"/>
  <c r="BX145" i="1" s="1"/>
  <c r="BY109" i="1"/>
  <c r="BZ109" i="1"/>
  <c r="BZ145" i="1" s="1"/>
  <c r="CA109" i="1"/>
  <c r="CA145" i="1" s="1"/>
  <c r="CB109" i="1"/>
  <c r="CB145" i="1" s="1"/>
  <c r="CC109" i="1"/>
  <c r="CC145" i="1" s="1"/>
  <c r="CD109" i="1"/>
  <c r="CE109" i="1"/>
  <c r="CE145" i="1" s="1"/>
  <c r="CF109" i="1"/>
  <c r="CF145" i="1" s="1"/>
  <c r="CG109" i="1"/>
  <c r="CG145" i="1" s="1"/>
  <c r="CH109" i="1"/>
  <c r="CH145" i="1" s="1"/>
  <c r="CI109" i="1"/>
  <c r="CJ109" i="1"/>
  <c r="CJ145" i="1" s="1"/>
  <c r="CK109" i="1"/>
  <c r="CK145" i="1" s="1"/>
  <c r="CL109" i="1"/>
  <c r="CL145" i="1" s="1"/>
  <c r="CM109" i="1"/>
  <c r="CM145" i="1" s="1"/>
  <c r="CN109" i="1"/>
  <c r="CO109" i="1"/>
  <c r="CO145" i="1" s="1"/>
  <c r="CP109" i="1"/>
  <c r="CP145" i="1" s="1"/>
  <c r="CQ109" i="1"/>
  <c r="CQ145" i="1" s="1"/>
  <c r="CR109" i="1"/>
  <c r="CR145" i="1" s="1"/>
  <c r="CS109" i="1"/>
  <c r="CT109" i="1"/>
  <c r="CT145" i="1" s="1"/>
  <c r="CU109" i="1"/>
  <c r="CU145" i="1" s="1"/>
  <c r="CV109" i="1"/>
  <c r="CV145" i="1" s="1"/>
  <c r="CW109" i="1"/>
  <c r="CW145" i="1" s="1"/>
  <c r="CX109" i="1"/>
  <c r="CY109" i="1"/>
  <c r="CY145" i="1" s="1"/>
  <c r="CZ109" i="1"/>
  <c r="CZ145" i="1" s="1"/>
  <c r="DA109" i="1"/>
  <c r="DA145" i="1" s="1"/>
  <c r="DB109" i="1"/>
  <c r="DB145" i="1" s="1"/>
  <c r="DC109" i="1"/>
  <c r="DD109" i="1"/>
  <c r="DD145" i="1" s="1"/>
  <c r="DE109" i="1"/>
  <c r="DE145" i="1" s="1"/>
  <c r="DF109" i="1"/>
  <c r="DF145" i="1" s="1"/>
  <c r="DG109" i="1"/>
  <c r="DG145" i="1" s="1"/>
  <c r="DH109" i="1"/>
  <c r="DI109" i="1"/>
  <c r="DI145" i="1" s="1"/>
  <c r="DJ109" i="1"/>
  <c r="DJ145" i="1" s="1"/>
  <c r="DK109" i="1"/>
  <c r="DK145" i="1" s="1"/>
  <c r="DL109" i="1"/>
  <c r="DL145" i="1" s="1"/>
  <c r="DM109" i="1"/>
  <c r="DN109" i="1"/>
  <c r="DN145" i="1" s="1"/>
  <c r="DO109" i="1"/>
  <c r="DO145" i="1" s="1"/>
  <c r="DP109" i="1"/>
  <c r="DP145" i="1" s="1"/>
  <c r="DQ109" i="1"/>
  <c r="DQ145" i="1" s="1"/>
  <c r="DR109" i="1"/>
  <c r="DS109" i="1"/>
  <c r="DS145" i="1" s="1"/>
  <c r="DT109" i="1"/>
  <c r="DT145" i="1" s="1"/>
  <c r="DU109" i="1"/>
  <c r="DU145" i="1" s="1"/>
  <c r="DV109" i="1"/>
  <c r="DV145" i="1" s="1"/>
  <c r="DW109" i="1"/>
  <c r="DX109" i="1"/>
  <c r="DX145" i="1" s="1"/>
  <c r="DY109" i="1"/>
  <c r="DY145" i="1" s="1"/>
  <c r="DZ109" i="1"/>
  <c r="DZ145" i="1" s="1"/>
  <c r="EA109" i="1"/>
  <c r="EA145" i="1" s="1"/>
  <c r="EB109" i="1"/>
  <c r="EC109" i="1"/>
  <c r="EC145" i="1" s="1"/>
  <c r="ED109" i="1"/>
  <c r="ED145" i="1" s="1"/>
  <c r="EE109" i="1"/>
  <c r="EE145" i="1" s="1"/>
  <c r="EF109" i="1"/>
  <c r="EF145" i="1" s="1"/>
  <c r="EG109" i="1"/>
  <c r="EH109" i="1"/>
  <c r="EH145" i="1" s="1"/>
  <c r="EI109" i="1"/>
  <c r="EI145" i="1" s="1"/>
  <c r="EJ109" i="1"/>
  <c r="EJ145" i="1" s="1"/>
  <c r="EK109" i="1"/>
  <c r="EK145" i="1" s="1"/>
  <c r="EL109" i="1"/>
  <c r="EM109" i="1"/>
  <c r="EM145" i="1" s="1"/>
  <c r="EN109" i="1"/>
  <c r="EN145" i="1" s="1"/>
  <c r="EO109" i="1"/>
  <c r="EO145" i="1" s="1"/>
  <c r="EP109" i="1"/>
  <c r="EP145" i="1" s="1"/>
  <c r="EQ109" i="1"/>
  <c r="ER109" i="1"/>
  <c r="ER145" i="1" s="1"/>
  <c r="ES109" i="1"/>
  <c r="ES145" i="1" s="1"/>
  <c r="ET109" i="1"/>
  <c r="ET145" i="1" s="1"/>
  <c r="EU109" i="1"/>
  <c r="EU145" i="1" s="1"/>
  <c r="C80" i="1"/>
  <c r="C116" i="1" s="1"/>
  <c r="D80" i="1"/>
  <c r="D116" i="1" s="1"/>
  <c r="E80" i="1"/>
  <c r="E116" i="1" s="1"/>
  <c r="F80" i="1"/>
  <c r="F116" i="1" s="1"/>
  <c r="G80" i="1"/>
  <c r="H80" i="1"/>
  <c r="H116" i="1" s="1"/>
  <c r="I80" i="1"/>
  <c r="I116" i="1" s="1"/>
  <c r="J80" i="1"/>
  <c r="J116" i="1" s="1"/>
  <c r="K80" i="1"/>
  <c r="K116" i="1" s="1"/>
  <c r="L116" i="1"/>
  <c r="M116" i="1"/>
  <c r="N80" i="1"/>
  <c r="N116" i="1" s="1"/>
  <c r="O80" i="1"/>
  <c r="O116" i="1" s="1"/>
  <c r="P80" i="1"/>
  <c r="P116" i="1" s="1"/>
  <c r="Q80" i="1"/>
  <c r="R80" i="1"/>
  <c r="R116" i="1" s="1"/>
  <c r="S80" i="1"/>
  <c r="S116" i="1" s="1"/>
  <c r="T80" i="1"/>
  <c r="T116" i="1" s="1"/>
  <c r="U80" i="1"/>
  <c r="U116" i="1" s="1"/>
  <c r="V80" i="1"/>
  <c r="V116" i="1" s="1"/>
  <c r="W80" i="1"/>
  <c r="W116" i="1" s="1"/>
  <c r="X80" i="1"/>
  <c r="X116" i="1" s="1"/>
  <c r="Y80" i="1"/>
  <c r="Y116" i="1" s="1"/>
  <c r="Z80" i="1"/>
  <c r="Z116" i="1" s="1"/>
  <c r="AA80" i="1"/>
  <c r="AA116" i="1" s="1"/>
  <c r="AB80" i="1"/>
  <c r="AB116" i="1" s="1"/>
  <c r="AC80" i="1"/>
  <c r="AC116" i="1" s="1"/>
  <c r="AD80" i="1"/>
  <c r="AD116" i="1" s="1"/>
  <c r="AE80" i="1"/>
  <c r="AE116" i="1" s="1"/>
  <c r="AF80" i="1"/>
  <c r="AF116" i="1" s="1"/>
  <c r="AG80" i="1"/>
  <c r="AG116" i="1" s="1"/>
  <c r="AH80" i="1"/>
  <c r="AH116" i="1" s="1"/>
  <c r="AI80" i="1"/>
  <c r="AI116" i="1" s="1"/>
  <c r="AJ80" i="1"/>
  <c r="AJ116" i="1" s="1"/>
  <c r="AK80" i="1"/>
  <c r="AK116" i="1" s="1"/>
  <c r="AL80" i="1"/>
  <c r="AL116" i="1" s="1"/>
  <c r="AM80" i="1"/>
  <c r="AM116" i="1" s="1"/>
  <c r="AN80" i="1"/>
  <c r="AN116" i="1" s="1"/>
  <c r="AO80" i="1"/>
  <c r="AO116" i="1" s="1"/>
  <c r="AP80" i="1"/>
  <c r="AP116" i="1" s="1"/>
  <c r="AQ80" i="1"/>
  <c r="AQ116" i="1" s="1"/>
  <c r="AR80" i="1"/>
  <c r="AR116" i="1" s="1"/>
  <c r="AS80" i="1"/>
  <c r="AS116" i="1" s="1"/>
  <c r="AT80" i="1"/>
  <c r="AT116" i="1" s="1"/>
  <c r="AU80" i="1"/>
  <c r="AU116" i="1" s="1"/>
  <c r="AV80" i="1"/>
  <c r="AV116" i="1" s="1"/>
  <c r="AW80" i="1"/>
  <c r="AW116" i="1" s="1"/>
  <c r="AX80" i="1"/>
  <c r="AX116" i="1" s="1"/>
  <c r="AY80" i="1"/>
  <c r="AY116" i="1" s="1"/>
  <c r="AZ80" i="1"/>
  <c r="BA80" i="1"/>
  <c r="BA116" i="1" s="1"/>
  <c r="BB80" i="1"/>
  <c r="BB116" i="1" s="1"/>
  <c r="BC80" i="1"/>
  <c r="BC116" i="1" s="1"/>
  <c r="BD80" i="1"/>
  <c r="BD116" i="1" s="1"/>
  <c r="BE80" i="1"/>
  <c r="BF80" i="1"/>
  <c r="BF116" i="1" s="1"/>
  <c r="BG80" i="1"/>
  <c r="BG116" i="1" s="1"/>
  <c r="BH80" i="1"/>
  <c r="BH116" i="1" s="1"/>
  <c r="BI80" i="1"/>
  <c r="BI116" i="1" s="1"/>
  <c r="BJ80" i="1"/>
  <c r="BJ116" i="1" s="1"/>
  <c r="BK80" i="1"/>
  <c r="BK116" i="1" s="1"/>
  <c r="BL80" i="1"/>
  <c r="BL116" i="1" s="1"/>
  <c r="BM80" i="1"/>
  <c r="BM116" i="1" s="1"/>
  <c r="BN80" i="1"/>
  <c r="BN116" i="1" s="1"/>
  <c r="BO80" i="1"/>
  <c r="BO116" i="1" s="1"/>
  <c r="BP80" i="1"/>
  <c r="BP116" i="1" s="1"/>
  <c r="BQ80" i="1"/>
  <c r="BQ116" i="1" s="1"/>
  <c r="BR80" i="1"/>
  <c r="BR116" i="1" s="1"/>
  <c r="BS80" i="1"/>
  <c r="BS116" i="1" s="1"/>
  <c r="BT80" i="1"/>
  <c r="BT116" i="1" s="1"/>
  <c r="BU80" i="1"/>
  <c r="BU116" i="1" s="1"/>
  <c r="BV80" i="1"/>
  <c r="BV116" i="1" s="1"/>
  <c r="BW80" i="1"/>
  <c r="BW116" i="1" s="1"/>
  <c r="BX80" i="1"/>
  <c r="BX116" i="1" s="1"/>
  <c r="BY80" i="1"/>
  <c r="BZ80" i="1"/>
  <c r="BZ116" i="1" s="1"/>
  <c r="CA80" i="1"/>
  <c r="CA116" i="1" s="1"/>
  <c r="CB80" i="1"/>
  <c r="CB116" i="1" s="1"/>
  <c r="CC80" i="1"/>
  <c r="CC116" i="1" s="1"/>
  <c r="CD80" i="1"/>
  <c r="CD116" i="1" s="1"/>
  <c r="CE80" i="1"/>
  <c r="CE116" i="1" s="1"/>
  <c r="CF80" i="1"/>
  <c r="CF116" i="1" s="1"/>
  <c r="CG80" i="1"/>
  <c r="CG116" i="1" s="1"/>
  <c r="CH80" i="1"/>
  <c r="CH116" i="1" s="1"/>
  <c r="CI80" i="1"/>
  <c r="CI116" i="1" s="1"/>
  <c r="CJ80" i="1"/>
  <c r="CJ116" i="1" s="1"/>
  <c r="CK80" i="1"/>
  <c r="CK116" i="1" s="1"/>
  <c r="CL80" i="1"/>
  <c r="CL116" i="1" s="1"/>
  <c r="CM80" i="1"/>
  <c r="CM116" i="1" s="1"/>
  <c r="CN80" i="1"/>
  <c r="CO80" i="1"/>
  <c r="CO116" i="1" s="1"/>
  <c r="CP80" i="1"/>
  <c r="CP116" i="1" s="1"/>
  <c r="CQ80" i="1"/>
  <c r="CQ116" i="1" s="1"/>
  <c r="CR80" i="1"/>
  <c r="CR116" i="1" s="1"/>
  <c r="CS80" i="1"/>
  <c r="CS116" i="1" s="1"/>
  <c r="CT80" i="1"/>
  <c r="CT116" i="1" s="1"/>
  <c r="CU80" i="1"/>
  <c r="CU116" i="1" s="1"/>
  <c r="CV80" i="1"/>
  <c r="CV116" i="1" s="1"/>
  <c r="CW80" i="1"/>
  <c r="CW116" i="1" s="1"/>
  <c r="CX80" i="1"/>
  <c r="CX116" i="1" s="1"/>
  <c r="CY80" i="1"/>
  <c r="CY116" i="1" s="1"/>
  <c r="CZ80" i="1"/>
  <c r="CZ116" i="1" s="1"/>
  <c r="DA80" i="1"/>
  <c r="DA116" i="1" s="1"/>
  <c r="DB80" i="1"/>
  <c r="DB116" i="1" s="1"/>
  <c r="DC80" i="1"/>
  <c r="DC116" i="1" s="1"/>
  <c r="DD80" i="1"/>
  <c r="DD116" i="1" s="1"/>
  <c r="DE80" i="1"/>
  <c r="DE116" i="1" s="1"/>
  <c r="DF80" i="1"/>
  <c r="DF116" i="1" s="1"/>
  <c r="DG80" i="1"/>
  <c r="DG116" i="1" s="1"/>
  <c r="DH80" i="1"/>
  <c r="DH116" i="1" s="1"/>
  <c r="DI80" i="1"/>
  <c r="DI116" i="1" s="1"/>
  <c r="DJ80" i="1"/>
  <c r="DJ116" i="1" s="1"/>
  <c r="DK80" i="1"/>
  <c r="DK116" i="1" s="1"/>
  <c r="DL80" i="1"/>
  <c r="DL116" i="1" s="1"/>
  <c r="DM80" i="1"/>
  <c r="DM116" i="1" s="1"/>
  <c r="DN80" i="1"/>
  <c r="DN116" i="1" s="1"/>
  <c r="DO80" i="1"/>
  <c r="DO116" i="1" s="1"/>
  <c r="DP80" i="1"/>
  <c r="DP116" i="1" s="1"/>
  <c r="DQ80" i="1"/>
  <c r="DQ116" i="1" s="1"/>
  <c r="DR80" i="1"/>
  <c r="DR116" i="1" s="1"/>
  <c r="DS80" i="1"/>
  <c r="DS116" i="1" s="1"/>
  <c r="DT80" i="1"/>
  <c r="DT116" i="1" s="1"/>
  <c r="DU80" i="1"/>
  <c r="DU116" i="1" s="1"/>
  <c r="DV80" i="1"/>
  <c r="DV116" i="1" s="1"/>
  <c r="DW80" i="1"/>
  <c r="DW116" i="1" s="1"/>
  <c r="DX80" i="1"/>
  <c r="DX116" i="1" s="1"/>
  <c r="DY80" i="1"/>
  <c r="DY116" i="1" s="1"/>
  <c r="DZ80" i="1"/>
  <c r="DZ116" i="1" s="1"/>
  <c r="EA80" i="1"/>
  <c r="EA116" i="1" s="1"/>
  <c r="EB80" i="1"/>
  <c r="EB116" i="1" s="1"/>
  <c r="EC80" i="1"/>
  <c r="EC116" i="1" s="1"/>
  <c r="ED80" i="1"/>
  <c r="ED116" i="1" s="1"/>
  <c r="EE80" i="1"/>
  <c r="EE116" i="1" s="1"/>
  <c r="EF80" i="1"/>
  <c r="EF116" i="1" s="1"/>
  <c r="EG80" i="1"/>
  <c r="EG116" i="1" s="1"/>
  <c r="EH80" i="1"/>
  <c r="EH116" i="1" s="1"/>
  <c r="EI80" i="1"/>
  <c r="EI116" i="1" s="1"/>
  <c r="EJ80" i="1"/>
  <c r="EJ116" i="1" s="1"/>
  <c r="EK80" i="1"/>
  <c r="EK116" i="1" s="1"/>
  <c r="EL80" i="1"/>
  <c r="EM80" i="1"/>
  <c r="EM116" i="1" s="1"/>
  <c r="EN80" i="1"/>
  <c r="EN116" i="1" s="1"/>
  <c r="EO80" i="1"/>
  <c r="EO116" i="1" s="1"/>
  <c r="EP80" i="1"/>
  <c r="EP116" i="1" s="1"/>
  <c r="EQ80" i="1"/>
  <c r="EQ116" i="1" s="1"/>
  <c r="ER80" i="1"/>
  <c r="ER116" i="1" s="1"/>
  <c r="ES80" i="1"/>
  <c r="ES116" i="1" s="1"/>
  <c r="ET80" i="1"/>
  <c r="ET116" i="1" s="1"/>
  <c r="EU80" i="1"/>
  <c r="EU116" i="1" s="1"/>
  <c r="B80" i="1"/>
  <c r="EZ73" i="1"/>
  <c r="EY73" i="1"/>
  <c r="EX73" i="1"/>
  <c r="EW73" i="1"/>
  <c r="EV73" i="1"/>
  <c r="EZ72" i="1"/>
  <c r="EY72" i="1"/>
  <c r="EX72" i="1"/>
  <c r="EW72" i="1"/>
  <c r="EV72" i="1"/>
  <c r="EZ71" i="1"/>
  <c r="EY71" i="1"/>
  <c r="EX71" i="1"/>
  <c r="EW71" i="1"/>
  <c r="EV71" i="1"/>
  <c r="EZ70" i="1"/>
  <c r="EY70" i="1"/>
  <c r="EX70" i="1"/>
  <c r="EW70" i="1"/>
  <c r="EV70" i="1"/>
  <c r="EZ69" i="1"/>
  <c r="EY69" i="1"/>
  <c r="EX69" i="1"/>
  <c r="EW69" i="1"/>
  <c r="EZ68" i="1"/>
  <c r="EY68" i="1"/>
  <c r="EX68" i="1"/>
  <c r="EW68" i="1"/>
  <c r="EV68" i="1"/>
  <c r="EZ67" i="1"/>
  <c r="EY67" i="1"/>
  <c r="EX67" i="1"/>
  <c r="EW67" i="1"/>
  <c r="EV67" i="1"/>
  <c r="EZ66" i="1"/>
  <c r="EY66" i="1"/>
  <c r="EX66" i="1"/>
  <c r="EW66" i="1"/>
  <c r="EV66" i="1"/>
  <c r="EZ65" i="1"/>
  <c r="EY65" i="1"/>
  <c r="EX65" i="1"/>
  <c r="EW65" i="1"/>
  <c r="EV65" i="1"/>
  <c r="EZ64" i="1"/>
  <c r="EY64" i="1"/>
  <c r="EX64" i="1"/>
  <c r="EW64" i="1"/>
  <c r="EV64" i="1"/>
  <c r="EZ63" i="1"/>
  <c r="EY63" i="1"/>
  <c r="EX63" i="1"/>
  <c r="EW63" i="1"/>
  <c r="EV63" i="1"/>
  <c r="EZ62" i="1"/>
  <c r="EY62" i="1"/>
  <c r="EX62" i="1"/>
  <c r="EW62" i="1"/>
  <c r="EV62" i="1"/>
  <c r="EZ61" i="1"/>
  <c r="EY61" i="1"/>
  <c r="EX61" i="1"/>
  <c r="EW61" i="1"/>
  <c r="EV61" i="1"/>
  <c r="EZ60" i="1"/>
  <c r="EY60" i="1"/>
  <c r="EX60" i="1"/>
  <c r="EW60" i="1"/>
  <c r="EV60" i="1"/>
  <c r="EZ59" i="1"/>
  <c r="EY59" i="1"/>
  <c r="EX59" i="1"/>
  <c r="EW59" i="1"/>
  <c r="EV59" i="1"/>
  <c r="EZ57" i="1"/>
  <c r="EY57" i="1"/>
  <c r="EX57" i="1"/>
  <c r="EW57" i="1"/>
  <c r="EV57" i="1"/>
  <c r="EZ56" i="1"/>
  <c r="EY56" i="1"/>
  <c r="EX56" i="1"/>
  <c r="EW56" i="1"/>
  <c r="EV56" i="1"/>
  <c r="EZ55" i="1"/>
  <c r="EY55" i="1"/>
  <c r="EX55" i="1"/>
  <c r="EW55" i="1"/>
  <c r="EV55" i="1"/>
  <c r="EZ53" i="1"/>
  <c r="EY53" i="1"/>
  <c r="EX53" i="1"/>
  <c r="EW53" i="1"/>
  <c r="EV53" i="1"/>
  <c r="EZ52" i="1"/>
  <c r="EV52" i="1"/>
  <c r="EZ51" i="1"/>
  <c r="EX51" i="1"/>
  <c r="EW51" i="1"/>
  <c r="EV51" i="1"/>
  <c r="EZ50" i="1"/>
  <c r="EY50" i="1"/>
  <c r="EX50" i="1"/>
  <c r="EW50" i="1"/>
  <c r="EV50" i="1"/>
  <c r="EZ49" i="1"/>
  <c r="EY49" i="1"/>
  <c r="EX49" i="1"/>
  <c r="EW49" i="1"/>
  <c r="EV49" i="1"/>
  <c r="EZ48" i="1"/>
  <c r="EY48" i="1"/>
  <c r="EX48" i="1"/>
  <c r="EW48" i="1"/>
  <c r="EV48" i="1"/>
  <c r="EZ47" i="1"/>
  <c r="EY47" i="1"/>
  <c r="EX47" i="1"/>
  <c r="EW47" i="1"/>
  <c r="EZ46" i="1"/>
  <c r="EY46" i="1"/>
  <c r="EX46" i="1"/>
  <c r="EW46" i="1"/>
  <c r="EZ45" i="1"/>
  <c r="EY45" i="1"/>
  <c r="EX45" i="1"/>
  <c r="EW45" i="1"/>
  <c r="EZ44" i="1"/>
  <c r="EY44" i="1"/>
  <c r="EX44" i="1"/>
  <c r="EW44" i="1"/>
  <c r="EV44" i="1"/>
  <c r="EW9" i="1"/>
  <c r="EX9" i="1"/>
  <c r="EY9" i="1"/>
  <c r="EZ9" i="1"/>
  <c r="EV9" i="1" s="1"/>
  <c r="EW10" i="1"/>
  <c r="EX10" i="1"/>
  <c r="EY10" i="1"/>
  <c r="EZ10" i="1"/>
  <c r="EV10" i="1" s="1"/>
  <c r="EW11" i="1"/>
  <c r="EX11" i="1"/>
  <c r="EY11" i="1"/>
  <c r="EZ11" i="1"/>
  <c r="EV11" i="1" s="1"/>
  <c r="EV12" i="1"/>
  <c r="EW12" i="1"/>
  <c r="EX12" i="1"/>
  <c r="EY12" i="1"/>
  <c r="EZ12" i="1"/>
  <c r="EV13" i="1"/>
  <c r="EW13" i="1"/>
  <c r="EX13" i="1"/>
  <c r="EY13" i="1"/>
  <c r="EZ13" i="1"/>
  <c r="EW14" i="1"/>
  <c r="EX14" i="1"/>
  <c r="EY14" i="1"/>
  <c r="EZ14" i="1"/>
  <c r="EV15" i="1"/>
  <c r="EW15" i="1"/>
  <c r="EX15" i="1"/>
  <c r="EY15" i="1"/>
  <c r="EZ15" i="1"/>
  <c r="EV17" i="1"/>
  <c r="EW17" i="1"/>
  <c r="EX17" i="1"/>
  <c r="EY17" i="1"/>
  <c r="EV19" i="1"/>
  <c r="EW19" i="1"/>
  <c r="EX19" i="1"/>
  <c r="EY19" i="1"/>
  <c r="EZ19" i="1"/>
  <c r="EX20" i="1"/>
  <c r="EY20" i="1"/>
  <c r="EZ20" i="1"/>
  <c r="EV21" i="1"/>
  <c r="EW21" i="1"/>
  <c r="EX21" i="1"/>
  <c r="EY21" i="1"/>
  <c r="EZ21" i="1"/>
  <c r="EV23" i="1"/>
  <c r="EW23" i="1"/>
  <c r="EX23" i="1"/>
  <c r="EY23" i="1"/>
  <c r="EZ23" i="1"/>
  <c r="EV24" i="1"/>
  <c r="EW24" i="1"/>
  <c r="EX24" i="1"/>
  <c r="EY24" i="1"/>
  <c r="EZ24" i="1"/>
  <c r="EV25" i="1"/>
  <c r="EW25" i="1"/>
  <c r="EX25" i="1"/>
  <c r="EY25" i="1"/>
  <c r="EV26" i="1"/>
  <c r="EW26" i="1"/>
  <c r="EX26" i="1"/>
  <c r="EY26" i="1"/>
  <c r="EZ26" i="1"/>
  <c r="EW28" i="1"/>
  <c r="EX28" i="1"/>
  <c r="EY28" i="1"/>
  <c r="EZ28" i="1"/>
  <c r="EV29" i="1"/>
  <c r="EW29" i="1"/>
  <c r="EX29" i="1"/>
  <c r="EY29" i="1"/>
  <c r="EZ29" i="1"/>
  <c r="EV30" i="1"/>
  <c r="EW30" i="1"/>
  <c r="EX30" i="1"/>
  <c r="EY30" i="1"/>
  <c r="EZ30" i="1"/>
  <c r="EV31" i="1"/>
  <c r="EW31" i="1"/>
  <c r="EX31" i="1"/>
  <c r="EY31" i="1"/>
  <c r="EZ31" i="1"/>
  <c r="EV32" i="1"/>
  <c r="EW32" i="1"/>
  <c r="EX32" i="1"/>
  <c r="EY32" i="1"/>
  <c r="EZ32" i="1"/>
  <c r="EV33" i="1"/>
  <c r="EW33" i="1"/>
  <c r="EX33" i="1"/>
  <c r="EY33" i="1"/>
  <c r="EZ33" i="1"/>
  <c r="EV34" i="1"/>
  <c r="EW34" i="1"/>
  <c r="EX34" i="1"/>
  <c r="EY34" i="1"/>
  <c r="EZ34" i="1"/>
  <c r="EV35" i="1"/>
  <c r="EW35" i="1"/>
  <c r="EX35" i="1"/>
  <c r="EY35" i="1"/>
  <c r="EZ35" i="1"/>
  <c r="EV36" i="1"/>
  <c r="EW36" i="1"/>
  <c r="EX36" i="1"/>
  <c r="EY36" i="1"/>
  <c r="EZ36" i="1"/>
  <c r="EV37" i="1"/>
  <c r="EW37" i="1"/>
  <c r="EX37" i="1"/>
  <c r="EY37" i="1"/>
  <c r="EZ37" i="1"/>
  <c r="EZ8" i="1"/>
  <c r="EW8" i="1"/>
  <c r="EX8" i="1"/>
  <c r="EY8" i="1"/>
  <c r="EV8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28" i="9" l="1"/>
  <c r="BJ121" i="1"/>
  <c r="N53" i="9" s="1"/>
  <c r="N9" i="9"/>
  <c r="L9" i="9"/>
  <c r="H9" i="9"/>
  <c r="F9" i="9"/>
  <c r="B9" i="9"/>
  <c r="F8" i="9"/>
  <c r="D8" i="9"/>
  <c r="AD7" i="9"/>
  <c r="X7" i="9"/>
  <c r="F7" i="9"/>
  <c r="EQ118" i="1"/>
  <c r="AE50" i="9" s="1"/>
  <c r="AE6" i="9"/>
  <c r="EG118" i="1"/>
  <c r="AC6" i="9"/>
  <c r="AA6" i="9"/>
  <c r="DM118" i="1"/>
  <c r="Y6" i="9"/>
  <c r="W6" i="9"/>
  <c r="U6" i="9"/>
  <c r="CI118" i="1"/>
  <c r="S6" i="9"/>
  <c r="BY118" i="1"/>
  <c r="Q50" i="9" s="1"/>
  <c r="Q6" i="9"/>
  <c r="BO118" i="1"/>
  <c r="O50" i="9" s="1"/>
  <c r="O6" i="9"/>
  <c r="BE118" i="1"/>
  <c r="M50" i="9" s="1"/>
  <c r="M6" i="9"/>
  <c r="AU118" i="1"/>
  <c r="K6" i="9"/>
  <c r="AK118" i="1"/>
  <c r="I50" i="9" s="1"/>
  <c r="I6" i="9"/>
  <c r="G6" i="9"/>
  <c r="Q118" i="1"/>
  <c r="E50" i="9" s="1"/>
  <c r="E6" i="9"/>
  <c r="G118" i="1"/>
  <c r="C6" i="9"/>
  <c r="BY121" i="1"/>
  <c r="Q53" i="9" s="1"/>
  <c r="Q9" i="9"/>
  <c r="BO121" i="1"/>
  <c r="O53" i="9" s="1"/>
  <c r="O9" i="9"/>
  <c r="BE121" i="1"/>
  <c r="M9" i="9"/>
  <c r="K9" i="9"/>
  <c r="I9" i="9"/>
  <c r="G9" i="9"/>
  <c r="E9" i="9"/>
  <c r="C8" i="9"/>
  <c r="B8" i="9"/>
  <c r="W7" i="9"/>
  <c r="U7" i="9"/>
  <c r="C7" i="9"/>
  <c r="B7" i="9"/>
  <c r="EL118" i="1"/>
  <c r="AD6" i="9"/>
  <c r="EB118" i="1"/>
  <c r="AB6" i="9"/>
  <c r="Z6" i="9"/>
  <c r="DH118" i="1"/>
  <c r="X50" i="9" s="1"/>
  <c r="X6" i="9"/>
  <c r="CX118" i="1"/>
  <c r="V50" i="9" s="1"/>
  <c r="V6" i="9"/>
  <c r="T6" i="9"/>
  <c r="R6" i="9"/>
  <c r="BT118" i="1"/>
  <c r="P50" i="9" s="1"/>
  <c r="P6" i="9"/>
  <c r="BJ118" i="1"/>
  <c r="N50" i="9" s="1"/>
  <c r="N6" i="9"/>
  <c r="L6" i="9"/>
  <c r="AP118" i="1"/>
  <c r="J6" i="9"/>
  <c r="H6" i="9"/>
  <c r="F6" i="9"/>
  <c r="D6" i="9"/>
  <c r="B6" i="9"/>
  <c r="C32" i="9"/>
  <c r="BT121" i="1"/>
  <c r="P53" i="9" s="1"/>
  <c r="P9" i="9"/>
  <c r="J9" i="9"/>
  <c r="C9" i="9"/>
  <c r="D9" i="9"/>
  <c r="CD121" i="1"/>
  <c r="R9" i="9"/>
  <c r="K8" i="9"/>
  <c r="CD120" i="1"/>
  <c r="R8" i="9"/>
  <c r="L8" i="9"/>
  <c r="G8" i="9"/>
  <c r="BT120" i="1"/>
  <c r="P52" i="9" s="1"/>
  <c r="P8" i="9"/>
  <c r="BY120" i="1"/>
  <c r="Q52" i="9" s="1"/>
  <c r="Q8" i="9"/>
  <c r="BO120" i="1"/>
  <c r="O52" i="9" s="1"/>
  <c r="O8" i="9"/>
  <c r="J8" i="9"/>
  <c r="I8" i="9"/>
  <c r="E8" i="9"/>
  <c r="BJ120" i="1"/>
  <c r="N8" i="9"/>
  <c r="H8" i="9"/>
  <c r="BE120" i="1"/>
  <c r="M52" i="9" s="1"/>
  <c r="M8" i="9"/>
  <c r="BY119" i="1"/>
  <c r="Q51" i="9" s="1"/>
  <c r="Q7" i="9"/>
  <c r="K7" i="9"/>
  <c r="G7" i="9"/>
  <c r="H7" i="9"/>
  <c r="CJ119" i="1"/>
  <c r="S51" i="9" s="1"/>
  <c r="S7" i="9"/>
  <c r="I7" i="9"/>
  <c r="J7" i="9"/>
  <c r="CD119" i="1"/>
  <c r="R7" i="9"/>
  <c r="BT119" i="1"/>
  <c r="P7" i="9"/>
  <c r="BO119" i="1"/>
  <c r="O51" i="9" s="1"/>
  <c r="O7" i="9"/>
  <c r="L7" i="9"/>
  <c r="BJ119" i="1"/>
  <c r="N51" i="9" s="1"/>
  <c r="N7" i="9"/>
  <c r="CN119" i="1"/>
  <c r="T51" i="9" s="1"/>
  <c r="T7" i="9"/>
  <c r="Q119" i="1"/>
  <c r="E51" i="9" s="1"/>
  <c r="E7" i="9"/>
  <c r="V7" i="9"/>
  <c r="DM119" i="1"/>
  <c r="Y51" i="9" s="1"/>
  <c r="Y7" i="9"/>
  <c r="DR119" i="1"/>
  <c r="Z7" i="9"/>
  <c r="D7" i="9"/>
  <c r="EB119" i="1"/>
  <c r="AB51" i="9" s="1"/>
  <c r="AB7" i="9"/>
  <c r="AA7" i="9"/>
  <c r="EQ119" i="1"/>
  <c r="AE7" i="9"/>
  <c r="EG119" i="1"/>
  <c r="AC51" i="9" s="1"/>
  <c r="AC7" i="9"/>
  <c r="BE119" i="1"/>
  <c r="M51" i="9" s="1"/>
  <c r="M7" i="9"/>
  <c r="H34" i="9"/>
  <c r="H33" i="9"/>
  <c r="H32" i="9"/>
  <c r="C34" i="9"/>
  <c r="B16" i="9"/>
  <c r="C31" i="9"/>
  <c r="G140" i="1"/>
  <c r="C72" i="9" s="1"/>
  <c r="C26" i="9"/>
  <c r="G136" i="1"/>
  <c r="B68" i="9" s="1"/>
  <c r="C24" i="9"/>
  <c r="K145" i="1"/>
  <c r="EZ145" i="1" s="1"/>
  <c r="C33" i="9"/>
  <c r="K142" i="1"/>
  <c r="EZ142" i="1" s="1"/>
  <c r="C30" i="9"/>
  <c r="K141" i="1"/>
  <c r="C73" i="9" s="1"/>
  <c r="C29" i="9"/>
  <c r="C27" i="9"/>
  <c r="C25" i="9"/>
  <c r="C22" i="9"/>
  <c r="G135" i="1"/>
  <c r="C67" i="9" s="1"/>
  <c r="C23" i="9"/>
  <c r="C21" i="9"/>
  <c r="C20" i="9"/>
  <c r="G131" i="1"/>
  <c r="C19" i="9"/>
  <c r="G130" i="1"/>
  <c r="C18" i="9"/>
  <c r="G129" i="1"/>
  <c r="C61" i="9" s="1"/>
  <c r="C17" i="9"/>
  <c r="FB75" i="1"/>
  <c r="EZ83" i="1"/>
  <c r="D118" i="1"/>
  <c r="D147" i="1" s="1"/>
  <c r="EV83" i="1"/>
  <c r="DC118" i="1"/>
  <c r="EV82" i="1"/>
  <c r="EW122" i="1"/>
  <c r="ET147" i="1"/>
  <c r="B15" i="9"/>
  <c r="F128" i="1"/>
  <c r="EZ128" i="1" s="1"/>
  <c r="EZ92" i="1"/>
  <c r="C120" i="1"/>
  <c r="B52" i="9" s="1"/>
  <c r="C119" i="1"/>
  <c r="B5" i="9"/>
  <c r="F129" i="1"/>
  <c r="EZ129" i="1" s="1"/>
  <c r="EZ93" i="1"/>
  <c r="B121" i="1"/>
  <c r="B53" i="9" s="1"/>
  <c r="C118" i="1"/>
  <c r="EW118" i="1" s="1"/>
  <c r="ES147" i="1"/>
  <c r="EU147" i="1"/>
  <c r="G35" i="10"/>
  <c r="O34" i="10"/>
  <c r="R34" i="10" s="1"/>
  <c r="L34" i="9"/>
  <c r="AZ125" i="1"/>
  <c r="L57" i="9" s="1"/>
  <c r="L13" i="9"/>
  <c r="AP125" i="1"/>
  <c r="J57" i="9" s="1"/>
  <c r="J13" i="9"/>
  <c r="AF125" i="1"/>
  <c r="H13" i="9"/>
  <c r="V125" i="1"/>
  <c r="F57" i="9" s="1"/>
  <c r="F13" i="9"/>
  <c r="D13" i="9"/>
  <c r="L12" i="9"/>
  <c r="AP124" i="1"/>
  <c r="J56" i="9" s="1"/>
  <c r="J12" i="9"/>
  <c r="AF124" i="1"/>
  <c r="H56" i="9" s="1"/>
  <c r="H12" i="9"/>
  <c r="V124" i="1"/>
  <c r="F56" i="9" s="1"/>
  <c r="F12" i="9"/>
  <c r="L124" i="1"/>
  <c r="D56" i="9" s="1"/>
  <c r="AZ123" i="1"/>
  <c r="L55" i="9" s="1"/>
  <c r="L11" i="9"/>
  <c r="J11" i="9"/>
  <c r="H11" i="9"/>
  <c r="V123" i="1"/>
  <c r="F55" i="9" s="1"/>
  <c r="F11" i="9"/>
  <c r="L123" i="1"/>
  <c r="D55" i="9" s="1"/>
  <c r="AZ122" i="1"/>
  <c r="L54" i="9" s="1"/>
  <c r="L10" i="9"/>
  <c r="AP122" i="1"/>
  <c r="J10" i="9"/>
  <c r="AF122" i="1"/>
  <c r="H54" i="9" s="1"/>
  <c r="H10" i="9"/>
  <c r="V122" i="1"/>
  <c r="F54" i="9" s="1"/>
  <c r="F10" i="9"/>
  <c r="L122" i="1"/>
  <c r="D54" i="9" s="1"/>
  <c r="AZ121" i="1"/>
  <c r="L53" i="9" s="1"/>
  <c r="AP121" i="1"/>
  <c r="J53" i="9" s="1"/>
  <c r="AF121" i="1"/>
  <c r="H53" i="9" s="1"/>
  <c r="V121" i="1"/>
  <c r="F53" i="9" s="1"/>
  <c r="AP120" i="1"/>
  <c r="J52" i="9" s="1"/>
  <c r="AF120" i="1"/>
  <c r="H52" i="9" s="1"/>
  <c r="V120" i="1"/>
  <c r="F52" i="9" s="1"/>
  <c r="AP119" i="1"/>
  <c r="J51" i="9" s="1"/>
  <c r="AF119" i="1"/>
  <c r="V119" i="1"/>
  <c r="F51" i="9" s="1"/>
  <c r="AF118" i="1"/>
  <c r="H50" i="9" s="1"/>
  <c r="G14" i="9"/>
  <c r="K13" i="9"/>
  <c r="I13" i="9"/>
  <c r="AA125" i="1"/>
  <c r="G57" i="9" s="1"/>
  <c r="G13" i="9"/>
  <c r="Q125" i="1"/>
  <c r="E57" i="9" s="1"/>
  <c r="E13" i="9"/>
  <c r="G125" i="1"/>
  <c r="C57" i="9" s="1"/>
  <c r="C13" i="9"/>
  <c r="AU124" i="1"/>
  <c r="K12" i="9"/>
  <c r="I12" i="9"/>
  <c r="G12" i="9"/>
  <c r="Q124" i="1"/>
  <c r="E56" i="9" s="1"/>
  <c r="E12" i="9"/>
  <c r="G124" i="1"/>
  <c r="C56" i="9" s="1"/>
  <c r="C12" i="9"/>
  <c r="AU123" i="1"/>
  <c r="K55" i="9" s="1"/>
  <c r="K11" i="9"/>
  <c r="AK123" i="1"/>
  <c r="I55" i="9" s="1"/>
  <c r="I11" i="9"/>
  <c r="AA123" i="1"/>
  <c r="G55" i="9" s="1"/>
  <c r="G11" i="9"/>
  <c r="Q123" i="1"/>
  <c r="E55" i="9" s="1"/>
  <c r="E11" i="9"/>
  <c r="G123" i="1"/>
  <c r="AU122" i="1"/>
  <c r="K54" i="9" s="1"/>
  <c r="K10" i="9"/>
  <c r="AK122" i="1"/>
  <c r="I54" i="9" s="1"/>
  <c r="I10" i="9"/>
  <c r="AA122" i="1"/>
  <c r="G54" i="9" s="1"/>
  <c r="G10" i="9"/>
  <c r="Q122" i="1"/>
  <c r="E54" i="9" s="1"/>
  <c r="E10" i="9"/>
  <c r="G122" i="1"/>
  <c r="AU121" i="1"/>
  <c r="K53" i="9" s="1"/>
  <c r="AK121" i="1"/>
  <c r="I53" i="9" s="1"/>
  <c r="AA121" i="1"/>
  <c r="Q121" i="1"/>
  <c r="E53" i="9" s="1"/>
  <c r="G121" i="1"/>
  <c r="C53" i="9" s="1"/>
  <c r="AU120" i="1"/>
  <c r="K52" i="9" s="1"/>
  <c r="AK120" i="1"/>
  <c r="AA120" i="1"/>
  <c r="Q120" i="1"/>
  <c r="E52" i="9" s="1"/>
  <c r="G120" i="1"/>
  <c r="C52" i="9" s="1"/>
  <c r="AU119" i="1"/>
  <c r="AK119" i="1"/>
  <c r="AA119" i="1"/>
  <c r="G51" i="9" s="1"/>
  <c r="AA118" i="1"/>
  <c r="G50" i="9" s="1"/>
  <c r="L33" i="9"/>
  <c r="L32" i="9"/>
  <c r="L31" i="9"/>
  <c r="L30" i="9"/>
  <c r="AZ141" i="1"/>
  <c r="L29" i="9"/>
  <c r="AZ140" i="1"/>
  <c r="L72" i="9" s="1"/>
  <c r="L28" i="9"/>
  <c r="L27" i="9"/>
  <c r="L26" i="9"/>
  <c r="AZ137" i="1"/>
  <c r="L69" i="9" s="1"/>
  <c r="L25" i="9"/>
  <c r="L24" i="9"/>
  <c r="L23" i="9"/>
  <c r="L22" i="9"/>
  <c r="L21" i="9"/>
  <c r="L20" i="9"/>
  <c r="AZ131" i="1"/>
  <c r="L63" i="9" s="1"/>
  <c r="L19" i="9"/>
  <c r="AZ130" i="1"/>
  <c r="L62" i="9" s="1"/>
  <c r="L18" i="9"/>
  <c r="AZ129" i="1"/>
  <c r="L17" i="9"/>
  <c r="L16" i="9"/>
  <c r="AZ127" i="1"/>
  <c r="L59" i="9" s="1"/>
  <c r="L15" i="9"/>
  <c r="F14" i="9"/>
  <c r="L14" i="9"/>
  <c r="EY86" i="1"/>
  <c r="EX93" i="1"/>
  <c r="EZ89" i="1"/>
  <c r="EZ101" i="1"/>
  <c r="EY82" i="1"/>
  <c r="EZ85" i="1"/>
  <c r="EZ87" i="1"/>
  <c r="EY90" i="1"/>
  <c r="EX97" i="1"/>
  <c r="EZ103" i="1"/>
  <c r="EZ109" i="1"/>
  <c r="EY84" i="1"/>
  <c r="EY106" i="1"/>
  <c r="EX81" i="1"/>
  <c r="BV77" i="2"/>
  <c r="EV103" i="1"/>
  <c r="EX91" i="1"/>
  <c r="EZ95" i="1"/>
  <c r="EX99" i="1"/>
  <c r="EX105" i="1"/>
  <c r="EY108" i="1"/>
  <c r="BR111" i="1"/>
  <c r="EV91" i="1"/>
  <c r="AC21" i="9"/>
  <c r="DW133" i="1"/>
  <c r="AA65" i="9" s="1"/>
  <c r="AA21" i="9"/>
  <c r="Y21" i="9"/>
  <c r="DC133" i="1"/>
  <c r="W65" i="9" s="1"/>
  <c r="W21" i="9"/>
  <c r="U21" i="9"/>
  <c r="CI133" i="1"/>
  <c r="S65" i="9" s="1"/>
  <c r="S21" i="9"/>
  <c r="BY133" i="1"/>
  <c r="Q65" i="9" s="1"/>
  <c r="Q21" i="9"/>
  <c r="BE133" i="1"/>
  <c r="M65" i="9" s="1"/>
  <c r="M21" i="9"/>
  <c r="AU133" i="1"/>
  <c r="K65" i="9" s="1"/>
  <c r="K21" i="9"/>
  <c r="G21" i="9"/>
  <c r="Q133" i="1"/>
  <c r="E65" i="9" s="1"/>
  <c r="E21" i="9"/>
  <c r="AC16" i="9"/>
  <c r="AA16" i="9"/>
  <c r="DM128" i="1"/>
  <c r="Y60" i="9" s="1"/>
  <c r="Y16" i="9"/>
  <c r="V16" i="9"/>
  <c r="T16" i="9"/>
  <c r="R16" i="9"/>
  <c r="P16" i="9"/>
  <c r="N16" i="9"/>
  <c r="J16" i="9"/>
  <c r="F16" i="9"/>
  <c r="D16" i="9"/>
  <c r="EY80" i="1"/>
  <c r="EZ81" i="1"/>
  <c r="EX83" i="1"/>
  <c r="EW84" i="1"/>
  <c r="EX85" i="1"/>
  <c r="EW86" i="1"/>
  <c r="EX87" i="1"/>
  <c r="EY88" i="1"/>
  <c r="EW90" i="1"/>
  <c r="EW96" i="1"/>
  <c r="EY98" i="1"/>
  <c r="EZ99" i="1"/>
  <c r="EX103" i="1"/>
  <c r="EY104" i="1"/>
  <c r="EZ105" i="1"/>
  <c r="EZ107" i="1"/>
  <c r="EX109" i="1"/>
  <c r="AD111" i="1"/>
  <c r="AD21" i="9"/>
  <c r="AB21" i="9"/>
  <c r="Z21" i="9"/>
  <c r="DH133" i="1"/>
  <c r="X65" i="9" s="1"/>
  <c r="X21" i="9"/>
  <c r="CX133" i="1"/>
  <c r="V65" i="9" s="1"/>
  <c r="V21" i="9"/>
  <c r="R21" i="9"/>
  <c r="P21" i="9"/>
  <c r="AZ133" i="1"/>
  <c r="L65" i="9" s="1"/>
  <c r="J21" i="9"/>
  <c r="L133" i="1"/>
  <c r="D65" i="9" s="1"/>
  <c r="D21" i="9"/>
  <c r="B21" i="9"/>
  <c r="AD16" i="9"/>
  <c r="AB16" i="9"/>
  <c r="X16" i="9"/>
  <c r="W16" i="9"/>
  <c r="U16" i="9"/>
  <c r="S16" i="9"/>
  <c r="O16" i="9"/>
  <c r="M16" i="9"/>
  <c r="K16" i="9"/>
  <c r="I16" i="9"/>
  <c r="G16" i="9"/>
  <c r="E16" i="9"/>
  <c r="DC127" i="1"/>
  <c r="W15" i="9"/>
  <c r="CS127" i="1"/>
  <c r="U59" i="9" s="1"/>
  <c r="U15" i="9"/>
  <c r="CI127" i="1"/>
  <c r="S59" i="9" s="1"/>
  <c r="S15" i="9"/>
  <c r="BO127" i="1"/>
  <c r="O15" i="9"/>
  <c r="AU127" i="1"/>
  <c r="K59" i="9" s="1"/>
  <c r="K15" i="9"/>
  <c r="AK127" i="1"/>
  <c r="I15" i="9"/>
  <c r="G127" i="1"/>
  <c r="C59" i="9" s="1"/>
  <c r="C15" i="9"/>
  <c r="M15" i="9"/>
  <c r="G15" i="9"/>
  <c r="E15" i="9"/>
  <c r="DH127" i="1"/>
  <c r="X59" i="9" s="1"/>
  <c r="X15" i="9"/>
  <c r="CX127" i="1"/>
  <c r="V59" i="9" s="1"/>
  <c r="V15" i="9"/>
  <c r="CD127" i="1"/>
  <c r="R59" i="9" s="1"/>
  <c r="R15" i="9"/>
  <c r="BT127" i="1"/>
  <c r="P59" i="9" s="1"/>
  <c r="P15" i="9"/>
  <c r="BJ127" i="1"/>
  <c r="N59" i="9" s="1"/>
  <c r="N15" i="9"/>
  <c r="AP127" i="1"/>
  <c r="J59" i="9" s="1"/>
  <c r="J15" i="9"/>
  <c r="V127" i="1"/>
  <c r="F59" i="9" s="1"/>
  <c r="F15" i="9"/>
  <c r="L127" i="1"/>
  <c r="D59" i="9" s="1"/>
  <c r="D15" i="9"/>
  <c r="B127" i="1"/>
  <c r="B59" i="9" s="1"/>
  <c r="CX128" i="1"/>
  <c r="V60" i="9" s="1"/>
  <c r="CD128" i="1"/>
  <c r="BT128" i="1"/>
  <c r="P60" i="9" s="1"/>
  <c r="BJ128" i="1"/>
  <c r="N60" i="9" s="1"/>
  <c r="AP128" i="1"/>
  <c r="J60" i="9" s="1"/>
  <c r="DJ128" i="1"/>
  <c r="EX128" i="1" s="1"/>
  <c r="DC128" i="1"/>
  <c r="W60" i="9" s="1"/>
  <c r="CS128" i="1"/>
  <c r="U60" i="9" s="1"/>
  <c r="BY128" i="1"/>
  <c r="Q60" i="9" s="1"/>
  <c r="BE128" i="1"/>
  <c r="M60" i="9" s="1"/>
  <c r="AK128" i="1"/>
  <c r="I60" i="9" s="1"/>
  <c r="AA128" i="1"/>
  <c r="G60" i="9" s="1"/>
  <c r="Q128" i="1"/>
  <c r="E60" i="9" s="1"/>
  <c r="G128" i="1"/>
  <c r="C60" i="9" s="1"/>
  <c r="C128" i="1"/>
  <c r="EW128" i="1" s="1"/>
  <c r="DM129" i="1"/>
  <c r="Y61" i="9" s="1"/>
  <c r="Y17" i="9"/>
  <c r="EX89" i="1"/>
  <c r="EQ133" i="1"/>
  <c r="DW132" i="1"/>
  <c r="AA64" i="9" s="1"/>
  <c r="AA20" i="9"/>
  <c r="G132" i="1"/>
  <c r="BO131" i="1"/>
  <c r="O63" i="9" s="1"/>
  <c r="O19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AC20" i="9"/>
  <c r="AC19" i="9"/>
  <c r="AA19" i="9"/>
  <c r="Y19" i="9"/>
  <c r="W19" i="9"/>
  <c r="U19" i="9"/>
  <c r="Q19" i="9"/>
  <c r="CN134" i="1"/>
  <c r="T66" i="9" s="1"/>
  <c r="T22" i="9"/>
  <c r="CD134" i="1"/>
  <c r="R66" i="9" s="1"/>
  <c r="R22" i="9"/>
  <c r="EB133" i="1"/>
  <c r="AB65" i="9" s="1"/>
  <c r="BJ133" i="1"/>
  <c r="N65" i="9" s="1"/>
  <c r="N21" i="9"/>
  <c r="AP133" i="1"/>
  <c r="B132" i="1"/>
  <c r="B64" i="9" s="1"/>
  <c r="B20" i="9"/>
  <c r="BT131" i="1"/>
  <c r="P63" i="9" s="1"/>
  <c r="P19" i="9"/>
  <c r="BJ131" i="1"/>
  <c r="N63" i="9" s="1"/>
  <c r="N19" i="9"/>
  <c r="B131" i="1"/>
  <c r="B63" i="9" s="1"/>
  <c r="B19" i="9"/>
  <c r="AD22" i="9"/>
  <c r="AB22" i="9"/>
  <c r="Z22" i="9"/>
  <c r="X22" i="9"/>
  <c r="V22" i="9"/>
  <c r="P22" i="9"/>
  <c r="N22" i="9"/>
  <c r="J22" i="9"/>
  <c r="F22" i="9"/>
  <c r="D22" i="9"/>
  <c r="AB20" i="9"/>
  <c r="Z20" i="9"/>
  <c r="AD19" i="9"/>
  <c r="AB19" i="9"/>
  <c r="Z19" i="9"/>
  <c r="X19" i="9"/>
  <c r="V19" i="9"/>
  <c r="T19" i="9"/>
  <c r="R19" i="9"/>
  <c r="EY100" i="1"/>
  <c r="V128" i="1"/>
  <c r="F60" i="9" s="1"/>
  <c r="AE14" i="9"/>
  <c r="AA14" i="9"/>
  <c r="W14" i="9"/>
  <c r="U14" i="9"/>
  <c r="S14" i="9"/>
  <c r="EL128" i="1"/>
  <c r="AD60" i="9" s="1"/>
  <c r="EB128" i="1"/>
  <c r="AB60" i="9" s="1"/>
  <c r="CI128" i="1"/>
  <c r="AD14" i="9"/>
  <c r="X14" i="9"/>
  <c r="V14" i="9"/>
  <c r="R14" i="9"/>
  <c r="P14" i="9"/>
  <c r="EW94" i="1"/>
  <c r="EW92" i="1"/>
  <c r="EL134" i="1"/>
  <c r="AD66" i="9" s="1"/>
  <c r="EB134" i="1"/>
  <c r="AB66" i="9" s="1"/>
  <c r="CX134" i="1"/>
  <c r="V66" i="9" s="1"/>
  <c r="BT134" i="1"/>
  <c r="P66" i="9" s="1"/>
  <c r="BJ134" i="1"/>
  <c r="N66" i="9" s="1"/>
  <c r="AZ134" i="1"/>
  <c r="L66" i="9" s="1"/>
  <c r="AP134" i="1"/>
  <c r="J66" i="9" s="1"/>
  <c r="AF134" i="1"/>
  <c r="H66" i="9" s="1"/>
  <c r="V134" i="1"/>
  <c r="F66" i="9" s="1"/>
  <c r="L134" i="1"/>
  <c r="D66" i="9" s="1"/>
  <c r="EL133" i="1"/>
  <c r="AD65" i="9" s="1"/>
  <c r="EL132" i="1"/>
  <c r="AD20" i="9"/>
  <c r="EB132" i="1"/>
  <c r="AB64" i="9" s="1"/>
  <c r="DH132" i="1"/>
  <c r="X64" i="9" s="1"/>
  <c r="X20" i="9"/>
  <c r="CX132" i="1"/>
  <c r="V64" i="9" s="1"/>
  <c r="V20" i="9"/>
  <c r="CN132" i="1"/>
  <c r="T64" i="9" s="1"/>
  <c r="T20" i="9"/>
  <c r="CD132" i="1"/>
  <c r="R20" i="9"/>
  <c r="BJ132" i="1"/>
  <c r="N64" i="9" s="1"/>
  <c r="N20" i="9"/>
  <c r="AP132" i="1"/>
  <c r="J64" i="9" s="1"/>
  <c r="J20" i="9"/>
  <c r="AF132" i="1"/>
  <c r="H64" i="9" s="1"/>
  <c r="V132" i="1"/>
  <c r="F64" i="9" s="1"/>
  <c r="F20" i="9"/>
  <c r="P20" i="9"/>
  <c r="D20" i="9"/>
  <c r="AC14" i="9"/>
  <c r="Y14" i="9"/>
  <c r="Q14" i="9"/>
  <c r="O14" i="9"/>
  <c r="M14" i="9"/>
  <c r="K14" i="9"/>
  <c r="I14" i="9"/>
  <c r="E14" i="9"/>
  <c r="C14" i="9"/>
  <c r="EQ134" i="1"/>
  <c r="AE66" i="9" s="1"/>
  <c r="EG134" i="1"/>
  <c r="AC66" i="9" s="1"/>
  <c r="DW134" i="1"/>
  <c r="AA66" i="9" s="1"/>
  <c r="DM134" i="1"/>
  <c r="Y66" i="9" s="1"/>
  <c r="DC134" i="1"/>
  <c r="W66" i="9" s="1"/>
  <c r="BO134" i="1"/>
  <c r="O66" i="9" s="1"/>
  <c r="AU134" i="1"/>
  <c r="K66" i="9" s="1"/>
  <c r="AK134" i="1"/>
  <c r="I66" i="9" s="1"/>
  <c r="Q134" i="1"/>
  <c r="E66" i="9" s="1"/>
  <c r="EG133" i="1"/>
  <c r="AC65" i="9" s="1"/>
  <c r="DM133" i="1"/>
  <c r="Y65" i="9" s="1"/>
  <c r="CS133" i="1"/>
  <c r="EQ132" i="1"/>
  <c r="AE64" i="9" s="1"/>
  <c r="EG132" i="1"/>
  <c r="AC64" i="9" s="1"/>
  <c r="DM132" i="1"/>
  <c r="Y64" i="9" s="1"/>
  <c r="Y20" i="9"/>
  <c r="CS132" i="1"/>
  <c r="U64" i="9" s="1"/>
  <c r="U20" i="9"/>
  <c r="CI132" i="1"/>
  <c r="S64" i="9" s="1"/>
  <c r="S20" i="9"/>
  <c r="BY132" i="1"/>
  <c r="Q64" i="9" s="1"/>
  <c r="Q20" i="9"/>
  <c r="BO132" i="1"/>
  <c r="O64" i="9" s="1"/>
  <c r="O20" i="9"/>
  <c r="BE132" i="1"/>
  <c r="M64" i="9" s="1"/>
  <c r="M20" i="9"/>
  <c r="AU132" i="1"/>
  <c r="K64" i="9" s="1"/>
  <c r="K20" i="9"/>
  <c r="AK132" i="1"/>
  <c r="I64" i="9" s="1"/>
  <c r="I20" i="9"/>
  <c r="AA132" i="1"/>
  <c r="G64" i="9" s="1"/>
  <c r="G20" i="9"/>
  <c r="Q132" i="1"/>
  <c r="E64" i="9" s="1"/>
  <c r="E20" i="9"/>
  <c r="W20" i="9"/>
  <c r="AB14" i="9"/>
  <c r="Z14" i="9"/>
  <c r="T14" i="9"/>
  <c r="N14" i="9"/>
  <c r="J14" i="9"/>
  <c r="H14" i="9"/>
  <c r="D14" i="9"/>
  <c r="J134" i="1"/>
  <c r="EY134" i="1" s="1"/>
  <c r="J133" i="1"/>
  <c r="J132" i="1"/>
  <c r="EY132" i="1" s="1"/>
  <c r="J131" i="1"/>
  <c r="EY131" i="1" s="1"/>
  <c r="EW104" i="1"/>
  <c r="J111" i="1"/>
  <c r="BB111" i="1"/>
  <c r="AA133" i="1"/>
  <c r="V133" i="1"/>
  <c r="F65" i="9" s="1"/>
  <c r="F21" i="9"/>
  <c r="G133" i="1"/>
  <c r="FA20" i="1"/>
  <c r="FA22" i="1" s="1"/>
  <c r="G139" i="1"/>
  <c r="C71" i="9" s="1"/>
  <c r="L139" i="1"/>
  <c r="D71" i="9" s="1"/>
  <c r="D27" i="9"/>
  <c r="B139" i="1"/>
  <c r="B71" i="9" s="1"/>
  <c r="EV95" i="1"/>
  <c r="EW108" i="1"/>
  <c r="EX101" i="1"/>
  <c r="B137" i="1"/>
  <c r="B69" i="9" s="1"/>
  <c r="G119" i="1"/>
  <c r="C51" i="9" s="1"/>
  <c r="EG131" i="1"/>
  <c r="AC63" i="9" s="1"/>
  <c r="DW131" i="1"/>
  <c r="AA63" i="9" s="1"/>
  <c r="DM131" i="1"/>
  <c r="Y63" i="9" s="1"/>
  <c r="DC131" i="1"/>
  <c r="W63" i="9" s="1"/>
  <c r="CI131" i="1"/>
  <c r="S63" i="9" s="1"/>
  <c r="S19" i="9"/>
  <c r="BY131" i="1"/>
  <c r="Q63" i="9" s="1"/>
  <c r="AA131" i="1"/>
  <c r="G63" i="9" s="1"/>
  <c r="G19" i="9"/>
  <c r="E19" i="9"/>
  <c r="EL131" i="1"/>
  <c r="AD63" i="9" s="1"/>
  <c r="EB131" i="1"/>
  <c r="AB63" i="9" s="1"/>
  <c r="DH131" i="1"/>
  <c r="X63" i="9" s="1"/>
  <c r="CX131" i="1"/>
  <c r="V63" i="9" s="1"/>
  <c r="CN131" i="1"/>
  <c r="T63" i="9" s="1"/>
  <c r="CD131" i="1"/>
  <c r="R63" i="9" s="1"/>
  <c r="AF131" i="1"/>
  <c r="H63" i="9" s="1"/>
  <c r="V131" i="1"/>
  <c r="F19" i="9"/>
  <c r="L131" i="1"/>
  <c r="D63" i="9" s="1"/>
  <c r="D19" i="9"/>
  <c r="D34" i="9"/>
  <c r="D33" i="9"/>
  <c r="EV97" i="1"/>
  <c r="C133" i="1"/>
  <c r="C5" i="9"/>
  <c r="CR111" i="1"/>
  <c r="C117" i="1"/>
  <c r="EW117" i="1" s="1"/>
  <c r="BV97" i="2"/>
  <c r="BM107" i="2"/>
  <c r="DC122" i="1"/>
  <c r="W54" i="9" s="1"/>
  <c r="W10" i="9"/>
  <c r="G117" i="1"/>
  <c r="C49" i="9" s="1"/>
  <c r="U72" i="9"/>
  <c r="DF123" i="1"/>
  <c r="DF147" i="1" s="1"/>
  <c r="W11" i="9"/>
  <c r="EX80" i="1"/>
  <c r="BU107" i="2"/>
  <c r="BS107" i="2"/>
  <c r="BQ107" i="2"/>
  <c r="AV107" i="2"/>
  <c r="AT107" i="2"/>
  <c r="AJ107" i="2"/>
  <c r="EX107" i="1"/>
  <c r="EW98" i="1"/>
  <c r="BF107" i="2"/>
  <c r="AD107" i="2"/>
  <c r="J107" i="2"/>
  <c r="R107" i="2"/>
  <c r="EV93" i="1"/>
  <c r="BK107" i="2"/>
  <c r="L107" i="2"/>
  <c r="EQ145" i="1"/>
  <c r="AE77" i="9" s="1"/>
  <c r="AE33" i="9"/>
  <c r="DW145" i="1"/>
  <c r="AA77" i="9" s="1"/>
  <c r="AA33" i="9"/>
  <c r="DM145" i="1"/>
  <c r="Y77" i="9" s="1"/>
  <c r="Y33" i="9"/>
  <c r="DC145" i="1"/>
  <c r="W77" i="9" s="1"/>
  <c r="W33" i="9"/>
  <c r="CS145" i="1"/>
  <c r="U77" i="9" s="1"/>
  <c r="U33" i="9"/>
  <c r="CI145" i="1"/>
  <c r="S77" i="9" s="1"/>
  <c r="S33" i="9"/>
  <c r="BY145" i="1"/>
  <c r="Q33" i="9"/>
  <c r="BO145" i="1"/>
  <c r="O77" i="9" s="1"/>
  <c r="O33" i="9"/>
  <c r="BE145" i="1"/>
  <c r="M33" i="9"/>
  <c r="AU145" i="1"/>
  <c r="K77" i="9" s="1"/>
  <c r="K33" i="9"/>
  <c r="AK145" i="1"/>
  <c r="I77" i="9" s="1"/>
  <c r="I33" i="9"/>
  <c r="AA145" i="1"/>
  <c r="G77" i="9" s="1"/>
  <c r="G33" i="9"/>
  <c r="Q145" i="1"/>
  <c r="E77" i="9" s="1"/>
  <c r="E33" i="9"/>
  <c r="G145" i="1"/>
  <c r="AE32" i="9"/>
  <c r="AC32" i="9"/>
  <c r="AA32" i="9"/>
  <c r="Y32" i="9"/>
  <c r="W32" i="9"/>
  <c r="U32" i="9"/>
  <c r="S32" i="9"/>
  <c r="Q32" i="9"/>
  <c r="AE31" i="9"/>
  <c r="AC31" i="9"/>
  <c r="AA31" i="9"/>
  <c r="Y31" i="9"/>
  <c r="W31" i="9"/>
  <c r="U31" i="9"/>
  <c r="S31" i="9"/>
  <c r="Q31" i="9"/>
  <c r="O31" i="9"/>
  <c r="K31" i="9"/>
  <c r="I31" i="9"/>
  <c r="G31" i="9"/>
  <c r="E31" i="9"/>
  <c r="EQ142" i="1"/>
  <c r="AE74" i="9" s="1"/>
  <c r="AE30" i="9"/>
  <c r="EG142" i="1"/>
  <c r="AC74" i="9" s="1"/>
  <c r="AC30" i="9"/>
  <c r="DW142" i="1"/>
  <c r="AA74" i="9" s="1"/>
  <c r="AA30" i="9"/>
  <c r="DM142" i="1"/>
  <c r="Y74" i="9" s="1"/>
  <c r="Y30" i="9"/>
  <c r="DC142" i="1"/>
  <c r="W74" i="9" s="1"/>
  <c r="W30" i="9"/>
  <c r="CI142" i="1"/>
  <c r="S74" i="9" s="1"/>
  <c r="S30" i="9"/>
  <c r="BY142" i="1"/>
  <c r="Q74" i="9" s="1"/>
  <c r="Q30" i="9"/>
  <c r="BO142" i="1"/>
  <c r="O74" i="9" s="1"/>
  <c r="O30" i="9"/>
  <c r="BE142" i="1"/>
  <c r="M74" i="9" s="1"/>
  <c r="M30" i="9"/>
  <c r="AU142" i="1"/>
  <c r="K74" i="9" s="1"/>
  <c r="K30" i="9"/>
  <c r="AK142" i="1"/>
  <c r="I74" i="9" s="1"/>
  <c r="I30" i="9"/>
  <c r="Q142" i="1"/>
  <c r="E74" i="9" s="1"/>
  <c r="E30" i="9"/>
  <c r="G142" i="1"/>
  <c r="AE34" i="9"/>
  <c r="AC34" i="9"/>
  <c r="S34" i="9"/>
  <c r="Q34" i="9"/>
  <c r="M34" i="9"/>
  <c r="G34" i="9"/>
  <c r="AC33" i="9"/>
  <c r="O32" i="9"/>
  <c r="M32" i="9"/>
  <c r="K32" i="9"/>
  <c r="I32" i="9"/>
  <c r="G32" i="9"/>
  <c r="E32" i="9"/>
  <c r="M31" i="9"/>
  <c r="U30" i="9"/>
  <c r="G30" i="9"/>
  <c r="V78" i="9"/>
  <c r="V34" i="9"/>
  <c r="R78" i="9"/>
  <c r="R34" i="9"/>
  <c r="H78" i="9"/>
  <c r="D78" i="9"/>
  <c r="EL145" i="1"/>
  <c r="AD77" i="9" s="1"/>
  <c r="AD33" i="9"/>
  <c r="EB145" i="1"/>
  <c r="AB77" i="9" s="1"/>
  <c r="AB33" i="9"/>
  <c r="DR145" i="1"/>
  <c r="Z77" i="9" s="1"/>
  <c r="Z33" i="9"/>
  <c r="DH145" i="1"/>
  <c r="X77" i="9" s="1"/>
  <c r="X33" i="9"/>
  <c r="CX145" i="1"/>
  <c r="V77" i="9" s="1"/>
  <c r="V33" i="9"/>
  <c r="CN145" i="1"/>
  <c r="T77" i="9" s="1"/>
  <c r="T33" i="9"/>
  <c r="CD145" i="1"/>
  <c r="R77" i="9" s="1"/>
  <c r="R33" i="9"/>
  <c r="BT145" i="1"/>
  <c r="P77" i="9" s="1"/>
  <c r="P33" i="9"/>
  <c r="BJ145" i="1"/>
  <c r="N77" i="9" s="1"/>
  <c r="N33" i="9"/>
  <c r="AZ145" i="1"/>
  <c r="L77" i="9" s="1"/>
  <c r="AP145" i="1"/>
  <c r="J33" i="9"/>
  <c r="AF145" i="1"/>
  <c r="H77" i="9" s="1"/>
  <c r="V145" i="1"/>
  <c r="F77" i="9" s="1"/>
  <c r="F33" i="9"/>
  <c r="L145" i="1"/>
  <c r="D77" i="9" s="1"/>
  <c r="B145" i="1"/>
  <c r="AD32" i="9"/>
  <c r="AB32" i="9"/>
  <c r="Z32" i="9"/>
  <c r="X32" i="9"/>
  <c r="V32" i="9"/>
  <c r="T32" i="9"/>
  <c r="R32" i="9"/>
  <c r="P32" i="9"/>
  <c r="N32" i="9"/>
  <c r="J32" i="9"/>
  <c r="F32" i="9"/>
  <c r="D32" i="9"/>
  <c r="AD31" i="9"/>
  <c r="AB31" i="9"/>
  <c r="Z31" i="9"/>
  <c r="X31" i="9"/>
  <c r="V31" i="9"/>
  <c r="T31" i="9"/>
  <c r="R31" i="9"/>
  <c r="N31" i="9"/>
  <c r="D31" i="9"/>
  <c r="EB142" i="1"/>
  <c r="AB74" i="9" s="1"/>
  <c r="AB30" i="9"/>
  <c r="DR142" i="1"/>
  <c r="Z74" i="9" s="1"/>
  <c r="Z30" i="9"/>
  <c r="DH142" i="1"/>
  <c r="X74" i="9" s="1"/>
  <c r="X30" i="9"/>
  <c r="CX142" i="1"/>
  <c r="V74" i="9" s="1"/>
  <c r="V30" i="9"/>
  <c r="BT142" i="1"/>
  <c r="P74" i="9" s="1"/>
  <c r="P30" i="9"/>
  <c r="BJ142" i="1"/>
  <c r="N74" i="9" s="1"/>
  <c r="N30" i="9"/>
  <c r="AZ142" i="1"/>
  <c r="L74" i="9" s="1"/>
  <c r="V142" i="1"/>
  <c r="F74" i="9" s="1"/>
  <c r="F30" i="9"/>
  <c r="L142" i="1"/>
  <c r="D74" i="9" s="1"/>
  <c r="D30" i="9"/>
  <c r="B142" i="1"/>
  <c r="B74" i="9" s="1"/>
  <c r="DJ111" i="1"/>
  <c r="AB34" i="9"/>
  <c r="N34" i="9"/>
  <c r="J34" i="9"/>
  <c r="P31" i="9"/>
  <c r="J31" i="9"/>
  <c r="F31" i="9"/>
  <c r="AD30" i="9"/>
  <c r="T30" i="9"/>
  <c r="R30" i="9"/>
  <c r="J30" i="9"/>
  <c r="I34" i="9"/>
  <c r="E34" i="9"/>
  <c r="O34" i="9"/>
  <c r="X34" i="9"/>
  <c r="F34" i="9"/>
  <c r="Z78" i="9"/>
  <c r="Z34" i="9"/>
  <c r="AA78" i="9"/>
  <c r="AA34" i="9"/>
  <c r="K34" i="9"/>
  <c r="W34" i="9"/>
  <c r="U78" i="9"/>
  <c r="U34" i="9"/>
  <c r="T34" i="9"/>
  <c r="AD34" i="9"/>
  <c r="Y78" i="9"/>
  <c r="Y34" i="9"/>
  <c r="P78" i="9"/>
  <c r="P34" i="9"/>
  <c r="B78" i="9"/>
  <c r="F78" i="9"/>
  <c r="O78" i="9"/>
  <c r="X78" i="9"/>
  <c r="S78" i="9"/>
  <c r="T78" i="9"/>
  <c r="E78" i="9"/>
  <c r="K78" i="9"/>
  <c r="I78" i="9"/>
  <c r="M78" i="9"/>
  <c r="Q78" i="9"/>
  <c r="L78" i="9"/>
  <c r="AD78" i="9"/>
  <c r="J78" i="9"/>
  <c r="AE78" i="9"/>
  <c r="AB78" i="9"/>
  <c r="G78" i="9"/>
  <c r="W78" i="9"/>
  <c r="N78" i="9"/>
  <c r="AC78" i="9"/>
  <c r="EV107" i="1"/>
  <c r="BD107" i="2"/>
  <c r="BO107" i="2"/>
  <c r="AZ107" i="2"/>
  <c r="C107" i="2"/>
  <c r="EV105" i="1"/>
  <c r="EV101" i="1"/>
  <c r="EV99" i="1"/>
  <c r="N107" i="2"/>
  <c r="AL107" i="2"/>
  <c r="EV89" i="1"/>
  <c r="BV79" i="2"/>
  <c r="EL126" i="1"/>
  <c r="AD58" i="9" s="1"/>
  <c r="EB126" i="1"/>
  <c r="DR126" i="1"/>
  <c r="Z58" i="9" s="1"/>
  <c r="DH126" i="1"/>
  <c r="X58" i="9" s="1"/>
  <c r="CX126" i="1"/>
  <c r="V58" i="9" s="1"/>
  <c r="CN126" i="1"/>
  <c r="T58" i="9" s="1"/>
  <c r="CD126" i="1"/>
  <c r="R58" i="9" s="1"/>
  <c r="BT126" i="1"/>
  <c r="P58" i="9" s="1"/>
  <c r="AP126" i="1"/>
  <c r="J58" i="9" s="1"/>
  <c r="AF126" i="1"/>
  <c r="H58" i="9" s="1"/>
  <c r="V126" i="1"/>
  <c r="F58" i="9" s="1"/>
  <c r="L126" i="1"/>
  <c r="D58" i="9" s="1"/>
  <c r="B126" i="1"/>
  <c r="B58" i="9" s="1"/>
  <c r="EG126" i="1"/>
  <c r="AC58" i="9" s="1"/>
  <c r="DM126" i="1"/>
  <c r="Y58" i="9" s="1"/>
  <c r="DC126" i="1"/>
  <c r="W58" i="9" s="1"/>
  <c r="CS126" i="1"/>
  <c r="U58" i="9" s="1"/>
  <c r="BY126" i="1"/>
  <c r="Q58" i="9" s="1"/>
  <c r="BE126" i="1"/>
  <c r="M58" i="9" s="1"/>
  <c r="AA126" i="1"/>
  <c r="G58" i="9" s="1"/>
  <c r="Q126" i="1"/>
  <c r="E58" i="9" s="1"/>
  <c r="G126" i="1"/>
  <c r="C58" i="9" s="1"/>
  <c r="CS121" i="1"/>
  <c r="U53" i="9" s="1"/>
  <c r="U9" i="9"/>
  <c r="U8" i="9"/>
  <c r="EY96" i="1"/>
  <c r="BV91" i="2"/>
  <c r="CS125" i="1"/>
  <c r="U13" i="9"/>
  <c r="CS124" i="1"/>
  <c r="U56" i="9" s="1"/>
  <c r="U12" i="9"/>
  <c r="AP107" i="2"/>
  <c r="CS123" i="1"/>
  <c r="U55" i="9" s="1"/>
  <c r="U11" i="9"/>
  <c r="CS122" i="1"/>
  <c r="U54" i="9" s="1"/>
  <c r="U10" i="9"/>
  <c r="EV85" i="1"/>
  <c r="CS118" i="1"/>
  <c r="U50" i="9" s="1"/>
  <c r="CS117" i="1"/>
  <c r="U49" i="9" s="1"/>
  <c r="U5" i="9"/>
  <c r="DZ111" i="1"/>
  <c r="AR107" i="2"/>
  <c r="EX95" i="1"/>
  <c r="AF107" i="2"/>
  <c r="BV86" i="2"/>
  <c r="EV87" i="1"/>
  <c r="EW82" i="1"/>
  <c r="G107" i="2"/>
  <c r="EP111" i="1"/>
  <c r="EW110" i="1"/>
  <c r="V111" i="1"/>
  <c r="AT111" i="1"/>
  <c r="BJ111" i="1"/>
  <c r="BZ111" i="1"/>
  <c r="DB111" i="1"/>
  <c r="DR111" i="1"/>
  <c r="EH111" i="1"/>
  <c r="CJ111" i="1"/>
  <c r="BV100" i="2"/>
  <c r="AL111" i="1"/>
  <c r="EW100" i="1"/>
  <c r="BV96" i="2"/>
  <c r="BV93" i="2"/>
  <c r="P107" i="2"/>
  <c r="BV92" i="2"/>
  <c r="BV90" i="2"/>
  <c r="BV89" i="2"/>
  <c r="BV88" i="2"/>
  <c r="EY92" i="1"/>
  <c r="BV83" i="2"/>
  <c r="BV78" i="2"/>
  <c r="BY117" i="1"/>
  <c r="Q49" i="9" s="1"/>
  <c r="Q5" i="9"/>
  <c r="DR117" i="1"/>
  <c r="Z49" i="9" s="1"/>
  <c r="Z5" i="9"/>
  <c r="BV80" i="2"/>
  <c r="BV81" i="2"/>
  <c r="AN107" i="2"/>
  <c r="BV106" i="2"/>
  <c r="BV95" i="2"/>
  <c r="E107" i="2"/>
  <c r="EY94" i="1"/>
  <c r="EL111" i="1"/>
  <c r="CN111" i="1"/>
  <c r="EW88" i="1"/>
  <c r="D111" i="1"/>
  <c r="N111" i="1"/>
  <c r="Z111" i="1"/>
  <c r="AH111" i="1"/>
  <c r="AP111" i="1"/>
  <c r="AX111" i="1"/>
  <c r="BF111" i="1"/>
  <c r="BN111" i="1"/>
  <c r="BV111" i="1"/>
  <c r="CF111" i="1"/>
  <c r="CX111" i="1"/>
  <c r="DF111" i="1"/>
  <c r="DN111" i="1"/>
  <c r="DV111" i="1"/>
  <c r="ED111" i="1"/>
  <c r="AE48" i="9"/>
  <c r="AC48" i="9"/>
  <c r="AA48" i="9"/>
  <c r="Y48" i="9"/>
  <c r="W48" i="9"/>
  <c r="U48" i="9"/>
  <c r="S48" i="9"/>
  <c r="O48" i="9"/>
  <c r="K48" i="9"/>
  <c r="I48" i="9"/>
  <c r="G48" i="9"/>
  <c r="AD49" i="9"/>
  <c r="AB49" i="9"/>
  <c r="X49" i="9"/>
  <c r="V49" i="9"/>
  <c r="T49" i="9"/>
  <c r="R49" i="9"/>
  <c r="P49" i="9"/>
  <c r="L49" i="9"/>
  <c r="J49" i="9"/>
  <c r="F49" i="9"/>
  <c r="D49" i="9"/>
  <c r="AB48" i="9"/>
  <c r="Z48" i="9"/>
  <c r="X48" i="9"/>
  <c r="V48" i="9"/>
  <c r="R48" i="9"/>
  <c r="P48" i="9"/>
  <c r="N48" i="9"/>
  <c r="J48" i="9"/>
  <c r="H48" i="9"/>
  <c r="F48" i="9"/>
  <c r="D48" i="9"/>
  <c r="AA49" i="9"/>
  <c r="W49" i="9"/>
  <c r="O49" i="9"/>
  <c r="M49" i="9"/>
  <c r="I49" i="9"/>
  <c r="G49" i="9"/>
  <c r="E49" i="9"/>
  <c r="AH107" i="2"/>
  <c r="BV82" i="2"/>
  <c r="R111" i="1"/>
  <c r="H17" i="3"/>
  <c r="H10" i="3"/>
  <c r="I10" i="3"/>
  <c r="H24" i="3"/>
  <c r="I17" i="3"/>
  <c r="I11" i="3"/>
  <c r="I24" i="3"/>
  <c r="I4" i="3"/>
  <c r="E4" i="9"/>
  <c r="AB29" i="9"/>
  <c r="Z25" i="9"/>
  <c r="AD24" i="9"/>
  <c r="AB24" i="9"/>
  <c r="EZ123" i="1"/>
  <c r="L4" i="9"/>
  <c r="W24" i="9"/>
  <c r="K24" i="9"/>
  <c r="G24" i="9"/>
  <c r="EZ143" i="1"/>
  <c r="EZ137" i="1"/>
  <c r="EZ136" i="1"/>
  <c r="EY110" i="1"/>
  <c r="H111" i="1"/>
  <c r="L111" i="1"/>
  <c r="P111" i="1"/>
  <c r="T111" i="1"/>
  <c r="X111" i="1"/>
  <c r="AB111" i="1"/>
  <c r="AF111" i="1"/>
  <c r="AJ111" i="1"/>
  <c r="AN111" i="1"/>
  <c r="AR111" i="1"/>
  <c r="AV111" i="1"/>
  <c r="AZ111" i="1"/>
  <c r="BD111" i="1"/>
  <c r="BH111" i="1"/>
  <c r="BL111" i="1"/>
  <c r="BP111" i="1"/>
  <c r="BT111" i="1"/>
  <c r="BX111" i="1"/>
  <c r="CB111" i="1"/>
  <c r="CH111" i="1"/>
  <c r="CL111" i="1"/>
  <c r="CP111" i="1"/>
  <c r="CV111" i="1"/>
  <c r="CZ111" i="1"/>
  <c r="DD111" i="1"/>
  <c r="DH111" i="1"/>
  <c r="DL111" i="1"/>
  <c r="DP111" i="1"/>
  <c r="DT111" i="1"/>
  <c r="DX111" i="1"/>
  <c r="EB111" i="1"/>
  <c r="EF111" i="1"/>
  <c r="EJ111" i="1"/>
  <c r="EN111" i="1"/>
  <c r="ER111" i="1"/>
  <c r="Q4" i="9"/>
  <c r="R28" i="9"/>
  <c r="R26" i="9"/>
  <c r="R23" i="9"/>
  <c r="H4" i="9"/>
  <c r="N4" i="9"/>
  <c r="X4" i="9"/>
  <c r="AB25" i="9"/>
  <c r="N25" i="9"/>
  <c r="I25" i="9"/>
  <c r="AE24" i="9"/>
  <c r="AC24" i="9"/>
  <c r="AA24" i="9"/>
  <c r="V24" i="9"/>
  <c r="O24" i="9"/>
  <c r="I24" i="9"/>
  <c r="F24" i="9"/>
  <c r="AD17" i="9"/>
  <c r="Z17" i="9"/>
  <c r="N17" i="9"/>
  <c r="I17" i="9"/>
  <c r="G17" i="9"/>
  <c r="E17" i="9"/>
  <c r="AB15" i="9"/>
  <c r="N12" i="9"/>
  <c r="Y11" i="9"/>
  <c r="M11" i="9"/>
  <c r="AE10" i="9"/>
  <c r="AB10" i="9"/>
  <c r="R10" i="9"/>
  <c r="N10" i="9"/>
  <c r="AB9" i="9"/>
  <c r="AB5" i="9"/>
  <c r="Q116" i="1"/>
  <c r="E48" i="9" s="1"/>
  <c r="AZ116" i="1"/>
  <c r="L48" i="9" s="1"/>
  <c r="EB141" i="1"/>
  <c r="AB73" i="9" s="1"/>
  <c r="DR137" i="1"/>
  <c r="Z69" i="9" s="1"/>
  <c r="G137" i="1"/>
  <c r="C69" i="9" s="1"/>
  <c r="EL136" i="1"/>
  <c r="AD68" i="9" s="1"/>
  <c r="EB136" i="1"/>
  <c r="AB68" i="9" s="1"/>
  <c r="DC136" i="1"/>
  <c r="W68" i="9" s="1"/>
  <c r="AU136" i="1"/>
  <c r="K68" i="9" s="1"/>
  <c r="AA136" i="1"/>
  <c r="G68" i="9" s="1"/>
  <c r="G134" i="1"/>
  <c r="EZ86" i="1"/>
  <c r="K122" i="1"/>
  <c r="EZ122" i="1" s="1"/>
  <c r="EZ140" i="1"/>
  <c r="M28" i="9"/>
  <c r="Y27" i="9"/>
  <c r="K27" i="9"/>
  <c r="Y26" i="9"/>
  <c r="M26" i="9"/>
  <c r="M25" i="9"/>
  <c r="G25" i="9"/>
  <c r="EZ100" i="1"/>
  <c r="Y23" i="9"/>
  <c r="W23" i="9"/>
  <c r="O21" i="9"/>
  <c r="K19" i="9"/>
  <c r="U17" i="9"/>
  <c r="AA13" i="9"/>
  <c r="W13" i="9"/>
  <c r="Y12" i="9"/>
  <c r="Q12" i="9"/>
  <c r="W9" i="9"/>
  <c r="AA8" i="9"/>
  <c r="W8" i="9"/>
  <c r="AE5" i="9"/>
  <c r="Y5" i="9"/>
  <c r="K5" i="9"/>
  <c r="V4" i="9"/>
  <c r="AB4" i="9"/>
  <c r="AD25" i="9"/>
  <c r="K25" i="9"/>
  <c r="Q24" i="9"/>
  <c r="D24" i="9"/>
  <c r="AB17" i="9"/>
  <c r="P17" i="9"/>
  <c r="K17" i="9"/>
  <c r="F17" i="9"/>
  <c r="D17" i="9"/>
  <c r="B17" i="9"/>
  <c r="AB13" i="9"/>
  <c r="AB12" i="9"/>
  <c r="AB11" i="9"/>
  <c r="T11" i="9"/>
  <c r="AC10" i="9"/>
  <c r="AA10" i="9"/>
  <c r="V10" i="9"/>
  <c r="S10" i="9"/>
  <c r="O10" i="9"/>
  <c r="AB8" i="9"/>
  <c r="I34" i="3"/>
  <c r="H34" i="3"/>
  <c r="E34" i="3"/>
  <c r="C34" i="3"/>
  <c r="B34" i="3"/>
  <c r="H33" i="3"/>
  <c r="G33" i="3"/>
  <c r="C33" i="3"/>
  <c r="B33" i="3"/>
  <c r="I32" i="3"/>
  <c r="H31" i="3"/>
  <c r="H32" i="3"/>
  <c r="E32" i="3"/>
  <c r="C32" i="3"/>
  <c r="B32" i="3"/>
  <c r="G31" i="3"/>
  <c r="C31" i="3"/>
  <c r="B31" i="3"/>
  <c r="EX143" i="1"/>
  <c r="EY107" i="1"/>
  <c r="EW107" i="1"/>
  <c r="EW106" i="1"/>
  <c r="I30" i="3"/>
  <c r="H30" i="3"/>
  <c r="E30" i="3"/>
  <c r="C30" i="3"/>
  <c r="B30" i="3"/>
  <c r="EZ106" i="1"/>
  <c r="CS142" i="1"/>
  <c r="U74" i="9" s="1"/>
  <c r="EL142" i="1"/>
  <c r="AD74" i="9" s="1"/>
  <c r="EX106" i="1"/>
  <c r="CN142" i="1"/>
  <c r="T74" i="9" s="1"/>
  <c r="EY142" i="1"/>
  <c r="AP142" i="1"/>
  <c r="AA142" i="1"/>
  <c r="G74" i="9" s="1"/>
  <c r="CD142" i="1"/>
  <c r="R74" i="9" s="1"/>
  <c r="EV106" i="1"/>
  <c r="O29" i="9"/>
  <c r="M29" i="9"/>
  <c r="H29" i="3"/>
  <c r="G29" i="3"/>
  <c r="C29" i="3"/>
  <c r="B29" i="3"/>
  <c r="S29" i="9"/>
  <c r="EZ141" i="1"/>
  <c r="U29" i="9"/>
  <c r="F29" i="9"/>
  <c r="X29" i="9"/>
  <c r="EX141" i="1"/>
  <c r="N29" i="9"/>
  <c r="AF141" i="1"/>
  <c r="H73" i="9" s="1"/>
  <c r="T29" i="9"/>
  <c r="P29" i="9"/>
  <c r="V29" i="9"/>
  <c r="CX141" i="1"/>
  <c r="V73" i="9" s="1"/>
  <c r="EY105" i="1"/>
  <c r="Z29" i="9"/>
  <c r="AA29" i="9"/>
  <c r="Y29" i="9"/>
  <c r="D29" i="9"/>
  <c r="J29" i="9"/>
  <c r="I29" i="9"/>
  <c r="AK141" i="1"/>
  <c r="I73" i="9" s="1"/>
  <c r="EW105" i="1"/>
  <c r="E29" i="9"/>
  <c r="Q29" i="9"/>
  <c r="G29" i="9"/>
  <c r="W29" i="9"/>
  <c r="R29" i="9"/>
  <c r="EQ141" i="1"/>
  <c r="AE73" i="9" s="1"/>
  <c r="K29" i="9"/>
  <c r="T28" i="9"/>
  <c r="I28" i="3"/>
  <c r="H28" i="3"/>
  <c r="B28" i="3"/>
  <c r="CN140" i="1"/>
  <c r="T72" i="9" s="1"/>
  <c r="EZ104" i="1"/>
  <c r="U28" i="9"/>
  <c r="N28" i="9"/>
  <c r="F28" i="9"/>
  <c r="V140" i="1"/>
  <c r="F72" i="9" s="1"/>
  <c r="EX140" i="1"/>
  <c r="X28" i="9"/>
  <c r="EX104" i="1"/>
  <c r="AB28" i="9"/>
  <c r="S28" i="9"/>
  <c r="Z28" i="9"/>
  <c r="P28" i="9"/>
  <c r="BT140" i="1"/>
  <c r="P72" i="9" s="1"/>
  <c r="EY140" i="1"/>
  <c r="V28" i="9"/>
  <c r="AA28" i="9"/>
  <c r="Y28" i="9"/>
  <c r="J28" i="9"/>
  <c r="D28" i="9"/>
  <c r="I28" i="9"/>
  <c r="E28" i="9"/>
  <c r="EW140" i="1"/>
  <c r="Q140" i="1"/>
  <c r="E72" i="9" s="1"/>
  <c r="K28" i="9"/>
  <c r="Q28" i="9"/>
  <c r="G28" i="9"/>
  <c r="W28" i="9"/>
  <c r="O28" i="9"/>
  <c r="CD140" i="1"/>
  <c r="EV104" i="1"/>
  <c r="BE140" i="1"/>
  <c r="M72" i="9" s="1"/>
  <c r="H27" i="3"/>
  <c r="F27" i="3"/>
  <c r="C27" i="3"/>
  <c r="B27" i="3"/>
  <c r="DM139" i="1"/>
  <c r="Y71" i="9" s="1"/>
  <c r="S27" i="9"/>
  <c r="AA27" i="9"/>
  <c r="EZ139" i="1"/>
  <c r="U27" i="9"/>
  <c r="N27" i="9"/>
  <c r="BJ139" i="1"/>
  <c r="N71" i="9" s="1"/>
  <c r="X27" i="9"/>
  <c r="V27" i="9"/>
  <c r="CX139" i="1"/>
  <c r="V71" i="9" s="1"/>
  <c r="Z27" i="9"/>
  <c r="AZ139" i="1"/>
  <c r="L71" i="9" s="1"/>
  <c r="EX139" i="1"/>
  <c r="EL139" i="1"/>
  <c r="AD71" i="9" s="1"/>
  <c r="EY103" i="1"/>
  <c r="EY139" i="1"/>
  <c r="P27" i="9"/>
  <c r="BT139" i="1"/>
  <c r="P71" i="9" s="1"/>
  <c r="F27" i="9"/>
  <c r="AB27" i="9"/>
  <c r="EB139" i="1"/>
  <c r="AB71" i="9" s="1"/>
  <c r="T27" i="9"/>
  <c r="J27" i="9"/>
  <c r="AP139" i="1"/>
  <c r="J71" i="9" s="1"/>
  <c r="E27" i="9"/>
  <c r="Q139" i="1"/>
  <c r="E71" i="9" s="1"/>
  <c r="I27" i="9"/>
  <c r="EW103" i="1"/>
  <c r="EW139" i="1"/>
  <c r="CI139" i="1"/>
  <c r="S71" i="9" s="1"/>
  <c r="Q27" i="9"/>
  <c r="W27" i="9"/>
  <c r="G27" i="9"/>
  <c r="AU139" i="1"/>
  <c r="K71" i="9" s="1"/>
  <c r="M27" i="9"/>
  <c r="EQ139" i="1"/>
  <c r="AE71" i="9" s="1"/>
  <c r="R27" i="9"/>
  <c r="O27" i="9"/>
  <c r="AB26" i="9"/>
  <c r="T26" i="9"/>
  <c r="J26" i="9"/>
  <c r="I26" i="3"/>
  <c r="H26" i="3"/>
  <c r="E26" i="3"/>
  <c r="C26" i="3"/>
  <c r="B26" i="3"/>
  <c r="BV98" i="2"/>
  <c r="AC26" i="9"/>
  <c r="U26" i="9"/>
  <c r="AD26" i="9"/>
  <c r="N26" i="9"/>
  <c r="X26" i="9"/>
  <c r="F26" i="9"/>
  <c r="S26" i="9"/>
  <c r="Z26" i="9"/>
  <c r="P26" i="9"/>
  <c r="V26" i="9"/>
  <c r="AA26" i="9"/>
  <c r="D26" i="9"/>
  <c r="I26" i="9"/>
  <c r="E26" i="9"/>
  <c r="Q26" i="9"/>
  <c r="K26" i="9"/>
  <c r="G26" i="9"/>
  <c r="W26" i="9"/>
  <c r="O26" i="9"/>
  <c r="AE26" i="9"/>
  <c r="S25" i="9"/>
  <c r="R25" i="9"/>
  <c r="H25" i="3"/>
  <c r="G25" i="3"/>
  <c r="C25" i="3"/>
  <c r="B25" i="3"/>
  <c r="F25" i="9"/>
  <c r="EX137" i="1"/>
  <c r="J25" i="9"/>
  <c r="X25" i="9"/>
  <c r="T25" i="9"/>
  <c r="U25" i="9"/>
  <c r="P25" i="9"/>
  <c r="EY101" i="1"/>
  <c r="V25" i="9"/>
  <c r="AA25" i="9"/>
  <c r="Y25" i="9"/>
  <c r="AC25" i="9"/>
  <c r="E25" i="9"/>
  <c r="EW101" i="1"/>
  <c r="D25" i="9"/>
  <c r="Q25" i="9"/>
  <c r="W25" i="9"/>
  <c r="O25" i="9"/>
  <c r="AE25" i="9"/>
  <c r="BE137" i="1"/>
  <c r="M69" i="9" s="1"/>
  <c r="E24" i="3"/>
  <c r="C24" i="3"/>
  <c r="B24" i="3"/>
  <c r="X24" i="9"/>
  <c r="N24" i="9"/>
  <c r="BJ136" i="1"/>
  <c r="N68" i="9" s="1"/>
  <c r="Y24" i="9"/>
  <c r="EX100" i="1"/>
  <c r="EX136" i="1"/>
  <c r="P24" i="9"/>
  <c r="EY136" i="1"/>
  <c r="AZ136" i="1"/>
  <c r="L68" i="9" s="1"/>
  <c r="Z24" i="9"/>
  <c r="S24" i="9"/>
  <c r="AF136" i="1"/>
  <c r="H68" i="9" s="1"/>
  <c r="EW136" i="1"/>
  <c r="E24" i="9"/>
  <c r="J24" i="9"/>
  <c r="AP136" i="1"/>
  <c r="J68" i="9" s="1"/>
  <c r="T24" i="9"/>
  <c r="U24" i="9"/>
  <c r="M24" i="9"/>
  <c r="R24" i="9"/>
  <c r="EV100" i="1"/>
  <c r="AD23" i="9"/>
  <c r="Z23" i="9"/>
  <c r="H23" i="3"/>
  <c r="G23" i="3"/>
  <c r="C23" i="3"/>
  <c r="B23" i="3"/>
  <c r="AC23" i="9"/>
  <c r="AA23" i="9"/>
  <c r="DM135" i="1"/>
  <c r="Y67" i="9" s="1"/>
  <c r="B135" i="1"/>
  <c r="X23" i="9"/>
  <c r="F23" i="9"/>
  <c r="V135" i="1"/>
  <c r="F67" i="9" s="1"/>
  <c r="S23" i="9"/>
  <c r="CI135" i="1"/>
  <c r="S67" i="9" s="1"/>
  <c r="EX135" i="1"/>
  <c r="N23" i="9"/>
  <c r="DR135" i="1"/>
  <c r="Z67" i="9" s="1"/>
  <c r="V23" i="9"/>
  <c r="U23" i="9"/>
  <c r="EZ135" i="1"/>
  <c r="AZ135" i="1"/>
  <c r="L67" i="9" s="1"/>
  <c r="EY99" i="1"/>
  <c r="EY135" i="1"/>
  <c r="P23" i="9"/>
  <c r="T23" i="9"/>
  <c r="AB23" i="9"/>
  <c r="J23" i="9"/>
  <c r="E23" i="9"/>
  <c r="D23" i="9"/>
  <c r="L135" i="1"/>
  <c r="D67" i="9" s="1"/>
  <c r="Q23" i="9"/>
  <c r="DC135" i="1"/>
  <c r="W67" i="9" s="1"/>
  <c r="G23" i="9"/>
  <c r="K23" i="9"/>
  <c r="O23" i="9"/>
  <c r="AE23" i="9"/>
  <c r="M23" i="9"/>
  <c r="CD135" i="1"/>
  <c r="R67" i="9" s="1"/>
  <c r="BV94" i="2"/>
  <c r="CI134" i="1"/>
  <c r="S66" i="9" s="1"/>
  <c r="I22" i="3"/>
  <c r="H22" i="3"/>
  <c r="BB107" i="2"/>
  <c r="G22" i="3"/>
  <c r="F22" i="3"/>
  <c r="E22" i="3"/>
  <c r="D22" i="3"/>
  <c r="C22" i="3"/>
  <c r="B22" i="3"/>
  <c r="CT111" i="1"/>
  <c r="CS134" i="1"/>
  <c r="U66" i="9" s="1"/>
  <c r="EZ98" i="1"/>
  <c r="DH134" i="1"/>
  <c r="X66" i="9" s="1"/>
  <c r="EX98" i="1"/>
  <c r="DR134" i="1"/>
  <c r="Z66" i="9" s="1"/>
  <c r="EW135" i="1"/>
  <c r="AP135" i="1"/>
  <c r="J67" i="9" s="1"/>
  <c r="EW99" i="1"/>
  <c r="I23" i="9"/>
  <c r="EW134" i="1"/>
  <c r="BY134" i="1"/>
  <c r="Q66" i="9" s="1"/>
  <c r="AA134" i="1"/>
  <c r="G66" i="9" s="1"/>
  <c r="BE134" i="1"/>
  <c r="M66" i="9" s="1"/>
  <c r="EV98" i="1"/>
  <c r="I21" i="3"/>
  <c r="H21" i="3"/>
  <c r="G21" i="3"/>
  <c r="F21" i="3"/>
  <c r="E21" i="3"/>
  <c r="D21" i="3"/>
  <c r="C21" i="3"/>
  <c r="B21" i="3"/>
  <c r="EZ133" i="1"/>
  <c r="CT133" i="1"/>
  <c r="B133" i="1"/>
  <c r="EX133" i="1"/>
  <c r="DR133" i="1"/>
  <c r="Z65" i="9" s="1"/>
  <c r="EY97" i="1"/>
  <c r="BT133" i="1"/>
  <c r="P65" i="9" s="1"/>
  <c r="T21" i="9"/>
  <c r="CN133" i="1"/>
  <c r="T65" i="9" s="1"/>
  <c r="I21" i="9"/>
  <c r="EW97" i="1"/>
  <c r="BO133" i="1"/>
  <c r="O65" i="9" s="1"/>
  <c r="CD133" i="1"/>
  <c r="R65" i="9" s="1"/>
  <c r="I20" i="3"/>
  <c r="H20" i="3"/>
  <c r="G20" i="3"/>
  <c r="F20" i="3"/>
  <c r="E20" i="3"/>
  <c r="D20" i="3"/>
  <c r="C20" i="3"/>
  <c r="B20" i="3"/>
  <c r="EZ132" i="1"/>
  <c r="EZ96" i="1"/>
  <c r="EX132" i="1"/>
  <c r="EX96" i="1"/>
  <c r="DR132" i="1"/>
  <c r="Z64" i="9" s="1"/>
  <c r="AZ132" i="1"/>
  <c r="L64" i="9" s="1"/>
  <c r="BT132" i="1"/>
  <c r="P64" i="9" s="1"/>
  <c r="EW132" i="1"/>
  <c r="L132" i="1"/>
  <c r="D64" i="9" s="1"/>
  <c r="DC132" i="1"/>
  <c r="W64" i="9" s="1"/>
  <c r="EV96" i="1"/>
  <c r="I19" i="3"/>
  <c r="H19" i="3"/>
  <c r="G19" i="3"/>
  <c r="F19" i="3"/>
  <c r="E19" i="3"/>
  <c r="D19" i="3"/>
  <c r="C19" i="3"/>
  <c r="B19" i="3"/>
  <c r="EZ131" i="1"/>
  <c r="CS131" i="1"/>
  <c r="U63" i="9" s="1"/>
  <c r="EX131" i="1"/>
  <c r="DR131" i="1"/>
  <c r="Z63" i="9" s="1"/>
  <c r="EY95" i="1"/>
  <c r="J19" i="9"/>
  <c r="Q131" i="1"/>
  <c r="E63" i="9" s="1"/>
  <c r="EW131" i="1"/>
  <c r="I19" i="9"/>
  <c r="EW95" i="1"/>
  <c r="AU131" i="1"/>
  <c r="K63" i="9" s="1"/>
  <c r="EQ131" i="1"/>
  <c r="AE63" i="9" s="1"/>
  <c r="M19" i="9"/>
  <c r="I18" i="3"/>
  <c r="O18" i="9"/>
  <c r="AB18" i="9"/>
  <c r="X18" i="9"/>
  <c r="V18" i="9"/>
  <c r="K18" i="9"/>
  <c r="E18" i="9"/>
  <c r="EZ94" i="1"/>
  <c r="AC18" i="9"/>
  <c r="AA18" i="9"/>
  <c r="W18" i="9"/>
  <c r="U18" i="9"/>
  <c r="EB130" i="1"/>
  <c r="AB62" i="9" s="1"/>
  <c r="DH130" i="1"/>
  <c r="X62" i="9" s="1"/>
  <c r="CX130" i="1"/>
  <c r="V62" i="9" s="1"/>
  <c r="BO130" i="1"/>
  <c r="O62" i="9" s="1"/>
  <c r="K130" i="1"/>
  <c r="EZ130" i="1" s="1"/>
  <c r="H18" i="3"/>
  <c r="G18" i="3"/>
  <c r="F18" i="3"/>
  <c r="E18" i="3"/>
  <c r="D18" i="3"/>
  <c r="C18" i="3"/>
  <c r="B18" i="3"/>
  <c r="F18" i="9"/>
  <c r="AD18" i="9"/>
  <c r="EL130" i="1"/>
  <c r="AD62" i="9" s="1"/>
  <c r="EX94" i="1"/>
  <c r="N18" i="9"/>
  <c r="P18" i="9"/>
  <c r="BT130" i="1"/>
  <c r="P62" i="9" s="1"/>
  <c r="EY130" i="1"/>
  <c r="Z18" i="9"/>
  <c r="S18" i="9"/>
  <c r="T18" i="9"/>
  <c r="J18" i="9"/>
  <c r="EW130" i="1"/>
  <c r="D18" i="9"/>
  <c r="Q130" i="1"/>
  <c r="I18" i="9"/>
  <c r="Y18" i="9"/>
  <c r="B18" i="9"/>
  <c r="AU130" i="1"/>
  <c r="K62" i="9" s="1"/>
  <c r="Q18" i="9"/>
  <c r="G18" i="9"/>
  <c r="R18" i="9"/>
  <c r="EQ130" i="1"/>
  <c r="AE62" i="9" s="1"/>
  <c r="EV94" i="1"/>
  <c r="M18" i="9"/>
  <c r="G17" i="3"/>
  <c r="F17" i="3"/>
  <c r="E17" i="3"/>
  <c r="D17" i="3"/>
  <c r="C17" i="3"/>
  <c r="B17" i="3"/>
  <c r="M17" i="9"/>
  <c r="X17" i="9"/>
  <c r="DH129" i="1"/>
  <c r="X61" i="9" s="1"/>
  <c r="EX129" i="1"/>
  <c r="R17" i="9"/>
  <c r="V17" i="9"/>
  <c r="EY93" i="1"/>
  <c r="AA17" i="9"/>
  <c r="CS129" i="1"/>
  <c r="U61" i="9" s="1"/>
  <c r="T17" i="9"/>
  <c r="J17" i="9"/>
  <c r="EW93" i="1"/>
  <c r="AC17" i="9"/>
  <c r="S17" i="9"/>
  <c r="W17" i="9"/>
  <c r="O17" i="9"/>
  <c r="I16" i="3"/>
  <c r="H16" i="3"/>
  <c r="G16" i="3"/>
  <c r="F16" i="3"/>
  <c r="E16" i="3"/>
  <c r="D16" i="3"/>
  <c r="C16" i="3"/>
  <c r="B16" i="3"/>
  <c r="EG128" i="1"/>
  <c r="AC60" i="9" s="1"/>
  <c r="DH128" i="1"/>
  <c r="CN128" i="1"/>
  <c r="T60" i="9" s="1"/>
  <c r="AZ128" i="1"/>
  <c r="L60" i="9" s="1"/>
  <c r="EX92" i="1"/>
  <c r="EY128" i="1"/>
  <c r="DW128" i="1"/>
  <c r="AA60" i="9" s="1"/>
  <c r="B128" i="1"/>
  <c r="L128" i="1"/>
  <c r="D60" i="9" s="1"/>
  <c r="AU128" i="1"/>
  <c r="K60" i="9" s="1"/>
  <c r="BO128" i="1"/>
  <c r="O60" i="9" s="1"/>
  <c r="EQ128" i="1"/>
  <c r="AE60" i="9" s="1"/>
  <c r="EV92" i="1"/>
  <c r="BV87" i="2"/>
  <c r="I15" i="3"/>
  <c r="H15" i="3"/>
  <c r="BH107" i="2"/>
  <c r="G15" i="3"/>
  <c r="F15" i="3"/>
  <c r="E15" i="3"/>
  <c r="D15" i="3"/>
  <c r="C15" i="3"/>
  <c r="B15" i="3"/>
  <c r="EZ127" i="1"/>
  <c r="AC15" i="9"/>
  <c r="EX127" i="1"/>
  <c r="AD15" i="9"/>
  <c r="H15" i="9"/>
  <c r="T15" i="9"/>
  <c r="EY127" i="1"/>
  <c r="EY91" i="1"/>
  <c r="Z15" i="9"/>
  <c r="AA15" i="9"/>
  <c r="Y15" i="9"/>
  <c r="EW127" i="1"/>
  <c r="Q127" i="1"/>
  <c r="E59" i="9" s="1"/>
  <c r="EW91" i="1"/>
  <c r="BY127" i="1"/>
  <c r="Q59" i="9" s="1"/>
  <c r="AA127" i="1"/>
  <c r="G59" i="9" s="1"/>
  <c r="BE127" i="1"/>
  <c r="M59" i="9" s="1"/>
  <c r="I14" i="3"/>
  <c r="H14" i="3"/>
  <c r="G14" i="3"/>
  <c r="E14" i="3"/>
  <c r="D14" i="3"/>
  <c r="C14" i="3"/>
  <c r="B14" i="3"/>
  <c r="EZ90" i="1"/>
  <c r="BJ126" i="1"/>
  <c r="N58" i="9" s="1"/>
  <c r="EX90" i="1"/>
  <c r="CI126" i="1"/>
  <c r="S58" i="9" s="1"/>
  <c r="AZ126" i="1"/>
  <c r="L58" i="9" s="1"/>
  <c r="EY126" i="1"/>
  <c r="DW126" i="1"/>
  <c r="AA58" i="9" s="1"/>
  <c r="EW126" i="1"/>
  <c r="AK126" i="1"/>
  <c r="I58" i="9" s="1"/>
  <c r="AU126" i="1"/>
  <c r="K58" i="9" s="1"/>
  <c r="BO126" i="1"/>
  <c r="O58" i="9" s="1"/>
  <c r="EQ126" i="1"/>
  <c r="AE58" i="9" s="1"/>
  <c r="EV90" i="1"/>
  <c r="Z13" i="9"/>
  <c r="I13" i="3"/>
  <c r="H13" i="3"/>
  <c r="G13" i="3"/>
  <c r="F13" i="3"/>
  <c r="E13" i="3"/>
  <c r="D13" i="3"/>
  <c r="C13" i="3"/>
  <c r="BV85" i="2"/>
  <c r="B13" i="3"/>
  <c r="EZ125" i="1"/>
  <c r="AC13" i="9"/>
  <c r="N13" i="9"/>
  <c r="EX125" i="1"/>
  <c r="X13" i="9"/>
  <c r="AD13" i="9"/>
  <c r="EL125" i="1"/>
  <c r="AD57" i="9" s="1"/>
  <c r="S13" i="9"/>
  <c r="CI125" i="1"/>
  <c r="S57" i="9" s="1"/>
  <c r="T13" i="9"/>
  <c r="P13" i="9"/>
  <c r="BT125" i="1"/>
  <c r="P57" i="9" s="1"/>
  <c r="DR125" i="1"/>
  <c r="Z57" i="9" s="1"/>
  <c r="EY89" i="1"/>
  <c r="V13" i="9"/>
  <c r="DW125" i="1"/>
  <c r="AA57" i="9" s="1"/>
  <c r="Y13" i="9"/>
  <c r="B125" i="1"/>
  <c r="B57" i="9" s="1"/>
  <c r="AK125" i="1"/>
  <c r="I57" i="9" s="1"/>
  <c r="L125" i="1"/>
  <c r="D57" i="9" s="1"/>
  <c r="EW89" i="1"/>
  <c r="Q13" i="9"/>
  <c r="AU125" i="1"/>
  <c r="K57" i="9" s="1"/>
  <c r="DC125" i="1"/>
  <c r="W57" i="9" s="1"/>
  <c r="O13" i="9"/>
  <c r="R13" i="9"/>
  <c r="AE13" i="9"/>
  <c r="M13" i="9"/>
  <c r="BV84" i="2"/>
  <c r="I12" i="3"/>
  <c r="H12" i="3"/>
  <c r="G12" i="3"/>
  <c r="F12" i="3"/>
  <c r="E12" i="3"/>
  <c r="D12" i="3"/>
  <c r="C12" i="3"/>
  <c r="B12" i="3"/>
  <c r="EZ124" i="1"/>
  <c r="AC12" i="9"/>
  <c r="EZ88" i="1"/>
  <c r="EG124" i="1"/>
  <c r="AC56" i="9" s="1"/>
  <c r="X12" i="9"/>
  <c r="EX124" i="1"/>
  <c r="AD12" i="9"/>
  <c r="EL124" i="1"/>
  <c r="AD56" i="9" s="1"/>
  <c r="T12" i="9"/>
  <c r="EX88" i="1"/>
  <c r="CN124" i="1"/>
  <c r="T56" i="9" s="1"/>
  <c r="S12" i="9"/>
  <c r="P12" i="9"/>
  <c r="AZ124" i="1"/>
  <c r="L56" i="9" s="1"/>
  <c r="EY124" i="1"/>
  <c r="V12" i="9"/>
  <c r="Z12" i="9"/>
  <c r="EW124" i="1"/>
  <c r="AK124" i="1"/>
  <c r="I56" i="9" s="1"/>
  <c r="AA12" i="9"/>
  <c r="DM124" i="1"/>
  <c r="Y56" i="9" s="1"/>
  <c r="BY124" i="1"/>
  <c r="Q56" i="9" s="1"/>
  <c r="AA124" i="1"/>
  <c r="G56" i="9" s="1"/>
  <c r="W12" i="9"/>
  <c r="O12" i="9"/>
  <c r="M12" i="9"/>
  <c r="AE12" i="9"/>
  <c r="R12" i="9"/>
  <c r="EV88" i="1"/>
  <c r="V11" i="9"/>
  <c r="Q11" i="9"/>
  <c r="BY123" i="1"/>
  <c r="Q55" i="9" s="1"/>
  <c r="H11" i="3"/>
  <c r="G11" i="3"/>
  <c r="F11" i="3"/>
  <c r="E11" i="3"/>
  <c r="D11" i="3"/>
  <c r="C11" i="3"/>
  <c r="B11" i="3"/>
  <c r="N11" i="9"/>
  <c r="EX123" i="1"/>
  <c r="X11" i="9"/>
  <c r="DH123" i="1"/>
  <c r="X55" i="9" s="1"/>
  <c r="AD11" i="9"/>
  <c r="AF123" i="1"/>
  <c r="H55" i="9" s="1"/>
  <c r="S11" i="9"/>
  <c r="P11" i="9"/>
  <c r="EY87" i="1"/>
  <c r="Z11" i="9"/>
  <c r="AP123" i="1"/>
  <c r="J55" i="9" s="1"/>
  <c r="EW123" i="1"/>
  <c r="EW87" i="1"/>
  <c r="AA11" i="9"/>
  <c r="AC11" i="9"/>
  <c r="B123" i="1"/>
  <c r="B55" i="9" s="1"/>
  <c r="O11" i="9"/>
  <c r="AE11" i="9"/>
  <c r="R11" i="9"/>
  <c r="G10" i="3"/>
  <c r="F10" i="3"/>
  <c r="E10" i="3"/>
  <c r="D10" i="3"/>
  <c r="C10" i="3"/>
  <c r="B10" i="3"/>
  <c r="Y10" i="9"/>
  <c r="DM122" i="1"/>
  <c r="AD10" i="9"/>
  <c r="EX86" i="1"/>
  <c r="Z10" i="9"/>
  <c r="EY122" i="1"/>
  <c r="P10" i="9"/>
  <c r="T10" i="9"/>
  <c r="Q10" i="9"/>
  <c r="M10" i="9"/>
  <c r="X10" i="9"/>
  <c r="V9" i="9"/>
  <c r="I9" i="3"/>
  <c r="H9" i="3"/>
  <c r="G9" i="3"/>
  <c r="F9" i="3"/>
  <c r="E9" i="3"/>
  <c r="D9" i="3"/>
  <c r="C9" i="3"/>
  <c r="B9" i="3"/>
  <c r="EZ121" i="1"/>
  <c r="AC9" i="9"/>
  <c r="Y9" i="9"/>
  <c r="AA9" i="9"/>
  <c r="X9" i="9"/>
  <c r="EX121" i="1"/>
  <c r="AD9" i="9"/>
  <c r="CX121" i="1"/>
  <c r="V53" i="9" s="1"/>
  <c r="EY85" i="1"/>
  <c r="Z9" i="9"/>
  <c r="T9" i="9"/>
  <c r="CN121" i="1"/>
  <c r="T53" i="9" s="1"/>
  <c r="S9" i="9"/>
  <c r="EW85" i="1"/>
  <c r="L121" i="1"/>
  <c r="D53" i="9" s="1"/>
  <c r="DC121" i="1"/>
  <c r="W53" i="9" s="1"/>
  <c r="AE9" i="9"/>
  <c r="T8" i="9"/>
  <c r="I8" i="3"/>
  <c r="H8" i="3"/>
  <c r="E8" i="3"/>
  <c r="D8" i="3"/>
  <c r="C8" i="3"/>
  <c r="B8" i="3"/>
  <c r="DC120" i="1"/>
  <c r="W52" i="9" s="1"/>
  <c r="AC8" i="9"/>
  <c r="EZ120" i="1"/>
  <c r="EG120" i="1"/>
  <c r="AC52" i="9" s="1"/>
  <c r="EZ84" i="1"/>
  <c r="CS120" i="1"/>
  <c r="U52" i="9" s="1"/>
  <c r="Y8" i="9"/>
  <c r="X8" i="9"/>
  <c r="EX120" i="1"/>
  <c r="AD8" i="9"/>
  <c r="EX84" i="1"/>
  <c r="Z8" i="9"/>
  <c r="EY120" i="1"/>
  <c r="AZ120" i="1"/>
  <c r="L52" i="9" s="1"/>
  <c r="V8" i="9"/>
  <c r="CX120" i="1"/>
  <c r="V52" i="9" s="1"/>
  <c r="CO120" i="1"/>
  <c r="T52" i="9" s="1"/>
  <c r="S8" i="9"/>
  <c r="L120" i="1"/>
  <c r="D52" i="9" s="1"/>
  <c r="DW120" i="1"/>
  <c r="AA52" i="9" s="1"/>
  <c r="AE8" i="9"/>
  <c r="EV84" i="1"/>
  <c r="F14" i="3"/>
  <c r="F8" i="3"/>
  <c r="G8" i="3"/>
  <c r="EZ75" i="1"/>
  <c r="I7" i="3"/>
  <c r="H7" i="3"/>
  <c r="G7" i="3"/>
  <c r="F7" i="3"/>
  <c r="E7" i="3"/>
  <c r="D7" i="3"/>
  <c r="C7" i="3"/>
  <c r="B7" i="3"/>
  <c r="EZ119" i="1"/>
  <c r="CS119" i="1"/>
  <c r="U51" i="9" s="1"/>
  <c r="DW119" i="1"/>
  <c r="AA51" i="9" s="1"/>
  <c r="B51" i="9"/>
  <c r="DH119" i="1"/>
  <c r="X51" i="9" s="1"/>
  <c r="EX119" i="1"/>
  <c r="EL119" i="1"/>
  <c r="AD51" i="9" s="1"/>
  <c r="EY119" i="1"/>
  <c r="AZ119" i="1"/>
  <c r="L51" i="9" s="1"/>
  <c r="EY83" i="1"/>
  <c r="CX119" i="1"/>
  <c r="V51" i="9" s="1"/>
  <c r="EW119" i="1"/>
  <c r="EW83" i="1"/>
  <c r="L119" i="1"/>
  <c r="D51" i="9" s="1"/>
  <c r="DC119" i="1"/>
  <c r="W51" i="9" s="1"/>
  <c r="I6" i="3"/>
  <c r="BV35" i="2"/>
  <c r="V118" i="1"/>
  <c r="F50" i="9" s="1"/>
  <c r="DR118" i="1"/>
  <c r="Z50" i="9" s="1"/>
  <c r="AZ118" i="1"/>
  <c r="L50" i="9" s="1"/>
  <c r="CN118" i="1"/>
  <c r="T50" i="9" s="1"/>
  <c r="L118" i="1"/>
  <c r="D50" i="9" s="1"/>
  <c r="CD118" i="1"/>
  <c r="R50" i="9" s="1"/>
  <c r="BV71" i="2"/>
  <c r="EY75" i="1"/>
  <c r="EX75" i="1"/>
  <c r="H5" i="9"/>
  <c r="EW75" i="1"/>
  <c r="EV75" i="1"/>
  <c r="I5" i="3"/>
  <c r="H5" i="3"/>
  <c r="G5" i="3"/>
  <c r="F5" i="3"/>
  <c r="E5" i="3"/>
  <c r="D5" i="3"/>
  <c r="C5" i="3"/>
  <c r="B5" i="3"/>
  <c r="S5" i="9"/>
  <c r="EY118" i="1"/>
  <c r="DM117" i="1"/>
  <c r="Y49" i="9" s="1"/>
  <c r="EX82" i="1"/>
  <c r="AC5" i="9"/>
  <c r="EG117" i="1"/>
  <c r="AC49" i="9" s="1"/>
  <c r="AA5" i="9"/>
  <c r="EZ82" i="1"/>
  <c r="DW118" i="1"/>
  <c r="AA50" i="9" s="1"/>
  <c r="X5" i="9"/>
  <c r="N5" i="9"/>
  <c r="BJ117" i="1"/>
  <c r="EX117" i="1"/>
  <c r="F5" i="9"/>
  <c r="AD5" i="9"/>
  <c r="P5" i="9"/>
  <c r="L5" i="9"/>
  <c r="V5" i="9"/>
  <c r="T5" i="9"/>
  <c r="AF117" i="1"/>
  <c r="H49" i="9" s="1"/>
  <c r="CI117" i="1"/>
  <c r="S49" i="9" s="1"/>
  <c r="J5" i="9"/>
  <c r="E5" i="9"/>
  <c r="I5" i="9"/>
  <c r="D5" i="9"/>
  <c r="W5" i="9"/>
  <c r="G5" i="9"/>
  <c r="AU117" i="1"/>
  <c r="K49" i="9" s="1"/>
  <c r="O5" i="9"/>
  <c r="EQ117" i="1"/>
  <c r="AE49" i="9" s="1"/>
  <c r="M5" i="9"/>
  <c r="R5" i="9"/>
  <c r="EV81" i="1"/>
  <c r="CD111" i="1"/>
  <c r="T4" i="9"/>
  <c r="C4" i="9"/>
  <c r="G116" i="1"/>
  <c r="C48" i="9" s="1"/>
  <c r="H4" i="3"/>
  <c r="AX107" i="2"/>
  <c r="G4" i="3"/>
  <c r="F4" i="3"/>
  <c r="E4" i="3"/>
  <c r="BV76" i="2"/>
  <c r="D4" i="3"/>
  <c r="C4" i="3"/>
  <c r="B4" i="3"/>
  <c r="Y4" i="9"/>
  <c r="AA4" i="9"/>
  <c r="AC4" i="9"/>
  <c r="G4" i="9"/>
  <c r="F4" i="9"/>
  <c r="AD4" i="9"/>
  <c r="EL116" i="1"/>
  <c r="AD48" i="9" s="1"/>
  <c r="Z4" i="9"/>
  <c r="P4" i="9"/>
  <c r="ET111" i="1"/>
  <c r="AE4" i="9"/>
  <c r="CN116" i="1"/>
  <c r="T48" i="9" s="1"/>
  <c r="U4" i="9"/>
  <c r="S4" i="9"/>
  <c r="J4" i="9"/>
  <c r="D4" i="9"/>
  <c r="I4" i="9"/>
  <c r="BY116" i="1"/>
  <c r="Q48" i="9" s="1"/>
  <c r="EV80" i="1"/>
  <c r="W4" i="9"/>
  <c r="K4" i="9"/>
  <c r="M4" i="9"/>
  <c r="BE116" i="1"/>
  <c r="M48" i="9" s="1"/>
  <c r="O4" i="9"/>
  <c r="R4" i="9"/>
  <c r="BV104" i="2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D27" i="3"/>
  <c r="F26" i="3"/>
  <c r="D26" i="3"/>
  <c r="F25" i="3"/>
  <c r="D25" i="3"/>
  <c r="F24" i="3"/>
  <c r="D24" i="3"/>
  <c r="F23" i="3"/>
  <c r="D23" i="3"/>
  <c r="BV105" i="2"/>
  <c r="BV103" i="2"/>
  <c r="BV102" i="2"/>
  <c r="BV101" i="2"/>
  <c r="AI107" i="2"/>
  <c r="AG107" i="2"/>
  <c r="AE107" i="2"/>
  <c r="AC107" i="2"/>
  <c r="Q107" i="2"/>
  <c r="O107" i="2"/>
  <c r="M107" i="2"/>
  <c r="K107" i="2"/>
  <c r="H107" i="2"/>
  <c r="F107" i="2"/>
  <c r="D107" i="2"/>
  <c r="B107" i="2"/>
  <c r="BT107" i="2"/>
  <c r="BR107" i="2"/>
  <c r="BP107" i="2"/>
  <c r="BN107" i="2"/>
  <c r="BL107" i="2"/>
  <c r="BJ107" i="2"/>
  <c r="BG107" i="2"/>
  <c r="BE107" i="2"/>
  <c r="BC107" i="2"/>
  <c r="BA107" i="2"/>
  <c r="AY107" i="2"/>
  <c r="AW107" i="2"/>
  <c r="AU107" i="2"/>
  <c r="AS107" i="2"/>
  <c r="AQ107" i="2"/>
  <c r="AO107" i="2"/>
  <c r="AM107" i="2"/>
  <c r="AK107" i="2"/>
  <c r="G34" i="3"/>
  <c r="I33" i="3"/>
  <c r="E33" i="3"/>
  <c r="G32" i="3"/>
  <c r="I31" i="3"/>
  <c r="E31" i="3"/>
  <c r="G30" i="3"/>
  <c r="I29" i="3"/>
  <c r="E29" i="3"/>
  <c r="G28" i="3"/>
  <c r="E28" i="3"/>
  <c r="C28" i="3"/>
  <c r="I27" i="3"/>
  <c r="G27" i="3"/>
  <c r="E27" i="3"/>
  <c r="G26" i="3"/>
  <c r="I25" i="3"/>
  <c r="E25" i="3"/>
  <c r="G24" i="3"/>
  <c r="I23" i="3"/>
  <c r="E23" i="3"/>
  <c r="EZ110" i="1"/>
  <c r="EZ146" i="1"/>
  <c r="EX110" i="1"/>
  <c r="EX146" i="1"/>
  <c r="EV110" i="1"/>
  <c r="C78" i="9"/>
  <c r="EV109" i="1"/>
  <c r="EG145" i="1"/>
  <c r="AC77" i="9" s="1"/>
  <c r="EY109" i="1"/>
  <c r="E145" i="1"/>
  <c r="E147" i="1" s="1"/>
  <c r="EW109" i="1"/>
  <c r="C145" i="1"/>
  <c r="EW145" i="1" s="1"/>
  <c r="EZ108" i="1"/>
  <c r="EX108" i="1"/>
  <c r="EV108" i="1"/>
  <c r="EW146" i="1"/>
  <c r="EY144" i="1"/>
  <c r="EW144" i="1"/>
  <c r="EU111" i="1"/>
  <c r="ES111" i="1"/>
  <c r="EQ111" i="1"/>
  <c r="EO111" i="1"/>
  <c r="EM111" i="1"/>
  <c r="EK111" i="1"/>
  <c r="EI111" i="1"/>
  <c r="EG111" i="1"/>
  <c r="EE111" i="1"/>
  <c r="EC111" i="1"/>
  <c r="EA111" i="1"/>
  <c r="DY111" i="1"/>
  <c r="DW111" i="1"/>
  <c r="DU111" i="1"/>
  <c r="DS111" i="1"/>
  <c r="DQ111" i="1"/>
  <c r="DO111" i="1"/>
  <c r="DM111" i="1"/>
  <c r="DK111" i="1"/>
  <c r="DI111" i="1"/>
  <c r="DG111" i="1"/>
  <c r="DE111" i="1"/>
  <c r="DC111" i="1"/>
  <c r="DA111" i="1"/>
  <c r="CY111" i="1"/>
  <c r="CW111" i="1"/>
  <c r="CU111" i="1"/>
  <c r="CS111" i="1"/>
  <c r="CQ111" i="1"/>
  <c r="CO111" i="1"/>
  <c r="CM111" i="1"/>
  <c r="CK111" i="1"/>
  <c r="CI111" i="1"/>
  <c r="CG111" i="1"/>
  <c r="CE111" i="1"/>
  <c r="CC111" i="1"/>
  <c r="CA111" i="1"/>
  <c r="BY111" i="1"/>
  <c r="BW111" i="1"/>
  <c r="BU111" i="1"/>
  <c r="BS111" i="1"/>
  <c r="BQ111" i="1"/>
  <c r="BO111" i="1"/>
  <c r="BM111" i="1"/>
  <c r="BK111" i="1"/>
  <c r="BI111" i="1"/>
  <c r="BG111" i="1"/>
  <c r="BE111" i="1"/>
  <c r="BC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X145" i="1"/>
  <c r="ER147" i="1"/>
  <c r="EN147" i="1"/>
  <c r="EJ147" i="1"/>
  <c r="EF147" i="1"/>
  <c r="DX147" i="1"/>
  <c r="DV147" i="1"/>
  <c r="DT147" i="1"/>
  <c r="DP147" i="1"/>
  <c r="DN147" i="1"/>
  <c r="DL147" i="1"/>
  <c r="DJ147" i="1"/>
  <c r="DD147" i="1"/>
  <c r="DB147" i="1"/>
  <c r="CZ147" i="1"/>
  <c r="CV147" i="1"/>
  <c r="CR147" i="1"/>
  <c r="CJ147" i="1"/>
  <c r="CF147" i="1"/>
  <c r="CB147" i="1"/>
  <c r="BX147" i="1"/>
  <c r="BV147" i="1"/>
  <c r="BR147" i="1"/>
  <c r="BP147" i="1"/>
  <c r="BN147" i="1"/>
  <c r="BL147" i="1"/>
  <c r="BH147" i="1"/>
  <c r="BF147" i="1"/>
  <c r="BD147" i="1"/>
  <c r="BB147" i="1"/>
  <c r="AV147" i="1"/>
  <c r="AR147" i="1"/>
  <c r="AN147" i="1"/>
  <c r="AJ147" i="1"/>
  <c r="AB147" i="1"/>
  <c r="Z147" i="1"/>
  <c r="X147" i="1"/>
  <c r="T147" i="1"/>
  <c r="P147" i="1"/>
  <c r="N147" i="1"/>
  <c r="H147" i="1"/>
  <c r="R147" i="1"/>
  <c r="AD147" i="1"/>
  <c r="AH147" i="1"/>
  <c r="AL147" i="1"/>
  <c r="AT147" i="1"/>
  <c r="AX147" i="1"/>
  <c r="BZ147" i="1"/>
  <c r="CH147" i="1"/>
  <c r="CL147" i="1"/>
  <c r="CP147" i="1"/>
  <c r="DZ147" i="1"/>
  <c r="ED147" i="1"/>
  <c r="EH147" i="1"/>
  <c r="EP147" i="1"/>
  <c r="X73" i="9"/>
  <c r="T73" i="9"/>
  <c r="P73" i="9"/>
  <c r="L73" i="9"/>
  <c r="D73" i="9"/>
  <c r="AD72" i="9"/>
  <c r="Z72" i="9"/>
  <c r="V72" i="9"/>
  <c r="N72" i="9"/>
  <c r="J72" i="9"/>
  <c r="B72" i="9"/>
  <c r="X71" i="9"/>
  <c r="T71" i="9"/>
  <c r="H71" i="9"/>
  <c r="AB69" i="9"/>
  <c r="X69" i="9"/>
  <c r="T69" i="9"/>
  <c r="P69" i="9"/>
  <c r="H69" i="9"/>
  <c r="D69" i="9"/>
  <c r="Z68" i="9"/>
  <c r="V68" i="9"/>
  <c r="R68" i="9"/>
  <c r="F68" i="9"/>
  <c r="AB67" i="9"/>
  <c r="X67" i="9"/>
  <c r="T67" i="9"/>
  <c r="P67" i="9"/>
  <c r="H67" i="9"/>
  <c r="B66" i="9"/>
  <c r="H65" i="9"/>
  <c r="AD64" i="9"/>
  <c r="R64" i="9"/>
  <c r="Z62" i="9"/>
  <c r="R62" i="9"/>
  <c r="N62" i="9"/>
  <c r="J62" i="9"/>
  <c r="F62" i="9"/>
  <c r="B62" i="9"/>
  <c r="AD52" i="9"/>
  <c r="AB52" i="9"/>
  <c r="Z52" i="9"/>
  <c r="X52" i="9"/>
  <c r="R52" i="9"/>
  <c r="N52" i="9"/>
  <c r="Z51" i="9"/>
  <c r="R51" i="9"/>
  <c r="P51" i="9"/>
  <c r="H51" i="9"/>
  <c r="AD50" i="9"/>
  <c r="AB50" i="9"/>
  <c r="J50" i="9"/>
  <c r="AC61" i="9"/>
  <c r="AA61" i="9"/>
  <c r="W61" i="9"/>
  <c r="S61" i="9"/>
  <c r="Q61" i="9"/>
  <c r="O61" i="9"/>
  <c r="M61" i="9"/>
  <c r="K61" i="9"/>
  <c r="I61" i="9"/>
  <c r="G61" i="9"/>
  <c r="E61" i="9"/>
  <c r="S60" i="9"/>
  <c r="AE59" i="9"/>
  <c r="AC59" i="9"/>
  <c r="AA59" i="9"/>
  <c r="Y59" i="9"/>
  <c r="W59" i="9"/>
  <c r="O59" i="9"/>
  <c r="I59" i="9"/>
  <c r="AE57" i="9"/>
  <c r="AC57" i="9"/>
  <c r="Y57" i="9"/>
  <c r="U57" i="9"/>
  <c r="Q57" i="9"/>
  <c r="O57" i="9"/>
  <c r="M57" i="9"/>
  <c r="AE56" i="9"/>
  <c r="AA56" i="9"/>
  <c r="W56" i="9"/>
  <c r="S56" i="9"/>
  <c r="O56" i="9"/>
  <c r="M56" i="9"/>
  <c r="K56" i="9"/>
  <c r="AE55" i="9"/>
  <c r="AC55" i="9"/>
  <c r="AA55" i="9"/>
  <c r="Y55" i="9"/>
  <c r="S55" i="9"/>
  <c r="O55" i="9"/>
  <c r="M55" i="9"/>
  <c r="C55" i="9"/>
  <c r="AE54" i="9"/>
  <c r="AC54" i="9"/>
  <c r="AA54" i="9"/>
  <c r="S54" i="9"/>
  <c r="Q54" i="9"/>
  <c r="O54" i="9"/>
  <c r="M54" i="9"/>
  <c r="AE53" i="9"/>
  <c r="AC53" i="9"/>
  <c r="AA53" i="9"/>
  <c r="Y53" i="9"/>
  <c r="S53" i="9"/>
  <c r="M53" i="9"/>
  <c r="G53" i="9"/>
  <c r="AE52" i="9"/>
  <c r="Y52" i="9"/>
  <c r="S52" i="9"/>
  <c r="G52" i="9"/>
  <c r="AE51" i="9"/>
  <c r="K51" i="9"/>
  <c r="I51" i="9"/>
  <c r="AC50" i="9"/>
  <c r="Y50" i="9"/>
  <c r="W50" i="9"/>
  <c r="S50" i="9"/>
  <c r="K50" i="9"/>
  <c r="C50" i="9"/>
  <c r="J77" i="9"/>
  <c r="H74" i="9"/>
  <c r="AD73" i="9"/>
  <c r="Z73" i="9"/>
  <c r="R73" i="9"/>
  <c r="N73" i="9"/>
  <c r="J73" i="9"/>
  <c r="F73" i="9"/>
  <c r="B73" i="9"/>
  <c r="AB72" i="9"/>
  <c r="X72" i="9"/>
  <c r="H72" i="9"/>
  <c r="D72" i="9"/>
  <c r="Z71" i="9"/>
  <c r="R71" i="9"/>
  <c r="F71" i="9"/>
  <c r="AD69" i="9"/>
  <c r="V69" i="9"/>
  <c r="R69" i="9"/>
  <c r="N69" i="9"/>
  <c r="J69" i="9"/>
  <c r="F69" i="9"/>
  <c r="X68" i="9"/>
  <c r="T68" i="9"/>
  <c r="P68" i="9"/>
  <c r="D68" i="9"/>
  <c r="AD67" i="9"/>
  <c r="V67" i="9"/>
  <c r="N67" i="9"/>
  <c r="J65" i="9"/>
  <c r="J63" i="9"/>
  <c r="F63" i="9"/>
  <c r="T62" i="9"/>
  <c r="H62" i="9"/>
  <c r="D62" i="9"/>
  <c r="AD61" i="9"/>
  <c r="AB61" i="9"/>
  <c r="Z61" i="9"/>
  <c r="V61" i="9"/>
  <c r="T61" i="9"/>
  <c r="R61" i="9"/>
  <c r="P61" i="9"/>
  <c r="N61" i="9"/>
  <c r="L61" i="9"/>
  <c r="J61" i="9"/>
  <c r="H61" i="9"/>
  <c r="F61" i="9"/>
  <c r="D61" i="9"/>
  <c r="Z60" i="9"/>
  <c r="R60" i="9"/>
  <c r="H60" i="9"/>
  <c r="AD59" i="9"/>
  <c r="AB59" i="9"/>
  <c r="Z59" i="9"/>
  <c r="T59" i="9"/>
  <c r="H59" i="9"/>
  <c r="AB57" i="9"/>
  <c r="X57" i="9"/>
  <c r="V57" i="9"/>
  <c r="T57" i="9"/>
  <c r="R57" i="9"/>
  <c r="N57" i="9"/>
  <c r="H57" i="9"/>
  <c r="AB56" i="9"/>
  <c r="Z56" i="9"/>
  <c r="X56" i="9"/>
  <c r="V56" i="9"/>
  <c r="R56" i="9"/>
  <c r="P56" i="9"/>
  <c r="N56" i="9"/>
  <c r="B56" i="9"/>
  <c r="AD55" i="9"/>
  <c r="AB55" i="9"/>
  <c r="Z55" i="9"/>
  <c r="V55" i="9"/>
  <c r="T55" i="9"/>
  <c r="R55" i="9"/>
  <c r="P55" i="9"/>
  <c r="N55" i="9"/>
  <c r="AD54" i="9"/>
  <c r="AB54" i="9"/>
  <c r="Z54" i="9"/>
  <c r="X54" i="9"/>
  <c r="V54" i="9"/>
  <c r="T54" i="9"/>
  <c r="R54" i="9"/>
  <c r="P54" i="9"/>
  <c r="N54" i="9"/>
  <c r="J54" i="9"/>
  <c r="AD53" i="9"/>
  <c r="AB53" i="9"/>
  <c r="Z53" i="9"/>
  <c r="X53" i="9"/>
  <c r="R53" i="9"/>
  <c r="EY146" i="1"/>
  <c r="Q77" i="9"/>
  <c r="M77" i="9"/>
  <c r="EZ144" i="1"/>
  <c r="AC73" i="9"/>
  <c r="AA73" i="9"/>
  <c r="Y73" i="9"/>
  <c r="W73" i="9"/>
  <c r="U73" i="9"/>
  <c r="S73" i="9"/>
  <c r="Q73" i="9"/>
  <c r="O73" i="9"/>
  <c r="M73" i="9"/>
  <c r="K73" i="9"/>
  <c r="G73" i="9"/>
  <c r="E73" i="9"/>
  <c r="AE72" i="9"/>
  <c r="AC72" i="9"/>
  <c r="AA72" i="9"/>
  <c r="Y72" i="9"/>
  <c r="W72" i="9"/>
  <c r="S72" i="9"/>
  <c r="Q72" i="9"/>
  <c r="O72" i="9"/>
  <c r="K72" i="9"/>
  <c r="I72" i="9"/>
  <c r="G72" i="9"/>
  <c r="AC71" i="9"/>
  <c r="AA71" i="9"/>
  <c r="W71" i="9"/>
  <c r="U71" i="9"/>
  <c r="Q71" i="9"/>
  <c r="O71" i="9"/>
  <c r="M71" i="9"/>
  <c r="I71" i="9"/>
  <c r="G71" i="9"/>
  <c r="AE69" i="9"/>
  <c r="AC69" i="9"/>
  <c r="AA69" i="9"/>
  <c r="Y69" i="9"/>
  <c r="W69" i="9"/>
  <c r="U69" i="9"/>
  <c r="S69" i="9"/>
  <c r="Q69" i="9"/>
  <c r="O69" i="9"/>
  <c r="K69" i="9"/>
  <c r="I69" i="9"/>
  <c r="G69" i="9"/>
  <c r="E69" i="9"/>
  <c r="AE68" i="9"/>
  <c r="AC68" i="9"/>
  <c r="AA68" i="9"/>
  <c r="Y68" i="9"/>
  <c r="U68" i="9"/>
  <c r="S68" i="9"/>
  <c r="Q68" i="9"/>
  <c r="O68" i="9"/>
  <c r="M68" i="9"/>
  <c r="I68" i="9"/>
  <c r="E68" i="9"/>
  <c r="AE67" i="9"/>
  <c r="AC67" i="9"/>
  <c r="AA67" i="9"/>
  <c r="U67" i="9"/>
  <c r="Q67" i="9"/>
  <c r="O67" i="9"/>
  <c r="M67" i="9"/>
  <c r="K67" i="9"/>
  <c r="I67" i="9"/>
  <c r="G67" i="9"/>
  <c r="E67" i="9"/>
  <c r="I65" i="9"/>
  <c r="G65" i="9"/>
  <c r="M63" i="9"/>
  <c r="I63" i="9"/>
  <c r="AC62" i="9"/>
  <c r="AA62" i="9"/>
  <c r="Y62" i="9"/>
  <c r="W62" i="9"/>
  <c r="U62" i="9"/>
  <c r="S62" i="9"/>
  <c r="Q62" i="9"/>
  <c r="M62" i="9"/>
  <c r="I62" i="9"/>
  <c r="G62" i="9"/>
  <c r="E62" i="9"/>
  <c r="AE61" i="9"/>
  <c r="EZ80" i="1"/>
  <c r="F111" i="1"/>
  <c r="E111" i="1"/>
  <c r="EW80" i="1"/>
  <c r="B4" i="9"/>
  <c r="C111" i="1"/>
  <c r="B116" i="1"/>
  <c r="BV99" i="2"/>
  <c r="EZ116" i="1"/>
  <c r="EX116" i="1"/>
  <c r="EW116" i="1"/>
  <c r="EZ117" i="1"/>
  <c r="EW143" i="1"/>
  <c r="EY143" i="1"/>
  <c r="M147" i="1"/>
  <c r="O147" i="1"/>
  <c r="S147" i="1"/>
  <c r="U147" i="1"/>
  <c r="W147" i="1"/>
  <c r="Y147" i="1"/>
  <c r="AC147" i="1"/>
  <c r="AE147" i="1"/>
  <c r="AG147" i="1"/>
  <c r="AI147" i="1"/>
  <c r="AM147" i="1"/>
  <c r="AO147" i="1"/>
  <c r="AQ147" i="1"/>
  <c r="AS147" i="1"/>
  <c r="AW147" i="1"/>
  <c r="AY147" i="1"/>
  <c r="BA147" i="1"/>
  <c r="BC147" i="1"/>
  <c r="BG147" i="1"/>
  <c r="BI147" i="1"/>
  <c r="BK147" i="1"/>
  <c r="BM147" i="1"/>
  <c r="BQ147" i="1"/>
  <c r="BS147" i="1"/>
  <c r="BU147" i="1"/>
  <c r="BW147" i="1"/>
  <c r="CA147" i="1"/>
  <c r="CC147" i="1"/>
  <c r="CE147" i="1"/>
  <c r="CG147" i="1"/>
  <c r="CK147" i="1"/>
  <c r="CM147" i="1"/>
  <c r="CQ147" i="1"/>
  <c r="CU147" i="1"/>
  <c r="CW147" i="1"/>
  <c r="CY147" i="1"/>
  <c r="DA147" i="1"/>
  <c r="DE147" i="1"/>
  <c r="DG147" i="1"/>
  <c r="DI147" i="1"/>
  <c r="DK147" i="1"/>
  <c r="DO147" i="1"/>
  <c r="DQ147" i="1"/>
  <c r="DS147" i="1"/>
  <c r="DU147" i="1"/>
  <c r="DY147" i="1"/>
  <c r="EA147" i="1"/>
  <c r="EC147" i="1"/>
  <c r="EE147" i="1"/>
  <c r="EI147" i="1"/>
  <c r="EK147" i="1"/>
  <c r="EM147" i="1"/>
  <c r="EO147" i="1"/>
  <c r="EY116" i="1"/>
  <c r="EY117" i="1"/>
  <c r="EZ118" i="1"/>
  <c r="EW121" i="1"/>
  <c r="EY121" i="1"/>
  <c r="EX122" i="1"/>
  <c r="EW125" i="1"/>
  <c r="EY125" i="1"/>
  <c r="EX126" i="1"/>
  <c r="EZ126" i="1"/>
  <c r="EW129" i="1"/>
  <c r="EY129" i="1"/>
  <c r="EX130" i="1"/>
  <c r="EY133" i="1"/>
  <c r="EX134" i="1"/>
  <c r="EZ134" i="1"/>
  <c r="EW137" i="1"/>
  <c r="EY137" i="1"/>
  <c r="EW141" i="1"/>
  <c r="EY141" i="1"/>
  <c r="EX142" i="1"/>
  <c r="EW142" i="1"/>
  <c r="EW81" i="1"/>
  <c r="EY81" i="1"/>
  <c r="EX118" i="1" l="1"/>
  <c r="B61" i="9"/>
  <c r="B67" i="9"/>
  <c r="EY123" i="1"/>
  <c r="I147" i="1"/>
  <c r="C54" i="9"/>
  <c r="W55" i="9"/>
  <c r="W79" i="9" s="1"/>
  <c r="F147" i="1"/>
  <c r="EW120" i="1"/>
  <c r="X60" i="9"/>
  <c r="X79" i="9" s="1"/>
  <c r="C74" i="9"/>
  <c r="AF28" i="9"/>
  <c r="AA10" i="17" s="1"/>
  <c r="AA12" i="17" s="1"/>
  <c r="C63" i="9"/>
  <c r="C64" i="9"/>
  <c r="C77" i="9"/>
  <c r="AF6" i="9"/>
  <c r="E10" i="17" s="1"/>
  <c r="E12" i="17" s="1"/>
  <c r="C68" i="9"/>
  <c r="U65" i="9"/>
  <c r="U79" i="9" s="1"/>
  <c r="AF4" i="9"/>
  <c r="C10" i="17" s="1"/>
  <c r="C12" i="17" s="1"/>
  <c r="B50" i="9"/>
  <c r="AF5" i="9"/>
  <c r="D10" i="17" s="1"/>
  <c r="D12" i="17" s="1"/>
  <c r="AF7" i="9"/>
  <c r="B65" i="9"/>
  <c r="FA83" i="1"/>
  <c r="BX79" i="2" s="1"/>
  <c r="FA82" i="1"/>
  <c r="BX78" i="2" s="1"/>
  <c r="EV116" i="1"/>
  <c r="FA116" i="1" s="1"/>
  <c r="AF48" i="9" s="1"/>
  <c r="C62" i="9"/>
  <c r="C66" i="9"/>
  <c r="J147" i="1"/>
  <c r="AF9" i="9"/>
  <c r="H10" i="17" s="1"/>
  <c r="AF14" i="9"/>
  <c r="M10" i="17" s="1"/>
  <c r="M12" i="17" s="1"/>
  <c r="AF11" i="9"/>
  <c r="J10" i="17" s="1"/>
  <c r="J12" i="17" s="1"/>
  <c r="AF12" i="9"/>
  <c r="K10" i="17" s="1"/>
  <c r="K12" i="17" s="1"/>
  <c r="AF13" i="9"/>
  <c r="L10" i="17" s="1"/>
  <c r="L12" i="17" s="1"/>
  <c r="EV141" i="1"/>
  <c r="FA141" i="1" s="1"/>
  <c r="AF73" i="9" s="1"/>
  <c r="CO147" i="1"/>
  <c r="Q34" i="10"/>
  <c r="B60" i="9"/>
  <c r="FA90" i="1"/>
  <c r="BX86" i="2" s="1"/>
  <c r="EW133" i="1"/>
  <c r="CT147" i="1"/>
  <c r="C65" i="9"/>
  <c r="C147" i="1"/>
  <c r="EV143" i="1"/>
  <c r="FA143" i="1" s="1"/>
  <c r="AF75" i="9" s="1"/>
  <c r="EV142" i="1"/>
  <c r="FA142" i="1" s="1"/>
  <c r="FA103" i="1"/>
  <c r="BX99" i="2" s="1"/>
  <c r="K35" i="10"/>
  <c r="B36" i="10" s="1"/>
  <c r="CS147" i="1"/>
  <c r="EY145" i="1"/>
  <c r="CI147" i="1"/>
  <c r="EX144" i="1"/>
  <c r="EX147" i="1" s="1"/>
  <c r="M39" i="9" s="1"/>
  <c r="FA88" i="1"/>
  <c r="BX84" i="2" s="1"/>
  <c r="FA110" i="1"/>
  <c r="BX106" i="2" s="1"/>
  <c r="AF147" i="1"/>
  <c r="EV146" i="1"/>
  <c r="FA146" i="1" s="1"/>
  <c r="AF78" i="9" s="1"/>
  <c r="B77" i="9"/>
  <c r="EV145" i="1"/>
  <c r="FA108" i="1"/>
  <c r="BX104" i="2" s="1"/>
  <c r="EG147" i="1"/>
  <c r="EV134" i="1"/>
  <c r="FA134" i="1" s="1"/>
  <c r="AF66" i="9" s="1"/>
  <c r="EQ147" i="1"/>
  <c r="AE65" i="9"/>
  <c r="AE79" i="9" s="1"/>
  <c r="AU147" i="1"/>
  <c r="FA91" i="1"/>
  <c r="BX87" i="2" s="1"/>
  <c r="FA95" i="1"/>
  <c r="BX91" i="2" s="1"/>
  <c r="AZ147" i="1"/>
  <c r="BY147" i="1"/>
  <c r="FA87" i="1"/>
  <c r="BX83" i="2" s="1"/>
  <c r="K79" i="9"/>
  <c r="Y54" i="9"/>
  <c r="Y79" i="9" s="1"/>
  <c r="EV118" i="1"/>
  <c r="FA118" i="1" s="1"/>
  <c r="EV117" i="1"/>
  <c r="FA117" i="1" s="1"/>
  <c r="AF49" i="9" s="1"/>
  <c r="DR147" i="1"/>
  <c r="EZ111" i="1"/>
  <c r="CN147" i="1"/>
  <c r="K147" i="1"/>
  <c r="FA104" i="1"/>
  <c r="BX100" i="2" s="1"/>
  <c r="FA92" i="1"/>
  <c r="BX88" i="2" s="1"/>
  <c r="AF21" i="9"/>
  <c r="T10" i="17" s="1"/>
  <c r="T12" i="17" s="1"/>
  <c r="AF22" i="9"/>
  <c r="U10" i="17" s="1"/>
  <c r="U12" i="17" s="1"/>
  <c r="AF23" i="9"/>
  <c r="V10" i="17" s="1"/>
  <c r="V12" i="17" s="1"/>
  <c r="EV132" i="1"/>
  <c r="FA132" i="1" s="1"/>
  <c r="AF64" i="9" s="1"/>
  <c r="CX147" i="1"/>
  <c r="BT147" i="1"/>
  <c r="EX111" i="1"/>
  <c r="J21" i="3"/>
  <c r="EB147" i="1"/>
  <c r="AB58" i="9"/>
  <c r="AB79" i="9" s="1"/>
  <c r="CD147" i="1"/>
  <c r="Q147" i="1"/>
  <c r="R72" i="9"/>
  <c r="R79" i="9" s="1"/>
  <c r="DC147" i="1"/>
  <c r="FA89" i="1"/>
  <c r="BX85" i="2" s="1"/>
  <c r="FA94" i="1"/>
  <c r="BX90" i="2" s="1"/>
  <c r="AF25" i="9"/>
  <c r="X10" i="17" s="1"/>
  <c r="X12" i="17" s="1"/>
  <c r="EV136" i="1"/>
  <c r="FA136" i="1" s="1"/>
  <c r="FA97" i="1"/>
  <c r="BX93" i="2" s="1"/>
  <c r="AF18" i="9"/>
  <c r="Q10" i="17" s="1"/>
  <c r="Q12" i="17" s="1"/>
  <c r="AP147" i="1"/>
  <c r="EV144" i="1"/>
  <c r="J74" i="9"/>
  <c r="J79" i="9" s="1"/>
  <c r="J12" i="3"/>
  <c r="BE147" i="1"/>
  <c r="AF29" i="9"/>
  <c r="AB10" i="17" s="1"/>
  <c r="AB12" i="17" s="1"/>
  <c r="EV135" i="1"/>
  <c r="FA135" i="1" s="1"/>
  <c r="AF67" i="9" s="1"/>
  <c r="J16" i="3"/>
  <c r="J6" i="3"/>
  <c r="AF6" i="3" s="1"/>
  <c r="DH147" i="1"/>
  <c r="EW111" i="1"/>
  <c r="AF34" i="9"/>
  <c r="AG10" i="17" s="1"/>
  <c r="AG12" i="17" s="1"/>
  <c r="AF31" i="9"/>
  <c r="AD10" i="17" s="1"/>
  <c r="AD12" i="17" s="1"/>
  <c r="EV126" i="1"/>
  <c r="FA126" i="1" s="1"/>
  <c r="AF58" i="9" s="1"/>
  <c r="AA147" i="1"/>
  <c r="J9" i="3"/>
  <c r="DM147" i="1"/>
  <c r="EV129" i="1"/>
  <c r="FA129" i="1" s="1"/>
  <c r="FA100" i="1"/>
  <c r="BX96" i="2" s="1"/>
  <c r="FA138" i="1"/>
  <c r="FA99" i="1"/>
  <c r="BX95" i="2" s="1"/>
  <c r="J20" i="3"/>
  <c r="AF19" i="9"/>
  <c r="R10" i="17" s="1"/>
  <c r="R12" i="17" s="1"/>
  <c r="FA85" i="1"/>
  <c r="BX81" i="2" s="1"/>
  <c r="FA102" i="1"/>
  <c r="BX98" i="2" s="1"/>
  <c r="L147" i="1"/>
  <c r="J28" i="3"/>
  <c r="AF27" i="9"/>
  <c r="Z10" i="17" s="1"/>
  <c r="Z12" i="17" s="1"/>
  <c r="FA107" i="1"/>
  <c r="BX103" i="2" s="1"/>
  <c r="FA106" i="1"/>
  <c r="BX102" i="2" s="1"/>
  <c r="EV140" i="1"/>
  <c r="FA140" i="1" s="1"/>
  <c r="EL147" i="1"/>
  <c r="BO147" i="1"/>
  <c r="AF24" i="9"/>
  <c r="W10" i="17" s="1"/>
  <c r="W12" i="17" s="1"/>
  <c r="FA98" i="1"/>
  <c r="BX94" i="2" s="1"/>
  <c r="EV130" i="1"/>
  <c r="FA130" i="1" s="1"/>
  <c r="J17" i="3"/>
  <c r="B35" i="3"/>
  <c r="AF15" i="9"/>
  <c r="N10" i="17" s="1"/>
  <c r="N12" i="17" s="1"/>
  <c r="EV123" i="1"/>
  <c r="J14" i="3"/>
  <c r="J18" i="3"/>
  <c r="Q31" i="10"/>
  <c r="J5" i="3"/>
  <c r="J13" i="3"/>
  <c r="J19" i="3"/>
  <c r="J23" i="3"/>
  <c r="J8" i="3"/>
  <c r="J22" i="3"/>
  <c r="J4" i="3"/>
  <c r="H35" i="3"/>
  <c r="V147" i="1"/>
  <c r="AE35" i="9"/>
  <c r="J31" i="3"/>
  <c r="AF20" i="9"/>
  <c r="S10" i="17" s="1"/>
  <c r="S12" i="17" s="1"/>
  <c r="FA84" i="1"/>
  <c r="BX80" i="2" s="1"/>
  <c r="Q11" i="10"/>
  <c r="Q15" i="10"/>
  <c r="G35" i="9"/>
  <c r="W35" i="9"/>
  <c r="EZ147" i="1"/>
  <c r="M41" i="9" s="1"/>
  <c r="G147" i="1"/>
  <c r="BJ147" i="1"/>
  <c r="N49" i="9"/>
  <c r="N79" i="9" s="1"/>
  <c r="DW147" i="1"/>
  <c r="AF17" i="9"/>
  <c r="P10" i="17" s="1"/>
  <c r="P12" i="17" s="1"/>
  <c r="O35" i="9"/>
  <c r="EV124" i="1"/>
  <c r="FA124" i="1" s="1"/>
  <c r="J11" i="3"/>
  <c r="J10" i="3"/>
  <c r="EV119" i="1"/>
  <c r="FA119" i="1" s="1"/>
  <c r="EV131" i="1"/>
  <c r="FA131" i="1" s="1"/>
  <c r="EV137" i="1"/>
  <c r="FA137" i="1" s="1"/>
  <c r="FA80" i="1"/>
  <c r="BX76" i="2" s="1"/>
  <c r="N35" i="9"/>
  <c r="EV121" i="1"/>
  <c r="FA121" i="1" s="1"/>
  <c r="EV128" i="1"/>
  <c r="T35" i="9"/>
  <c r="H35" i="9"/>
  <c r="AF30" i="9"/>
  <c r="AC10" i="17" s="1"/>
  <c r="AC12" i="17" s="1"/>
  <c r="FA105" i="1"/>
  <c r="BX101" i="2" s="1"/>
  <c r="EV139" i="1"/>
  <c r="FA139" i="1" s="1"/>
  <c r="AF26" i="9"/>
  <c r="Y10" i="17" s="1"/>
  <c r="Y12" i="17" s="1"/>
  <c r="FA101" i="1"/>
  <c r="BX97" i="2" s="1"/>
  <c r="E35" i="3"/>
  <c r="EV133" i="1"/>
  <c r="FA96" i="1"/>
  <c r="BX92" i="2" s="1"/>
  <c r="FA93" i="1"/>
  <c r="BX89" i="2" s="1"/>
  <c r="AF16" i="9"/>
  <c r="O10" i="17" s="1"/>
  <c r="O12" i="17" s="1"/>
  <c r="J15" i="3"/>
  <c r="EV127" i="1"/>
  <c r="FA127" i="1" s="1"/>
  <c r="EV125" i="1"/>
  <c r="FA125" i="1" s="1"/>
  <c r="Q9" i="10"/>
  <c r="AF8" i="9"/>
  <c r="G10" i="17" s="1"/>
  <c r="G12" i="17" s="1"/>
  <c r="EV120" i="1"/>
  <c r="AK147" i="1"/>
  <c r="I52" i="9"/>
  <c r="I79" i="9" s="1"/>
  <c r="J7" i="3"/>
  <c r="EY111" i="1"/>
  <c r="AD35" i="9"/>
  <c r="AF33" i="9"/>
  <c r="AF10" i="17" s="1"/>
  <c r="AF12" i="17" s="1"/>
  <c r="AB35" i="9"/>
  <c r="J35" i="9"/>
  <c r="S35" i="9"/>
  <c r="AA35" i="9"/>
  <c r="J27" i="3"/>
  <c r="F35" i="3"/>
  <c r="C35" i="9"/>
  <c r="I35" i="3"/>
  <c r="K35" i="9"/>
  <c r="J24" i="3"/>
  <c r="D35" i="3"/>
  <c r="J32" i="3"/>
  <c r="AD79" i="9"/>
  <c r="P79" i="9"/>
  <c r="T79" i="9"/>
  <c r="P35" i="9"/>
  <c r="X35" i="9"/>
  <c r="V35" i="9"/>
  <c r="D35" i="9"/>
  <c r="L35" i="9"/>
  <c r="AF32" i="9"/>
  <c r="AE10" i="17" s="1"/>
  <c r="AE12" i="17" s="1"/>
  <c r="Q35" i="9"/>
  <c r="U35" i="9"/>
  <c r="Y35" i="9"/>
  <c r="AC35" i="9"/>
  <c r="E35" i="9"/>
  <c r="I35" i="9"/>
  <c r="M35" i="9"/>
  <c r="G35" i="3"/>
  <c r="J25" i="3"/>
  <c r="J26" i="3"/>
  <c r="J29" i="3"/>
  <c r="J30" i="3"/>
  <c r="J33" i="3"/>
  <c r="J34" i="3"/>
  <c r="C35" i="3"/>
  <c r="E79" i="9"/>
  <c r="M79" i="9"/>
  <c r="Q79" i="9"/>
  <c r="AC79" i="9"/>
  <c r="V79" i="9"/>
  <c r="Z79" i="9"/>
  <c r="D79" i="9"/>
  <c r="H79" i="9"/>
  <c r="L79" i="9"/>
  <c r="R35" i="9"/>
  <c r="Z35" i="9"/>
  <c r="F35" i="9"/>
  <c r="FA81" i="1"/>
  <c r="BX77" i="2" s="1"/>
  <c r="G79" i="9"/>
  <c r="O79" i="9"/>
  <c r="FA109" i="1"/>
  <c r="BX105" i="2" s="1"/>
  <c r="BV107" i="2"/>
  <c r="S79" i="9"/>
  <c r="AA79" i="9"/>
  <c r="F79" i="9"/>
  <c r="Q10" i="10"/>
  <c r="Q22" i="10"/>
  <c r="Q30" i="10"/>
  <c r="Q8" i="10"/>
  <c r="Q16" i="10"/>
  <c r="Q20" i="10"/>
  <c r="Q24" i="10"/>
  <c r="Q28" i="10"/>
  <c r="FA123" i="1" l="1"/>
  <c r="EY147" i="1"/>
  <c r="M40" i="9" s="1"/>
  <c r="EW147" i="1"/>
  <c r="M38" i="9" s="1"/>
  <c r="FA120" i="1"/>
  <c r="AF52" i="9" s="1"/>
  <c r="L8" i="10" s="1"/>
  <c r="F10" i="17"/>
  <c r="F12" i="17" s="1"/>
  <c r="L34" i="10"/>
  <c r="AG13" i="17"/>
  <c r="AG15" i="17" s="1"/>
  <c r="C79" i="9"/>
  <c r="L23" i="10"/>
  <c r="V13" i="17"/>
  <c r="V15" i="17" s="1"/>
  <c r="L20" i="10"/>
  <c r="S13" i="17"/>
  <c r="S15" i="17" s="1"/>
  <c r="L5" i="10"/>
  <c r="D13" i="17"/>
  <c r="D15" i="17" s="1"/>
  <c r="L14" i="10"/>
  <c r="M13" i="17"/>
  <c r="M15" i="17" s="1"/>
  <c r="L31" i="10"/>
  <c r="AD13" i="17"/>
  <c r="AD15" i="17" s="1"/>
  <c r="L4" i="10"/>
  <c r="C13" i="17"/>
  <c r="C15" i="17" s="1"/>
  <c r="L29" i="10"/>
  <c r="AB13" i="17"/>
  <c r="AB15" i="17" s="1"/>
  <c r="L22" i="10"/>
  <c r="U13" i="17"/>
  <c r="U15" i="17" s="1"/>
  <c r="H12" i="17"/>
  <c r="FA144" i="1"/>
  <c r="AF76" i="9" s="1"/>
  <c r="FA133" i="1"/>
  <c r="AF65" i="9" s="1"/>
  <c r="FA145" i="1"/>
  <c r="AF77" i="9" s="1"/>
  <c r="R15" i="10"/>
  <c r="AF68" i="9"/>
  <c r="Q18" i="10"/>
  <c r="Q14" i="10"/>
  <c r="Q25" i="10"/>
  <c r="Q29" i="10"/>
  <c r="Q21" i="10"/>
  <c r="Q17" i="10"/>
  <c r="Q23" i="10"/>
  <c r="AF51" i="9"/>
  <c r="AF50" i="9"/>
  <c r="L6" i="10" s="1"/>
  <c r="AF6" i="10" s="1"/>
  <c r="AF74" i="9"/>
  <c r="AF72" i="9"/>
  <c r="Q27" i="10"/>
  <c r="AF71" i="9"/>
  <c r="AF70" i="9"/>
  <c r="AF69" i="9"/>
  <c r="AF63" i="9"/>
  <c r="AF53" i="9"/>
  <c r="AF55" i="9"/>
  <c r="AF56" i="9"/>
  <c r="AF57" i="9"/>
  <c r="AF59" i="9"/>
  <c r="FA128" i="1"/>
  <c r="AF62" i="9"/>
  <c r="Q13" i="17" s="1"/>
  <c r="AF61" i="9"/>
  <c r="R13" i="10"/>
  <c r="J35" i="3"/>
  <c r="R9" i="10"/>
  <c r="R11" i="10"/>
  <c r="R24" i="10"/>
  <c r="R16" i="10"/>
  <c r="R8" i="10"/>
  <c r="R22" i="10"/>
  <c r="R10" i="10"/>
  <c r="L7" i="10" l="1"/>
  <c r="F13" i="17"/>
  <c r="F15" i="17" s="1"/>
  <c r="L15" i="10"/>
  <c r="N13" i="17"/>
  <c r="N15" i="17" s="1"/>
  <c r="L26" i="10"/>
  <c r="Y13" i="17"/>
  <c r="Y15" i="17" s="1"/>
  <c r="L30" i="10"/>
  <c r="AC13" i="17"/>
  <c r="AC15" i="17" s="1"/>
  <c r="L17" i="10"/>
  <c r="P13" i="17"/>
  <c r="P15" i="17" s="1"/>
  <c r="L13" i="10"/>
  <c r="L13" i="17"/>
  <c r="L15" i="17" s="1"/>
  <c r="L11" i="10"/>
  <c r="J13" i="17"/>
  <c r="J15" i="17" s="1"/>
  <c r="G13" i="17"/>
  <c r="G15" i="17" s="1"/>
  <c r="L27" i="10"/>
  <c r="Z13" i="17"/>
  <c r="Z15" i="17" s="1"/>
  <c r="L28" i="10"/>
  <c r="AA13" i="17"/>
  <c r="AA15" i="17" s="1"/>
  <c r="E13" i="17"/>
  <c r="E15" i="17" s="1"/>
  <c r="L24" i="10"/>
  <c r="W13" i="17"/>
  <c r="W15" i="17" s="1"/>
  <c r="L18" i="10"/>
  <c r="Q15" i="17"/>
  <c r="L12" i="10"/>
  <c r="K13" i="17"/>
  <c r="K15" i="17" s="1"/>
  <c r="L21" i="10"/>
  <c r="T13" i="17"/>
  <c r="T15" i="17" s="1"/>
  <c r="L32" i="10"/>
  <c r="AE13" i="17"/>
  <c r="AE15" i="17" s="1"/>
  <c r="L33" i="10"/>
  <c r="AF13" i="17"/>
  <c r="AF15" i="17" s="1"/>
  <c r="L25" i="10"/>
  <c r="X13" i="17"/>
  <c r="X15" i="17" s="1"/>
  <c r="L9" i="10"/>
  <c r="H13" i="17"/>
  <c r="H15" i="17" s="1"/>
  <c r="L19" i="10"/>
  <c r="R13" i="17"/>
  <c r="R4" i="10"/>
  <c r="R25" i="10"/>
  <c r="R14" i="10"/>
  <c r="R23" i="10"/>
  <c r="R21" i="10"/>
  <c r="O35" i="10"/>
  <c r="R35" i="10" s="1"/>
  <c r="AF60" i="9"/>
  <c r="O13" i="17" s="1"/>
  <c r="O15" i="17" s="1"/>
  <c r="R15" i="17" l="1"/>
  <c r="L16" i="10"/>
  <c r="Q35" i="10" l="1"/>
  <c r="EX39" i="1"/>
  <c r="EY39" i="1"/>
  <c r="EZ39" i="1"/>
  <c r="EU39" i="1"/>
  <c r="EW39" i="1"/>
  <c r="BA39" i="1"/>
  <c r="I39" i="1"/>
  <c r="Y39" i="1"/>
  <c r="AO39" i="1"/>
  <c r="BI39" i="1"/>
  <c r="BZ39" i="1"/>
  <c r="CQ39" i="1"/>
  <c r="DG39" i="1"/>
  <c r="DW39" i="1"/>
  <c r="EN39" i="1"/>
  <c r="J39" i="1"/>
  <c r="CJ39" i="1"/>
  <c r="T39" i="1"/>
  <c r="BD39" i="1"/>
  <c r="CL39" i="1"/>
  <c r="DR39" i="1"/>
  <c r="V39" i="1"/>
  <c r="BJ39" i="1"/>
  <c r="DP39" i="1"/>
  <c r="C39" i="1"/>
  <c r="S39" i="1"/>
  <c r="AZ39" i="1"/>
  <c r="CK39" i="1"/>
  <c r="DQ39" i="1"/>
  <c r="D39" i="1"/>
  <c r="EC39" i="1"/>
  <c r="BY39" i="1"/>
  <c r="EM39" i="1"/>
  <c r="CV39" i="1"/>
  <c r="AV39" i="1"/>
  <c r="CF39" i="1"/>
  <c r="DM39" i="1"/>
  <c r="ET39" i="1"/>
  <c r="DL39" i="1"/>
  <c r="BQ39" i="1"/>
  <c r="EE39" i="1"/>
  <c r="CE39" i="1"/>
  <c r="BB39" i="1"/>
  <c r="E39" i="1"/>
  <c r="U39" i="1"/>
  <c r="AK39" i="1"/>
  <c r="BE39" i="1"/>
  <c r="BV39" i="1"/>
  <c r="CM39" i="1"/>
  <c r="DC39" i="1"/>
  <c r="DS39" i="1"/>
  <c r="EJ39" i="1"/>
  <c r="F39" i="1"/>
  <c r="BO39" i="1"/>
  <c r="EK39" i="1"/>
  <c r="AS39" i="1"/>
  <c r="CC39" i="1"/>
  <c r="DJ39" i="1"/>
  <c r="EQ39" i="1"/>
  <c r="AU39" i="1"/>
  <c r="CZ39" i="1"/>
  <c r="BK39" i="1"/>
  <c r="G39" i="1"/>
  <c r="AA39" i="1"/>
  <c r="BL39" i="1"/>
  <c r="CS39" i="1"/>
  <c r="DY39" i="1"/>
  <c r="L39" i="1"/>
  <c r="X39" i="1"/>
  <c r="CP39" i="1"/>
  <c r="Z39" i="1"/>
  <c r="DX39" i="1"/>
  <c r="AM39" i="1"/>
  <c r="BX39" i="1"/>
  <c r="DE39" i="1"/>
  <c r="EL39" i="1"/>
  <c r="CA39" i="1"/>
  <c r="AW39" i="1"/>
  <c r="DN39" i="1"/>
  <c r="DH39" i="1"/>
  <c r="AR39" i="1"/>
  <c r="Q39" i="1"/>
  <c r="AG39" i="1"/>
  <c r="AX39" i="1"/>
  <c r="BR39" i="1"/>
  <c r="CH39" i="1"/>
  <c r="CY39" i="1"/>
  <c r="DO39" i="1"/>
  <c r="EF39" i="1"/>
  <c r="R39" i="1"/>
  <c r="AJ39" i="1"/>
  <c r="DB39" i="1"/>
  <c r="AL39" i="1"/>
  <c r="BC39" i="1"/>
  <c r="AI39" i="1"/>
  <c r="DA39" i="1"/>
  <c r="AY39" i="1"/>
  <c r="DF39" i="1"/>
  <c r="AE39" i="1"/>
  <c r="CW39" i="1"/>
  <c r="P39" i="1"/>
  <c r="CX39" i="1"/>
  <c r="ES39" i="1"/>
  <c r="M39" i="1"/>
  <c r="AT39" i="1"/>
  <c r="CD39" i="1"/>
  <c r="DK39" i="1"/>
  <c r="ER39" i="1"/>
  <c r="DD39" i="1"/>
  <c r="BM39" i="1"/>
  <c r="EA39" i="1"/>
  <c r="BW39" i="1"/>
  <c r="CI39" i="1"/>
  <c r="AQ39" i="1"/>
  <c r="DI39" i="1"/>
  <c r="CN39" i="1"/>
  <c r="DV39" i="1"/>
  <c r="W39" i="1"/>
  <c r="CO39" i="1"/>
  <c r="H39" i="1"/>
  <c r="CG39" i="1"/>
  <c r="EP39" i="1"/>
  <c r="BS39" i="1"/>
  <c r="DU39" i="1"/>
  <c r="EO39" i="1"/>
  <c r="DT39" i="1"/>
  <c r="BU39" i="1"/>
  <c r="EI39" i="1"/>
  <c r="CR39" i="1"/>
  <c r="K39" i="1"/>
  <c r="BT39" i="1"/>
  <c r="EH39" i="1"/>
  <c r="AN39" i="1"/>
  <c r="AP39" i="1"/>
  <c r="BP39" i="1"/>
  <c r="ED39" i="1"/>
  <c r="AF39" i="1"/>
  <c r="AH39" i="1"/>
  <c r="DZ39" i="1"/>
  <c r="AC39" i="1"/>
  <c r="BN39" i="1"/>
  <c r="CU39" i="1"/>
  <c r="EB39" i="1"/>
  <c r="N39" i="1"/>
  <c r="AB39" i="1"/>
  <c r="CT39" i="1"/>
  <c r="AD39" i="1"/>
  <c r="EG39" i="1"/>
  <c r="O39" i="1"/>
  <c r="CB39" i="1"/>
  <c r="BH39" i="1"/>
  <c r="BG39" i="1"/>
  <c r="BF39" i="1"/>
  <c r="B39" i="1"/>
  <c r="EV14" i="1"/>
  <c r="EV39" i="1" s="1"/>
  <c r="B86" i="1"/>
  <c r="B10" i="9" s="1"/>
  <c r="FB39" i="1" l="1"/>
  <c r="EV86" i="1"/>
  <c r="FA86" i="1" s="1"/>
  <c r="BX82" i="2" s="1"/>
  <c r="AF10" i="9"/>
  <c r="I10" i="17" s="1"/>
  <c r="B122" i="1"/>
  <c r="B111" i="1"/>
  <c r="I12" i="17" l="1"/>
  <c r="AH10" i="17"/>
  <c r="AI10" i="17" s="1"/>
  <c r="EV111" i="1"/>
  <c r="FA111" i="1" s="1"/>
  <c r="BX107" i="2" s="1"/>
  <c r="B35" i="9"/>
  <c r="AF35" i="9"/>
  <c r="AA37" i="9" s="1"/>
  <c r="B54" i="9"/>
  <c r="B79" i="9" s="1"/>
  <c r="EV122" i="1"/>
  <c r="B147" i="1"/>
  <c r="AA41" i="9" l="1"/>
  <c r="EV147" i="1"/>
  <c r="M37" i="9" s="1"/>
  <c r="M42" i="9" s="1"/>
  <c r="FA122" i="1"/>
  <c r="AF54" i="9" s="1"/>
  <c r="I13" i="17" s="1"/>
  <c r="I15" i="17" l="1"/>
  <c r="AH13" i="17"/>
  <c r="AI13" i="17" s="1"/>
  <c r="AA39" i="9"/>
  <c r="L10" i="10"/>
  <c r="L35" i="10" s="1"/>
  <c r="AF79" i="9"/>
  <c r="BZ34" i="5"/>
  <c r="CC34" i="5" s="1"/>
  <c r="CD34" i="5" s="1"/>
  <c r="FL54" i="1" l="1"/>
</calcChain>
</file>

<file path=xl/sharedStrings.xml><?xml version="1.0" encoding="utf-8"?>
<sst xmlns="http://schemas.openxmlformats.org/spreadsheetml/2006/main" count="1558" uniqueCount="197">
  <si>
    <t>JOUR</t>
  </si>
  <si>
    <t>A01</t>
  </si>
  <si>
    <t>A02</t>
  </si>
  <si>
    <t>A03</t>
  </si>
  <si>
    <t>15DA</t>
  </si>
  <si>
    <t>20DA</t>
  </si>
  <si>
    <t>25DA</t>
  </si>
  <si>
    <t>30DA</t>
  </si>
  <si>
    <t>40DA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</si>
  <si>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</si>
  <si>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</si>
  <si>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</si>
  <si>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</si>
  <si>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</si>
  <si>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</si>
  <si>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</si>
  <si>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</si>
  <si>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</si>
  <si>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</si>
  <si>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</si>
  <si>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</si>
  <si>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</si>
  <si>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</si>
  <si>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</si>
  <si>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</si>
  <si>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</si>
  <si>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</si>
  <si>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</si>
  <si>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</si>
  <si>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</si>
  <si>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</si>
  <si>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</si>
  <si>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</si>
  <si>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</si>
  <si>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</si>
  <si>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</si>
  <si>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 PAR TARIFS</t>
  </si>
  <si>
    <t>TOTAL</t>
  </si>
  <si>
    <t>LIGNE 16</t>
  </si>
  <si>
    <t>LIGNE 09</t>
  </si>
  <si>
    <t>LIGNE 11</t>
  </si>
  <si>
    <t>LIGNE 27</t>
  </si>
  <si>
    <t>LIGNE 28</t>
  </si>
  <si>
    <t>LIGNE 26</t>
  </si>
  <si>
    <t>LIGNE 17</t>
  </si>
  <si>
    <t>LIGNE BOUKHANIFIS</t>
  </si>
  <si>
    <t>TOTAL NOMBRE DE PASSAGERS PAR TARIFS</t>
  </si>
  <si>
    <t>TOTAL DES RECETTES PAR TARIFS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</si>
  <si>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</si>
  <si>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</si>
  <si>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</si>
  <si>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</si>
  <si>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</si>
  <si>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</si>
  <si>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</si>
  <si>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</si>
  <si>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</si>
  <si>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</si>
  <si>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</si>
  <si>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</si>
  <si>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</si>
  <si>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</si>
  <si>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</si>
  <si>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</si>
  <si>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</si>
  <si>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</si>
  <si>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</si>
  <si>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</si>
  <si>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</si>
  <si>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</si>
  <si>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</si>
  <si>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</si>
  <si>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</si>
  <si>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</si>
  <si>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</si>
  <si>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 xml:space="preserve">             </t>
  </si>
  <si>
    <t>soir</t>
  </si>
  <si>
    <t>ligne 25</t>
  </si>
  <si>
    <t>ligne</t>
  </si>
  <si>
    <t>L23</t>
  </si>
  <si>
    <t>BUS01</t>
  </si>
  <si>
    <t>BUS04</t>
  </si>
  <si>
    <t>LIGNE</t>
  </si>
  <si>
    <t>LIGNE 25</t>
  </si>
  <si>
    <t>LIGNE 23</t>
  </si>
  <si>
    <t>bus 05</t>
  </si>
  <si>
    <t xml:space="preserve"> </t>
  </si>
  <si>
    <t xml:space="preserve">  -</t>
  </si>
  <si>
    <t xml:space="preserve">                                         </t>
  </si>
  <si>
    <t xml:space="preserve">LIGNE </t>
  </si>
  <si>
    <t>DIM.</t>
  </si>
  <si>
    <t>LUN.</t>
  </si>
  <si>
    <t>MAR.</t>
  </si>
  <si>
    <t>MER.</t>
  </si>
  <si>
    <t>JEU.</t>
  </si>
  <si>
    <t>VEN.</t>
  </si>
  <si>
    <t>BUS 05</t>
  </si>
  <si>
    <t>SAM.</t>
  </si>
  <si>
    <t>LIGNE 03</t>
  </si>
  <si>
    <t xml:space="preserve">ligne </t>
  </si>
  <si>
    <t>LIGNE 03B</t>
  </si>
  <si>
    <t>L03B</t>
  </si>
  <si>
    <t>L09</t>
  </si>
  <si>
    <t>L16</t>
  </si>
  <si>
    <t>L11</t>
  </si>
  <si>
    <t>L25</t>
  </si>
  <si>
    <t>L26</t>
  </si>
  <si>
    <t>L27</t>
  </si>
  <si>
    <t>L28</t>
  </si>
  <si>
    <t>15 DA</t>
  </si>
  <si>
    <t>20 DA</t>
  </si>
  <si>
    <t>30 DA</t>
  </si>
  <si>
    <t>25 DA</t>
  </si>
  <si>
    <t>المجموع</t>
  </si>
  <si>
    <t xml:space="preserve">20 DA </t>
  </si>
  <si>
    <t>JOURS</t>
  </si>
  <si>
    <t xml:space="preserve">عدد المسافرين المنقول في الدفع الالكتروني </t>
  </si>
  <si>
    <t>مداخيل تذاكر الدفع الالكتروني</t>
  </si>
  <si>
    <t>jours</t>
  </si>
  <si>
    <t xml:space="preserve">carte </t>
  </si>
  <si>
    <t>flexy</t>
  </si>
  <si>
    <t>total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</si>
  <si>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</si>
  <si>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</si>
  <si>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</si>
  <si>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</si>
  <si>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 xml:space="preserve">الإجمالي </t>
  </si>
  <si>
    <t>L03</t>
  </si>
  <si>
    <t>ligne Touristique LAC</t>
  </si>
  <si>
    <t>ligne LAC Sidi M'hamed Benali</t>
  </si>
  <si>
    <t xml:space="preserve">Ligne Touristique LAC </t>
  </si>
  <si>
    <t>Lac</t>
  </si>
  <si>
    <t>lac</t>
  </si>
  <si>
    <t>ligne 03b</t>
  </si>
  <si>
    <t>carte etud</t>
  </si>
  <si>
    <t>handicape</t>
  </si>
  <si>
    <t xml:space="preserve">ligne Touristique </t>
  </si>
  <si>
    <t xml:space="preserve">بلهواري عمر </t>
  </si>
  <si>
    <t xml:space="preserve">قايد حمزة </t>
  </si>
  <si>
    <t xml:space="preserve">بن عبون زواوي </t>
  </si>
  <si>
    <t xml:space="preserve">قارة علي عبدكريم </t>
  </si>
  <si>
    <t xml:space="preserve">بن ودان ميلود </t>
  </si>
  <si>
    <t xml:space="preserve">دلاني محمد </t>
  </si>
  <si>
    <t xml:space="preserve">لبيد عيسى </t>
  </si>
  <si>
    <t xml:space="preserve">مكامن محمد </t>
  </si>
  <si>
    <t xml:space="preserve">بغدادي ميلود </t>
  </si>
  <si>
    <t xml:space="preserve">درويش قاضي </t>
  </si>
  <si>
    <t xml:space="preserve">جميل صديق </t>
  </si>
  <si>
    <t xml:space="preserve">حفصي جيلالي </t>
  </si>
  <si>
    <t xml:space="preserve">قاضي كمال </t>
  </si>
  <si>
    <t xml:space="preserve">مديني عباسية </t>
  </si>
  <si>
    <t xml:space="preserve">صويلح حسان </t>
  </si>
  <si>
    <t xml:space="preserve">زاوي سمير </t>
  </si>
  <si>
    <t xml:space="preserve">بويوسفي فتيحة </t>
  </si>
  <si>
    <t xml:space="preserve">مستاري عيسي </t>
  </si>
  <si>
    <t xml:space="preserve">دليل سمير </t>
  </si>
  <si>
    <t xml:space="preserve">صنور جمال </t>
  </si>
  <si>
    <t xml:space="preserve">بوراس نورالدين </t>
  </si>
  <si>
    <t xml:space="preserve">جباري محمد </t>
  </si>
  <si>
    <t xml:space="preserve">جباري عبدالقادر </t>
  </si>
  <si>
    <t xml:space="preserve">لكحل زواوي </t>
  </si>
  <si>
    <t xml:space="preserve">بوهند حسين </t>
  </si>
  <si>
    <t xml:space="preserve">بن عياش جيلالي </t>
  </si>
  <si>
    <t xml:space="preserve">بن معاشو معاشو </t>
  </si>
  <si>
    <t xml:space="preserve">هناني الياس كمال </t>
  </si>
  <si>
    <t xml:space="preserve">دين فريد </t>
  </si>
  <si>
    <t xml:space="preserve">بن عويدات عبد فتاح </t>
  </si>
  <si>
    <t xml:space="preserve">مرابط مختارية </t>
  </si>
  <si>
    <t xml:space="preserve">عثماني عبد الله </t>
  </si>
  <si>
    <t xml:space="preserve">قدير شاكر </t>
  </si>
  <si>
    <t xml:space="preserve">محمدي عباس </t>
  </si>
  <si>
    <t xml:space="preserve">بن سليمان براهيم </t>
  </si>
  <si>
    <t xml:space="preserve">حنافي جمال </t>
  </si>
  <si>
    <t xml:space="preserve">نوار قادري </t>
  </si>
  <si>
    <t>هناني الياس بوعلام</t>
  </si>
  <si>
    <t xml:space="preserve">عثماني مصطفي </t>
  </si>
  <si>
    <t xml:space="preserve">بوششلاف طيب </t>
  </si>
  <si>
    <t xml:space="preserve">حمادوش جلول </t>
  </si>
  <si>
    <t xml:space="preserve">مقطوف عباس </t>
  </si>
  <si>
    <t xml:space="preserve">بسدات عبد مجيد </t>
  </si>
  <si>
    <t xml:space="preserve">موسى محمد </t>
  </si>
  <si>
    <t xml:space="preserve">بوجمعة نور الدين </t>
  </si>
  <si>
    <t xml:space="preserve">بن معاشو هواري </t>
  </si>
  <si>
    <t xml:space="preserve">بوطالبي رضوان </t>
  </si>
  <si>
    <t xml:space="preserve">غزالي سليم </t>
  </si>
  <si>
    <t xml:space="preserve">بن عفان عبدالقادر </t>
  </si>
  <si>
    <t xml:space="preserve">حمياني قدور </t>
  </si>
  <si>
    <t xml:space="preserve">دموش مراد </t>
  </si>
  <si>
    <t>الهناني حسين</t>
  </si>
  <si>
    <t>عدة بندية حليمة</t>
  </si>
  <si>
    <t xml:space="preserve">دلالي محمد </t>
  </si>
  <si>
    <t>فاطمي ضاوية</t>
  </si>
  <si>
    <t>زنين رشيد</t>
  </si>
  <si>
    <t>كلال عبد الصمد</t>
  </si>
  <si>
    <t xml:space="preserve">سريتان محمد </t>
  </si>
  <si>
    <t xml:space="preserve"> Septembre 2023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</si>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</sst>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u/>
      <sz val="18"/>
      <color rgb="FFC00000"/>
      <name val="Goudy Stout"/>
      <family val="1"/>
    </font>
    <font>
      <b/>
      <u/>
      <sz val="10"/>
      <name val="Century Gothic"/>
      <family val="2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name val="Century Gothic"/>
      <family val="2"/>
    </font>
    <font>
      <b/>
      <u/>
      <sz val="9"/>
      <name val="Century Gothic"/>
      <family val="2"/>
    </font>
    <font>
      <u/>
      <sz val="11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u/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b/>
      <sz val="14"/>
      <name val="Century Gothic"/>
      <family val="2"/>
    </font>
    <font>
      <b/>
      <sz val="14"/>
      <color theme="1"/>
      <name val="Century Gothic"/>
      <family val="2"/>
    </font>
    <font>
      <b/>
      <sz val="22"/>
      <name val="Century Gothic"/>
      <family val="2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76" applyNumberFormat="0" applyFill="0" applyAlignment="0" applyProtection="0"/>
    <xf numFmtId="0" fontId="34" fillId="0" borderId="77" applyNumberFormat="0" applyFill="0" applyAlignment="0" applyProtection="0"/>
    <xf numFmtId="0" fontId="35" fillId="0" borderId="78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79" applyNumberFormat="0" applyAlignment="0" applyProtection="0"/>
    <xf numFmtId="0" fontId="39" fillId="9" borderId="80" applyNumberFormat="0" applyAlignment="0" applyProtection="0"/>
    <xf numFmtId="0" fontId="40" fillId="9" borderId="79" applyNumberFormat="0" applyAlignment="0" applyProtection="0"/>
    <xf numFmtId="0" fontId="41" fillId="0" borderId="81" applyNumberFormat="0" applyFill="0" applyAlignment="0" applyProtection="0"/>
    <xf numFmtId="0" fontId="42" fillId="10" borderId="82" applyNumberFormat="0" applyAlignment="0" applyProtection="0"/>
    <xf numFmtId="0" fontId="43" fillId="0" borderId="0" applyNumberFormat="0" applyFill="0" applyBorder="0" applyAlignment="0" applyProtection="0"/>
    <xf numFmtId="0" fontId="3" fillId="11" borderId="83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84" applyNumberFormat="0" applyFill="0" applyAlignment="0" applyProtection="0"/>
    <xf numFmtId="0" fontId="45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5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5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5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5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46" fillId="4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5" borderId="0" applyNumberFormat="0" applyBorder="0" applyAlignment="0" applyProtection="0"/>
  </cellStyleXfs>
  <cellXfs count="52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8" fillId="0" borderId="0" xfId="0" applyFont="1"/>
    <xf numFmtId="0" fontId="5" fillId="2" borderId="4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65" xfId="0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5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vertical="center" wrapText="1"/>
    </xf>
    <xf numFmtId="1" fontId="1" fillId="3" borderId="58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3" fontId="14" fillId="3" borderId="19" xfId="2" applyNumberFormat="1" applyFont="1" applyFill="1" applyBorder="1" applyAlignment="1">
      <alignment horizontal="center" vertical="center" textRotation="90"/>
    </xf>
    <xf numFmtId="0" fontId="15" fillId="3" borderId="30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3" fontId="14" fillId="3" borderId="25" xfId="2" applyNumberFormat="1" applyFont="1" applyFill="1" applyBorder="1" applyAlignment="1">
      <alignment horizontal="center" vertical="center" wrapText="1"/>
    </xf>
    <xf numFmtId="3" fontId="18" fillId="3" borderId="57" xfId="2" applyNumberFormat="1" applyFont="1" applyFill="1" applyBorder="1" applyAlignment="1">
      <alignment horizontal="center" vertical="center" wrapText="1"/>
    </xf>
    <xf numFmtId="3" fontId="18" fillId="3" borderId="23" xfId="2" applyNumberFormat="1" applyFont="1" applyFill="1" applyBorder="1" applyAlignment="1">
      <alignment horizontal="center" vertical="center" wrapText="1"/>
    </xf>
    <xf numFmtId="3" fontId="18" fillId="3" borderId="56" xfId="2" applyNumberFormat="1" applyFont="1" applyFill="1" applyBorder="1" applyAlignment="1">
      <alignment horizontal="center" vertical="center" wrapText="1"/>
    </xf>
    <xf numFmtId="3" fontId="18" fillId="3" borderId="55" xfId="2" applyNumberFormat="1" applyFont="1" applyFill="1" applyBorder="1" applyAlignment="1">
      <alignment horizontal="center" vertical="center" wrapText="1"/>
    </xf>
    <xf numFmtId="3" fontId="14" fillId="3" borderId="40" xfId="2" applyNumberFormat="1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3" fontId="14" fillId="3" borderId="64" xfId="2" applyNumberFormat="1" applyFont="1" applyFill="1" applyBorder="1" applyAlignment="1">
      <alignment horizontal="center" vertical="center"/>
    </xf>
    <xf numFmtId="3" fontId="18" fillId="0" borderId="5" xfId="2" applyNumberFormat="1" applyFont="1" applyFill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9" fontId="18" fillId="0" borderId="48" xfId="1" applyFont="1" applyFill="1" applyBorder="1" applyAlignment="1">
      <alignment horizontal="center" vertical="center"/>
    </xf>
    <xf numFmtId="3" fontId="14" fillId="3" borderId="28" xfId="2" applyNumberFormat="1" applyFont="1" applyFill="1" applyBorder="1" applyAlignment="1">
      <alignment horizontal="center" vertical="center"/>
    </xf>
    <xf numFmtId="3" fontId="18" fillId="2" borderId="2" xfId="2" applyNumberFormat="1" applyFont="1" applyFill="1" applyBorder="1" applyAlignment="1">
      <alignment horizontal="center" vertical="center"/>
    </xf>
    <xf numFmtId="3" fontId="18" fillId="0" borderId="2" xfId="2" applyNumberFormat="1" applyFont="1" applyFill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0" fontId="19" fillId="0" borderId="0" xfId="0" applyFont="1"/>
    <xf numFmtId="3" fontId="14" fillId="3" borderId="67" xfId="2" applyNumberFormat="1" applyFont="1" applyFill="1" applyBorder="1" applyAlignment="1">
      <alignment horizontal="center" vertical="center"/>
    </xf>
    <xf numFmtId="3" fontId="18" fillId="0" borderId="12" xfId="2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3" fontId="18" fillId="3" borderId="31" xfId="2" applyNumberFormat="1" applyFont="1" applyFill="1" applyBorder="1" applyAlignment="1">
      <alignment horizontal="center" vertical="center"/>
    </xf>
    <xf numFmtId="3" fontId="21" fillId="0" borderId="2" xfId="2" applyNumberFormat="1" applyFont="1" applyFill="1" applyBorder="1" applyAlignment="1">
      <alignment horizontal="center" vertical="center"/>
    </xf>
    <xf numFmtId="3" fontId="18" fillId="0" borderId="64" xfId="2" applyNumberFormat="1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vertical="center" wrapText="1"/>
    </xf>
    <xf numFmtId="0" fontId="5" fillId="2" borderId="43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left" vertical="center" wrapText="1"/>
    </xf>
    <xf numFmtId="0" fontId="0" fillId="3" borderId="0" xfId="0" applyFill="1"/>
    <xf numFmtId="0" fontId="0" fillId="3" borderId="63" xfId="0" applyFill="1" applyBorder="1" applyAlignment="1">
      <alignment horizontal="center" vertical="center"/>
    </xf>
    <xf numFmtId="3" fontId="18" fillId="5" borderId="5" xfId="2" applyNumberFormat="1" applyFont="1" applyFill="1" applyBorder="1" applyAlignment="1">
      <alignment horizontal="center" vertical="center"/>
    </xf>
    <xf numFmtId="3" fontId="21" fillId="5" borderId="2" xfId="2" applyNumberFormat="1" applyFont="1" applyFill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center" vertical="center"/>
    </xf>
    <xf numFmtId="9" fontId="18" fillId="5" borderId="48" xfId="1" applyFont="1" applyFill="1" applyBorder="1" applyAlignment="1">
      <alignment horizontal="center" vertical="center"/>
    </xf>
    <xf numFmtId="3" fontId="14" fillId="5" borderId="9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0" xfId="0" applyFill="1"/>
    <xf numFmtId="0" fontId="0" fillId="5" borderId="54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8" fillId="3" borderId="17" xfId="0" applyFont="1" applyFill="1" applyBorder="1"/>
    <xf numFmtId="0" fontId="1" fillId="0" borderId="4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3" fontId="1" fillId="3" borderId="3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2" fillId="3" borderId="25" xfId="0" applyFont="1" applyFill="1" applyBorder="1" applyAlignment="1">
      <alignment horizontal="center"/>
    </xf>
    <xf numFmtId="0" fontId="29" fillId="3" borderId="25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" fontId="1" fillId="0" borderId="0" xfId="0" applyNumberFormat="1" applyFont="1" applyAlignment="1">
      <alignment vertical="center"/>
    </xf>
    <xf numFmtId="0" fontId="19" fillId="5" borderId="0" xfId="0" applyFont="1" applyFill="1"/>
    <xf numFmtId="3" fontId="28" fillId="5" borderId="0" xfId="0" applyNumberFormat="1" applyFont="1" applyFill="1" applyAlignment="1">
      <alignment horizontal="center"/>
    </xf>
    <xf numFmtId="3" fontId="14" fillId="5" borderId="4" xfId="0" applyNumberFormat="1" applyFont="1" applyFill="1" applyBorder="1" applyAlignment="1">
      <alignment horizontal="center" vertical="center"/>
    </xf>
    <xf numFmtId="3" fontId="14" fillId="3" borderId="0" xfId="2" applyNumberFormat="1" applyFont="1" applyFill="1" applyBorder="1" applyAlignment="1">
      <alignment horizontal="center" vertical="center"/>
    </xf>
    <xf numFmtId="3" fontId="18" fillId="2" borderId="4" xfId="2" applyNumberFormat="1" applyFont="1" applyFill="1" applyBorder="1" applyAlignment="1">
      <alignment horizontal="center" vertical="center"/>
    </xf>
    <xf numFmtId="3" fontId="18" fillId="5" borderId="68" xfId="2" applyNumberFormat="1" applyFont="1" applyFill="1" applyBorder="1" applyAlignment="1">
      <alignment horizontal="center" vertical="center"/>
    </xf>
    <xf numFmtId="3" fontId="21" fillId="5" borderId="4" xfId="2" applyNumberFormat="1" applyFont="1" applyFill="1" applyBorder="1" applyAlignment="1">
      <alignment horizontal="center" vertical="center"/>
    </xf>
    <xf numFmtId="3" fontId="14" fillId="5" borderId="18" xfId="0" applyNumberFormat="1" applyFont="1" applyFill="1" applyBorder="1" applyAlignment="1">
      <alignment horizontal="center" vertical="center"/>
    </xf>
    <xf numFmtId="9" fontId="18" fillId="5" borderId="72" xfId="1" applyFont="1" applyFill="1" applyBorder="1" applyAlignment="1">
      <alignment horizontal="center" vertical="center"/>
    </xf>
    <xf numFmtId="3" fontId="14" fillId="5" borderId="6" xfId="0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58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/>
    </xf>
    <xf numFmtId="2" fontId="0" fillId="3" borderId="29" xfId="0" applyNumberForma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1" fontId="0" fillId="0" borderId="51" xfId="0" applyNumberFormat="1" applyBorder="1" applyAlignment="1">
      <alignment horizontal="center" vertical="center"/>
    </xf>
    <xf numFmtId="0" fontId="0" fillId="0" borderId="10" xfId="0" applyBorder="1"/>
    <xf numFmtId="1" fontId="0" fillId="3" borderId="73" xfId="0" applyNumberFormat="1" applyFill="1" applyBorder="1" applyAlignment="1">
      <alignment horizontal="center" vertical="center"/>
    </xf>
    <xf numFmtId="1" fontId="0" fillId="3" borderId="58" xfId="0" applyNumberFormat="1" applyFill="1" applyBorder="1" applyAlignment="1">
      <alignment horizontal="center" vertical="center"/>
    </xf>
    <xf numFmtId="3" fontId="10" fillId="3" borderId="42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0" xfId="0" applyNumberFormat="1"/>
    <xf numFmtId="0" fontId="1" fillId="0" borderId="70" xfId="0" applyFont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1" fontId="10" fillId="3" borderId="21" xfId="0" applyNumberFormat="1" applyFont="1" applyFill="1" applyBorder="1" applyAlignment="1">
      <alignment horizontal="center" vertical="center"/>
    </xf>
    <xf numFmtId="1" fontId="10" fillId="3" borderId="24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27" xfId="0" applyFont="1" applyBorder="1"/>
    <xf numFmtId="0" fontId="1" fillId="3" borderId="60" xfId="0" applyFont="1" applyFill="1" applyBorder="1" applyAlignment="1">
      <alignment horizontal="center" vertical="center"/>
    </xf>
    <xf numFmtId="2" fontId="1" fillId="3" borderId="29" xfId="0" applyNumberFormat="1" applyFont="1" applyFill="1" applyBorder="1" applyAlignment="1">
      <alignment horizontal="center" vertical="center"/>
    </xf>
    <xf numFmtId="0" fontId="8" fillId="5" borderId="2" xfId="0" applyFont="1" applyFill="1" applyBorder="1"/>
    <xf numFmtId="0" fontId="1" fillId="3" borderId="75" xfId="0" applyFont="1" applyFill="1" applyBorder="1" applyAlignment="1">
      <alignment horizontal="center" vertical="center"/>
    </xf>
    <xf numFmtId="0" fontId="8" fillId="0" borderId="2" xfId="0" applyFont="1" applyBorder="1"/>
    <xf numFmtId="0" fontId="30" fillId="5" borderId="40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3" fontId="0" fillId="5" borderId="40" xfId="0" applyNumberFormat="1" applyFill="1" applyBorder="1"/>
    <xf numFmtId="3" fontId="0" fillId="5" borderId="2" xfId="0" applyNumberFormat="1" applyFill="1" applyBorder="1"/>
    <xf numFmtId="3" fontId="0" fillId="5" borderId="17" xfId="0" applyNumberFormat="1" applyFill="1" applyBorder="1"/>
    <xf numFmtId="3" fontId="0" fillId="5" borderId="14" xfId="0" applyNumberFormat="1" applyFill="1" applyBorder="1"/>
    <xf numFmtId="3" fontId="0" fillId="5" borderId="73" xfId="0" applyNumberFormat="1" applyFill="1" applyBorder="1"/>
    <xf numFmtId="0" fontId="1" fillId="5" borderId="30" xfId="0" applyFont="1" applyFill="1" applyBorder="1" applyAlignment="1">
      <alignment horizontal="center"/>
    </xf>
    <xf numFmtId="3" fontId="0" fillId="5" borderId="19" xfId="0" applyNumberFormat="1" applyFill="1" applyBorder="1" applyAlignment="1">
      <alignment horizontal="center" vertical="center"/>
    </xf>
    <xf numFmtId="3" fontId="0" fillId="5" borderId="20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0" fillId="5" borderId="2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8" fillId="36" borderId="2" xfId="0" applyFont="1" applyFill="1" applyBorder="1"/>
    <xf numFmtId="0" fontId="0" fillId="36" borderId="2" xfId="0" applyFill="1" applyBorder="1"/>
    <xf numFmtId="0" fontId="1" fillId="36" borderId="2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2" fontId="1" fillId="3" borderId="49" xfId="0" applyNumberFormat="1" applyFont="1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/>
    </xf>
    <xf numFmtId="0" fontId="8" fillId="5" borderId="0" xfId="0" applyFont="1" applyFill="1" applyBorder="1"/>
    <xf numFmtId="2" fontId="0" fillId="5" borderId="0" xfId="0" applyNumberForma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17" fontId="12" fillId="3" borderId="44" xfId="0" applyNumberFormat="1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1" fontId="9" fillId="0" borderId="46" xfId="0" applyNumberFormat="1" applyFont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61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1" fillId="3" borderId="45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3" fontId="25" fillId="0" borderId="44" xfId="2" applyNumberFormat="1" applyFont="1" applyFill="1" applyBorder="1" applyAlignment="1">
      <alignment horizontal="center" vertical="center" wrapText="1"/>
    </xf>
    <xf numFmtId="3" fontId="25" fillId="0" borderId="46" xfId="2" applyNumberFormat="1" applyFont="1" applyFill="1" applyBorder="1" applyAlignment="1">
      <alignment horizontal="center" vertical="center" wrapText="1"/>
    </xf>
    <xf numFmtId="3" fontId="25" fillId="0" borderId="45" xfId="2" applyNumberFormat="1" applyFont="1" applyFill="1" applyBorder="1" applyAlignment="1">
      <alignment horizontal="center" vertical="center" wrapText="1"/>
    </xf>
    <xf numFmtId="3" fontId="25" fillId="0" borderId="10" xfId="2" applyNumberFormat="1" applyFont="1" applyFill="1" applyBorder="1" applyAlignment="1">
      <alignment horizontal="center" vertical="center" wrapText="1"/>
    </xf>
    <xf numFmtId="3" fontId="25" fillId="0" borderId="1" xfId="2" applyNumberFormat="1" applyFont="1" applyFill="1" applyBorder="1" applyAlignment="1">
      <alignment horizontal="center" vertical="center" wrapText="1"/>
    </xf>
    <xf numFmtId="3" fontId="25" fillId="0" borderId="61" xfId="2" applyNumberFormat="1" applyFont="1" applyFill="1" applyBorder="1" applyAlignment="1">
      <alignment horizontal="center" vertical="center" wrapText="1"/>
    </xf>
    <xf numFmtId="10" fontId="22" fillId="0" borderId="44" xfId="0" applyNumberFormat="1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10" fontId="22" fillId="0" borderId="45" xfId="0" applyNumberFormat="1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/>
    </xf>
    <xf numFmtId="10" fontId="22" fillId="0" borderId="61" xfId="0" applyNumberFormat="1" applyFont="1" applyBorder="1" applyAlignment="1">
      <alignment horizontal="center" vertical="center"/>
    </xf>
    <xf numFmtId="3" fontId="23" fillId="0" borderId="44" xfId="2" applyNumberFormat="1" applyFont="1" applyFill="1" applyBorder="1" applyAlignment="1">
      <alignment horizontal="center" vertical="center"/>
    </xf>
    <xf numFmtId="3" fontId="23" fillId="0" borderId="46" xfId="2" applyNumberFormat="1" applyFont="1" applyFill="1" applyBorder="1" applyAlignment="1">
      <alignment horizontal="center" vertical="center"/>
    </xf>
    <xf numFmtId="3" fontId="23" fillId="0" borderId="45" xfId="2" applyNumberFormat="1" applyFont="1" applyFill="1" applyBorder="1" applyAlignment="1">
      <alignment horizontal="center" vertical="center"/>
    </xf>
    <xf numFmtId="3" fontId="23" fillId="0" borderId="10" xfId="2" applyNumberFormat="1" applyFont="1" applyFill="1" applyBorder="1" applyAlignment="1">
      <alignment horizontal="center" vertical="center"/>
    </xf>
    <xf numFmtId="3" fontId="23" fillId="0" borderId="1" xfId="2" applyNumberFormat="1" applyFont="1" applyFill="1" applyBorder="1" applyAlignment="1">
      <alignment horizontal="center" vertical="center"/>
    </xf>
    <xf numFmtId="3" fontId="23" fillId="0" borderId="61" xfId="2" applyNumberFormat="1" applyFont="1" applyFill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20" fontId="2" fillId="2" borderId="25" xfId="0" applyNumberFormat="1" applyFont="1" applyFill="1" applyBorder="1" applyAlignment="1">
      <alignment horizontal="center"/>
    </xf>
    <xf numFmtId="20" fontId="2" fillId="2" borderId="26" xfId="0" applyNumberFormat="1" applyFont="1" applyFill="1" applyBorder="1" applyAlignment="1">
      <alignment horizontal="center"/>
    </xf>
    <xf numFmtId="20" fontId="2" fillId="2" borderId="27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11" fillId="0" borderId="2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3" borderId="25" xfId="2" applyNumberFormat="1" applyFont="1" applyFill="1" applyBorder="1" applyAlignment="1">
      <alignment horizontal="center" vertical="center"/>
    </xf>
    <xf numFmtId="3" fontId="11" fillId="3" borderId="26" xfId="2" applyNumberFormat="1" applyFont="1" applyFill="1" applyBorder="1" applyAlignment="1">
      <alignment horizontal="center" vertical="center"/>
    </xf>
    <xf numFmtId="3" fontId="11" fillId="3" borderId="27" xfId="2" applyNumberFormat="1" applyFont="1" applyFill="1" applyBorder="1" applyAlignment="1">
      <alignment horizontal="center" vertical="center"/>
    </xf>
    <xf numFmtId="1" fontId="10" fillId="0" borderId="25" xfId="0" applyNumberFormat="1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1" fontId="10" fillId="0" borderId="27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0" fontId="22" fillId="0" borderId="44" xfId="1" applyNumberFormat="1" applyFont="1" applyFill="1" applyBorder="1" applyAlignment="1">
      <alignment horizontal="center" vertical="center"/>
    </xf>
    <xf numFmtId="10" fontId="22" fillId="0" borderId="46" xfId="1" applyNumberFormat="1" applyFont="1" applyFill="1" applyBorder="1" applyAlignment="1">
      <alignment horizontal="center" vertical="center"/>
    </xf>
    <xf numFmtId="10" fontId="22" fillId="0" borderId="45" xfId="1" applyNumberFormat="1" applyFont="1" applyFill="1" applyBorder="1" applyAlignment="1">
      <alignment horizontal="center" vertical="center"/>
    </xf>
    <xf numFmtId="10" fontId="22" fillId="0" borderId="10" xfId="1" applyNumberFormat="1" applyFont="1" applyFill="1" applyBorder="1" applyAlignment="1">
      <alignment horizontal="center" vertical="center"/>
    </xf>
    <xf numFmtId="10" fontId="22" fillId="0" borderId="1" xfId="1" applyNumberFormat="1" applyFont="1" applyFill="1" applyBorder="1" applyAlignment="1">
      <alignment horizontal="center" vertical="center"/>
    </xf>
    <xf numFmtId="10" fontId="22" fillId="0" borderId="61" xfId="1" applyNumberFormat="1" applyFont="1" applyFill="1" applyBorder="1" applyAlignment="1">
      <alignment horizontal="center" vertical="center"/>
    </xf>
    <xf numFmtId="3" fontId="23" fillId="0" borderId="44" xfId="2" applyNumberFormat="1" applyFont="1" applyFill="1" applyBorder="1" applyAlignment="1">
      <alignment horizontal="center" vertical="center" wrapText="1"/>
    </xf>
    <xf numFmtId="3" fontId="23" fillId="0" borderId="46" xfId="2" applyNumberFormat="1" applyFont="1" applyFill="1" applyBorder="1" applyAlignment="1">
      <alignment horizontal="center" vertical="center" wrapText="1"/>
    </xf>
    <xf numFmtId="3" fontId="23" fillId="0" borderId="10" xfId="2" applyNumberFormat="1" applyFont="1" applyFill="1" applyBorder="1" applyAlignment="1">
      <alignment horizontal="center" vertical="center" wrapText="1"/>
    </xf>
    <xf numFmtId="3" fontId="23" fillId="0" borderId="1" xfId="2" applyNumberFormat="1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6" fillId="3" borderId="60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3" fontId="13" fillId="3" borderId="44" xfId="0" applyNumberFormat="1" applyFont="1" applyFill="1" applyBorder="1" applyAlignment="1">
      <alignment horizontal="center" vertical="center"/>
    </xf>
    <xf numFmtId="3" fontId="13" fillId="3" borderId="46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/>
    </xf>
    <xf numFmtId="3" fontId="28" fillId="5" borderId="0" xfId="0" applyNumberFormat="1" applyFont="1" applyFill="1" applyAlignment="1">
      <alignment horizontal="center"/>
    </xf>
    <xf numFmtId="3" fontId="20" fillId="3" borderId="19" xfId="0" applyNumberFormat="1" applyFont="1" applyFill="1" applyBorder="1" applyAlignment="1">
      <alignment horizontal="center" vertical="center"/>
    </xf>
    <xf numFmtId="3" fontId="19" fillId="3" borderId="20" xfId="0" applyNumberFormat="1" applyFont="1" applyFill="1" applyBorder="1"/>
    <xf numFmtId="3" fontId="19" fillId="3" borderId="62" xfId="0" applyNumberFormat="1" applyFont="1" applyFill="1" applyBorder="1"/>
    <xf numFmtId="3" fontId="19" fillId="3" borderId="21" xfId="0" applyNumberFormat="1" applyFont="1" applyFill="1" applyBorder="1"/>
    <xf numFmtId="3" fontId="17" fillId="3" borderId="2" xfId="2" applyNumberFormat="1" applyFont="1" applyFill="1" applyBorder="1" applyAlignment="1">
      <alignment horizontal="center" vertical="center" wrapText="1"/>
    </xf>
    <xf numFmtId="3" fontId="14" fillId="3" borderId="47" xfId="0" applyNumberFormat="1" applyFont="1" applyFill="1" applyBorder="1" applyAlignment="1">
      <alignment horizontal="center" vertical="center"/>
    </xf>
    <xf numFmtId="0" fontId="19" fillId="3" borderId="50" xfId="0" applyFont="1" applyFill="1" applyBorder="1"/>
    <xf numFmtId="3" fontId="14" fillId="3" borderId="40" xfId="2" applyNumberFormat="1" applyFont="1" applyFill="1" applyBorder="1" applyAlignment="1">
      <alignment horizontal="center" vertical="center"/>
    </xf>
    <xf numFmtId="3" fontId="14" fillId="3" borderId="41" xfId="2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/>
    </xf>
    <xf numFmtId="10" fontId="18" fillId="3" borderId="7" xfId="1" applyNumberFormat="1" applyFont="1" applyFill="1" applyBorder="1" applyAlignment="1">
      <alignment horizontal="center" vertical="center"/>
    </xf>
    <xf numFmtId="10" fontId="18" fillId="3" borderId="16" xfId="1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 wrapText="1"/>
    </xf>
    <xf numFmtId="3" fontId="18" fillId="3" borderId="15" xfId="2" applyNumberFormat="1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22" fillId="3" borderId="44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2" fillId="3" borderId="45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58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29" fillId="3" borderId="55" xfId="0" applyFont="1" applyFill="1" applyBorder="1" applyAlignment="1">
      <alignment horizontal="center" vertical="center" textRotation="45"/>
    </xf>
    <xf numFmtId="0" fontId="29" fillId="3" borderId="59" xfId="0" applyFont="1" applyFill="1" applyBorder="1" applyAlignment="1">
      <alignment horizontal="center" vertical="center" textRotation="45"/>
    </xf>
    <xf numFmtId="0" fontId="29" fillId="3" borderId="58" xfId="0" applyFont="1" applyFill="1" applyBorder="1" applyAlignment="1">
      <alignment horizontal="center" vertical="center" textRotation="45"/>
    </xf>
    <xf numFmtId="0" fontId="2" fillId="3" borderId="55" xfId="0" applyFont="1" applyFill="1" applyBorder="1" applyAlignment="1">
      <alignment horizontal="center" vertical="center" textRotation="45"/>
    </xf>
    <xf numFmtId="0" fontId="2" fillId="3" borderId="59" xfId="0" applyFont="1" applyFill="1" applyBorder="1" applyAlignment="1">
      <alignment horizontal="center" vertical="center" textRotation="45"/>
    </xf>
    <xf numFmtId="0" fontId="2" fillId="3" borderId="58" xfId="0" applyFont="1" applyFill="1" applyBorder="1" applyAlignment="1">
      <alignment horizontal="center" vertical="center" textRotation="45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15" fontId="27" fillId="3" borderId="44" xfId="0" applyNumberFormat="1" applyFont="1" applyFill="1" applyBorder="1" applyAlignment="1">
      <alignment horizontal="center" vertical="center"/>
    </xf>
    <xf numFmtId="0" fontId="27" fillId="3" borderId="46" xfId="0" applyFont="1" applyFill="1" applyBorder="1" applyAlignment="1">
      <alignment horizontal="center" vertical="center"/>
    </xf>
    <xf numFmtId="0" fontId="27" fillId="3" borderId="45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61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46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61" xfId="0" applyFont="1" applyFill="1" applyBorder="1" applyAlignment="1">
      <alignment horizontal="center" vertical="center"/>
    </xf>
    <xf numFmtId="1" fontId="22" fillId="3" borderId="55" xfId="0" applyNumberFormat="1" applyFont="1" applyFill="1" applyBorder="1" applyAlignment="1">
      <alignment horizontal="center" vertical="center"/>
    </xf>
    <xf numFmtId="0" fontId="22" fillId="3" borderId="59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0" fillId="3" borderId="55" xfId="0" applyFont="1" applyFill="1" applyBorder="1" applyAlignment="1">
      <alignment horizontal="center" textRotation="45"/>
    </xf>
    <xf numFmtId="0" fontId="10" fillId="3" borderId="59" xfId="0" applyFont="1" applyFill="1" applyBorder="1" applyAlignment="1">
      <alignment horizontal="center" textRotation="45"/>
    </xf>
    <xf numFmtId="0" fontId="10" fillId="3" borderId="58" xfId="0" applyFont="1" applyFill="1" applyBorder="1" applyAlignment="1">
      <alignment horizontal="center" textRotation="45"/>
    </xf>
    <xf numFmtId="3" fontId="22" fillId="3" borderId="55" xfId="0" applyNumberFormat="1" applyFont="1" applyFill="1" applyBorder="1" applyAlignment="1">
      <alignment horizontal="center" vertical="center"/>
    </xf>
  </cellXfs>
  <cellStyles count="50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1 2" xfId="44"/>
    <cellStyle name="60 % - Accent2" xfId="26" builtinId="36" customBuiltin="1"/>
    <cellStyle name="60 % - Accent2 2" xfId="45"/>
    <cellStyle name="60 % - Accent3" xfId="30" builtinId="40" customBuiltin="1"/>
    <cellStyle name="60 % - Accent3 2" xfId="46"/>
    <cellStyle name="60 % - Accent4" xfId="34" builtinId="44" customBuiltin="1"/>
    <cellStyle name="60 % - Accent4 2" xfId="47"/>
    <cellStyle name="60 % - Accent5" xfId="38" builtinId="48" customBuiltin="1"/>
    <cellStyle name="60 % - Accent5 2" xfId="48"/>
    <cellStyle name="60 % - Accent6" xfId="42" builtinId="52" customBuiltin="1"/>
    <cellStyle name="60 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9" builtinId="27" customBuiltin="1"/>
    <cellStyle name="Neutral 2" xfId="43"/>
    <cellStyle name="Neutre" xfId="2" builtinId="28" customBuiltin="1"/>
    <cellStyle name="Normal" xfId="0" builtinId="0"/>
    <cellStyle name="Pourcentage" xfId="1" builtinId="5"/>
    <cellStyle name="Satisfaisant" xfId="8" builtinId="26" customBuiltin="1"/>
    <cellStyle name="Sortie" xfId="11" builtinId="21" customBuiltin="1"/>
    <cellStyle name="Texte explicatif" xfId="17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DZ"/>
              <a:t>إحصاء تطور المداخيل اليومية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RECAP1!$AF$4:$AF$34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03344"/>
        <c:axId val="29996928"/>
      </c:lineChart>
      <c:catAx>
        <c:axId val="205900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6928"/>
        <c:crosses val="autoZero"/>
        <c:auto val="1"/>
        <c:lblAlgn val="ctr"/>
        <c:lblOffset val="100"/>
        <c:noMultiLvlLbl val="0"/>
      </c:catAx>
      <c:valAx>
        <c:axId val="2999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0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516635141277731"/>
          <c:y val="7.8381808568929956E-2"/>
          <c:w val="0.14370826551708971"/>
          <c:h val="4.1218519080542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180975</xdr:rowOff>
    </xdr:from>
    <xdr:to>
      <xdr:col>20</xdr:col>
      <xdr:colOff>0</xdr:colOff>
      <xdr:row>37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at%201-21%20Octobre%20202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ETAION-BUS"/>
      <sheetName val="ROTATION-LIGNE"/>
      <sheetName val="RECAP1"/>
      <sheetName val="RECAP 2"/>
      <sheetName val="RECAP 3"/>
      <sheetName val="RECAP 4"/>
      <sheetName val="RECAP 5"/>
      <sheetName val="RECAP 6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</v>
          </cell>
          <cell r="AF4">
            <v>386290</v>
          </cell>
        </row>
        <row r="5">
          <cell r="A5">
            <v>2</v>
          </cell>
          <cell r="AF5">
            <v>388175</v>
          </cell>
        </row>
        <row r="6">
          <cell r="A6">
            <v>3</v>
          </cell>
          <cell r="AF6">
            <v>392500</v>
          </cell>
        </row>
        <row r="7">
          <cell r="A7">
            <v>4</v>
          </cell>
          <cell r="AF7">
            <v>377385</v>
          </cell>
        </row>
        <row r="8">
          <cell r="A8">
            <v>5</v>
          </cell>
          <cell r="AF8">
            <v>383135</v>
          </cell>
        </row>
        <row r="9">
          <cell r="A9">
            <v>6</v>
          </cell>
          <cell r="AF9">
            <v>53450</v>
          </cell>
        </row>
        <row r="10">
          <cell r="A10">
            <v>7</v>
          </cell>
          <cell r="AF10">
            <v>343695</v>
          </cell>
        </row>
        <row r="11">
          <cell r="A11">
            <v>8</v>
          </cell>
          <cell r="AF11">
            <v>382605</v>
          </cell>
        </row>
        <row r="12">
          <cell r="A12">
            <v>9</v>
          </cell>
          <cell r="AF12">
            <v>363290</v>
          </cell>
        </row>
        <row r="13">
          <cell r="A13">
            <v>10</v>
          </cell>
          <cell r="AF13">
            <v>391090</v>
          </cell>
        </row>
        <row r="14">
          <cell r="A14">
            <v>11</v>
          </cell>
          <cell r="AF14">
            <v>352625</v>
          </cell>
        </row>
        <row r="15">
          <cell r="A15">
            <v>12</v>
          </cell>
          <cell r="AF15">
            <v>362920</v>
          </cell>
        </row>
        <row r="16">
          <cell r="A16">
            <v>13</v>
          </cell>
          <cell r="AF16">
            <v>45420</v>
          </cell>
        </row>
        <row r="17">
          <cell r="A17">
            <v>14</v>
          </cell>
          <cell r="AF17">
            <v>331540</v>
          </cell>
        </row>
        <row r="18">
          <cell r="A18">
            <v>15</v>
          </cell>
          <cell r="AF18">
            <v>366490</v>
          </cell>
        </row>
        <row r="19">
          <cell r="A19">
            <v>16</v>
          </cell>
          <cell r="AF19">
            <v>360520</v>
          </cell>
        </row>
        <row r="20">
          <cell r="A20">
            <v>17</v>
          </cell>
          <cell r="AF20">
            <v>374985</v>
          </cell>
        </row>
        <row r="21">
          <cell r="A21">
            <v>18</v>
          </cell>
          <cell r="AF21">
            <v>355940</v>
          </cell>
        </row>
        <row r="22">
          <cell r="A22">
            <v>19</v>
          </cell>
          <cell r="AF22">
            <v>384440</v>
          </cell>
        </row>
        <row r="23">
          <cell r="A23">
            <v>20</v>
          </cell>
          <cell r="AF23">
            <v>235090</v>
          </cell>
        </row>
        <row r="24">
          <cell r="A24">
            <v>21</v>
          </cell>
          <cell r="AF24">
            <v>317530</v>
          </cell>
        </row>
        <row r="25">
          <cell r="A25">
            <v>22</v>
          </cell>
          <cell r="AF25">
            <v>0</v>
          </cell>
        </row>
        <row r="26">
          <cell r="A26">
            <v>23</v>
          </cell>
          <cell r="AF26">
            <v>0</v>
          </cell>
        </row>
        <row r="27">
          <cell r="A27">
            <v>24</v>
          </cell>
          <cell r="AF27">
            <v>0</v>
          </cell>
        </row>
        <row r="28">
          <cell r="A28">
            <v>25</v>
          </cell>
          <cell r="AF28">
            <v>0</v>
          </cell>
        </row>
        <row r="29">
          <cell r="A29">
            <v>26</v>
          </cell>
          <cell r="AF29">
            <v>0</v>
          </cell>
        </row>
        <row r="30">
          <cell r="A30">
            <v>27</v>
          </cell>
          <cell r="AF30">
            <v>0</v>
          </cell>
        </row>
        <row r="31">
          <cell r="A31">
            <v>28</v>
          </cell>
          <cell r="AF31">
            <v>0</v>
          </cell>
        </row>
        <row r="32">
          <cell r="A32">
            <v>29</v>
          </cell>
          <cell r="AF32">
            <v>0</v>
          </cell>
        </row>
        <row r="33">
          <cell r="A33">
            <v>30</v>
          </cell>
          <cell r="AF33">
            <v>0</v>
          </cell>
        </row>
        <row r="34">
          <cell r="A34">
            <v>31</v>
          </cell>
          <cell r="AF34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76"/>
  <sheetViews>
    <sheetView zoomScale="50" zoomScaleNormal="50" workbookViewId="0">
      <selection activeCell="B6" sqref="B6:D6"/>
    </sheetView>
  </sheetViews>
  <sheetFormatPr baseColWidth="10" defaultColWidth="11.42578125" defaultRowHeight="15" x14ac:dyDescent="0.25"/>
  <cols>
    <col min="1" max="1" width="26.5703125" bestFit="1" customWidth="1"/>
    <col min="2" max="2" width="14.42578125" customWidth="1"/>
    <col min="3" max="3" width="15.5703125" customWidth="1"/>
    <col min="4" max="4" width="14.85546875" customWidth="1"/>
    <col min="5" max="5" width="14.42578125" customWidth="1"/>
    <col min="6" max="6" width="15.28515625" customWidth="1"/>
    <col min="7" max="7" width="14.85546875" customWidth="1"/>
    <col min="8" max="8" width="14.5703125" customWidth="1"/>
    <col min="9" max="9" width="15.28515625" customWidth="1"/>
    <col min="10" max="10" width="14.85546875" customWidth="1"/>
    <col min="11" max="11" width="14.42578125" customWidth="1"/>
    <col min="12" max="12" width="15.140625" customWidth="1"/>
    <col min="13" max="13" width="13.42578125" customWidth="1"/>
    <col min="14" max="14" width="16.85546875" customWidth="1"/>
    <col min="15" max="15" width="15.5703125" customWidth="1"/>
    <col min="16" max="16" width="17.5703125" customWidth="1"/>
    <col min="17" max="17" width="14.7109375" bestFit="1" customWidth="1"/>
  </cols>
  <sheetData>
    <row r="2" spans="1:33" ht="15.75" thickBot="1" x14ac:dyDescent="0.3"/>
    <row r="3" spans="1:33" ht="69" customHeight="1" thickBot="1" x14ac:dyDescent="0.3">
      <c r="A3" s="496" t="s">
        <v>113</v>
      </c>
      <c r="B3" s="499" t="s">
        <v>117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1"/>
    </row>
    <row r="4" spans="1:33" ht="15" customHeight="1" x14ac:dyDescent="0.25">
      <c r="A4" s="497"/>
      <c r="B4" s="502" t="s">
        <v>195</v>
      </c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33" ht="15.75" customHeight="1" thickBot="1" x14ac:dyDescent="0.3">
      <c r="A5" s="497"/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7"/>
    </row>
    <row r="6" spans="1:33" ht="34.5" customHeight="1" thickBot="1" x14ac:dyDescent="0.3">
      <c r="A6" s="497"/>
      <c r="B6" s="481" t="s">
        <v>108</v>
      </c>
      <c r="C6" s="482"/>
      <c r="D6" s="486"/>
      <c r="E6" s="487" t="s">
        <v>106</v>
      </c>
      <c r="F6" s="488"/>
      <c r="G6" s="489"/>
      <c r="H6" s="481" t="s">
        <v>107</v>
      </c>
      <c r="I6" s="486"/>
      <c r="J6" s="481" t="s">
        <v>105</v>
      </c>
      <c r="K6" s="486"/>
      <c r="L6" s="481" t="s">
        <v>104</v>
      </c>
      <c r="M6" s="486"/>
      <c r="N6" s="181" t="s">
        <v>103</v>
      </c>
      <c r="O6" s="181" t="s">
        <v>102</v>
      </c>
      <c r="P6" s="181" t="s">
        <v>127</v>
      </c>
      <c r="Q6" s="380"/>
      <c r="AF6">
        <f>SUM(B6:AE6)</f>
        <v>0</v>
      </c>
      <c r="AG6">
        <v>2</v>
      </c>
    </row>
    <row r="7" spans="1:33" ht="21.75" thickBot="1" x14ac:dyDescent="0.3">
      <c r="A7" s="498"/>
      <c r="B7" s="182" t="s">
        <v>112</v>
      </c>
      <c r="C7" s="183" t="s">
        <v>110</v>
      </c>
      <c r="D7" s="184" t="s">
        <v>109</v>
      </c>
      <c r="E7" s="182" t="s">
        <v>111</v>
      </c>
      <c r="F7" s="183" t="s">
        <v>110</v>
      </c>
      <c r="G7" s="184" t="s">
        <v>109</v>
      </c>
      <c r="H7" s="182" t="s">
        <v>110</v>
      </c>
      <c r="I7" s="184" t="s">
        <v>109</v>
      </c>
      <c r="J7" s="182" t="s">
        <v>110</v>
      </c>
      <c r="K7" s="184" t="s">
        <v>109</v>
      </c>
      <c r="L7" s="182" t="s">
        <v>114</v>
      </c>
      <c r="M7" s="184" t="s">
        <v>109</v>
      </c>
      <c r="N7" s="232" t="s">
        <v>110</v>
      </c>
      <c r="O7" s="232" t="s">
        <v>110</v>
      </c>
      <c r="P7" s="232" t="s">
        <v>110</v>
      </c>
      <c r="Q7" s="492"/>
    </row>
    <row r="8" spans="1:33" ht="39.950000000000003" customHeight="1" thickBot="1" x14ac:dyDescent="0.3">
      <c r="A8" s="268">
        <f>SUM(B8:P8)</f>
        <v>0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70">
        <v>1</v>
      </c>
    </row>
    <row r="9" spans="1:33" ht="39.950000000000003" customHeight="1" thickBot="1" x14ac:dyDescent="0.3">
      <c r="A9" s="268">
        <f t="shared" ref="A9:A38" si="0">SUM(B9:P9)</f>
        <v>0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1">
        <v>2</v>
      </c>
    </row>
    <row r="10" spans="1:33" ht="39.950000000000003" customHeight="1" thickBot="1" x14ac:dyDescent="0.3">
      <c r="A10" s="268">
        <f t="shared" si="0"/>
        <v>0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71">
        <v>3</v>
      </c>
    </row>
    <row r="11" spans="1:33" ht="39.950000000000003" customHeight="1" thickBot="1" x14ac:dyDescent="0.3">
      <c r="A11" s="268">
        <f t="shared" si="0"/>
        <v>0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71">
        <v>4</v>
      </c>
    </row>
    <row r="12" spans="1:33" ht="39.950000000000003" customHeight="1" thickBot="1" x14ac:dyDescent="0.3">
      <c r="A12" s="268">
        <f t="shared" si="0"/>
        <v>0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71">
        <v>5</v>
      </c>
    </row>
    <row r="13" spans="1:33" ht="39.950000000000003" customHeight="1" thickBot="1" x14ac:dyDescent="0.3">
      <c r="A13" s="268">
        <f t="shared" si="0"/>
        <v>0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71">
        <v>6</v>
      </c>
    </row>
    <row r="14" spans="1:33" ht="39.950000000000003" customHeight="1" thickBot="1" x14ac:dyDescent="0.3">
      <c r="A14" s="268">
        <f t="shared" si="0"/>
        <v>0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71">
        <v>7</v>
      </c>
    </row>
    <row r="15" spans="1:33" ht="39.950000000000003" customHeight="1" thickBot="1" x14ac:dyDescent="0.3">
      <c r="A15" s="268">
        <f t="shared" si="0"/>
        <v>0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71">
        <v>8</v>
      </c>
    </row>
    <row r="16" spans="1:33" ht="39.950000000000003" customHeight="1" thickBot="1" x14ac:dyDescent="0.3">
      <c r="A16" s="268">
        <f t="shared" si="0"/>
        <v>0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71">
        <v>9</v>
      </c>
    </row>
    <row r="17" spans="1:17" ht="39.950000000000003" customHeight="1" thickBot="1" x14ac:dyDescent="0.3">
      <c r="A17" s="268">
        <f t="shared" si="0"/>
        <v>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71">
        <v>10</v>
      </c>
    </row>
    <row r="18" spans="1:17" ht="39.950000000000003" customHeight="1" thickBot="1" x14ac:dyDescent="0.3">
      <c r="A18" s="268">
        <f t="shared" si="0"/>
        <v>0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71">
        <v>11</v>
      </c>
    </row>
    <row r="19" spans="1:17" ht="39.950000000000003" customHeight="1" thickBot="1" x14ac:dyDescent="0.3">
      <c r="A19" s="268">
        <f t="shared" si="0"/>
        <v>0</v>
      </c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71">
        <v>12</v>
      </c>
    </row>
    <row r="20" spans="1:17" ht="39.950000000000003" customHeight="1" thickBot="1" x14ac:dyDescent="0.3">
      <c r="A20" s="268">
        <f t="shared" si="0"/>
        <v>0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71">
        <v>13</v>
      </c>
    </row>
    <row r="21" spans="1:17" ht="39.950000000000003" customHeight="1" thickBot="1" x14ac:dyDescent="0.3">
      <c r="A21" s="268">
        <f t="shared" si="0"/>
        <v>0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71">
        <v>14</v>
      </c>
    </row>
    <row r="22" spans="1:17" ht="39.950000000000003" customHeight="1" thickBot="1" x14ac:dyDescent="0.3">
      <c r="A22" s="268">
        <f t="shared" si="0"/>
        <v>0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71">
        <v>15</v>
      </c>
    </row>
    <row r="23" spans="1:17" ht="39.950000000000003" customHeight="1" thickBot="1" x14ac:dyDescent="0.3">
      <c r="A23" s="268">
        <f t="shared" si="0"/>
        <v>0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71">
        <v>16</v>
      </c>
    </row>
    <row r="24" spans="1:17" ht="39.950000000000003" customHeight="1" thickBot="1" x14ac:dyDescent="0.3">
      <c r="A24" s="268">
        <f t="shared" si="0"/>
        <v>0</v>
      </c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71">
        <v>17</v>
      </c>
    </row>
    <row r="25" spans="1:17" ht="39.950000000000003" customHeight="1" thickBot="1" x14ac:dyDescent="0.3">
      <c r="A25" s="286">
        <f t="shared" si="0"/>
        <v>0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71">
        <v>18</v>
      </c>
    </row>
    <row r="26" spans="1:17" ht="39.950000000000003" customHeight="1" thickBot="1" x14ac:dyDescent="0.3">
      <c r="A26" s="268">
        <f t="shared" si="0"/>
        <v>0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71">
        <v>19</v>
      </c>
    </row>
    <row r="27" spans="1:17" ht="39.950000000000003" customHeight="1" thickBot="1" x14ac:dyDescent="0.3">
      <c r="A27" s="268">
        <f t="shared" si="0"/>
        <v>0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71">
        <v>20</v>
      </c>
    </row>
    <row r="28" spans="1:17" ht="39.950000000000003" customHeight="1" thickBot="1" x14ac:dyDescent="0.3">
      <c r="A28" s="268">
        <f t="shared" si="0"/>
        <v>0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71">
        <v>21</v>
      </c>
    </row>
    <row r="29" spans="1:17" ht="39.950000000000003" customHeight="1" thickBot="1" x14ac:dyDescent="0.3">
      <c r="A29" s="268">
        <f t="shared" si="0"/>
        <v>0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71">
        <v>22</v>
      </c>
    </row>
    <row r="30" spans="1:17" ht="39.950000000000003" customHeight="1" thickBot="1" x14ac:dyDescent="0.3">
      <c r="A30" s="268">
        <f t="shared" si="0"/>
        <v>0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71">
        <v>23</v>
      </c>
    </row>
    <row r="31" spans="1:17" ht="39.950000000000003" customHeight="1" thickBot="1" x14ac:dyDescent="0.3">
      <c r="A31" s="268">
        <f t="shared" si="0"/>
        <v>0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71">
        <v>24</v>
      </c>
    </row>
    <row r="32" spans="1:17" ht="39.950000000000003" customHeight="1" thickBot="1" x14ac:dyDescent="0.3">
      <c r="A32" s="268">
        <f t="shared" si="0"/>
        <v>0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71">
        <v>25</v>
      </c>
    </row>
    <row r="33" spans="1:64" ht="39.950000000000003" customHeight="1" thickBot="1" x14ac:dyDescent="0.3">
      <c r="A33" s="268">
        <f t="shared" si="0"/>
        <v>0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71">
        <v>26</v>
      </c>
    </row>
    <row r="34" spans="1:64" ht="39.950000000000003" customHeight="1" thickBot="1" x14ac:dyDescent="0.3">
      <c r="A34" s="268">
        <f t="shared" si="0"/>
        <v>0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71">
        <v>27</v>
      </c>
    </row>
    <row r="35" spans="1:64" ht="39.950000000000003" customHeight="1" thickBot="1" x14ac:dyDescent="0.3">
      <c r="A35" s="268">
        <f t="shared" si="0"/>
        <v>0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71">
        <v>28</v>
      </c>
    </row>
    <row r="36" spans="1:64" ht="39.950000000000003" customHeight="1" thickBot="1" x14ac:dyDescent="0.3">
      <c r="A36" s="268">
        <f t="shared" si="0"/>
        <v>0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71">
        <v>29</v>
      </c>
    </row>
    <row r="37" spans="1:64" ht="39.950000000000003" customHeight="1" thickBot="1" x14ac:dyDescent="0.3">
      <c r="A37" s="268">
        <f t="shared" si="0"/>
        <v>0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71">
        <v>30</v>
      </c>
    </row>
    <row r="38" spans="1:64" ht="39.950000000000003" customHeight="1" thickBot="1" x14ac:dyDescent="0.3">
      <c r="A38" s="268">
        <f t="shared" si="0"/>
        <v>0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72">
        <v>31</v>
      </c>
    </row>
    <row r="39" spans="1:64" ht="39.950000000000003" customHeight="1" thickBot="1" x14ac:dyDescent="0.3">
      <c r="A39" s="219">
        <f>SUM(B39:P39)</f>
        <v>0</v>
      </c>
      <c r="B39" s="55">
        <f>SUM(B8:B38)</f>
        <v>0</v>
      </c>
      <c r="C39" s="55">
        <f t="shared" ref="C39:P39" si="1">SUM(C8:C38)</f>
        <v>0</v>
      </c>
      <c r="D39" s="5">
        <f t="shared" si="1"/>
        <v>0</v>
      </c>
      <c r="E39" s="55">
        <f t="shared" si="1"/>
        <v>0</v>
      </c>
      <c r="F39" s="55">
        <f t="shared" si="1"/>
        <v>0</v>
      </c>
      <c r="G39" s="5">
        <f t="shared" si="1"/>
        <v>0</v>
      </c>
      <c r="H39" s="55">
        <f t="shared" si="1"/>
        <v>0</v>
      </c>
      <c r="I39" s="5">
        <f>SUM(I8:I38)</f>
        <v>0</v>
      </c>
      <c r="J39" s="55">
        <f t="shared" si="1"/>
        <v>0</v>
      </c>
      <c r="K39" s="5">
        <f t="shared" si="1"/>
        <v>0</v>
      </c>
      <c r="L39" s="55">
        <f t="shared" si="1"/>
        <v>0</v>
      </c>
      <c r="M39" s="5">
        <f t="shared" si="1"/>
        <v>0</v>
      </c>
      <c r="N39" s="230">
        <f t="shared" si="1"/>
        <v>0</v>
      </c>
      <c r="O39" s="5">
        <f t="shared" si="1"/>
        <v>0</v>
      </c>
      <c r="P39" s="5">
        <f t="shared" si="1"/>
        <v>0</v>
      </c>
      <c r="Q39" s="231" t="s">
        <v>113</v>
      </c>
    </row>
    <row r="40" spans="1:64" ht="15.75" thickBot="1" x14ac:dyDescent="0.3"/>
    <row r="41" spans="1:64" ht="27" thickBot="1" x14ac:dyDescent="0.45">
      <c r="A41" s="493" t="s">
        <v>113</v>
      </c>
      <c r="B41" s="483" t="s">
        <v>116</v>
      </c>
      <c r="C41" s="484"/>
      <c r="D41" s="484"/>
      <c r="E41" s="484"/>
      <c r="F41" s="484"/>
      <c r="G41" s="484"/>
      <c r="H41" s="484"/>
      <c r="I41" s="484"/>
      <c r="J41" s="484"/>
      <c r="K41" s="484"/>
      <c r="L41" s="484"/>
      <c r="M41" s="484"/>
      <c r="N41" s="484"/>
      <c r="O41" s="484"/>
      <c r="P41" s="484"/>
      <c r="Q41" s="485"/>
    </row>
    <row r="42" spans="1:64" ht="21.75" thickBot="1" x14ac:dyDescent="0.3">
      <c r="A42" s="494"/>
      <c r="B42" s="481" t="s">
        <v>108</v>
      </c>
      <c r="C42" s="482"/>
      <c r="D42" s="482"/>
      <c r="E42" s="481" t="s">
        <v>106</v>
      </c>
      <c r="F42" s="482"/>
      <c r="G42" s="486"/>
      <c r="H42" s="481" t="s">
        <v>107</v>
      </c>
      <c r="I42" s="486"/>
      <c r="J42" s="481" t="s">
        <v>105</v>
      </c>
      <c r="K42" s="486"/>
      <c r="L42" s="481" t="s">
        <v>104</v>
      </c>
      <c r="M42" s="486"/>
      <c r="N42" s="221" t="s">
        <v>103</v>
      </c>
      <c r="O42" s="181" t="s">
        <v>102</v>
      </c>
      <c r="P42" s="181" t="s">
        <v>101</v>
      </c>
      <c r="Q42" s="490" t="s">
        <v>135</v>
      </c>
      <c r="R42" s="479" t="s">
        <v>115</v>
      </c>
      <c r="S42">
        <v>3260</v>
      </c>
      <c r="T42">
        <v>1560</v>
      </c>
      <c r="U42">
        <v>5440</v>
      </c>
      <c r="V42">
        <v>1350</v>
      </c>
      <c r="W42">
        <v>9080</v>
      </c>
      <c r="X42">
        <v>1060</v>
      </c>
      <c r="Y42">
        <v>4940</v>
      </c>
      <c r="Z42">
        <v>1170</v>
      </c>
      <c r="AA42">
        <v>6330</v>
      </c>
      <c r="AD42">
        <v>1780</v>
      </c>
      <c r="AE42">
        <v>6220</v>
      </c>
      <c r="AF42">
        <v>1260</v>
      </c>
      <c r="AG42">
        <v>5240</v>
      </c>
      <c r="AH42">
        <v>1000</v>
      </c>
      <c r="AI42">
        <v>3500</v>
      </c>
      <c r="AL42">
        <v>750</v>
      </c>
      <c r="AM42">
        <v>2240</v>
      </c>
      <c r="AN42">
        <v>5430</v>
      </c>
      <c r="AO42">
        <v>590</v>
      </c>
      <c r="AP42">
        <v>1840</v>
      </c>
      <c r="AQ42">
        <v>3570</v>
      </c>
      <c r="AR42">
        <v>1670</v>
      </c>
      <c r="AS42">
        <v>1660</v>
      </c>
      <c r="AT42">
        <v>4170</v>
      </c>
      <c r="AX42">
        <v>1750</v>
      </c>
      <c r="AY42">
        <v>2200</v>
      </c>
      <c r="AZ42">
        <v>4050</v>
      </c>
      <c r="BA42">
        <v>1500</v>
      </c>
      <c r="BB42">
        <v>2000</v>
      </c>
      <c r="BC42">
        <v>2500</v>
      </c>
      <c r="BD42">
        <v>1185</v>
      </c>
      <c r="BE42">
        <v>2640</v>
      </c>
      <c r="BF42">
        <v>2775</v>
      </c>
      <c r="BG42">
        <v>530</v>
      </c>
      <c r="BH42">
        <v>1040</v>
      </c>
      <c r="BI42">
        <v>1680</v>
      </c>
      <c r="BK42">
        <v>5220</v>
      </c>
      <c r="BL42">
        <v>4500</v>
      </c>
    </row>
    <row r="43" spans="1:64" ht="21.75" thickBot="1" x14ac:dyDescent="0.3">
      <c r="A43" s="495"/>
      <c r="B43" s="182" t="s">
        <v>112</v>
      </c>
      <c r="C43" s="183" t="s">
        <v>110</v>
      </c>
      <c r="D43" s="224" t="s">
        <v>109</v>
      </c>
      <c r="E43" s="182" t="s">
        <v>111</v>
      </c>
      <c r="F43" s="183" t="s">
        <v>110</v>
      </c>
      <c r="G43" s="184" t="s">
        <v>109</v>
      </c>
      <c r="H43" s="182" t="s">
        <v>110</v>
      </c>
      <c r="I43" s="184" t="s">
        <v>109</v>
      </c>
      <c r="J43" s="182" t="s">
        <v>110</v>
      </c>
      <c r="K43" s="184" t="s">
        <v>109</v>
      </c>
      <c r="L43" s="182" t="s">
        <v>114</v>
      </c>
      <c r="M43" s="184" t="s">
        <v>109</v>
      </c>
      <c r="N43" s="228" t="s">
        <v>110</v>
      </c>
      <c r="O43" s="228" t="s">
        <v>110</v>
      </c>
      <c r="P43" s="228" t="s">
        <v>110</v>
      </c>
      <c r="Q43" s="491"/>
      <c r="R43" s="480"/>
    </row>
    <row r="44" spans="1:64" ht="39.950000000000003" customHeight="1" thickBot="1" x14ac:dyDescent="0.3">
      <c r="A44" s="218">
        <f>SUM(B44:Q44)</f>
        <v>0</v>
      </c>
      <c r="B44" s="8">
        <f>B8/25</f>
        <v>0</v>
      </c>
      <c r="C44" s="9">
        <f>C8/20</f>
        <v>0</v>
      </c>
      <c r="D44" s="225">
        <f>D8/15</f>
        <v>0</v>
      </c>
      <c r="E44" s="8">
        <f>E8/30</f>
        <v>0</v>
      </c>
      <c r="F44" s="9">
        <f>F8/20</f>
        <v>0</v>
      </c>
      <c r="G44" s="189">
        <f>G8/15</f>
        <v>0</v>
      </c>
      <c r="H44" s="8">
        <f>H8/20</f>
        <v>0</v>
      </c>
      <c r="I44" s="189">
        <f>I8/15</f>
        <v>0</v>
      </c>
      <c r="J44" s="8">
        <f>J8/20</f>
        <v>0</v>
      </c>
      <c r="K44" s="189">
        <f>K8/15</f>
        <v>0</v>
      </c>
      <c r="L44" s="8">
        <f>L8/20</f>
        <v>0</v>
      </c>
      <c r="M44" s="189">
        <f>M8/15</f>
        <v>0</v>
      </c>
      <c r="N44" s="189">
        <f t="shared" ref="N44:O44" si="2">N8/20</f>
        <v>0</v>
      </c>
      <c r="O44" s="189">
        <f t="shared" si="2"/>
        <v>0</v>
      </c>
      <c r="P44" s="189">
        <f>P8/20</f>
        <v>0</v>
      </c>
      <c r="Q44" s="229"/>
      <c r="R44" s="190">
        <v>1</v>
      </c>
    </row>
    <row r="45" spans="1:64" ht="39.950000000000003" customHeight="1" thickBot="1" x14ac:dyDescent="0.3">
      <c r="A45" s="218">
        <f t="shared" ref="A45:A74" si="3">SUM(B45:Q45)</f>
        <v>0</v>
      </c>
      <c r="B45" s="23">
        <f t="shared" ref="B45:B73" si="4">B9/25</f>
        <v>0</v>
      </c>
      <c r="C45" s="19">
        <f t="shared" ref="C45:C74" si="5">C9/20</f>
        <v>0</v>
      </c>
      <c r="D45" s="226">
        <f t="shared" ref="D45:D74" si="6">D9/15</f>
        <v>0</v>
      </c>
      <c r="E45" s="23">
        <f t="shared" ref="E45:E74" si="7">E9/30</f>
        <v>0</v>
      </c>
      <c r="F45" s="19">
        <f t="shared" ref="F45:F74" si="8">F9/20</f>
        <v>0</v>
      </c>
      <c r="G45" s="94">
        <f t="shared" ref="G45:G74" si="9">G9/15</f>
        <v>0</v>
      </c>
      <c r="H45" s="23">
        <f t="shared" ref="H45:H74" si="10">H9/20</f>
        <v>0</v>
      </c>
      <c r="I45" s="94">
        <f t="shared" ref="I45:I74" si="11">I9/15</f>
        <v>0</v>
      </c>
      <c r="J45" s="23">
        <f t="shared" ref="J45:J74" si="12">J9/20</f>
        <v>0</v>
      </c>
      <c r="K45" s="94">
        <f t="shared" ref="K45:K74" si="13">K9/15</f>
        <v>0</v>
      </c>
      <c r="L45" s="23">
        <f t="shared" ref="L45:L74" si="14">L9/20</f>
        <v>0</v>
      </c>
      <c r="M45" s="94">
        <f t="shared" ref="M45:M74" si="15">M9/15</f>
        <v>0</v>
      </c>
      <c r="N45" s="189">
        <f t="shared" ref="N45:P74" si="16">N9/20</f>
        <v>0</v>
      </c>
      <c r="O45" s="189">
        <f t="shared" si="16"/>
        <v>0</v>
      </c>
      <c r="P45" s="189">
        <f t="shared" si="16"/>
        <v>0</v>
      </c>
      <c r="Q45" s="229"/>
      <c r="R45" s="185">
        <v>2</v>
      </c>
    </row>
    <row r="46" spans="1:64" ht="39.950000000000003" customHeight="1" thickBot="1" x14ac:dyDescent="0.3">
      <c r="A46" s="218">
        <f t="shared" si="3"/>
        <v>0</v>
      </c>
      <c r="B46" s="23">
        <f t="shared" si="4"/>
        <v>0</v>
      </c>
      <c r="C46" s="19">
        <f t="shared" si="5"/>
        <v>0</v>
      </c>
      <c r="D46" s="226">
        <f t="shared" si="6"/>
        <v>0</v>
      </c>
      <c r="E46" s="23">
        <f t="shared" si="7"/>
        <v>0</v>
      </c>
      <c r="F46" s="19">
        <f t="shared" si="8"/>
        <v>0</v>
      </c>
      <c r="G46" s="94">
        <f t="shared" si="9"/>
        <v>0</v>
      </c>
      <c r="H46" s="23">
        <f t="shared" si="10"/>
        <v>0</v>
      </c>
      <c r="I46" s="94">
        <f t="shared" si="11"/>
        <v>0</v>
      </c>
      <c r="J46" s="23">
        <f t="shared" si="12"/>
        <v>0</v>
      </c>
      <c r="K46" s="94">
        <f t="shared" si="13"/>
        <v>0</v>
      </c>
      <c r="L46" s="23">
        <f t="shared" si="14"/>
        <v>0</v>
      </c>
      <c r="M46" s="94">
        <f t="shared" si="15"/>
        <v>0</v>
      </c>
      <c r="N46" s="189">
        <f t="shared" si="16"/>
        <v>0</v>
      </c>
      <c r="O46" s="189">
        <f t="shared" si="16"/>
        <v>0</v>
      </c>
      <c r="P46" s="189">
        <f t="shared" si="16"/>
        <v>0</v>
      </c>
      <c r="Q46" s="229"/>
      <c r="R46" s="185">
        <v>3</v>
      </c>
    </row>
    <row r="47" spans="1:64" ht="39.950000000000003" customHeight="1" thickBot="1" x14ac:dyDescent="0.3">
      <c r="A47" s="218">
        <f t="shared" si="3"/>
        <v>0</v>
      </c>
      <c r="B47" s="23">
        <f t="shared" si="4"/>
        <v>0</v>
      </c>
      <c r="C47" s="19">
        <f t="shared" si="5"/>
        <v>0</v>
      </c>
      <c r="D47" s="226">
        <f t="shared" si="6"/>
        <v>0</v>
      </c>
      <c r="E47" s="23">
        <f t="shared" si="7"/>
        <v>0</v>
      </c>
      <c r="F47" s="19">
        <f t="shared" si="8"/>
        <v>0</v>
      </c>
      <c r="G47" s="94">
        <f t="shared" si="9"/>
        <v>0</v>
      </c>
      <c r="H47" s="23">
        <f t="shared" si="10"/>
        <v>0</v>
      </c>
      <c r="I47" s="94">
        <f t="shared" si="11"/>
        <v>0</v>
      </c>
      <c r="J47" s="23">
        <f t="shared" si="12"/>
        <v>0</v>
      </c>
      <c r="K47" s="94">
        <f t="shared" si="13"/>
        <v>0</v>
      </c>
      <c r="L47" s="23">
        <f t="shared" si="14"/>
        <v>0</v>
      </c>
      <c r="M47" s="94">
        <f t="shared" si="15"/>
        <v>0</v>
      </c>
      <c r="N47" s="189">
        <f t="shared" si="16"/>
        <v>0</v>
      </c>
      <c r="O47" s="189">
        <f t="shared" si="16"/>
        <v>0</v>
      </c>
      <c r="P47" s="189">
        <f t="shared" si="16"/>
        <v>0</v>
      </c>
      <c r="Q47" s="229"/>
      <c r="R47" s="185">
        <v>4</v>
      </c>
    </row>
    <row r="48" spans="1:64" ht="39.950000000000003" customHeight="1" thickBot="1" x14ac:dyDescent="0.3">
      <c r="A48" s="218">
        <f t="shared" si="3"/>
        <v>0</v>
      </c>
      <c r="B48" s="23">
        <f t="shared" si="4"/>
        <v>0</v>
      </c>
      <c r="C48" s="19">
        <f t="shared" si="5"/>
        <v>0</v>
      </c>
      <c r="D48" s="226">
        <f t="shared" si="6"/>
        <v>0</v>
      </c>
      <c r="E48" s="23">
        <f t="shared" si="7"/>
        <v>0</v>
      </c>
      <c r="F48" s="19">
        <f t="shared" si="8"/>
        <v>0</v>
      </c>
      <c r="G48" s="94">
        <f t="shared" si="9"/>
        <v>0</v>
      </c>
      <c r="H48" s="23">
        <f t="shared" si="10"/>
        <v>0</v>
      </c>
      <c r="I48" s="94">
        <f t="shared" si="11"/>
        <v>0</v>
      </c>
      <c r="J48" s="23">
        <f t="shared" si="12"/>
        <v>0</v>
      </c>
      <c r="K48" s="94">
        <f t="shared" si="13"/>
        <v>0</v>
      </c>
      <c r="L48" s="23">
        <f t="shared" si="14"/>
        <v>0</v>
      </c>
      <c r="M48" s="94">
        <f t="shared" si="15"/>
        <v>0</v>
      </c>
      <c r="N48" s="189">
        <f t="shared" si="16"/>
        <v>0</v>
      </c>
      <c r="O48" s="189">
        <f t="shared" si="16"/>
        <v>0</v>
      </c>
      <c r="P48" s="189">
        <f t="shared" si="16"/>
        <v>0</v>
      </c>
      <c r="Q48" s="229"/>
      <c r="R48" s="185">
        <v>5</v>
      </c>
    </row>
    <row r="49" spans="1:18" ht="39.950000000000003" customHeight="1" thickBot="1" x14ac:dyDescent="0.3">
      <c r="A49" s="218">
        <f t="shared" si="3"/>
        <v>0</v>
      </c>
      <c r="B49" s="23">
        <f t="shared" si="4"/>
        <v>0</v>
      </c>
      <c r="C49" s="19">
        <f t="shared" si="5"/>
        <v>0</v>
      </c>
      <c r="D49" s="226">
        <f t="shared" si="6"/>
        <v>0</v>
      </c>
      <c r="E49" s="23">
        <f t="shared" si="7"/>
        <v>0</v>
      </c>
      <c r="F49" s="19">
        <f t="shared" si="8"/>
        <v>0</v>
      </c>
      <c r="G49" s="94">
        <f t="shared" si="9"/>
        <v>0</v>
      </c>
      <c r="H49" s="23">
        <f t="shared" si="10"/>
        <v>0</v>
      </c>
      <c r="I49" s="94">
        <f t="shared" si="11"/>
        <v>0</v>
      </c>
      <c r="J49" s="23">
        <f t="shared" si="12"/>
        <v>0</v>
      </c>
      <c r="K49" s="94">
        <f t="shared" si="13"/>
        <v>0</v>
      </c>
      <c r="L49" s="23">
        <f t="shared" si="14"/>
        <v>0</v>
      </c>
      <c r="M49" s="94">
        <f t="shared" si="15"/>
        <v>0</v>
      </c>
      <c r="N49" s="189">
        <f t="shared" si="16"/>
        <v>0</v>
      </c>
      <c r="O49" s="189">
        <f t="shared" si="16"/>
        <v>0</v>
      </c>
      <c r="P49" s="189">
        <f t="shared" si="16"/>
        <v>0</v>
      </c>
      <c r="Q49" s="229"/>
      <c r="R49" s="185">
        <v>6</v>
      </c>
    </row>
    <row r="50" spans="1:18" ht="39.950000000000003" customHeight="1" thickBot="1" x14ac:dyDescent="0.3">
      <c r="A50" s="218">
        <f t="shared" si="3"/>
        <v>0</v>
      </c>
      <c r="B50" s="23">
        <f t="shared" si="4"/>
        <v>0</v>
      </c>
      <c r="C50" s="19">
        <f t="shared" si="5"/>
        <v>0</v>
      </c>
      <c r="D50" s="226">
        <f t="shared" si="6"/>
        <v>0</v>
      </c>
      <c r="E50" s="23">
        <f t="shared" si="7"/>
        <v>0</v>
      </c>
      <c r="F50" s="19">
        <f t="shared" si="8"/>
        <v>0</v>
      </c>
      <c r="G50" s="94">
        <f t="shared" si="9"/>
        <v>0</v>
      </c>
      <c r="H50" s="23">
        <f t="shared" si="10"/>
        <v>0</v>
      </c>
      <c r="I50" s="94">
        <f t="shared" si="11"/>
        <v>0</v>
      </c>
      <c r="J50" s="23">
        <f t="shared" si="12"/>
        <v>0</v>
      </c>
      <c r="K50" s="94">
        <f t="shared" si="13"/>
        <v>0</v>
      </c>
      <c r="L50" s="23">
        <f t="shared" si="14"/>
        <v>0</v>
      </c>
      <c r="M50" s="94">
        <f t="shared" si="15"/>
        <v>0</v>
      </c>
      <c r="N50" s="189">
        <f t="shared" si="16"/>
        <v>0</v>
      </c>
      <c r="O50" s="189">
        <f t="shared" si="16"/>
        <v>0</v>
      </c>
      <c r="P50" s="189">
        <f t="shared" si="16"/>
        <v>0</v>
      </c>
      <c r="Q50" s="229"/>
      <c r="R50" s="185">
        <v>7</v>
      </c>
    </row>
    <row r="51" spans="1:18" ht="39.950000000000003" customHeight="1" thickBot="1" x14ac:dyDescent="0.3">
      <c r="A51" s="218">
        <f t="shared" si="3"/>
        <v>0</v>
      </c>
      <c r="B51" s="23">
        <f t="shared" si="4"/>
        <v>0</v>
      </c>
      <c r="C51" s="19">
        <f t="shared" si="5"/>
        <v>0</v>
      </c>
      <c r="D51" s="226">
        <f t="shared" si="6"/>
        <v>0</v>
      </c>
      <c r="E51" s="23">
        <f t="shared" si="7"/>
        <v>0</v>
      </c>
      <c r="F51" s="19">
        <f t="shared" si="8"/>
        <v>0</v>
      </c>
      <c r="G51" s="94">
        <f t="shared" si="9"/>
        <v>0</v>
      </c>
      <c r="H51" s="23">
        <f t="shared" si="10"/>
        <v>0</v>
      </c>
      <c r="I51" s="94">
        <f t="shared" si="11"/>
        <v>0</v>
      </c>
      <c r="J51" s="23">
        <f t="shared" si="12"/>
        <v>0</v>
      </c>
      <c r="K51" s="94">
        <f t="shared" si="13"/>
        <v>0</v>
      </c>
      <c r="L51" s="23">
        <f t="shared" si="14"/>
        <v>0</v>
      </c>
      <c r="M51" s="94">
        <f t="shared" si="15"/>
        <v>0</v>
      </c>
      <c r="N51" s="189">
        <f t="shared" si="16"/>
        <v>0</v>
      </c>
      <c r="O51" s="189">
        <f t="shared" si="16"/>
        <v>0</v>
      </c>
      <c r="P51" s="189">
        <f t="shared" si="16"/>
        <v>0</v>
      </c>
      <c r="Q51" s="229"/>
      <c r="R51" s="185">
        <v>8</v>
      </c>
    </row>
    <row r="52" spans="1:18" ht="39.950000000000003" customHeight="1" thickBot="1" x14ac:dyDescent="0.3">
      <c r="A52" s="218">
        <f t="shared" si="3"/>
        <v>0</v>
      </c>
      <c r="B52" s="23">
        <f t="shared" si="4"/>
        <v>0</v>
      </c>
      <c r="C52" s="19">
        <f t="shared" si="5"/>
        <v>0</v>
      </c>
      <c r="D52" s="226">
        <f t="shared" si="6"/>
        <v>0</v>
      </c>
      <c r="E52" s="23">
        <f t="shared" si="7"/>
        <v>0</v>
      </c>
      <c r="F52" s="19">
        <f t="shared" si="8"/>
        <v>0</v>
      </c>
      <c r="G52" s="94">
        <f t="shared" si="9"/>
        <v>0</v>
      </c>
      <c r="H52" s="23">
        <f t="shared" si="10"/>
        <v>0</v>
      </c>
      <c r="I52" s="94">
        <f t="shared" si="11"/>
        <v>0</v>
      </c>
      <c r="J52" s="23">
        <f t="shared" si="12"/>
        <v>0</v>
      </c>
      <c r="K52" s="94">
        <f t="shared" si="13"/>
        <v>0</v>
      </c>
      <c r="L52" s="23">
        <f t="shared" si="14"/>
        <v>0</v>
      </c>
      <c r="M52" s="94">
        <f t="shared" si="15"/>
        <v>0</v>
      </c>
      <c r="N52" s="189">
        <f t="shared" si="16"/>
        <v>0</v>
      </c>
      <c r="O52" s="189">
        <f t="shared" si="16"/>
        <v>0</v>
      </c>
      <c r="P52" s="189">
        <f t="shared" si="16"/>
        <v>0</v>
      </c>
      <c r="Q52" s="229"/>
      <c r="R52" s="185">
        <v>9</v>
      </c>
    </row>
    <row r="53" spans="1:18" ht="39.950000000000003" customHeight="1" thickBot="1" x14ac:dyDescent="0.3">
      <c r="A53" s="218">
        <f t="shared" si="3"/>
        <v>0</v>
      </c>
      <c r="B53" s="23">
        <f t="shared" si="4"/>
        <v>0</v>
      </c>
      <c r="C53" s="19">
        <f t="shared" si="5"/>
        <v>0</v>
      </c>
      <c r="D53" s="226">
        <f t="shared" si="6"/>
        <v>0</v>
      </c>
      <c r="E53" s="23">
        <f t="shared" si="7"/>
        <v>0</v>
      </c>
      <c r="F53" s="19">
        <f t="shared" si="8"/>
        <v>0</v>
      </c>
      <c r="G53" s="94">
        <f t="shared" si="9"/>
        <v>0</v>
      </c>
      <c r="H53" s="23">
        <f t="shared" si="10"/>
        <v>0</v>
      </c>
      <c r="I53" s="94">
        <f t="shared" si="11"/>
        <v>0</v>
      </c>
      <c r="J53" s="23">
        <f t="shared" si="12"/>
        <v>0</v>
      </c>
      <c r="K53" s="94">
        <f t="shared" si="13"/>
        <v>0</v>
      </c>
      <c r="L53" s="23">
        <f t="shared" si="14"/>
        <v>0</v>
      </c>
      <c r="M53" s="94">
        <f t="shared" si="15"/>
        <v>0</v>
      </c>
      <c r="N53" s="189">
        <f t="shared" si="16"/>
        <v>0</v>
      </c>
      <c r="O53" s="189">
        <f t="shared" si="16"/>
        <v>0</v>
      </c>
      <c r="P53" s="189">
        <f t="shared" si="16"/>
        <v>0</v>
      </c>
      <c r="Q53" s="229"/>
      <c r="R53" s="185">
        <v>10</v>
      </c>
    </row>
    <row r="54" spans="1:18" ht="39.950000000000003" customHeight="1" thickBot="1" x14ac:dyDescent="0.3">
      <c r="A54" s="218">
        <f t="shared" si="3"/>
        <v>0</v>
      </c>
      <c r="B54" s="23">
        <f t="shared" si="4"/>
        <v>0</v>
      </c>
      <c r="C54" s="19">
        <f t="shared" si="5"/>
        <v>0</v>
      </c>
      <c r="D54" s="226">
        <f t="shared" si="6"/>
        <v>0</v>
      </c>
      <c r="E54" s="23">
        <f t="shared" si="7"/>
        <v>0</v>
      </c>
      <c r="F54" s="19">
        <f t="shared" si="8"/>
        <v>0</v>
      </c>
      <c r="G54" s="94">
        <f t="shared" si="9"/>
        <v>0</v>
      </c>
      <c r="H54" s="23">
        <f t="shared" si="10"/>
        <v>0</v>
      </c>
      <c r="I54" s="94">
        <f t="shared" si="11"/>
        <v>0</v>
      </c>
      <c r="J54" s="23">
        <f t="shared" si="12"/>
        <v>0</v>
      </c>
      <c r="K54" s="94">
        <f t="shared" si="13"/>
        <v>0</v>
      </c>
      <c r="L54" s="23">
        <f t="shared" si="14"/>
        <v>0</v>
      </c>
      <c r="M54" s="94">
        <f t="shared" si="15"/>
        <v>0</v>
      </c>
      <c r="N54" s="189">
        <f t="shared" si="16"/>
        <v>0</v>
      </c>
      <c r="O54" s="189">
        <f t="shared" si="16"/>
        <v>0</v>
      </c>
      <c r="P54" s="189">
        <f t="shared" si="16"/>
        <v>0</v>
      </c>
      <c r="Q54" s="229"/>
      <c r="R54" s="185">
        <v>11</v>
      </c>
    </row>
    <row r="55" spans="1:18" ht="39.950000000000003" customHeight="1" thickBot="1" x14ac:dyDescent="0.3">
      <c r="A55" s="218">
        <f t="shared" si="3"/>
        <v>0</v>
      </c>
      <c r="B55" s="23">
        <f t="shared" si="4"/>
        <v>0</v>
      </c>
      <c r="C55" s="19">
        <f t="shared" si="5"/>
        <v>0</v>
      </c>
      <c r="D55" s="226">
        <f t="shared" si="6"/>
        <v>0</v>
      </c>
      <c r="E55" s="23">
        <f t="shared" si="7"/>
        <v>0</v>
      </c>
      <c r="F55" s="19">
        <f t="shared" si="8"/>
        <v>0</v>
      </c>
      <c r="G55" s="94">
        <f t="shared" si="9"/>
        <v>0</v>
      </c>
      <c r="H55" s="23">
        <f t="shared" si="10"/>
        <v>0</v>
      </c>
      <c r="I55" s="94">
        <f t="shared" si="11"/>
        <v>0</v>
      </c>
      <c r="J55" s="23">
        <f t="shared" si="12"/>
        <v>0</v>
      </c>
      <c r="K55" s="94">
        <f t="shared" si="13"/>
        <v>0</v>
      </c>
      <c r="L55" s="23">
        <f t="shared" si="14"/>
        <v>0</v>
      </c>
      <c r="M55" s="94">
        <f t="shared" si="15"/>
        <v>0</v>
      </c>
      <c r="N55" s="189">
        <f t="shared" si="16"/>
        <v>0</v>
      </c>
      <c r="O55" s="189">
        <f t="shared" si="16"/>
        <v>0</v>
      </c>
      <c r="P55" s="189">
        <f t="shared" si="16"/>
        <v>0</v>
      </c>
      <c r="Q55" s="229"/>
      <c r="R55" s="185">
        <v>12</v>
      </c>
    </row>
    <row r="56" spans="1:18" ht="39.950000000000003" customHeight="1" thickBot="1" x14ac:dyDescent="0.3">
      <c r="A56" s="218">
        <f t="shared" si="3"/>
        <v>0</v>
      </c>
      <c r="B56" s="23">
        <f t="shared" si="4"/>
        <v>0</v>
      </c>
      <c r="C56" s="19">
        <f t="shared" si="5"/>
        <v>0</v>
      </c>
      <c r="D56" s="226">
        <f t="shared" si="6"/>
        <v>0</v>
      </c>
      <c r="E56" s="23">
        <f t="shared" si="7"/>
        <v>0</v>
      </c>
      <c r="F56" s="19">
        <f t="shared" si="8"/>
        <v>0</v>
      </c>
      <c r="G56" s="94">
        <f t="shared" si="9"/>
        <v>0</v>
      </c>
      <c r="H56" s="23">
        <f t="shared" si="10"/>
        <v>0</v>
      </c>
      <c r="I56" s="94">
        <f t="shared" si="11"/>
        <v>0</v>
      </c>
      <c r="J56" s="23">
        <f t="shared" si="12"/>
        <v>0</v>
      </c>
      <c r="K56" s="94">
        <f t="shared" si="13"/>
        <v>0</v>
      </c>
      <c r="L56" s="23">
        <f t="shared" si="14"/>
        <v>0</v>
      </c>
      <c r="M56" s="94">
        <f t="shared" si="15"/>
        <v>0</v>
      </c>
      <c r="N56" s="189">
        <f t="shared" si="16"/>
        <v>0</v>
      </c>
      <c r="O56" s="189">
        <f t="shared" si="16"/>
        <v>0</v>
      </c>
      <c r="P56" s="189">
        <f t="shared" si="16"/>
        <v>0</v>
      </c>
      <c r="Q56" s="229"/>
      <c r="R56" s="185">
        <v>13</v>
      </c>
    </row>
    <row r="57" spans="1:18" ht="39.950000000000003" customHeight="1" thickBot="1" x14ac:dyDescent="0.3">
      <c r="A57" s="218">
        <f t="shared" si="3"/>
        <v>0</v>
      </c>
      <c r="B57" s="23">
        <f t="shared" si="4"/>
        <v>0</v>
      </c>
      <c r="C57" s="19">
        <f t="shared" si="5"/>
        <v>0</v>
      </c>
      <c r="D57" s="226">
        <f t="shared" si="6"/>
        <v>0</v>
      </c>
      <c r="E57" s="23">
        <f t="shared" si="7"/>
        <v>0</v>
      </c>
      <c r="F57" s="19">
        <f t="shared" si="8"/>
        <v>0</v>
      </c>
      <c r="G57" s="94">
        <f t="shared" si="9"/>
        <v>0</v>
      </c>
      <c r="H57" s="23">
        <f t="shared" si="10"/>
        <v>0</v>
      </c>
      <c r="I57" s="94">
        <f t="shared" si="11"/>
        <v>0</v>
      </c>
      <c r="J57" s="23">
        <f t="shared" si="12"/>
        <v>0</v>
      </c>
      <c r="K57" s="94">
        <f t="shared" si="13"/>
        <v>0</v>
      </c>
      <c r="L57" s="23">
        <f t="shared" si="14"/>
        <v>0</v>
      </c>
      <c r="M57" s="94">
        <f t="shared" si="15"/>
        <v>0</v>
      </c>
      <c r="N57" s="189">
        <f t="shared" si="16"/>
        <v>0</v>
      </c>
      <c r="O57" s="189">
        <f t="shared" si="16"/>
        <v>0</v>
      </c>
      <c r="P57" s="189">
        <f t="shared" si="16"/>
        <v>0</v>
      </c>
      <c r="Q57" s="229"/>
      <c r="R57" s="185">
        <v>14</v>
      </c>
    </row>
    <row r="58" spans="1:18" ht="39.950000000000003" customHeight="1" thickBot="1" x14ac:dyDescent="0.3">
      <c r="A58" s="218">
        <f t="shared" si="3"/>
        <v>0</v>
      </c>
      <c r="B58" s="23">
        <f t="shared" si="4"/>
        <v>0</v>
      </c>
      <c r="C58" s="19">
        <f t="shared" si="5"/>
        <v>0</v>
      </c>
      <c r="D58" s="226">
        <f t="shared" si="6"/>
        <v>0</v>
      </c>
      <c r="E58" s="23">
        <f t="shared" si="7"/>
        <v>0</v>
      </c>
      <c r="F58" s="19">
        <f t="shared" si="8"/>
        <v>0</v>
      </c>
      <c r="G58" s="94">
        <f t="shared" si="9"/>
        <v>0</v>
      </c>
      <c r="H58" s="23">
        <f t="shared" si="10"/>
        <v>0</v>
      </c>
      <c r="I58" s="94">
        <f t="shared" si="11"/>
        <v>0</v>
      </c>
      <c r="J58" s="23">
        <f t="shared" si="12"/>
        <v>0</v>
      </c>
      <c r="K58" s="94">
        <f t="shared" si="13"/>
        <v>0</v>
      </c>
      <c r="L58" s="23">
        <f t="shared" si="14"/>
        <v>0</v>
      </c>
      <c r="M58" s="94">
        <f t="shared" si="15"/>
        <v>0</v>
      </c>
      <c r="N58" s="189">
        <f t="shared" si="16"/>
        <v>0</v>
      </c>
      <c r="O58" s="189">
        <f t="shared" si="16"/>
        <v>0</v>
      </c>
      <c r="P58" s="189">
        <f t="shared" si="16"/>
        <v>0</v>
      </c>
      <c r="Q58" s="229"/>
      <c r="R58" s="185">
        <v>15</v>
      </c>
    </row>
    <row r="59" spans="1:18" ht="39.950000000000003" customHeight="1" thickBot="1" x14ac:dyDescent="0.3">
      <c r="A59" s="218">
        <f t="shared" si="3"/>
        <v>0</v>
      </c>
      <c r="B59" s="23">
        <f t="shared" si="4"/>
        <v>0</v>
      </c>
      <c r="C59" s="19">
        <f t="shared" si="5"/>
        <v>0</v>
      </c>
      <c r="D59" s="226">
        <f t="shared" si="6"/>
        <v>0</v>
      </c>
      <c r="E59" s="23">
        <f t="shared" si="7"/>
        <v>0</v>
      </c>
      <c r="F59" s="19">
        <f t="shared" si="8"/>
        <v>0</v>
      </c>
      <c r="G59" s="94">
        <f t="shared" si="9"/>
        <v>0</v>
      </c>
      <c r="H59" s="23">
        <f t="shared" si="10"/>
        <v>0</v>
      </c>
      <c r="I59" s="94">
        <f t="shared" si="11"/>
        <v>0</v>
      </c>
      <c r="J59" s="23">
        <f t="shared" si="12"/>
        <v>0</v>
      </c>
      <c r="K59" s="94">
        <f t="shared" si="13"/>
        <v>0</v>
      </c>
      <c r="L59" s="23">
        <f t="shared" si="14"/>
        <v>0</v>
      </c>
      <c r="M59" s="94">
        <f t="shared" si="15"/>
        <v>0</v>
      </c>
      <c r="N59" s="189">
        <f t="shared" si="16"/>
        <v>0</v>
      </c>
      <c r="O59" s="189">
        <f t="shared" si="16"/>
        <v>0</v>
      </c>
      <c r="P59" s="189">
        <f t="shared" si="16"/>
        <v>0</v>
      </c>
      <c r="Q59" s="229"/>
      <c r="R59" s="185">
        <v>16</v>
      </c>
    </row>
    <row r="60" spans="1:18" ht="39.950000000000003" customHeight="1" thickBot="1" x14ac:dyDescent="0.3">
      <c r="A60" s="218">
        <f t="shared" si="3"/>
        <v>0</v>
      </c>
      <c r="B60" s="23">
        <f t="shared" si="4"/>
        <v>0</v>
      </c>
      <c r="C60" s="19">
        <f t="shared" si="5"/>
        <v>0</v>
      </c>
      <c r="D60" s="226">
        <f t="shared" si="6"/>
        <v>0</v>
      </c>
      <c r="E60" s="23">
        <f t="shared" si="7"/>
        <v>0</v>
      </c>
      <c r="F60" s="19">
        <f t="shared" si="8"/>
        <v>0</v>
      </c>
      <c r="G60" s="94">
        <f t="shared" si="9"/>
        <v>0</v>
      </c>
      <c r="H60" s="23">
        <f t="shared" si="10"/>
        <v>0</v>
      </c>
      <c r="I60" s="94">
        <f t="shared" si="11"/>
        <v>0</v>
      </c>
      <c r="J60" s="23">
        <f t="shared" si="12"/>
        <v>0</v>
      </c>
      <c r="K60" s="94">
        <f t="shared" si="13"/>
        <v>0</v>
      </c>
      <c r="L60" s="23">
        <f t="shared" si="14"/>
        <v>0</v>
      </c>
      <c r="M60" s="94">
        <f t="shared" si="15"/>
        <v>0</v>
      </c>
      <c r="N60" s="189">
        <f t="shared" si="16"/>
        <v>0</v>
      </c>
      <c r="O60" s="189">
        <f t="shared" si="16"/>
        <v>0</v>
      </c>
      <c r="P60" s="189">
        <f t="shared" si="16"/>
        <v>0</v>
      </c>
      <c r="Q60" s="229"/>
      <c r="R60" s="185">
        <v>17</v>
      </c>
    </row>
    <row r="61" spans="1:18" ht="39.950000000000003" customHeight="1" thickBot="1" x14ac:dyDescent="0.3">
      <c r="A61" s="218">
        <f t="shared" si="3"/>
        <v>0</v>
      </c>
      <c r="B61" s="23">
        <f t="shared" si="4"/>
        <v>0</v>
      </c>
      <c r="C61" s="19">
        <f t="shared" si="5"/>
        <v>0</v>
      </c>
      <c r="D61" s="226">
        <f t="shared" si="6"/>
        <v>0</v>
      </c>
      <c r="E61" s="23">
        <f t="shared" si="7"/>
        <v>0</v>
      </c>
      <c r="F61" s="19">
        <f t="shared" si="8"/>
        <v>0</v>
      </c>
      <c r="G61" s="94">
        <f t="shared" si="9"/>
        <v>0</v>
      </c>
      <c r="H61" s="23">
        <f t="shared" si="10"/>
        <v>0</v>
      </c>
      <c r="I61" s="94">
        <f t="shared" si="11"/>
        <v>0</v>
      </c>
      <c r="J61" s="23">
        <f t="shared" si="12"/>
        <v>0</v>
      </c>
      <c r="K61" s="94">
        <f t="shared" si="13"/>
        <v>0</v>
      </c>
      <c r="L61" s="23">
        <f t="shared" si="14"/>
        <v>0</v>
      </c>
      <c r="M61" s="94">
        <f t="shared" si="15"/>
        <v>0</v>
      </c>
      <c r="N61" s="189">
        <f t="shared" si="16"/>
        <v>0</v>
      </c>
      <c r="O61" s="189">
        <f t="shared" si="16"/>
        <v>0</v>
      </c>
      <c r="P61" s="189">
        <f t="shared" si="16"/>
        <v>0</v>
      </c>
      <c r="Q61" s="229"/>
      <c r="R61" s="185">
        <v>18</v>
      </c>
    </row>
    <row r="62" spans="1:18" ht="39.950000000000003" customHeight="1" thickBot="1" x14ac:dyDescent="0.3">
      <c r="A62" s="218">
        <f t="shared" si="3"/>
        <v>0</v>
      </c>
      <c r="B62" s="23">
        <f t="shared" si="4"/>
        <v>0</v>
      </c>
      <c r="C62" s="19">
        <f t="shared" si="5"/>
        <v>0</v>
      </c>
      <c r="D62" s="226">
        <f t="shared" si="6"/>
        <v>0</v>
      </c>
      <c r="E62" s="23">
        <f t="shared" si="7"/>
        <v>0</v>
      </c>
      <c r="F62" s="19">
        <f t="shared" si="8"/>
        <v>0</v>
      </c>
      <c r="G62" s="94">
        <f t="shared" si="9"/>
        <v>0</v>
      </c>
      <c r="H62" s="23">
        <f t="shared" si="10"/>
        <v>0</v>
      </c>
      <c r="I62" s="94">
        <f t="shared" si="11"/>
        <v>0</v>
      </c>
      <c r="J62" s="23">
        <f t="shared" si="12"/>
        <v>0</v>
      </c>
      <c r="K62" s="94">
        <f t="shared" si="13"/>
        <v>0</v>
      </c>
      <c r="L62" s="23">
        <f t="shared" si="14"/>
        <v>0</v>
      </c>
      <c r="M62" s="94">
        <f t="shared" si="15"/>
        <v>0</v>
      </c>
      <c r="N62" s="189">
        <f t="shared" si="16"/>
        <v>0</v>
      </c>
      <c r="O62" s="189">
        <f t="shared" si="16"/>
        <v>0</v>
      </c>
      <c r="P62" s="189">
        <f t="shared" si="16"/>
        <v>0</v>
      </c>
      <c r="Q62" s="229"/>
      <c r="R62" s="185">
        <v>19</v>
      </c>
    </row>
    <row r="63" spans="1:18" ht="39.950000000000003" customHeight="1" thickBot="1" x14ac:dyDescent="0.3">
      <c r="A63" s="218">
        <f t="shared" si="3"/>
        <v>0</v>
      </c>
      <c r="B63" s="23">
        <f t="shared" si="4"/>
        <v>0</v>
      </c>
      <c r="C63" s="19">
        <f t="shared" si="5"/>
        <v>0</v>
      </c>
      <c r="D63" s="226">
        <f t="shared" si="6"/>
        <v>0</v>
      </c>
      <c r="E63" s="23">
        <f t="shared" si="7"/>
        <v>0</v>
      </c>
      <c r="F63" s="19">
        <f t="shared" si="8"/>
        <v>0</v>
      </c>
      <c r="G63" s="94">
        <f t="shared" si="9"/>
        <v>0</v>
      </c>
      <c r="H63" s="23">
        <f t="shared" si="10"/>
        <v>0</v>
      </c>
      <c r="I63" s="94">
        <f t="shared" si="11"/>
        <v>0</v>
      </c>
      <c r="J63" s="23">
        <f t="shared" si="12"/>
        <v>0</v>
      </c>
      <c r="K63" s="94">
        <f t="shared" si="13"/>
        <v>0</v>
      </c>
      <c r="L63" s="23">
        <f t="shared" si="14"/>
        <v>0</v>
      </c>
      <c r="M63" s="94">
        <f t="shared" si="15"/>
        <v>0</v>
      </c>
      <c r="N63" s="189">
        <f t="shared" si="16"/>
        <v>0</v>
      </c>
      <c r="O63" s="189">
        <f t="shared" si="16"/>
        <v>0</v>
      </c>
      <c r="P63" s="189">
        <f t="shared" si="16"/>
        <v>0</v>
      </c>
      <c r="Q63" s="229"/>
      <c r="R63" s="185">
        <v>20</v>
      </c>
    </row>
    <row r="64" spans="1:18" ht="39.950000000000003" customHeight="1" thickBot="1" x14ac:dyDescent="0.3">
      <c r="A64" s="218">
        <f t="shared" si="3"/>
        <v>0</v>
      </c>
      <c r="B64" s="23">
        <f t="shared" si="4"/>
        <v>0</v>
      </c>
      <c r="C64" s="19">
        <f t="shared" si="5"/>
        <v>0</v>
      </c>
      <c r="D64" s="226">
        <f t="shared" si="6"/>
        <v>0</v>
      </c>
      <c r="E64" s="23">
        <f t="shared" si="7"/>
        <v>0</v>
      </c>
      <c r="F64" s="19">
        <f t="shared" si="8"/>
        <v>0</v>
      </c>
      <c r="G64" s="94">
        <f t="shared" si="9"/>
        <v>0</v>
      </c>
      <c r="H64" s="23">
        <f t="shared" si="10"/>
        <v>0</v>
      </c>
      <c r="I64" s="94">
        <f t="shared" si="11"/>
        <v>0</v>
      </c>
      <c r="J64" s="23">
        <f t="shared" si="12"/>
        <v>0</v>
      </c>
      <c r="K64" s="94">
        <f t="shared" si="13"/>
        <v>0</v>
      </c>
      <c r="L64" s="23">
        <f t="shared" si="14"/>
        <v>0</v>
      </c>
      <c r="M64" s="94">
        <f t="shared" si="15"/>
        <v>0</v>
      </c>
      <c r="N64" s="189">
        <f t="shared" si="16"/>
        <v>0</v>
      </c>
      <c r="O64" s="189">
        <f t="shared" si="16"/>
        <v>0</v>
      </c>
      <c r="P64" s="189">
        <f t="shared" si="16"/>
        <v>0</v>
      </c>
      <c r="Q64" s="229"/>
      <c r="R64" s="185">
        <v>21</v>
      </c>
    </row>
    <row r="65" spans="1:18" ht="39.950000000000003" customHeight="1" thickBot="1" x14ac:dyDescent="0.3">
      <c r="A65" s="218">
        <f t="shared" si="3"/>
        <v>0</v>
      </c>
      <c r="B65" s="23">
        <f t="shared" si="4"/>
        <v>0</v>
      </c>
      <c r="C65" s="19">
        <f t="shared" si="5"/>
        <v>0</v>
      </c>
      <c r="D65" s="226">
        <f t="shared" si="6"/>
        <v>0</v>
      </c>
      <c r="E65" s="23">
        <f t="shared" si="7"/>
        <v>0</v>
      </c>
      <c r="F65" s="19">
        <f t="shared" si="8"/>
        <v>0</v>
      </c>
      <c r="G65" s="94">
        <f t="shared" si="9"/>
        <v>0</v>
      </c>
      <c r="H65" s="23">
        <f t="shared" si="10"/>
        <v>0</v>
      </c>
      <c r="I65" s="94">
        <f t="shared" si="11"/>
        <v>0</v>
      </c>
      <c r="J65" s="23">
        <f t="shared" si="12"/>
        <v>0</v>
      </c>
      <c r="K65" s="94">
        <f t="shared" si="13"/>
        <v>0</v>
      </c>
      <c r="L65" s="23">
        <f t="shared" si="14"/>
        <v>0</v>
      </c>
      <c r="M65" s="94">
        <f t="shared" si="15"/>
        <v>0</v>
      </c>
      <c r="N65" s="189">
        <f t="shared" si="16"/>
        <v>0</v>
      </c>
      <c r="O65" s="189">
        <f t="shared" si="16"/>
        <v>0</v>
      </c>
      <c r="P65" s="189">
        <f t="shared" si="16"/>
        <v>0</v>
      </c>
      <c r="Q65" s="229"/>
      <c r="R65" s="185">
        <v>22</v>
      </c>
    </row>
    <row r="66" spans="1:18" ht="39.950000000000003" customHeight="1" thickBot="1" x14ac:dyDescent="0.3">
      <c r="A66" s="218">
        <f t="shared" si="3"/>
        <v>0</v>
      </c>
      <c r="B66" s="23">
        <f t="shared" si="4"/>
        <v>0</v>
      </c>
      <c r="C66" s="19">
        <f t="shared" si="5"/>
        <v>0</v>
      </c>
      <c r="D66" s="226">
        <f t="shared" si="6"/>
        <v>0</v>
      </c>
      <c r="E66" s="23">
        <f t="shared" si="7"/>
        <v>0</v>
      </c>
      <c r="F66" s="19">
        <f t="shared" si="8"/>
        <v>0</v>
      </c>
      <c r="G66" s="94">
        <f t="shared" si="9"/>
        <v>0</v>
      </c>
      <c r="H66" s="23">
        <f t="shared" si="10"/>
        <v>0</v>
      </c>
      <c r="I66" s="94">
        <f t="shared" si="11"/>
        <v>0</v>
      </c>
      <c r="J66" s="23">
        <f t="shared" si="12"/>
        <v>0</v>
      </c>
      <c r="K66" s="94">
        <f t="shared" si="13"/>
        <v>0</v>
      </c>
      <c r="L66" s="23">
        <f t="shared" si="14"/>
        <v>0</v>
      </c>
      <c r="M66" s="94">
        <f t="shared" si="15"/>
        <v>0</v>
      </c>
      <c r="N66" s="189">
        <f t="shared" si="16"/>
        <v>0</v>
      </c>
      <c r="O66" s="189">
        <f t="shared" si="16"/>
        <v>0</v>
      </c>
      <c r="P66" s="189">
        <f t="shared" si="16"/>
        <v>0</v>
      </c>
      <c r="Q66" s="229"/>
      <c r="R66" s="185">
        <v>23</v>
      </c>
    </row>
    <row r="67" spans="1:18" ht="39.950000000000003" customHeight="1" thickBot="1" x14ac:dyDescent="0.3">
      <c r="A67" s="218">
        <f t="shared" si="3"/>
        <v>0</v>
      </c>
      <c r="B67" s="23">
        <f t="shared" si="4"/>
        <v>0</v>
      </c>
      <c r="C67" s="19">
        <f t="shared" si="5"/>
        <v>0</v>
      </c>
      <c r="D67" s="226">
        <f t="shared" si="6"/>
        <v>0</v>
      </c>
      <c r="E67" s="23">
        <f t="shared" si="7"/>
        <v>0</v>
      </c>
      <c r="F67" s="19">
        <f t="shared" si="8"/>
        <v>0</v>
      </c>
      <c r="G67" s="94">
        <f t="shared" si="9"/>
        <v>0</v>
      </c>
      <c r="H67" s="23">
        <f t="shared" si="10"/>
        <v>0</v>
      </c>
      <c r="I67" s="94">
        <f t="shared" si="11"/>
        <v>0</v>
      </c>
      <c r="J67" s="23">
        <f t="shared" si="12"/>
        <v>0</v>
      </c>
      <c r="K67" s="94">
        <f t="shared" si="13"/>
        <v>0</v>
      </c>
      <c r="L67" s="23">
        <f t="shared" si="14"/>
        <v>0</v>
      </c>
      <c r="M67" s="94">
        <f t="shared" si="15"/>
        <v>0</v>
      </c>
      <c r="N67" s="189">
        <f t="shared" si="16"/>
        <v>0</v>
      </c>
      <c r="O67" s="189">
        <f t="shared" si="16"/>
        <v>0</v>
      </c>
      <c r="P67" s="189">
        <f t="shared" si="16"/>
        <v>0</v>
      </c>
      <c r="Q67" s="229"/>
      <c r="R67" s="185">
        <v>24</v>
      </c>
    </row>
    <row r="68" spans="1:18" ht="39.950000000000003" customHeight="1" thickBot="1" x14ac:dyDescent="0.3">
      <c r="A68" s="218">
        <f t="shared" si="3"/>
        <v>0</v>
      </c>
      <c r="B68" s="23">
        <f t="shared" si="4"/>
        <v>0</v>
      </c>
      <c r="C68" s="19">
        <f t="shared" si="5"/>
        <v>0</v>
      </c>
      <c r="D68" s="226">
        <f t="shared" si="6"/>
        <v>0</v>
      </c>
      <c r="E68" s="23">
        <f t="shared" si="7"/>
        <v>0</v>
      </c>
      <c r="F68" s="19">
        <f t="shared" si="8"/>
        <v>0</v>
      </c>
      <c r="G68" s="94">
        <f t="shared" si="9"/>
        <v>0</v>
      </c>
      <c r="H68" s="23">
        <f t="shared" si="10"/>
        <v>0</v>
      </c>
      <c r="I68" s="94">
        <f t="shared" si="11"/>
        <v>0</v>
      </c>
      <c r="J68" s="23">
        <f t="shared" si="12"/>
        <v>0</v>
      </c>
      <c r="K68" s="94">
        <f t="shared" si="13"/>
        <v>0</v>
      </c>
      <c r="L68" s="23">
        <f t="shared" si="14"/>
        <v>0</v>
      </c>
      <c r="M68" s="94">
        <f t="shared" si="15"/>
        <v>0</v>
      </c>
      <c r="N68" s="189">
        <f t="shared" si="16"/>
        <v>0</v>
      </c>
      <c r="O68" s="189">
        <f t="shared" si="16"/>
        <v>0</v>
      </c>
      <c r="P68" s="189">
        <f t="shared" si="16"/>
        <v>0</v>
      </c>
      <c r="Q68" s="229"/>
      <c r="R68" s="185">
        <v>25</v>
      </c>
    </row>
    <row r="69" spans="1:18" ht="39.950000000000003" customHeight="1" thickBot="1" x14ac:dyDescent="0.3">
      <c r="A69" s="218">
        <f t="shared" si="3"/>
        <v>0</v>
      </c>
      <c r="B69" s="23">
        <f t="shared" si="4"/>
        <v>0</v>
      </c>
      <c r="C69" s="19">
        <f t="shared" si="5"/>
        <v>0</v>
      </c>
      <c r="D69" s="226">
        <f t="shared" si="6"/>
        <v>0</v>
      </c>
      <c r="E69" s="23">
        <f t="shared" si="7"/>
        <v>0</v>
      </c>
      <c r="F69" s="19">
        <f t="shared" si="8"/>
        <v>0</v>
      </c>
      <c r="G69" s="94">
        <f t="shared" si="9"/>
        <v>0</v>
      </c>
      <c r="H69" s="23">
        <f t="shared" si="10"/>
        <v>0</v>
      </c>
      <c r="I69" s="94">
        <f t="shared" si="11"/>
        <v>0</v>
      </c>
      <c r="J69" s="23">
        <f t="shared" si="12"/>
        <v>0</v>
      </c>
      <c r="K69" s="94">
        <f t="shared" si="13"/>
        <v>0</v>
      </c>
      <c r="L69" s="23">
        <f t="shared" si="14"/>
        <v>0</v>
      </c>
      <c r="M69" s="94">
        <f t="shared" si="15"/>
        <v>0</v>
      </c>
      <c r="N69" s="189">
        <f t="shared" si="16"/>
        <v>0</v>
      </c>
      <c r="O69" s="189">
        <f t="shared" si="16"/>
        <v>0</v>
      </c>
      <c r="P69" s="189">
        <f t="shared" si="16"/>
        <v>0</v>
      </c>
      <c r="Q69" s="229"/>
      <c r="R69" s="185">
        <v>26</v>
      </c>
    </row>
    <row r="70" spans="1:18" ht="39.950000000000003" customHeight="1" thickBot="1" x14ac:dyDescent="0.3">
      <c r="A70" s="218">
        <f t="shared" si="3"/>
        <v>0</v>
      </c>
      <c r="B70" s="23">
        <f t="shared" si="4"/>
        <v>0</v>
      </c>
      <c r="C70" s="19">
        <f t="shared" si="5"/>
        <v>0</v>
      </c>
      <c r="D70" s="226">
        <f t="shared" si="6"/>
        <v>0</v>
      </c>
      <c r="E70" s="23">
        <f t="shared" si="7"/>
        <v>0</v>
      </c>
      <c r="F70" s="19">
        <f t="shared" si="8"/>
        <v>0</v>
      </c>
      <c r="G70" s="94">
        <f t="shared" si="9"/>
        <v>0</v>
      </c>
      <c r="H70" s="23">
        <f t="shared" si="10"/>
        <v>0</v>
      </c>
      <c r="I70" s="94">
        <f t="shared" si="11"/>
        <v>0</v>
      </c>
      <c r="J70" s="23">
        <f t="shared" si="12"/>
        <v>0</v>
      </c>
      <c r="K70" s="94">
        <f t="shared" si="13"/>
        <v>0</v>
      </c>
      <c r="L70" s="23">
        <f t="shared" si="14"/>
        <v>0</v>
      </c>
      <c r="M70" s="94">
        <f t="shared" si="15"/>
        <v>0</v>
      </c>
      <c r="N70" s="189">
        <f t="shared" si="16"/>
        <v>0</v>
      </c>
      <c r="O70" s="189">
        <f t="shared" si="16"/>
        <v>0</v>
      </c>
      <c r="P70" s="189">
        <f t="shared" si="16"/>
        <v>0</v>
      </c>
      <c r="Q70" s="229"/>
      <c r="R70" s="185">
        <v>27</v>
      </c>
    </row>
    <row r="71" spans="1:18" ht="39.950000000000003" customHeight="1" thickBot="1" x14ac:dyDescent="0.3">
      <c r="A71" s="218">
        <f t="shared" si="3"/>
        <v>0</v>
      </c>
      <c r="B71" s="23">
        <f t="shared" si="4"/>
        <v>0</v>
      </c>
      <c r="C71" s="19">
        <f t="shared" si="5"/>
        <v>0</v>
      </c>
      <c r="D71" s="226">
        <f t="shared" si="6"/>
        <v>0</v>
      </c>
      <c r="E71" s="23">
        <f t="shared" si="7"/>
        <v>0</v>
      </c>
      <c r="F71" s="19">
        <f t="shared" si="8"/>
        <v>0</v>
      </c>
      <c r="G71" s="94">
        <f t="shared" si="9"/>
        <v>0</v>
      </c>
      <c r="H71" s="23">
        <f t="shared" si="10"/>
        <v>0</v>
      </c>
      <c r="I71" s="94">
        <f t="shared" si="11"/>
        <v>0</v>
      </c>
      <c r="J71" s="23">
        <f t="shared" si="12"/>
        <v>0</v>
      </c>
      <c r="K71" s="94">
        <f t="shared" si="13"/>
        <v>0</v>
      </c>
      <c r="L71" s="23">
        <f t="shared" si="14"/>
        <v>0</v>
      </c>
      <c r="M71" s="94">
        <f t="shared" si="15"/>
        <v>0</v>
      </c>
      <c r="N71" s="189">
        <f t="shared" si="16"/>
        <v>0</v>
      </c>
      <c r="O71" s="189">
        <f t="shared" si="16"/>
        <v>0</v>
      </c>
      <c r="P71" s="189">
        <f t="shared" si="16"/>
        <v>0</v>
      </c>
      <c r="Q71" s="229"/>
      <c r="R71" s="185">
        <v>28</v>
      </c>
    </row>
    <row r="72" spans="1:18" ht="39.950000000000003" customHeight="1" thickBot="1" x14ac:dyDescent="0.3">
      <c r="A72" s="218">
        <f t="shared" si="3"/>
        <v>0</v>
      </c>
      <c r="B72" s="23">
        <f t="shared" si="4"/>
        <v>0</v>
      </c>
      <c r="C72" s="19">
        <f t="shared" si="5"/>
        <v>0</v>
      </c>
      <c r="D72" s="226">
        <f t="shared" si="6"/>
        <v>0</v>
      </c>
      <c r="E72" s="23">
        <f t="shared" si="7"/>
        <v>0</v>
      </c>
      <c r="F72" s="19">
        <f t="shared" si="8"/>
        <v>0</v>
      </c>
      <c r="G72" s="94">
        <f t="shared" si="9"/>
        <v>0</v>
      </c>
      <c r="H72" s="23">
        <f t="shared" si="10"/>
        <v>0</v>
      </c>
      <c r="I72" s="94">
        <f t="shared" si="11"/>
        <v>0</v>
      </c>
      <c r="J72" s="23">
        <f t="shared" si="12"/>
        <v>0</v>
      </c>
      <c r="K72" s="94">
        <f t="shared" si="13"/>
        <v>0</v>
      </c>
      <c r="L72" s="23">
        <f t="shared" si="14"/>
        <v>0</v>
      </c>
      <c r="M72" s="94">
        <f t="shared" si="15"/>
        <v>0</v>
      </c>
      <c r="N72" s="189">
        <f t="shared" si="16"/>
        <v>0</v>
      </c>
      <c r="O72" s="189">
        <f t="shared" si="16"/>
        <v>0</v>
      </c>
      <c r="P72" s="189">
        <f t="shared" si="16"/>
        <v>0</v>
      </c>
      <c r="Q72" s="229"/>
      <c r="R72" s="185">
        <v>29</v>
      </c>
    </row>
    <row r="73" spans="1:18" ht="39.950000000000003" customHeight="1" thickBot="1" x14ac:dyDescent="0.3">
      <c r="A73" s="218">
        <f t="shared" si="3"/>
        <v>0</v>
      </c>
      <c r="B73" s="23">
        <f t="shared" si="4"/>
        <v>0</v>
      </c>
      <c r="C73" s="19">
        <f t="shared" si="5"/>
        <v>0</v>
      </c>
      <c r="D73" s="226">
        <f t="shared" si="6"/>
        <v>0</v>
      </c>
      <c r="E73" s="23">
        <f t="shared" si="7"/>
        <v>0</v>
      </c>
      <c r="F73" s="19">
        <f t="shared" si="8"/>
        <v>0</v>
      </c>
      <c r="G73" s="94">
        <f t="shared" si="9"/>
        <v>0</v>
      </c>
      <c r="H73" s="23">
        <f t="shared" si="10"/>
        <v>0</v>
      </c>
      <c r="I73" s="94">
        <f t="shared" si="11"/>
        <v>0</v>
      </c>
      <c r="J73" s="23">
        <f t="shared" si="12"/>
        <v>0</v>
      </c>
      <c r="K73" s="94">
        <f t="shared" si="13"/>
        <v>0</v>
      </c>
      <c r="L73" s="23">
        <f t="shared" si="14"/>
        <v>0</v>
      </c>
      <c r="M73" s="94">
        <f t="shared" si="15"/>
        <v>0</v>
      </c>
      <c r="N73" s="189">
        <f t="shared" si="16"/>
        <v>0</v>
      </c>
      <c r="O73" s="189">
        <f t="shared" si="16"/>
        <v>0</v>
      </c>
      <c r="P73" s="189">
        <f t="shared" si="16"/>
        <v>0</v>
      </c>
      <c r="Q73" s="229"/>
      <c r="R73" s="185">
        <v>30</v>
      </c>
    </row>
    <row r="74" spans="1:18" ht="39.950000000000003" customHeight="1" thickBot="1" x14ac:dyDescent="0.3">
      <c r="A74" s="218">
        <f t="shared" si="3"/>
        <v>0</v>
      </c>
      <c r="B74" s="222">
        <f>B38/25</f>
        <v>0</v>
      </c>
      <c r="C74" s="223">
        <f t="shared" si="5"/>
        <v>0</v>
      </c>
      <c r="D74" s="227">
        <f t="shared" si="6"/>
        <v>0</v>
      </c>
      <c r="E74" s="23">
        <f t="shared" si="7"/>
        <v>0</v>
      </c>
      <c r="F74" s="19">
        <f t="shared" si="8"/>
        <v>0</v>
      </c>
      <c r="G74" s="94">
        <f t="shared" si="9"/>
        <v>0</v>
      </c>
      <c r="H74" s="23">
        <f t="shared" si="10"/>
        <v>0</v>
      </c>
      <c r="I74" s="94">
        <f t="shared" si="11"/>
        <v>0</v>
      </c>
      <c r="J74" s="23">
        <f t="shared" si="12"/>
        <v>0</v>
      </c>
      <c r="K74" s="94">
        <f t="shared" si="13"/>
        <v>0</v>
      </c>
      <c r="L74" s="23">
        <f t="shared" si="14"/>
        <v>0</v>
      </c>
      <c r="M74" s="94">
        <f t="shared" si="15"/>
        <v>0</v>
      </c>
      <c r="N74" s="189">
        <f t="shared" si="16"/>
        <v>0</v>
      </c>
      <c r="O74" s="189">
        <f t="shared" si="16"/>
        <v>0</v>
      </c>
      <c r="P74" s="189">
        <f t="shared" si="16"/>
        <v>0</v>
      </c>
      <c r="Q74" s="229"/>
      <c r="R74" s="186">
        <v>31</v>
      </c>
    </row>
    <row r="75" spans="1:18" ht="39.950000000000003" customHeight="1" thickBot="1" x14ac:dyDescent="0.3">
      <c r="A75" s="220">
        <f>SUM(B75:Q75)</f>
        <v>0</v>
      </c>
      <c r="B75" s="187">
        <f t="shared" ref="B75:O75" si="17">SUM(B44:B74)</f>
        <v>0</v>
      </c>
      <c r="C75" s="187">
        <f t="shared" si="17"/>
        <v>0</v>
      </c>
      <c r="D75" s="187">
        <f t="shared" si="17"/>
        <v>0</v>
      </c>
      <c r="E75" s="187">
        <f t="shared" si="17"/>
        <v>0</v>
      </c>
      <c r="F75" s="187">
        <f t="shared" si="17"/>
        <v>0</v>
      </c>
      <c r="G75" s="187">
        <f t="shared" si="17"/>
        <v>0</v>
      </c>
      <c r="H75" s="187">
        <f t="shared" si="17"/>
        <v>0</v>
      </c>
      <c r="I75" s="187">
        <f t="shared" si="17"/>
        <v>0</v>
      </c>
      <c r="J75" s="187">
        <f t="shared" si="17"/>
        <v>0</v>
      </c>
      <c r="K75" s="187">
        <f t="shared" si="17"/>
        <v>0</v>
      </c>
      <c r="L75" s="187">
        <f t="shared" si="17"/>
        <v>0</v>
      </c>
      <c r="M75" s="187">
        <f t="shared" si="17"/>
        <v>0</v>
      </c>
      <c r="N75" s="187">
        <f t="shared" si="17"/>
        <v>0</v>
      </c>
      <c r="O75" s="187">
        <f t="shared" si="17"/>
        <v>0</v>
      </c>
      <c r="P75" s="187">
        <f>SUM(P44:P74)</f>
        <v>0</v>
      </c>
      <c r="Q75" s="187">
        <f>SUM(Q44:Q74)</f>
        <v>0</v>
      </c>
      <c r="R75" s="188" t="s">
        <v>113</v>
      </c>
    </row>
    <row r="76" spans="1:18" ht="23.25" customHeight="1" x14ac:dyDescent="0.25"/>
  </sheetData>
  <mergeCells count="18">
    <mergeCell ref="A41:A43"/>
    <mergeCell ref="A3:A7"/>
    <mergeCell ref="E42:G42"/>
    <mergeCell ref="H42:I42"/>
    <mergeCell ref="J42:K42"/>
    <mergeCell ref="B3:Q3"/>
    <mergeCell ref="B4:Q5"/>
    <mergeCell ref="L42:M42"/>
    <mergeCell ref="R42:R43"/>
    <mergeCell ref="B42:D42"/>
    <mergeCell ref="B41:Q41"/>
    <mergeCell ref="B6:D6"/>
    <mergeCell ref="E6:G6"/>
    <mergeCell ref="H6:I6"/>
    <mergeCell ref="J6:K6"/>
    <mergeCell ref="L6:M6"/>
    <mergeCell ref="Q42:Q43"/>
    <mergeCell ref="Q6:Q7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17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43"/>
  <sheetViews>
    <sheetView zoomScale="71" zoomScaleNormal="71" workbookViewId="0">
      <selection activeCell="A5" sqref="A5"/>
    </sheetView>
  </sheetViews>
  <sheetFormatPr baseColWidth="10" defaultColWidth="11.42578125" defaultRowHeight="15" x14ac:dyDescent="0.25"/>
  <cols>
    <col min="1" max="1" width="14.42578125" bestFit="1" customWidth="1"/>
  </cols>
  <sheetData>
    <row r="2" spans="1:33" ht="15.75" thickBot="1" x14ac:dyDescent="0.3"/>
    <row r="3" spans="1:33" x14ac:dyDescent="0.25">
      <c r="A3" s="508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10"/>
    </row>
    <row r="4" spans="1:33" ht="15.75" thickBot="1" x14ac:dyDescent="0.3">
      <c r="A4" s="511"/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3"/>
    </row>
    <row r="5" spans="1:33" ht="27" thickBot="1" x14ac:dyDescent="0.3">
      <c r="A5" s="197" t="s">
        <v>118</v>
      </c>
      <c r="B5" s="191">
        <v>1</v>
      </c>
      <c r="C5" s="191">
        <v>2</v>
      </c>
      <c r="D5" s="191">
        <v>3</v>
      </c>
      <c r="E5" s="191">
        <v>4</v>
      </c>
      <c r="F5" s="191">
        <v>5</v>
      </c>
      <c r="G5" s="191">
        <v>6</v>
      </c>
      <c r="H5" s="191">
        <v>7</v>
      </c>
      <c r="I5" s="191">
        <v>8</v>
      </c>
      <c r="J5" s="191">
        <v>9</v>
      </c>
      <c r="K5" s="191">
        <v>10</v>
      </c>
      <c r="L5" s="191">
        <v>11</v>
      </c>
      <c r="M5" s="191">
        <v>12</v>
      </c>
      <c r="N5" s="191">
        <v>13</v>
      </c>
      <c r="O5" s="191">
        <v>14</v>
      </c>
      <c r="P5" s="191">
        <v>15</v>
      </c>
      <c r="Q5" s="191">
        <v>16</v>
      </c>
      <c r="R5" s="191">
        <v>17</v>
      </c>
      <c r="S5" s="191">
        <v>18</v>
      </c>
      <c r="T5" s="191">
        <v>19</v>
      </c>
      <c r="U5" s="191">
        <v>20</v>
      </c>
      <c r="V5" s="191">
        <v>21</v>
      </c>
      <c r="W5" s="191">
        <v>22</v>
      </c>
      <c r="X5" s="191">
        <v>23</v>
      </c>
      <c r="Y5" s="191">
        <v>24</v>
      </c>
      <c r="Z5" s="191">
        <v>25</v>
      </c>
      <c r="AA5" s="191">
        <v>26</v>
      </c>
      <c r="AB5" s="191">
        <v>27</v>
      </c>
      <c r="AC5" s="191">
        <v>28</v>
      </c>
      <c r="AD5" s="191">
        <v>29</v>
      </c>
      <c r="AE5" s="191">
        <v>30</v>
      </c>
      <c r="AF5" s="191">
        <v>31</v>
      </c>
    </row>
    <row r="6" spans="1:33" ht="21.75" thickBot="1" x14ac:dyDescent="0.4">
      <c r="A6" s="195" t="s">
        <v>119</v>
      </c>
      <c r="B6" s="273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62">
        <f>SUM(B6:AF6)</f>
        <v>0</v>
      </c>
    </row>
    <row r="7" spans="1:33" ht="21.75" thickBot="1" x14ac:dyDescent="0.4">
      <c r="A7" s="195" t="s">
        <v>120</v>
      </c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62">
        <f>SUM(B7:AF7)</f>
        <v>0</v>
      </c>
    </row>
    <row r="8" spans="1:33" ht="21.75" thickBot="1" x14ac:dyDescent="0.4">
      <c r="A8" s="195" t="s">
        <v>134</v>
      </c>
      <c r="B8" s="275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62">
        <f>SUM(B8:AF8)</f>
        <v>0</v>
      </c>
    </row>
    <row r="9" spans="1:33" ht="24" thickBot="1" x14ac:dyDescent="0.4">
      <c r="A9" s="196" t="s">
        <v>121</v>
      </c>
      <c r="B9" s="276">
        <f>SUM(B6:B7)</f>
        <v>0</v>
      </c>
      <c r="C9" s="277">
        <f t="shared" ref="C9:AE9" si="0">SUM(C6:C7)</f>
        <v>0</v>
      </c>
      <c r="D9" s="277">
        <f t="shared" si="0"/>
        <v>0</v>
      </c>
      <c r="E9" s="277">
        <f t="shared" si="0"/>
        <v>0</v>
      </c>
      <c r="F9" s="277">
        <f t="shared" si="0"/>
        <v>0</v>
      </c>
      <c r="G9" s="277">
        <f t="shared" si="0"/>
        <v>0</v>
      </c>
      <c r="H9" s="277">
        <f t="shared" si="0"/>
        <v>0</v>
      </c>
      <c r="I9" s="277">
        <f t="shared" si="0"/>
        <v>0</v>
      </c>
      <c r="J9" s="277">
        <f t="shared" si="0"/>
        <v>0</v>
      </c>
      <c r="K9" s="277">
        <f t="shared" si="0"/>
        <v>0</v>
      </c>
      <c r="L9" s="277">
        <f t="shared" si="0"/>
        <v>0</v>
      </c>
      <c r="M9" s="277">
        <f t="shared" si="0"/>
        <v>0</v>
      </c>
      <c r="N9" s="277">
        <f t="shared" si="0"/>
        <v>0</v>
      </c>
      <c r="O9" s="277">
        <f t="shared" si="0"/>
        <v>0</v>
      </c>
      <c r="P9" s="277">
        <f t="shared" si="0"/>
        <v>0</v>
      </c>
      <c r="Q9" s="277">
        <f t="shared" si="0"/>
        <v>0</v>
      </c>
      <c r="R9" s="277">
        <f t="shared" si="0"/>
        <v>0</v>
      </c>
      <c r="S9" s="277">
        <f t="shared" si="0"/>
        <v>0</v>
      </c>
      <c r="T9" s="277">
        <f t="shared" si="0"/>
        <v>0</v>
      </c>
      <c r="U9" s="277">
        <f t="shared" si="0"/>
        <v>0</v>
      </c>
      <c r="V9" s="277">
        <f t="shared" si="0"/>
        <v>0</v>
      </c>
      <c r="W9" s="277">
        <f t="shared" si="0"/>
        <v>0</v>
      </c>
      <c r="X9" s="277">
        <f t="shared" si="0"/>
        <v>0</v>
      </c>
      <c r="Y9" s="277">
        <f t="shared" si="0"/>
        <v>0</v>
      </c>
      <c r="Z9" s="277">
        <f t="shared" si="0"/>
        <v>0</v>
      </c>
      <c r="AA9" s="277">
        <f t="shared" si="0"/>
        <v>0</v>
      </c>
      <c r="AB9" s="277">
        <f t="shared" si="0"/>
        <v>0</v>
      </c>
      <c r="AC9" s="277">
        <f t="shared" si="0"/>
        <v>0</v>
      </c>
      <c r="AD9" s="277">
        <f t="shared" si="0"/>
        <v>0</v>
      </c>
      <c r="AE9" s="277">
        <f t="shared" si="0"/>
        <v>0</v>
      </c>
      <c r="AF9" s="277">
        <f t="shared" ref="AF9" si="1">SUM(AF6:AF8)</f>
        <v>0</v>
      </c>
      <c r="AG9" s="258">
        <f>SUM(B9:AF9)</f>
        <v>0</v>
      </c>
    </row>
    <row r="13" spans="1:33" x14ac:dyDescent="0.25">
      <c r="AD13" t="s">
        <v>86</v>
      </c>
    </row>
    <row r="43" spans="2:63" x14ac:dyDescent="0.25">
      <c r="B43">
        <v>6800</v>
      </c>
      <c r="C43">
        <v>8420</v>
      </c>
      <c r="D43">
        <v>4530</v>
      </c>
      <c r="F43">
        <v>3340</v>
      </c>
      <c r="G43">
        <v>6500</v>
      </c>
      <c r="H43">
        <v>6015</v>
      </c>
      <c r="K43">
        <v>800</v>
      </c>
      <c r="L43">
        <v>4500</v>
      </c>
      <c r="M43">
        <v>950</v>
      </c>
      <c r="N43">
        <v>5540</v>
      </c>
      <c r="O43">
        <v>980</v>
      </c>
      <c r="P43">
        <v>6520</v>
      </c>
      <c r="Q43">
        <v>740</v>
      </c>
      <c r="R43">
        <v>3260</v>
      </c>
      <c r="S43">
        <v>1560</v>
      </c>
      <c r="T43">
        <v>5440</v>
      </c>
      <c r="U43">
        <v>1350</v>
      </c>
      <c r="V43">
        <v>9080</v>
      </c>
      <c r="W43">
        <v>1060</v>
      </c>
      <c r="X43">
        <v>4940</v>
      </c>
      <c r="Y43">
        <v>1170</v>
      </c>
      <c r="Z43">
        <v>6330</v>
      </c>
      <c r="AC43">
        <v>1780</v>
      </c>
      <c r="AD43">
        <v>6220</v>
      </c>
      <c r="AE43">
        <v>1260</v>
      </c>
      <c r="AF43">
        <v>5240</v>
      </c>
      <c r="AG43">
        <v>1000</v>
      </c>
      <c r="AH43">
        <v>3500</v>
      </c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  <colBreaks count="1" manualBreakCount="1"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3" zoomScaleNormal="73" workbookViewId="0">
      <selection activeCell="K20" sqref="K20"/>
    </sheetView>
  </sheetViews>
  <sheetFormatPr baseColWidth="10" defaultColWidth="11.42578125" defaultRowHeight="15" x14ac:dyDescent="0.25"/>
  <cols>
    <col min="34" max="34" width="12.42578125" bestFit="1" customWidth="1"/>
    <col min="35" max="35" width="13.85546875" bestFit="1" customWidth="1"/>
  </cols>
  <sheetData>
    <row r="6" spans="2:35" ht="15.75" thickBot="1" x14ac:dyDescent="0.3">
      <c r="AF6">
        <f>SUM(B6:AE6)</f>
        <v>0</v>
      </c>
      <c r="AG6">
        <v>2</v>
      </c>
    </row>
    <row r="7" spans="2:35" x14ac:dyDescent="0.25">
      <c r="B7" s="516"/>
      <c r="C7" s="508"/>
      <c r="D7" s="509"/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09"/>
      <c r="Q7" s="509"/>
      <c r="R7" s="509"/>
      <c r="S7" s="509"/>
      <c r="T7" s="509"/>
      <c r="U7" s="509"/>
      <c r="V7" s="509"/>
      <c r="W7" s="509"/>
      <c r="X7" s="509"/>
      <c r="Y7" s="509"/>
      <c r="Z7" s="509"/>
      <c r="AA7" s="509"/>
      <c r="AB7" s="509"/>
      <c r="AC7" s="509"/>
      <c r="AD7" s="509"/>
      <c r="AE7" s="509"/>
      <c r="AF7" s="509"/>
      <c r="AG7" s="510"/>
      <c r="AH7" s="519" t="s">
        <v>126</v>
      </c>
      <c r="AI7" s="519" t="s">
        <v>126</v>
      </c>
    </row>
    <row r="8" spans="2:35" ht="15.75" thickBot="1" x14ac:dyDescent="0.3">
      <c r="B8" s="517"/>
      <c r="C8" s="511"/>
      <c r="D8" s="512"/>
      <c r="E8" s="512"/>
      <c r="F8" s="512"/>
      <c r="G8" s="512"/>
      <c r="H8" s="512"/>
      <c r="I8" s="512"/>
      <c r="J8" s="512"/>
      <c r="K8" s="512"/>
      <c r="L8" s="512"/>
      <c r="M8" s="512"/>
      <c r="N8" s="512"/>
      <c r="O8" s="512"/>
      <c r="P8" s="512"/>
      <c r="Q8" s="512"/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3"/>
      <c r="AH8" s="520"/>
      <c r="AI8" s="520"/>
    </row>
    <row r="9" spans="2:35" ht="15.75" thickBot="1" x14ac:dyDescent="0.3">
      <c r="B9" s="518"/>
      <c r="C9" s="211">
        <v>1</v>
      </c>
      <c r="D9" s="212">
        <v>2</v>
      </c>
      <c r="E9" s="212">
        <v>3</v>
      </c>
      <c r="F9" s="278">
        <v>4</v>
      </c>
      <c r="G9" s="212">
        <v>5</v>
      </c>
      <c r="H9" s="278">
        <v>6</v>
      </c>
      <c r="I9" s="278">
        <v>7</v>
      </c>
      <c r="J9" s="278">
        <v>8</v>
      </c>
      <c r="K9" s="278">
        <v>9</v>
      </c>
      <c r="L9" s="278">
        <v>10</v>
      </c>
      <c r="M9" s="278">
        <v>11</v>
      </c>
      <c r="N9" s="278">
        <v>12</v>
      </c>
      <c r="O9" s="278">
        <v>13</v>
      </c>
      <c r="P9" s="278">
        <v>14</v>
      </c>
      <c r="Q9" s="278">
        <v>15</v>
      </c>
      <c r="R9" s="278">
        <v>16</v>
      </c>
      <c r="S9" s="278">
        <v>17</v>
      </c>
      <c r="T9" s="278">
        <v>18</v>
      </c>
      <c r="U9" s="278">
        <v>19</v>
      </c>
      <c r="V9" s="278">
        <v>20</v>
      </c>
      <c r="W9" s="278">
        <v>21</v>
      </c>
      <c r="X9" s="278">
        <v>22</v>
      </c>
      <c r="Y9" s="278">
        <v>23</v>
      </c>
      <c r="Z9" s="278">
        <v>24</v>
      </c>
      <c r="AA9" s="278">
        <v>25</v>
      </c>
      <c r="AB9" s="278">
        <v>26</v>
      </c>
      <c r="AC9" s="278">
        <v>27</v>
      </c>
      <c r="AD9" s="278">
        <v>28</v>
      </c>
      <c r="AE9" s="212">
        <v>29</v>
      </c>
      <c r="AF9" s="212">
        <v>30</v>
      </c>
      <c r="AG9" s="213">
        <v>31</v>
      </c>
      <c r="AH9" s="521"/>
      <c r="AI9" s="521"/>
    </row>
    <row r="10" spans="2:35" ht="45.75" thickBot="1" x14ac:dyDescent="0.3">
      <c r="B10" s="214" t="s">
        <v>122</v>
      </c>
      <c r="C10" s="246">
        <f>RECAP1!AF4</f>
        <v>0</v>
      </c>
      <c r="D10" s="246">
        <f>RECAP1!AF5</f>
        <v>0</v>
      </c>
      <c r="E10" s="246">
        <f>RECAP1!AF6</f>
        <v>0</v>
      </c>
      <c r="F10" s="279">
        <f>RECAP1!AF7</f>
        <v>0</v>
      </c>
      <c r="G10" s="246">
        <f>RECAP1!AF8</f>
        <v>0</v>
      </c>
      <c r="H10" s="279">
        <f>RECAP1!AF9</f>
        <v>0</v>
      </c>
      <c r="I10" s="279">
        <f>RECAP1!AF10</f>
        <v>0</v>
      </c>
      <c r="J10" s="279">
        <f>RECAP1!AF11</f>
        <v>0</v>
      </c>
      <c r="K10" s="279">
        <f>RECAP1!AF12</f>
        <v>0</v>
      </c>
      <c r="L10" s="279">
        <f>RECAP1!AF13</f>
        <v>0</v>
      </c>
      <c r="M10" s="279">
        <f>RECAP1!AF14</f>
        <v>0</v>
      </c>
      <c r="N10" s="279">
        <f>RECAP1!AF15</f>
        <v>0</v>
      </c>
      <c r="O10" s="279">
        <f>RECAP1!AF16</f>
        <v>0</v>
      </c>
      <c r="P10" s="279">
        <f>RECAP1!AF17</f>
        <v>0</v>
      </c>
      <c r="Q10" s="279">
        <f>RECAP1!AF18</f>
        <v>0</v>
      </c>
      <c r="R10" s="279">
        <f>RECAP1!AF19</f>
        <v>0</v>
      </c>
      <c r="S10" s="279">
        <f>RECAP1!AF20</f>
        <v>0</v>
      </c>
      <c r="T10" s="279">
        <f>RECAP1!AF21</f>
        <v>0</v>
      </c>
      <c r="U10" s="279">
        <f>RECAP1!AF22</f>
        <v>0</v>
      </c>
      <c r="V10" s="279">
        <f>+RECAP1!AF23</f>
        <v>0</v>
      </c>
      <c r="W10" s="279">
        <f>RECAP1!AF24</f>
        <v>0</v>
      </c>
      <c r="X10" s="279">
        <f>RECAP1!AF25</f>
        <v>0</v>
      </c>
      <c r="Y10" s="279">
        <f>RECAP1!AF26</f>
        <v>0</v>
      </c>
      <c r="Z10" s="279">
        <f>RECAP1!AF27</f>
        <v>0</v>
      </c>
      <c r="AA10" s="279">
        <f>RECAP1!AF28</f>
        <v>0</v>
      </c>
      <c r="AB10" s="279">
        <f>RECAP1!AF29</f>
        <v>0</v>
      </c>
      <c r="AC10" s="279">
        <f>RECAP1!AF30</f>
        <v>0</v>
      </c>
      <c r="AD10" s="279">
        <f>RECAP1!AF31</f>
        <v>0</v>
      </c>
      <c r="AE10" s="246">
        <f>RECAP1!AF32</f>
        <v>0</v>
      </c>
      <c r="AF10" s="246">
        <f>RECAP1!AF33</f>
        <v>0</v>
      </c>
      <c r="AG10" s="247">
        <f>RECAP1!AF34</f>
        <v>0</v>
      </c>
      <c r="AH10" s="244">
        <f>SUM(C10:AG10)</f>
        <v>0</v>
      </c>
      <c r="AI10" s="522">
        <f>SUM(AH10:AH11)</f>
        <v>0</v>
      </c>
    </row>
    <row r="11" spans="2:35" ht="30.75" thickBot="1" x14ac:dyDescent="0.3">
      <c r="B11" s="245" t="s">
        <v>123</v>
      </c>
      <c r="C11" s="246">
        <f>'RECAP 5'!B9</f>
        <v>0</v>
      </c>
      <c r="D11" s="248">
        <f>'RECAP 5'!C9</f>
        <v>0</v>
      </c>
      <c r="E11" s="248">
        <f>'RECAP 5'!D9</f>
        <v>0</v>
      </c>
      <c r="F11" s="280">
        <f>'RECAP 5'!E9</f>
        <v>0</v>
      </c>
      <c r="G11" s="248">
        <f>'RECAP 5'!F9</f>
        <v>0</v>
      </c>
      <c r="H11" s="280">
        <f>'RECAP 5'!G9</f>
        <v>0</v>
      </c>
      <c r="I11" s="280">
        <f>'RECAP 5'!H9</f>
        <v>0</v>
      </c>
      <c r="J11" s="280">
        <f>'RECAP 5'!I9</f>
        <v>0</v>
      </c>
      <c r="K11" s="280">
        <f>'RECAP 5'!J9</f>
        <v>0</v>
      </c>
      <c r="L11" s="280">
        <f>'RECAP 5'!K9</f>
        <v>0</v>
      </c>
      <c r="M11" s="280">
        <f>'RECAP 5'!L9</f>
        <v>0</v>
      </c>
      <c r="N11" s="280">
        <f>'RECAP 5'!M9</f>
        <v>0</v>
      </c>
      <c r="O11" s="280">
        <f>'RECAP 5'!N9</f>
        <v>0</v>
      </c>
      <c r="P11" s="280">
        <f>'RECAP 5'!O9</f>
        <v>0</v>
      </c>
      <c r="Q11" s="280">
        <f>'RECAP 5'!P9</f>
        <v>0</v>
      </c>
      <c r="R11" s="280">
        <f>'RECAP 5'!Q9</f>
        <v>0</v>
      </c>
      <c r="S11" s="280">
        <f>'RECAP 5'!R9</f>
        <v>0</v>
      </c>
      <c r="T11" s="280">
        <f>'RECAP 5'!S9</f>
        <v>0</v>
      </c>
      <c r="U11" s="280">
        <f>'RECAP 5'!T9</f>
        <v>0</v>
      </c>
      <c r="V11" s="280">
        <f>+'RECAP 5'!U9</f>
        <v>0</v>
      </c>
      <c r="W11" s="280">
        <f>'RECAP 5'!V9</f>
        <v>0</v>
      </c>
      <c r="X11" s="280">
        <f>'RECAP 5'!W9</f>
        <v>0</v>
      </c>
      <c r="Y11" s="280">
        <f>'RECAP 5'!X9</f>
        <v>0</v>
      </c>
      <c r="Z11" s="280">
        <f>'RECAP 5'!Y9</f>
        <v>0</v>
      </c>
      <c r="AA11" s="280">
        <f>'RECAP 5'!Z9</f>
        <v>0</v>
      </c>
      <c r="AB11" s="280">
        <f>'RECAP 5'!AA9</f>
        <v>0</v>
      </c>
      <c r="AC11" s="280">
        <f>'RECAP 5'!AB9</f>
        <v>0</v>
      </c>
      <c r="AD11" s="280">
        <f>'RECAP 5'!AC9</f>
        <v>0</v>
      </c>
      <c r="AE11" s="248">
        <f>'RECAP 5'!AD9</f>
        <v>0</v>
      </c>
      <c r="AF11" s="248">
        <f>'RECAP 5'!AE9</f>
        <v>0</v>
      </c>
      <c r="AG11" s="248">
        <f>'RECAP 5'!AF9</f>
        <v>0</v>
      </c>
      <c r="AH11" s="249">
        <f>SUM(C11:AG11)</f>
        <v>0</v>
      </c>
      <c r="AI11" s="491"/>
    </row>
    <row r="12" spans="2:35" ht="19.5" thickBot="1" x14ac:dyDescent="0.3">
      <c r="B12" s="46" t="s">
        <v>113</v>
      </c>
      <c r="C12" s="246">
        <f>SUM(C10:C11)</f>
        <v>0</v>
      </c>
      <c r="D12" s="246">
        <f>SUM(D10:D11)</f>
        <v>0</v>
      </c>
      <c r="E12" s="246">
        <f t="shared" ref="E12:AG12" si="0">SUM(E10:E11)</f>
        <v>0</v>
      </c>
      <c r="F12" s="279">
        <f t="shared" si="0"/>
        <v>0</v>
      </c>
      <c r="G12" s="246">
        <f t="shared" si="0"/>
        <v>0</v>
      </c>
      <c r="H12" s="279">
        <f t="shared" si="0"/>
        <v>0</v>
      </c>
      <c r="I12" s="279">
        <f t="shared" si="0"/>
        <v>0</v>
      </c>
      <c r="J12" s="279">
        <f t="shared" si="0"/>
        <v>0</v>
      </c>
      <c r="K12" s="279">
        <f t="shared" si="0"/>
        <v>0</v>
      </c>
      <c r="L12" s="279">
        <f t="shared" si="0"/>
        <v>0</v>
      </c>
      <c r="M12" s="279">
        <f t="shared" si="0"/>
        <v>0</v>
      </c>
      <c r="N12" s="279">
        <f t="shared" si="0"/>
        <v>0</v>
      </c>
      <c r="O12" s="279">
        <f t="shared" si="0"/>
        <v>0</v>
      </c>
      <c r="P12" s="279">
        <f t="shared" si="0"/>
        <v>0</v>
      </c>
      <c r="Q12" s="279">
        <f t="shared" si="0"/>
        <v>0</v>
      </c>
      <c r="R12" s="279">
        <f t="shared" si="0"/>
        <v>0</v>
      </c>
      <c r="S12" s="279">
        <f t="shared" si="0"/>
        <v>0</v>
      </c>
      <c r="T12" s="279">
        <f t="shared" si="0"/>
        <v>0</v>
      </c>
      <c r="U12" s="279">
        <f t="shared" si="0"/>
        <v>0</v>
      </c>
      <c r="V12" s="279">
        <f t="shared" si="0"/>
        <v>0</v>
      </c>
      <c r="W12" s="279">
        <f t="shared" si="0"/>
        <v>0</v>
      </c>
      <c r="X12" s="279">
        <f t="shared" si="0"/>
        <v>0</v>
      </c>
      <c r="Y12" s="279">
        <f t="shared" si="0"/>
        <v>0</v>
      </c>
      <c r="Z12" s="279">
        <f t="shared" si="0"/>
        <v>0</v>
      </c>
      <c r="AA12" s="279">
        <f t="shared" si="0"/>
        <v>0</v>
      </c>
      <c r="AB12" s="279">
        <f t="shared" si="0"/>
        <v>0</v>
      </c>
      <c r="AC12" s="279">
        <f t="shared" si="0"/>
        <v>0</v>
      </c>
      <c r="AD12" s="279">
        <f t="shared" si="0"/>
        <v>0</v>
      </c>
      <c r="AE12" s="246">
        <f t="shared" si="0"/>
        <v>0</v>
      </c>
      <c r="AF12" s="246">
        <f t="shared" si="0"/>
        <v>0</v>
      </c>
      <c r="AG12" s="246">
        <f t="shared" si="0"/>
        <v>0</v>
      </c>
      <c r="AH12" s="249"/>
      <c r="AI12" s="215"/>
    </row>
    <row r="13" spans="2:35" ht="60.75" thickBot="1" x14ac:dyDescent="0.3">
      <c r="B13" s="245" t="s">
        <v>124</v>
      </c>
      <c r="C13" s="99">
        <f>RECAP1!AF48</f>
        <v>0</v>
      </c>
      <c r="D13" s="100">
        <f>RECAP1!AF49</f>
        <v>0</v>
      </c>
      <c r="E13" s="100">
        <f>RECAP1!AF50</f>
        <v>0</v>
      </c>
      <c r="F13" s="281">
        <f>RECAP1!AF51</f>
        <v>0</v>
      </c>
      <c r="G13" s="100">
        <f>RECAP1!AF52</f>
        <v>0</v>
      </c>
      <c r="H13" s="281">
        <f>RECAP1!AF53</f>
        <v>0</v>
      </c>
      <c r="I13" s="281">
        <f>RECAP1!AF54</f>
        <v>0</v>
      </c>
      <c r="J13" s="281">
        <f>RECAP1!AF55</f>
        <v>0</v>
      </c>
      <c r="K13" s="281">
        <f>RECAP1!AF56</f>
        <v>0</v>
      </c>
      <c r="L13" s="281">
        <f>RECAP1!AF57</f>
        <v>0</v>
      </c>
      <c r="M13" s="281">
        <f>RECAP1!AF58</f>
        <v>0</v>
      </c>
      <c r="N13" s="281">
        <f>RECAP1!AF59</f>
        <v>0</v>
      </c>
      <c r="O13" s="281">
        <f>RECAP1!AF60</f>
        <v>0</v>
      </c>
      <c r="P13" s="281">
        <f>RECAP1!AF61</f>
        <v>0</v>
      </c>
      <c r="Q13" s="281">
        <f>RECAP1!AF62</f>
        <v>0</v>
      </c>
      <c r="R13" s="281">
        <f>RECAP1!AF63</f>
        <v>0</v>
      </c>
      <c r="S13" s="281">
        <f>RECAP1!AF64</f>
        <v>0</v>
      </c>
      <c r="T13" s="281">
        <f>RECAP1!AF65</f>
        <v>0</v>
      </c>
      <c r="U13" s="281">
        <f>RECAP1!AF66</f>
        <v>0</v>
      </c>
      <c r="V13" s="281">
        <f>+RECAP1!AF67</f>
        <v>0</v>
      </c>
      <c r="W13" s="281">
        <f>RECAP1!AF68</f>
        <v>0</v>
      </c>
      <c r="X13" s="281">
        <f>RECAP1!AF69</f>
        <v>0</v>
      </c>
      <c r="Y13" s="281">
        <f>RECAP1!AF70</f>
        <v>0</v>
      </c>
      <c r="Z13" s="281">
        <f>RECAP1!AF71</f>
        <v>0</v>
      </c>
      <c r="AA13" s="281">
        <f>RECAP1!AF72</f>
        <v>0</v>
      </c>
      <c r="AB13" s="281">
        <f>RECAP1!AF73</f>
        <v>0</v>
      </c>
      <c r="AC13" s="281">
        <f>RECAP1!AF74</f>
        <v>0</v>
      </c>
      <c r="AD13" s="281">
        <f>RECAP1!AF75</f>
        <v>0</v>
      </c>
      <c r="AE13" s="100">
        <f>RECAP1!AF76</f>
        <v>0</v>
      </c>
      <c r="AF13" s="100">
        <f>RECAP1!AF77</f>
        <v>0</v>
      </c>
      <c r="AG13" s="100">
        <f>RECAP1!AF78</f>
        <v>0</v>
      </c>
      <c r="AH13" s="256">
        <f>SUM(C13:AG13)</f>
        <v>0</v>
      </c>
      <c r="AI13" s="514">
        <f>SUM(AH13:AH14)</f>
        <v>0</v>
      </c>
    </row>
    <row r="14" spans="2:35" ht="60.75" thickBot="1" x14ac:dyDescent="0.3">
      <c r="B14" s="214" t="s">
        <v>125</v>
      </c>
      <c r="C14" s="250">
        <f>'RECAP 4'!A44</f>
        <v>0</v>
      </c>
      <c r="D14" s="251">
        <f>'RECAP 4'!A45</f>
        <v>0</v>
      </c>
      <c r="E14" s="251">
        <f>'RECAP 4'!A46</f>
        <v>0</v>
      </c>
      <c r="F14" s="282">
        <f>'RECAP 4'!A47</f>
        <v>0</v>
      </c>
      <c r="G14" s="251">
        <f>'RECAP 4'!A48</f>
        <v>0</v>
      </c>
      <c r="H14" s="282">
        <f>'RECAP 4'!A49</f>
        <v>0</v>
      </c>
      <c r="I14" s="282">
        <f>'RECAP 4'!A50</f>
        <v>0</v>
      </c>
      <c r="J14" s="282">
        <f>'RECAP 4'!A51</f>
        <v>0</v>
      </c>
      <c r="K14" s="282">
        <f>'RECAP 4'!A52</f>
        <v>0</v>
      </c>
      <c r="L14" s="282">
        <f>'RECAP 4'!A53</f>
        <v>0</v>
      </c>
      <c r="M14" s="282">
        <f>'RECAP 4'!A54</f>
        <v>0</v>
      </c>
      <c r="N14" s="282">
        <f>'RECAP 4'!A55</f>
        <v>0</v>
      </c>
      <c r="O14" s="282">
        <f>'RECAP 4'!A56</f>
        <v>0</v>
      </c>
      <c r="P14" s="282">
        <f>'RECAP 4'!A57</f>
        <v>0</v>
      </c>
      <c r="Q14" s="282">
        <f>'RECAP 4'!A58</f>
        <v>0</v>
      </c>
      <c r="R14" s="282">
        <f>'RECAP 4'!A59</f>
        <v>0</v>
      </c>
      <c r="S14" s="282">
        <f>'RECAP 4'!A60</f>
        <v>0</v>
      </c>
      <c r="T14" s="282">
        <f>'RECAP 4'!A61</f>
        <v>0</v>
      </c>
      <c r="U14" s="282">
        <f>'RECAP 4'!A62</f>
        <v>0</v>
      </c>
      <c r="V14" s="282">
        <f>'RECAP 4'!A63</f>
        <v>0</v>
      </c>
      <c r="W14" s="282">
        <f>'RECAP 4'!A64</f>
        <v>0</v>
      </c>
      <c r="X14" s="282">
        <f>'RECAP 4'!A65</f>
        <v>0</v>
      </c>
      <c r="Y14" s="282">
        <f>'RECAP 4'!A66</f>
        <v>0</v>
      </c>
      <c r="Z14" s="282">
        <f>'RECAP 4'!A67</f>
        <v>0</v>
      </c>
      <c r="AA14" s="282">
        <f>'RECAP 4'!A68</f>
        <v>0</v>
      </c>
      <c r="AB14" s="282">
        <f>'RECAP 4'!A69</f>
        <v>0</v>
      </c>
      <c r="AC14" s="282">
        <f>'RECAP 4'!A70</f>
        <v>0</v>
      </c>
      <c r="AD14" s="282">
        <f>'RECAP 4'!A71</f>
        <v>0</v>
      </c>
      <c r="AE14" s="251">
        <f>'RECAP 4'!A72</f>
        <v>0</v>
      </c>
      <c r="AF14" s="251">
        <f>'RECAP 4'!A73</f>
        <v>0</v>
      </c>
      <c r="AG14" s="251">
        <f>'RECAP 4'!A74</f>
        <v>0</v>
      </c>
      <c r="AH14" s="257">
        <f>SUM(C14:AG14)</f>
        <v>0</v>
      </c>
      <c r="AI14" s="515"/>
    </row>
    <row r="15" spans="2:35" ht="16.5" thickBot="1" x14ac:dyDescent="0.3">
      <c r="B15" s="46" t="s">
        <v>113</v>
      </c>
      <c r="C15" s="99">
        <f>SUM(C13:C14)</f>
        <v>0</v>
      </c>
      <c r="D15" s="99">
        <f t="shared" ref="D15:AG15" si="1">SUM(D13:D14)</f>
        <v>0</v>
      </c>
      <c r="E15" s="99">
        <f t="shared" si="1"/>
        <v>0</v>
      </c>
      <c r="F15" s="283">
        <f t="shared" si="1"/>
        <v>0</v>
      </c>
      <c r="G15" s="99">
        <f t="shared" si="1"/>
        <v>0</v>
      </c>
      <c r="H15" s="283">
        <f t="shared" si="1"/>
        <v>0</v>
      </c>
      <c r="I15" s="283">
        <f t="shared" si="1"/>
        <v>0</v>
      </c>
      <c r="J15" s="283">
        <f t="shared" si="1"/>
        <v>0</v>
      </c>
      <c r="K15" s="283">
        <f t="shared" si="1"/>
        <v>0</v>
      </c>
      <c r="L15" s="283">
        <f t="shared" si="1"/>
        <v>0</v>
      </c>
      <c r="M15" s="283">
        <f t="shared" si="1"/>
        <v>0</v>
      </c>
      <c r="N15" s="283">
        <f t="shared" si="1"/>
        <v>0</v>
      </c>
      <c r="O15" s="283">
        <f t="shared" si="1"/>
        <v>0</v>
      </c>
      <c r="P15" s="283">
        <f t="shared" si="1"/>
        <v>0</v>
      </c>
      <c r="Q15" s="283">
        <f t="shared" si="1"/>
        <v>0</v>
      </c>
      <c r="R15" s="283">
        <f t="shared" si="1"/>
        <v>0</v>
      </c>
      <c r="S15" s="283">
        <f t="shared" si="1"/>
        <v>0</v>
      </c>
      <c r="T15" s="283">
        <f t="shared" si="1"/>
        <v>0</v>
      </c>
      <c r="U15" s="283">
        <f t="shared" si="1"/>
        <v>0</v>
      </c>
      <c r="V15" s="283">
        <f t="shared" si="1"/>
        <v>0</v>
      </c>
      <c r="W15" s="283">
        <f t="shared" si="1"/>
        <v>0</v>
      </c>
      <c r="X15" s="283">
        <f t="shared" si="1"/>
        <v>0</v>
      </c>
      <c r="Y15" s="283">
        <f t="shared" si="1"/>
        <v>0</v>
      </c>
      <c r="Z15" s="283">
        <f t="shared" si="1"/>
        <v>0</v>
      </c>
      <c r="AA15" s="283">
        <f t="shared" si="1"/>
        <v>0</v>
      </c>
      <c r="AB15" s="283">
        <f t="shared" si="1"/>
        <v>0</v>
      </c>
      <c r="AC15" s="283">
        <f t="shared" si="1"/>
        <v>0</v>
      </c>
      <c r="AD15" s="283">
        <f t="shared" si="1"/>
        <v>0</v>
      </c>
      <c r="AE15" s="99">
        <f t="shared" si="1"/>
        <v>0</v>
      </c>
      <c r="AF15" s="99">
        <f t="shared" si="1"/>
        <v>0</v>
      </c>
      <c r="AG15" s="99">
        <f t="shared" si="1"/>
        <v>0</v>
      </c>
      <c r="AH15" s="216"/>
      <c r="AI15" s="217"/>
    </row>
  </sheetData>
  <mergeCells count="6">
    <mergeCell ref="AI13:AI14"/>
    <mergeCell ref="C7:AG8"/>
    <mergeCell ref="B7:B9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47"/>
  <sheetViews>
    <sheetView zoomScale="80" zoomScaleNormal="80" zoomScaleSheetLayoutView="106" workbookViewId="0">
      <selection activeCell="T2" sqref="T2:W3"/>
    </sheetView>
  </sheetViews>
  <sheetFormatPr baseColWidth="10" defaultColWidth="11.42578125" defaultRowHeight="15" x14ac:dyDescent="0.25"/>
  <cols>
    <col min="1" max="1" width="5.7109375" style="4" bestFit="1" customWidth="1"/>
    <col min="2" max="2" width="10" style="4" customWidth="1"/>
    <col min="3" max="3" width="9.5703125" style="4" bestFit="1" customWidth="1"/>
    <col min="4" max="4" width="6.85546875" style="4" bestFit="1" customWidth="1"/>
    <col min="5" max="5" width="6.28515625" style="4" bestFit="1" customWidth="1"/>
    <col min="6" max="6" width="5.85546875" style="4" bestFit="1" customWidth="1"/>
    <col min="7" max="7" width="6.85546875" style="4" customWidth="1"/>
    <col min="8" max="8" width="7.140625" bestFit="1" customWidth="1"/>
    <col min="9" max="9" width="6.28515625" bestFit="1" customWidth="1"/>
    <col min="10" max="10" width="5.85546875" bestFit="1" customWidth="1"/>
    <col min="11" max="11" width="6.28515625" bestFit="1" customWidth="1"/>
    <col min="12" max="12" width="8.42578125" customWidth="1"/>
    <col min="13" max="13" width="9.28515625" customWidth="1"/>
    <col min="14" max="14" width="5.85546875" bestFit="1" customWidth="1"/>
    <col min="15" max="15" width="6.28515625" bestFit="1" customWidth="1"/>
    <col min="16" max="16" width="5.85546875" bestFit="1" customWidth="1"/>
    <col min="17" max="17" width="9.140625" bestFit="1" customWidth="1"/>
    <col min="18" max="18" width="8.42578125" bestFit="1" customWidth="1"/>
    <col min="19" max="20" width="6.28515625" bestFit="1" customWidth="1"/>
    <col min="21" max="21" width="5.85546875" bestFit="1" customWidth="1"/>
    <col min="22" max="22" width="9.140625" bestFit="1" customWidth="1"/>
    <col min="23" max="23" width="6.85546875" bestFit="1" customWidth="1"/>
    <col min="24" max="26" width="5.85546875" bestFit="1" customWidth="1"/>
    <col min="27" max="27" width="6.42578125" customWidth="1"/>
    <col min="28" max="28" width="7.5703125" customWidth="1"/>
    <col min="29" max="29" width="6" bestFit="1" customWidth="1"/>
    <col min="30" max="30" width="6.28515625" bestFit="1" customWidth="1"/>
    <col min="31" max="31" width="6" bestFit="1" customWidth="1"/>
    <col min="32" max="32" width="7.140625" customWidth="1"/>
    <col min="33" max="33" width="6.85546875" bestFit="1" customWidth="1"/>
    <col min="34" max="36" width="6" bestFit="1" customWidth="1"/>
    <col min="37" max="37" width="6.28515625" customWidth="1"/>
    <col min="38" max="38" width="6.85546875" bestFit="1" customWidth="1"/>
    <col min="39" max="39" width="6" bestFit="1" customWidth="1"/>
    <col min="40" max="40" width="6.42578125" bestFit="1" customWidth="1"/>
    <col min="41" max="41" width="6" bestFit="1" customWidth="1"/>
    <col min="42" max="42" width="7.42578125" customWidth="1"/>
    <col min="43" max="45" width="7" bestFit="1" customWidth="1"/>
    <col min="46" max="46" width="5.85546875" bestFit="1" customWidth="1"/>
    <col min="47" max="47" width="8.140625" bestFit="1" customWidth="1"/>
    <col min="48" max="48" width="7" bestFit="1" customWidth="1"/>
    <col min="49" max="49" width="6.85546875" bestFit="1" customWidth="1"/>
    <col min="50" max="51" width="5.7109375" bestFit="1" customWidth="1"/>
    <col min="52" max="52" width="6.140625" customWidth="1"/>
    <col min="53" max="53" width="8.42578125" bestFit="1" customWidth="1"/>
    <col min="54" max="54" width="6.5703125" bestFit="1" customWidth="1"/>
    <col min="55" max="56" width="5.7109375" bestFit="1" customWidth="1"/>
    <col min="57" max="57" width="6.7109375" customWidth="1"/>
    <col min="58" max="58" width="7.140625" bestFit="1" customWidth="1"/>
    <col min="59" max="59" width="5.7109375" bestFit="1" customWidth="1"/>
    <col min="60" max="60" width="6.140625" bestFit="1" customWidth="1"/>
    <col min="61" max="62" width="5.7109375" bestFit="1" customWidth="1"/>
    <col min="63" max="63" width="6.5703125" bestFit="1" customWidth="1"/>
    <col min="64" max="64" width="6.85546875" bestFit="1" customWidth="1"/>
    <col min="65" max="65" width="6" bestFit="1" customWidth="1"/>
    <col min="66" max="66" width="5.7109375" bestFit="1" customWidth="1"/>
    <col min="67" max="67" width="9.140625" bestFit="1" customWidth="1"/>
    <col min="68" max="68" width="9.5703125" bestFit="1" customWidth="1"/>
    <col min="69" max="69" width="7" bestFit="1" customWidth="1"/>
    <col min="70" max="70" width="6.140625" bestFit="1" customWidth="1"/>
    <col min="71" max="71" width="5.7109375" bestFit="1" customWidth="1"/>
    <col min="72" max="72" width="10.28515625" bestFit="1" customWidth="1"/>
    <col min="73" max="73" width="6.85546875" bestFit="1" customWidth="1"/>
    <col min="74" max="74" width="5.7109375" bestFit="1" customWidth="1"/>
    <col min="75" max="75" width="6.7109375" bestFit="1" customWidth="1"/>
    <col min="76" max="76" width="5.7109375" bestFit="1" customWidth="1"/>
    <col min="77" max="77" width="6.5703125" customWidth="1"/>
    <col min="78" max="78" width="6.140625" bestFit="1" customWidth="1"/>
    <col min="79" max="79" width="7" bestFit="1" customWidth="1"/>
    <col min="80" max="81" width="5.7109375" bestFit="1" customWidth="1"/>
    <col min="82" max="82" width="6.85546875" customWidth="1"/>
    <col min="83" max="83" width="7.42578125" customWidth="1"/>
    <col min="84" max="84" width="6.85546875" bestFit="1" customWidth="1"/>
    <col min="85" max="86" width="5.7109375" bestFit="1" customWidth="1"/>
    <col min="87" max="87" width="11.140625" bestFit="1" customWidth="1"/>
    <col min="88" max="88" width="7.140625" bestFit="1" customWidth="1"/>
    <col min="89" max="89" width="5.7109375" bestFit="1" customWidth="1"/>
    <col min="90" max="90" width="7" bestFit="1" customWidth="1"/>
    <col min="91" max="91" width="5.7109375" bestFit="1" customWidth="1"/>
    <col min="92" max="92" width="6.140625" bestFit="1" customWidth="1"/>
    <col min="93" max="93" width="8" customWidth="1"/>
    <col min="94" max="94" width="6.140625" bestFit="1" customWidth="1"/>
    <col min="95" max="96" width="5.7109375" bestFit="1" customWidth="1"/>
    <col min="97" max="97" width="8.7109375" bestFit="1" customWidth="1"/>
    <col min="98" max="99" width="6.85546875" bestFit="1" customWidth="1"/>
    <col min="100" max="101" width="5.7109375" bestFit="1" customWidth="1"/>
    <col min="102" max="102" width="6.140625" bestFit="1" customWidth="1"/>
    <col min="103" max="103" width="10.28515625" bestFit="1" customWidth="1"/>
    <col min="104" max="107" width="5.7109375" bestFit="1" customWidth="1"/>
    <col min="108" max="108" width="7.7109375" bestFit="1" customWidth="1"/>
    <col min="109" max="109" width="5.7109375" bestFit="1" customWidth="1"/>
    <col min="110" max="110" width="7.140625" bestFit="1" customWidth="1"/>
    <col min="111" max="111" width="5.7109375" bestFit="1" customWidth="1"/>
    <col min="112" max="112" width="7.7109375" bestFit="1" customWidth="1"/>
    <col min="113" max="113" width="10.28515625" bestFit="1" customWidth="1"/>
    <col min="114" max="114" width="7.7109375" bestFit="1" customWidth="1"/>
    <col min="115" max="115" width="5.7109375" bestFit="1" customWidth="1"/>
    <col min="116" max="116" width="6.140625" bestFit="1" customWidth="1"/>
    <col min="117" max="117" width="13.7109375" bestFit="1" customWidth="1"/>
    <col min="118" max="118" width="7.7109375" bestFit="1" customWidth="1"/>
    <col min="119" max="121" width="5.7109375" bestFit="1" customWidth="1"/>
    <col min="122" max="122" width="6.28515625" bestFit="1" customWidth="1"/>
    <col min="123" max="123" width="7.7109375" bestFit="1" customWidth="1"/>
    <col min="124" max="124" width="6" bestFit="1" customWidth="1"/>
    <col min="125" max="126" width="5.7109375" bestFit="1" customWidth="1"/>
    <col min="127" max="127" width="9.140625" bestFit="1" customWidth="1"/>
    <col min="128" max="128" width="7.140625" bestFit="1" customWidth="1"/>
    <col min="129" max="129" width="7.7109375" bestFit="1" customWidth="1"/>
    <col min="130" max="130" width="6.85546875" bestFit="1" customWidth="1"/>
    <col min="131" max="131" width="5.7109375" bestFit="1" customWidth="1"/>
    <col min="132" max="132" width="8.28515625" bestFit="1" customWidth="1"/>
    <col min="133" max="133" width="7.7109375" bestFit="1" customWidth="1"/>
    <col min="134" max="136" width="5.7109375" bestFit="1" customWidth="1"/>
    <col min="137" max="137" width="9.28515625" bestFit="1" customWidth="1"/>
    <col min="138" max="138" width="6.7109375" customWidth="1"/>
    <col min="139" max="139" width="6.5703125" bestFit="1" customWidth="1"/>
    <col min="140" max="140" width="6.28515625" bestFit="1" customWidth="1"/>
    <col min="141" max="141" width="5.7109375" bestFit="1" customWidth="1"/>
    <col min="142" max="142" width="7.28515625" customWidth="1"/>
    <col min="143" max="143" width="7.42578125" customWidth="1"/>
    <col min="144" max="145" width="6.85546875" bestFit="1" customWidth="1"/>
    <col min="146" max="146" width="5.7109375" bestFit="1" customWidth="1"/>
    <col min="147" max="147" width="6.7109375" customWidth="1"/>
    <col min="148" max="148" width="7.7109375" bestFit="1" customWidth="1"/>
    <col min="149" max="149" width="7.140625" bestFit="1" customWidth="1"/>
    <col min="150" max="150" width="6.140625" bestFit="1" customWidth="1"/>
    <col min="151" max="151" width="10.5703125" customWidth="1"/>
    <col min="152" max="152" width="11.5703125" bestFit="1" customWidth="1"/>
  </cols>
  <sheetData>
    <row r="1" spans="1:161" ht="15.75" customHeight="1" thickBot="1" x14ac:dyDescent="0.3">
      <c r="A1" s="293"/>
      <c r="B1" s="293"/>
      <c r="C1" s="293"/>
      <c r="D1" s="293"/>
      <c r="E1" s="293"/>
      <c r="F1" s="293"/>
      <c r="G1" s="293"/>
      <c r="H1" s="293"/>
      <c r="I1" s="293"/>
      <c r="J1" s="293"/>
      <c r="K1" s="293"/>
    </row>
    <row r="2" spans="1:161" ht="15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T2" s="332"/>
      <c r="U2" s="333"/>
      <c r="V2" s="333"/>
      <c r="W2" s="334"/>
      <c r="X2" s="338" t="s">
        <v>196</v>
      </c>
      <c r="Y2" s="339"/>
      <c r="Z2" s="339"/>
      <c r="AA2" s="339"/>
      <c r="AB2" s="339"/>
      <c r="AC2" s="339"/>
      <c r="AD2" s="340"/>
    </row>
    <row r="3" spans="1:161" ht="15.75" thickBot="1" x14ac:dyDescent="0.3">
      <c r="A3" s="4" t="s">
        <v>75</v>
      </c>
      <c r="T3" s="335"/>
      <c r="U3" s="336"/>
      <c r="V3" s="336"/>
      <c r="W3" s="337"/>
      <c r="X3" s="341"/>
      <c r="Y3" s="342"/>
      <c r="Z3" s="342"/>
      <c r="AA3" s="342"/>
      <c r="AB3" s="342"/>
      <c r="AC3" s="342"/>
      <c r="AD3" s="343"/>
    </row>
    <row r="4" spans="1:161" x14ac:dyDescent="0.25">
      <c r="FE4" t="s">
        <v>185</v>
      </c>
    </row>
    <row r="5" spans="1:161" s="293" customFormat="1" ht="19.5" thickBot="1" x14ac:dyDescent="0.3">
      <c r="A5" s="4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299"/>
      <c r="BM5" s="299"/>
      <c r="BN5" s="299"/>
      <c r="BO5" s="299"/>
      <c r="BP5" s="299"/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  <c r="ET5" s="299"/>
      <c r="EU5" s="299"/>
      <c r="FE5" s="285"/>
    </row>
    <row r="6" spans="1:161" ht="19.5" thickBot="1" x14ac:dyDescent="0.3">
      <c r="A6" s="328" t="s">
        <v>0</v>
      </c>
      <c r="B6" s="318" t="s">
        <v>1</v>
      </c>
      <c r="C6" s="318"/>
      <c r="D6" s="318"/>
      <c r="E6" s="318"/>
      <c r="F6" s="318"/>
      <c r="G6" s="318" t="s">
        <v>2</v>
      </c>
      <c r="H6" s="318"/>
      <c r="I6" s="318"/>
      <c r="J6" s="318"/>
      <c r="K6" s="318"/>
      <c r="L6" s="318" t="s">
        <v>3</v>
      </c>
      <c r="M6" s="318"/>
      <c r="N6" s="318"/>
      <c r="O6" s="318"/>
      <c r="P6" s="318"/>
      <c r="Q6" s="318" t="s">
        <v>9</v>
      </c>
      <c r="R6" s="318"/>
      <c r="S6" s="318"/>
      <c r="T6" s="318"/>
      <c r="U6" s="318"/>
      <c r="V6" s="318" t="s">
        <v>10</v>
      </c>
      <c r="W6" s="318"/>
      <c r="X6" s="318"/>
      <c r="Y6" s="318"/>
      <c r="Z6" s="318"/>
      <c r="AA6" s="318" t="s">
        <v>11</v>
      </c>
      <c r="AB6" s="318"/>
      <c r="AC6" s="318"/>
      <c r="AD6" s="318"/>
      <c r="AE6" s="318"/>
      <c r="AF6" s="318" t="s">
        <v>12</v>
      </c>
      <c r="AG6" s="318"/>
      <c r="AH6" s="318"/>
      <c r="AI6" s="318"/>
      <c r="AJ6" s="318"/>
      <c r="AK6" s="318" t="s">
        <v>13</v>
      </c>
      <c r="AL6" s="318"/>
      <c r="AM6" s="318"/>
      <c r="AN6" s="318"/>
      <c r="AO6" s="318"/>
      <c r="AP6" s="318" t="s">
        <v>14</v>
      </c>
      <c r="AQ6" s="318"/>
      <c r="AR6" s="318"/>
      <c r="AS6" s="318"/>
      <c r="AT6" s="318"/>
      <c r="AU6" s="318" t="s">
        <v>15</v>
      </c>
      <c r="AV6" s="318"/>
      <c r="AW6" s="318"/>
      <c r="AX6" s="318"/>
      <c r="AY6" s="318"/>
      <c r="AZ6" s="318" t="s">
        <v>16</v>
      </c>
      <c r="BA6" s="318"/>
      <c r="BB6" s="318"/>
      <c r="BC6" s="318"/>
      <c r="BD6" s="318"/>
      <c r="BE6" s="318" t="s">
        <v>17</v>
      </c>
      <c r="BF6" s="318"/>
      <c r="BG6" s="318"/>
      <c r="BH6" s="318"/>
      <c r="BI6" s="318"/>
      <c r="BJ6" s="318" t="s">
        <v>18</v>
      </c>
      <c r="BK6" s="318"/>
      <c r="BL6" s="318"/>
      <c r="BM6" s="318"/>
      <c r="BN6" s="318"/>
      <c r="BO6" s="318" t="s">
        <v>19</v>
      </c>
      <c r="BP6" s="318"/>
      <c r="BQ6" s="318"/>
      <c r="BR6" s="318"/>
      <c r="BS6" s="318"/>
      <c r="BT6" s="318" t="s">
        <v>20</v>
      </c>
      <c r="BU6" s="318"/>
      <c r="BV6" s="318"/>
      <c r="BW6" s="318"/>
      <c r="BX6" s="318"/>
      <c r="BY6" s="318" t="s">
        <v>21</v>
      </c>
      <c r="BZ6" s="318"/>
      <c r="CA6" s="318"/>
      <c r="CB6" s="318"/>
      <c r="CC6" s="318"/>
      <c r="CD6" s="318" t="s">
        <v>22</v>
      </c>
      <c r="CE6" s="318"/>
      <c r="CF6" s="318"/>
      <c r="CG6" s="318"/>
      <c r="CH6" s="318"/>
      <c r="CI6" s="318" t="s">
        <v>23</v>
      </c>
      <c r="CJ6" s="318"/>
      <c r="CK6" s="318"/>
      <c r="CL6" s="318"/>
      <c r="CM6" s="318"/>
      <c r="CN6" s="318" t="s">
        <v>24</v>
      </c>
      <c r="CO6" s="318"/>
      <c r="CP6" s="318"/>
      <c r="CQ6" s="318"/>
      <c r="CR6" s="318"/>
      <c r="CS6" s="318" t="s">
        <v>25</v>
      </c>
      <c r="CT6" s="318"/>
      <c r="CU6" s="318"/>
      <c r="CV6" s="318"/>
      <c r="CW6" s="318"/>
      <c r="CX6" s="318" t="s">
        <v>26</v>
      </c>
      <c r="CY6" s="318"/>
      <c r="CZ6" s="318"/>
      <c r="DA6" s="318"/>
      <c r="DB6" s="318"/>
      <c r="DC6" s="318" t="s">
        <v>27</v>
      </c>
      <c r="DD6" s="318"/>
      <c r="DE6" s="318"/>
      <c r="DF6" s="318"/>
      <c r="DG6" s="318"/>
      <c r="DH6" s="318" t="s">
        <v>28</v>
      </c>
      <c r="DI6" s="318"/>
      <c r="DJ6" s="318"/>
      <c r="DK6" s="318"/>
      <c r="DL6" s="318"/>
      <c r="DM6" s="318" t="s">
        <v>29</v>
      </c>
      <c r="DN6" s="318"/>
      <c r="DO6" s="318"/>
      <c r="DP6" s="318"/>
      <c r="DQ6" s="318"/>
      <c r="DR6" s="318" t="s">
        <v>30</v>
      </c>
      <c r="DS6" s="318"/>
      <c r="DT6" s="318"/>
      <c r="DU6" s="318"/>
      <c r="DV6" s="318"/>
      <c r="DW6" s="318" t="s">
        <v>31</v>
      </c>
      <c r="DX6" s="318"/>
      <c r="DY6" s="318"/>
      <c r="DZ6" s="318"/>
      <c r="EA6" s="318"/>
      <c r="EB6" s="318" t="s">
        <v>32</v>
      </c>
      <c r="EC6" s="318"/>
      <c r="ED6" s="318"/>
      <c r="EE6" s="318"/>
      <c r="EF6" s="318"/>
      <c r="EG6" s="318" t="s">
        <v>33</v>
      </c>
      <c r="EH6" s="318"/>
      <c r="EI6" s="318"/>
      <c r="EJ6" s="318"/>
      <c r="EK6" s="318"/>
      <c r="EL6" s="318" t="s">
        <v>34</v>
      </c>
      <c r="EM6" s="318"/>
      <c r="EN6" s="318"/>
      <c r="EO6" s="318"/>
      <c r="EP6" s="318"/>
      <c r="EQ6" s="318" t="s">
        <v>35</v>
      </c>
      <c r="ER6" s="318"/>
      <c r="ES6" s="318"/>
      <c r="ET6" s="318"/>
      <c r="EU6" s="319"/>
      <c r="EV6" s="320" t="s">
        <v>36</v>
      </c>
      <c r="EW6" s="321"/>
      <c r="EX6" s="321"/>
      <c r="EY6" s="321"/>
      <c r="EZ6" s="322"/>
      <c r="FE6" s="285" t="s">
        <v>137</v>
      </c>
    </row>
    <row r="7" spans="1:161" ht="19.5" thickBot="1" x14ac:dyDescent="0.3">
      <c r="A7" s="329"/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4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4</v>
      </c>
      <c r="M7" s="12" t="s">
        <v>5</v>
      </c>
      <c r="N7" s="12" t="s">
        <v>6</v>
      </c>
      <c r="O7" s="12" t="s">
        <v>7</v>
      </c>
      <c r="P7" s="12" t="s">
        <v>8</v>
      </c>
      <c r="Q7" s="12" t="s">
        <v>4</v>
      </c>
      <c r="R7" s="12" t="s">
        <v>5</v>
      </c>
      <c r="S7" s="12" t="s">
        <v>6</v>
      </c>
      <c r="T7" s="12" t="s">
        <v>7</v>
      </c>
      <c r="U7" s="12" t="s">
        <v>8</v>
      </c>
      <c r="V7" s="12" t="s">
        <v>4</v>
      </c>
      <c r="W7" s="12" t="s">
        <v>5</v>
      </c>
      <c r="X7" s="12" t="s">
        <v>6</v>
      </c>
      <c r="Y7" s="12" t="s">
        <v>7</v>
      </c>
      <c r="Z7" s="12" t="s">
        <v>8</v>
      </c>
      <c r="AA7" s="12" t="s">
        <v>4</v>
      </c>
      <c r="AB7" s="12" t="s">
        <v>5</v>
      </c>
      <c r="AC7" s="12" t="s">
        <v>6</v>
      </c>
      <c r="AD7" s="12" t="s">
        <v>7</v>
      </c>
      <c r="AE7" s="12" t="s">
        <v>8</v>
      </c>
      <c r="AF7" s="12" t="s">
        <v>4</v>
      </c>
      <c r="AG7" s="12" t="s">
        <v>5</v>
      </c>
      <c r="AH7" s="12" t="s">
        <v>6</v>
      </c>
      <c r="AI7" s="12" t="s">
        <v>7</v>
      </c>
      <c r="AJ7" s="12" t="s">
        <v>8</v>
      </c>
      <c r="AK7" s="12" t="s">
        <v>4</v>
      </c>
      <c r="AL7" s="12" t="s">
        <v>5</v>
      </c>
      <c r="AM7" s="12" t="s">
        <v>6</v>
      </c>
      <c r="AN7" s="12" t="s">
        <v>7</v>
      </c>
      <c r="AO7" s="12" t="s">
        <v>8</v>
      </c>
      <c r="AP7" s="12" t="s">
        <v>4</v>
      </c>
      <c r="AQ7" s="12" t="s">
        <v>5</v>
      </c>
      <c r="AR7" s="12" t="s">
        <v>6</v>
      </c>
      <c r="AS7" s="12" t="s">
        <v>7</v>
      </c>
      <c r="AT7" s="12" t="s">
        <v>8</v>
      </c>
      <c r="AU7" s="12" t="s">
        <v>4</v>
      </c>
      <c r="AV7" s="12" t="s">
        <v>5</v>
      </c>
      <c r="AW7" s="12" t="s">
        <v>6</v>
      </c>
      <c r="AX7" s="12" t="s">
        <v>7</v>
      </c>
      <c r="AY7" s="12" t="s">
        <v>8</v>
      </c>
      <c r="AZ7" s="12"/>
      <c r="BA7" s="12" t="s">
        <v>5</v>
      </c>
      <c r="BB7" s="12" t="s">
        <v>6</v>
      </c>
      <c r="BC7" s="12" t="s">
        <v>7</v>
      </c>
      <c r="BD7" s="12" t="s">
        <v>8</v>
      </c>
      <c r="BE7" s="12" t="s">
        <v>4</v>
      </c>
      <c r="BF7" s="12" t="s">
        <v>5</v>
      </c>
      <c r="BG7" s="12" t="s">
        <v>6</v>
      </c>
      <c r="BH7" s="12" t="s">
        <v>7</v>
      </c>
      <c r="BI7" s="12" t="s">
        <v>8</v>
      </c>
      <c r="BJ7" s="12" t="s">
        <v>4</v>
      </c>
      <c r="BK7" s="12" t="s">
        <v>5</v>
      </c>
      <c r="BL7" s="12" t="s">
        <v>6</v>
      </c>
      <c r="BM7" s="12" t="s">
        <v>7</v>
      </c>
      <c r="BN7" s="12" t="s">
        <v>8</v>
      </c>
      <c r="BO7" s="12" t="s">
        <v>4</v>
      </c>
      <c r="BP7" s="12" t="s">
        <v>5</v>
      </c>
      <c r="BQ7" s="12" t="s">
        <v>6</v>
      </c>
      <c r="BR7" s="12" t="s">
        <v>7</v>
      </c>
      <c r="BS7" s="12" t="s">
        <v>8</v>
      </c>
      <c r="BT7" s="12" t="s">
        <v>4</v>
      </c>
      <c r="BU7" s="12" t="s">
        <v>5</v>
      </c>
      <c r="BV7" s="12" t="s">
        <v>6</v>
      </c>
      <c r="BW7" s="12" t="s">
        <v>7</v>
      </c>
      <c r="BX7" s="12" t="s">
        <v>8</v>
      </c>
      <c r="BY7" s="12" t="s">
        <v>4</v>
      </c>
      <c r="BZ7" s="12" t="s">
        <v>5</v>
      </c>
      <c r="CA7" s="12" t="s">
        <v>6</v>
      </c>
      <c r="CB7" s="12" t="s">
        <v>7</v>
      </c>
      <c r="CC7" s="12" t="s">
        <v>8</v>
      </c>
      <c r="CD7" s="12" t="s">
        <v>4</v>
      </c>
      <c r="CE7" s="12" t="s">
        <v>5</v>
      </c>
      <c r="CF7" s="12" t="s">
        <v>6</v>
      </c>
      <c r="CG7" s="12" t="s">
        <v>7</v>
      </c>
      <c r="CH7" s="12" t="s">
        <v>8</v>
      </c>
      <c r="CI7" s="12" t="s">
        <v>4</v>
      </c>
      <c r="CJ7" s="12" t="s">
        <v>5</v>
      </c>
      <c r="CK7" s="12" t="s">
        <v>6</v>
      </c>
      <c r="CL7" s="12" t="s">
        <v>7</v>
      </c>
      <c r="CM7" s="12" t="s">
        <v>8</v>
      </c>
      <c r="CN7" s="12" t="s">
        <v>4</v>
      </c>
      <c r="CO7" s="12" t="s">
        <v>5</v>
      </c>
      <c r="CP7" s="12" t="s">
        <v>6</v>
      </c>
      <c r="CQ7" s="12" t="s">
        <v>7</v>
      </c>
      <c r="CR7" s="12" t="s">
        <v>8</v>
      </c>
      <c r="CS7" s="12" t="s">
        <v>4</v>
      </c>
      <c r="CT7" s="12" t="s">
        <v>5</v>
      </c>
      <c r="CU7" s="12" t="s">
        <v>6</v>
      </c>
      <c r="CV7" s="12" t="s">
        <v>7</v>
      </c>
      <c r="CW7" s="12" t="s">
        <v>8</v>
      </c>
      <c r="CX7" s="12" t="s">
        <v>4</v>
      </c>
      <c r="CY7" s="12" t="s">
        <v>5</v>
      </c>
      <c r="CZ7" s="12" t="s">
        <v>6</v>
      </c>
      <c r="DA7" s="12" t="s">
        <v>7</v>
      </c>
      <c r="DB7" s="12" t="s">
        <v>8</v>
      </c>
      <c r="DC7" s="12" t="s">
        <v>4</v>
      </c>
      <c r="DD7" s="12" t="s">
        <v>5</v>
      </c>
      <c r="DE7" s="12" t="s">
        <v>6</v>
      </c>
      <c r="DF7" s="12" t="s">
        <v>7</v>
      </c>
      <c r="DG7" s="12" t="s">
        <v>8</v>
      </c>
      <c r="DH7" s="12" t="s">
        <v>4</v>
      </c>
      <c r="DI7" s="12" t="s">
        <v>5</v>
      </c>
      <c r="DJ7" s="12" t="s">
        <v>6</v>
      </c>
      <c r="DK7" s="12" t="s">
        <v>7</v>
      </c>
      <c r="DL7" s="12" t="s">
        <v>8</v>
      </c>
      <c r="DM7" s="12" t="s">
        <v>4</v>
      </c>
      <c r="DN7" s="12" t="s">
        <v>5</v>
      </c>
      <c r="DO7" s="12" t="s">
        <v>6</v>
      </c>
      <c r="DP7" s="12" t="s">
        <v>7</v>
      </c>
      <c r="DQ7" s="12" t="s">
        <v>8</v>
      </c>
      <c r="DR7" s="12" t="s">
        <v>4</v>
      </c>
      <c r="DS7" s="12" t="s">
        <v>5</v>
      </c>
      <c r="DT7" s="12" t="s">
        <v>6</v>
      </c>
      <c r="DU7" s="12" t="s">
        <v>7</v>
      </c>
      <c r="DV7" s="12" t="s">
        <v>8</v>
      </c>
      <c r="DW7" s="12" t="s">
        <v>4</v>
      </c>
      <c r="DX7" s="12" t="s">
        <v>5</v>
      </c>
      <c r="DY7" s="12" t="s">
        <v>6</v>
      </c>
      <c r="DZ7" s="12" t="s">
        <v>7</v>
      </c>
      <c r="EA7" s="12" t="s">
        <v>8</v>
      </c>
      <c r="EB7" s="12" t="s">
        <v>4</v>
      </c>
      <c r="EC7" s="12" t="s">
        <v>5</v>
      </c>
      <c r="ED7" s="12" t="s">
        <v>6</v>
      </c>
      <c r="EE7" s="12" t="s">
        <v>7</v>
      </c>
      <c r="EF7" s="12" t="s">
        <v>8</v>
      </c>
      <c r="EG7" s="12" t="s">
        <v>4</v>
      </c>
      <c r="EH7" s="12" t="s">
        <v>5</v>
      </c>
      <c r="EI7" s="12" t="s">
        <v>6</v>
      </c>
      <c r="EJ7" s="12" t="s">
        <v>7</v>
      </c>
      <c r="EK7" s="12" t="s">
        <v>8</v>
      </c>
      <c r="EL7" s="12" t="s">
        <v>4</v>
      </c>
      <c r="EM7" s="12" t="s">
        <v>5</v>
      </c>
      <c r="EN7" s="12" t="s">
        <v>6</v>
      </c>
      <c r="EO7" s="12" t="s">
        <v>7</v>
      </c>
      <c r="EP7" s="12" t="s">
        <v>8</v>
      </c>
      <c r="EQ7" s="12" t="s">
        <v>4</v>
      </c>
      <c r="ER7" s="12" t="s">
        <v>5</v>
      </c>
      <c r="ES7" s="12" t="s">
        <v>6</v>
      </c>
      <c r="ET7" s="12" t="s">
        <v>7</v>
      </c>
      <c r="EU7" s="13" t="s">
        <v>8</v>
      </c>
      <c r="EV7" s="12" t="s">
        <v>4</v>
      </c>
      <c r="EW7" s="12" t="s">
        <v>5</v>
      </c>
      <c r="EX7" s="12" t="s">
        <v>6</v>
      </c>
      <c r="EY7" s="12" t="s">
        <v>7</v>
      </c>
      <c r="EZ7" s="13" t="s">
        <v>8</v>
      </c>
      <c r="FE7" s="285" t="s">
        <v>138</v>
      </c>
    </row>
    <row r="8" spans="1:161" ht="19.5" thickBot="1" x14ac:dyDescent="0.3">
      <c r="A8" s="6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00">
        <f>+B8+G8+L8+Q8+V8+AA8+AF8+AK8+AP8+AU8+AZ8+BE8+BJ8+BO8+BT8+BY8+CD8+CI8+CN8+CS8+CX8+DC8+DH8+DM8+DR8+DW8+EB8+EG8+EL8+EQ8</f>
        <v>0</v>
      </c>
      <c r="EW8" s="14">
        <f>+C8+H8+M8+R8+W8+AB8+AG8+AL8+AQ8+AV8+BA8+BF8+BK8+BP8+BU8+BZ8+CE8+CJ8+CO8+CT8+CY8+DD8+DI8+DN8+DS8+DX8+EC8+EH8+EM8+ER8</f>
        <v>0</v>
      </c>
      <c r="EX8" s="14">
        <f>+D8+I8+N8+S8+X8+AC8+AH8+AM8+AR8+AW8+BB8+BG8+BL8+BQ8+BV8+CA8+CF8+CK8+CP8+CU8+CZ8+DE8+DJ8+DO8+DT8+DY8+ED8+EI8+EN8+ES8</f>
        <v>0</v>
      </c>
      <c r="EY8" s="14">
        <f>+E8+J8+O8+T8+Y8+AD8+AI8+AN8+AS8+AX8+BC8+BH8+BM8+BR8+BW8+CB8+CG8+CL8+CQ8+CV8+DA8+DF8+DK8+DP8+DU8+DZ8+EE8+EJ8+EO8+ET8</f>
        <v>0</v>
      </c>
      <c r="EZ8" s="15">
        <f>+F8+K8+P8+U8+Z8+AE8+AJ8+AO8+AT8+AY8+BD8+BI8+BN8+BS8+BX8+CC8+CH8+CM8+CR8+CW8+DB8+DG8+DL8+DQ8+DV8+EA8+EF8+EK8+EP8+EU8</f>
        <v>0</v>
      </c>
      <c r="FB8" s="82">
        <f>SUM(B8:EU8)</f>
        <v>0</v>
      </c>
      <c r="FE8" s="285" t="s">
        <v>143</v>
      </c>
    </row>
    <row r="9" spans="1:161" ht="19.5" thickBot="1" x14ac:dyDescent="0.3">
      <c r="A9" s="6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00">
        <f>(G9+Q9+V9+AA9+EZ9+AF9+AK9+AP9+AZ9+BJ9+BO9+BT9+CD9+CI9+CN9+CS9+CX9+DC9+DH9+DM9+DR9+DW9+EL9)</f>
        <v>0</v>
      </c>
      <c r="EW9" s="14">
        <f t="shared" ref="EW9:EW37" si="0">+C9+H9+M9+R9+W9+AB9+AG9+AL9+AQ9+AV9+BA9+BF9+BK9+BP9+BU9+BZ9+CE9+CJ9+CO9+CT9+CY9+DD9+DI9+DN9+DS9+DX9+EC9+EH9+EM9+ER9</f>
        <v>0</v>
      </c>
      <c r="EX9" s="14">
        <f t="shared" ref="EX9:EX37" si="1">+D9+I9+N9+S9+X9+AC9+AH9+AM9+AR9+AW9+BB9+BG9+BL9+BQ9+BV9+CA9+CF9+CK9+CP9+CU9+CZ9+DE9+DJ9+DO9+DT9+DY9+ED9+EI9+EN9+ES9</f>
        <v>0</v>
      </c>
      <c r="EY9" s="14">
        <f t="shared" ref="EY9:EY37" si="2">+E9+J9+O9+T9+Y9+AD9+AI9+AN9+AS9+AX9+BC9+BH9+BM9+BR9+BW9+CB9+CG9+CL9+CQ9+CV9+DA9+DF9+DK9+DP9+DU9+DZ9+EE9+EJ9+EO9+ET9</f>
        <v>0</v>
      </c>
      <c r="EZ9" s="15">
        <f t="shared" ref="EZ9:EZ37" si="3">+F9+K9+P9+U9+Z9+AE9+AJ9+AO9+AT9+AY9+BD9+BI9+BN9+BS9+BX9+CC9+CH9+CM9+CR9+CW9+DB9+DG9+DL9+DQ9+DV9+EA9+EF9+EK9+EP9+EU9</f>
        <v>0</v>
      </c>
      <c r="FB9" s="82">
        <f t="shared" ref="FB9:FB72" si="4">SUM(B9:EU9)</f>
        <v>0</v>
      </c>
      <c r="FE9" s="285" t="s">
        <v>139</v>
      </c>
    </row>
    <row r="10" spans="1:161" ht="19.5" thickBot="1" x14ac:dyDescent="0.3">
      <c r="A10" s="6">
        <v>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3"/>
      <c r="EU10" s="3"/>
      <c r="EV10" s="300">
        <f>(G10+Q10+V10+AA10+EZ10+AF10+AK10+AP10+AZ10+BJ10+BO10+BT10+CD10+CI10+CN10+CS10+CX10+DC10+DH10+DM10+DR10+DW10+EL10)</f>
        <v>0</v>
      </c>
      <c r="EW10" s="14">
        <f t="shared" si="0"/>
        <v>0</v>
      </c>
      <c r="EX10" s="14">
        <f t="shared" si="1"/>
        <v>0</v>
      </c>
      <c r="EY10" s="14">
        <f t="shared" si="2"/>
        <v>0</v>
      </c>
      <c r="EZ10" s="15">
        <f t="shared" si="3"/>
        <v>0</v>
      </c>
      <c r="FB10" s="82">
        <f t="shared" si="4"/>
        <v>0</v>
      </c>
      <c r="FE10" s="285" t="s">
        <v>140</v>
      </c>
    </row>
    <row r="11" spans="1:161" s="160" customFormat="1" ht="19.5" thickBot="1" x14ac:dyDescent="0.3">
      <c r="A11" s="154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55"/>
      <c r="ET11" s="155"/>
      <c r="EU11" s="155"/>
      <c r="EV11" s="161">
        <f>(G11+Q11+V11+AA11+EZ11+AF11+AK11+AP11+AZ11+BJ11+BO11+BT11+CD11+CI11+CN11+CS11+CX11+DC11+DH11+DM11+DR11+DW11+EL11)</f>
        <v>0</v>
      </c>
      <c r="EW11" s="158">
        <f t="shared" si="0"/>
        <v>0</v>
      </c>
      <c r="EX11" s="158">
        <f t="shared" si="1"/>
        <v>0</v>
      </c>
      <c r="EY11" s="158">
        <f t="shared" si="2"/>
        <v>0</v>
      </c>
      <c r="EZ11" s="159">
        <f t="shared" si="3"/>
        <v>0</v>
      </c>
      <c r="FB11" s="170">
        <f t="shared" si="4"/>
        <v>0</v>
      </c>
      <c r="FE11" s="288" t="s">
        <v>141</v>
      </c>
    </row>
    <row r="12" spans="1:161" ht="19.5" thickBot="1" x14ac:dyDescent="0.3">
      <c r="A12" s="6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3"/>
      <c r="ET12" s="3"/>
      <c r="EU12" s="3"/>
      <c r="EV12" s="300">
        <f t="shared" ref="EV12:EV37" si="5">+B12+G12+L12+Q12+V12+AA12+AF12+AK12+AP12+AU12+AZ12+BE12+BJ12+BO12+BT12+BY12+CD12+CI12+CN12+CS12+CX12+DC12+DH12+DM12+DR12+DW12+EB12+EG12+EL12+EQ12</f>
        <v>0</v>
      </c>
      <c r="EW12" s="14">
        <f t="shared" si="0"/>
        <v>0</v>
      </c>
      <c r="EX12" s="14">
        <f t="shared" si="1"/>
        <v>0</v>
      </c>
      <c r="EY12" s="14">
        <f t="shared" si="2"/>
        <v>0</v>
      </c>
      <c r="EZ12" s="15">
        <f t="shared" si="3"/>
        <v>0</v>
      </c>
      <c r="FB12" s="82">
        <f t="shared" si="4"/>
        <v>0</v>
      </c>
      <c r="FE12" s="285" t="s">
        <v>142</v>
      </c>
    </row>
    <row r="13" spans="1:161" s="160" customFormat="1" ht="19.5" thickBot="1" x14ac:dyDescent="0.3">
      <c r="A13" s="154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3"/>
      <c r="ET13" s="3"/>
      <c r="EU13" s="3"/>
      <c r="EV13" s="161">
        <f t="shared" si="5"/>
        <v>0</v>
      </c>
      <c r="EW13" s="158">
        <f t="shared" si="0"/>
        <v>0</v>
      </c>
      <c r="EX13" s="158">
        <f t="shared" si="1"/>
        <v>0</v>
      </c>
      <c r="EY13" s="158">
        <f t="shared" si="2"/>
        <v>0</v>
      </c>
      <c r="EZ13" s="159">
        <f t="shared" si="3"/>
        <v>0</v>
      </c>
      <c r="FB13" s="82">
        <f t="shared" si="4"/>
        <v>0</v>
      </c>
      <c r="FE13" s="285" t="s">
        <v>143</v>
      </c>
    </row>
    <row r="14" spans="1:161" s="160" customFormat="1" ht="19.5" thickBot="1" x14ac:dyDescent="0.3">
      <c r="A14" s="154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55"/>
      <c r="ET14" s="155"/>
      <c r="EU14" s="155"/>
      <c r="EV14" s="161">
        <f t="shared" si="5"/>
        <v>0</v>
      </c>
      <c r="EW14" s="158">
        <f t="shared" si="0"/>
        <v>0</v>
      </c>
      <c r="EX14" s="158">
        <f t="shared" si="1"/>
        <v>0</v>
      </c>
      <c r="EY14" s="158">
        <f t="shared" si="2"/>
        <v>0</v>
      </c>
      <c r="EZ14" s="159">
        <f t="shared" si="3"/>
        <v>0</v>
      </c>
      <c r="FB14" s="170">
        <f t="shared" si="4"/>
        <v>0</v>
      </c>
      <c r="FE14" s="285" t="s">
        <v>144</v>
      </c>
    </row>
    <row r="15" spans="1:161" ht="19.5" thickBot="1" x14ac:dyDescent="0.3">
      <c r="A15" s="6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3"/>
      <c r="ET15" s="3"/>
      <c r="EU15" s="3"/>
      <c r="EV15" s="300">
        <f t="shared" si="5"/>
        <v>0</v>
      </c>
      <c r="EW15" s="14">
        <f t="shared" si="0"/>
        <v>0</v>
      </c>
      <c r="EX15" s="14">
        <f t="shared" si="1"/>
        <v>0</v>
      </c>
      <c r="EY15" s="14">
        <f t="shared" si="2"/>
        <v>0</v>
      </c>
      <c r="EZ15" s="15">
        <f t="shared" si="3"/>
        <v>0</v>
      </c>
      <c r="FB15" s="82">
        <f t="shared" si="4"/>
        <v>0</v>
      </c>
      <c r="FE15" s="285" t="s">
        <v>145</v>
      </c>
    </row>
    <row r="16" spans="1:161" ht="19.5" thickBot="1" x14ac:dyDescent="0.3">
      <c r="A16" s="6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3"/>
      <c r="ET16" s="3"/>
      <c r="EU16" s="3"/>
      <c r="EV16" s="300">
        <f t="shared" si="5"/>
        <v>0</v>
      </c>
      <c r="EW16" s="14">
        <f t="shared" si="0"/>
        <v>0</v>
      </c>
      <c r="EX16" s="14">
        <f t="shared" si="1"/>
        <v>0</v>
      </c>
      <c r="EY16" s="14">
        <f t="shared" si="2"/>
        <v>0</v>
      </c>
      <c r="EZ16" s="15">
        <f t="shared" si="3"/>
        <v>0</v>
      </c>
      <c r="FB16" s="82">
        <f t="shared" si="4"/>
        <v>0</v>
      </c>
      <c r="FE16" s="285" t="s">
        <v>146</v>
      </c>
    </row>
    <row r="17" spans="1:161" ht="19.5" thickBot="1" x14ac:dyDescent="0.3">
      <c r="A17" s="6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3"/>
      <c r="ET17" s="3"/>
      <c r="EU17" s="3"/>
      <c r="EV17" s="300">
        <f t="shared" si="5"/>
        <v>0</v>
      </c>
      <c r="EW17" s="14">
        <f t="shared" si="0"/>
        <v>0</v>
      </c>
      <c r="EX17" s="14">
        <f t="shared" si="1"/>
        <v>0</v>
      </c>
      <c r="EY17" s="14">
        <f t="shared" si="2"/>
        <v>0</v>
      </c>
      <c r="EZ17" s="15">
        <f t="shared" si="3"/>
        <v>0</v>
      </c>
      <c r="FB17" s="82">
        <f t="shared" si="4"/>
        <v>0</v>
      </c>
      <c r="FE17" s="285" t="s">
        <v>147</v>
      </c>
    </row>
    <row r="18" spans="1:161" s="160" customFormat="1" ht="19.5" thickBot="1" x14ac:dyDescent="0.3">
      <c r="A18" s="154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55"/>
      <c r="ET18" s="155"/>
      <c r="EU18" s="155"/>
      <c r="EV18" s="161">
        <f t="shared" si="5"/>
        <v>0</v>
      </c>
      <c r="EW18" s="158">
        <f t="shared" si="0"/>
        <v>0</v>
      </c>
      <c r="EX18" s="158">
        <f t="shared" si="1"/>
        <v>0</v>
      </c>
      <c r="EY18" s="158">
        <f t="shared" si="2"/>
        <v>0</v>
      </c>
      <c r="EZ18" s="159">
        <f t="shared" si="3"/>
        <v>0</v>
      </c>
      <c r="FB18" s="170">
        <f t="shared" si="4"/>
        <v>0</v>
      </c>
      <c r="FE18" s="288" t="s">
        <v>148</v>
      </c>
    </row>
    <row r="19" spans="1:161" ht="19.5" thickBot="1" x14ac:dyDescent="0.3">
      <c r="A19" s="6">
        <v>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3"/>
      <c r="ET19" s="3"/>
      <c r="EU19" s="3"/>
      <c r="EV19" s="300">
        <f>+B19+G19+L19+Q19+V19+AA19+AF19+AK19+AP19+AU19+AZ19+BE19+BJ19+BO19+BT19+BY19+CD19+CI19+CN19+CS19+CX19+DC19+DH19+DM19+DR19+DW19+EB19+EG19+EL19+EQ19</f>
        <v>0</v>
      </c>
      <c r="EW19" s="14">
        <f>+C19+H19+M19+R19+W19+AB19+AG19+AL19+AQ19+AV19+BA19+BF19+BK19+BP19+BU19+BZ19+CE19+CJ19+CO19+CT19+CY19+DD19+DI19+DN19+DS19+DX19+EC19+EH19+EM19+ER19</f>
        <v>0</v>
      </c>
      <c r="EX19" s="14">
        <f>+D19+I19+N19+S19+X19+AC19+AH19+AM19+AR19+AW19+BB19+BG19+BL19+BQ19+BV19+CA19+CF19+CK19+CP19+CU19+CZ19+DE19+DJ19+DO19+DT19+DY19+ED19+EI19+EN19+ES19</f>
        <v>0</v>
      </c>
      <c r="EY19" s="14">
        <f>+E19+J19+O19+T19+Y19+AD19+AI19+AN19+AS19+AX19+BC19+BH19+BM19+BR19+BW19+CB19+CG19+CL19+CQ19+CV19+DA19+DF19+DK19+DP19+DU19+DZ19+EE19+EJ19+EO19+ET19</f>
        <v>0</v>
      </c>
      <c r="EZ19" s="15">
        <f t="shared" si="3"/>
        <v>0</v>
      </c>
      <c r="FB19" s="82">
        <f t="shared" si="4"/>
        <v>0</v>
      </c>
      <c r="FE19" s="285" t="s">
        <v>149</v>
      </c>
    </row>
    <row r="20" spans="1:161" s="160" customFormat="1" ht="19.5" thickBot="1" x14ac:dyDescent="0.3">
      <c r="A20" s="154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161">
        <f>+B20+G20+L20+Q20+V20+AA20+AF20+AK20+AP20+AU20+AZ20+BE20+BJ20+BO20+BT20+BY20+CD20+CI20+CN20+CS20+CX20+DC20+DR20+DM20+DH20+DW20+EB20+EG20+EL20+EQ20</f>
        <v>0</v>
      </c>
      <c r="EW20" s="158">
        <f>+C20+H20+M20+R20+W20+AB20+AG20+AL20+AQ20+AV20+BA20+BF20+BK20+BP20+BU20+BZ20+CE20+CJ20+CO20+CT20+CY20+DD20+DS20+DN20+DI20+DX20+EC20+EH20+EM20+ER20</f>
        <v>0</v>
      </c>
      <c r="EX20" s="158">
        <f>+D20+I20+N20+S20+X20+AC20+AH20+AM20+AR20+AW20+BB20+BG20+BL20+BQ20+BV20+CA20+CF20+CK20+CP20+CU20+CZ20+DE20+DJ20+DO20+DT20+DY20+ED20+EI20+EN20+ES20</f>
        <v>0</v>
      </c>
      <c r="EY20" s="158">
        <f t="shared" si="2"/>
        <v>0</v>
      </c>
      <c r="EZ20" s="159">
        <f t="shared" si="3"/>
        <v>0</v>
      </c>
      <c r="FA20" s="160">
        <f>SUM(EV20:EZ20)</f>
        <v>0</v>
      </c>
      <c r="FB20" s="82">
        <f t="shared" si="4"/>
        <v>0</v>
      </c>
      <c r="FE20" s="285" t="s">
        <v>150</v>
      </c>
    </row>
    <row r="21" spans="1:161" s="160" customFormat="1" ht="19.5" thickBot="1" x14ac:dyDescent="0.3">
      <c r="A21" s="154">
        <v>14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5"/>
      <c r="EC21" s="155"/>
      <c r="ED21" s="155"/>
      <c r="EE21" s="155"/>
      <c r="EF21" s="155"/>
      <c r="EG21" s="155"/>
      <c r="EH21" s="155"/>
      <c r="EI21" s="155"/>
      <c r="EJ21" s="155"/>
      <c r="EK21" s="155"/>
      <c r="EL21" s="155"/>
      <c r="EM21" s="155"/>
      <c r="EN21" s="155"/>
      <c r="EO21" s="155"/>
      <c r="EP21" s="155"/>
      <c r="EQ21" s="155"/>
      <c r="ER21" s="155"/>
      <c r="ES21" s="155"/>
      <c r="ET21" s="155"/>
      <c r="EU21" s="155"/>
      <c r="EV21" s="161">
        <f t="shared" si="5"/>
        <v>0</v>
      </c>
      <c r="EW21" s="158">
        <f t="shared" si="0"/>
        <v>0</v>
      </c>
      <c r="EX21" s="158">
        <f t="shared" si="1"/>
        <v>0</v>
      </c>
      <c r="EY21" s="158">
        <f t="shared" si="2"/>
        <v>0</v>
      </c>
      <c r="EZ21" s="159">
        <f t="shared" si="3"/>
        <v>0</v>
      </c>
      <c r="FA21" s="160">
        <v>28450</v>
      </c>
      <c r="FB21" s="170">
        <f t="shared" si="4"/>
        <v>0</v>
      </c>
      <c r="FE21" s="285" t="s">
        <v>151</v>
      </c>
    </row>
    <row r="22" spans="1:161" ht="19.5" thickBot="1" x14ac:dyDescent="0.3">
      <c r="A22" s="6">
        <v>15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00">
        <f>+B22+G22+L22+Q22+V22+AA22+AF22+AK22+AP22+AU22+AZ22+BE22+BJ22+BO22+BT22+BY22+CD22+CI22+CN22+CS22+CX22+DC22+DH22+DM22+DR22+DW22+EB22+EG22+EL22+EQ22</f>
        <v>0</v>
      </c>
      <c r="EW22" s="14">
        <f>+C22+H22+M22+R22+W22+AB22+AG22+AL22+AQ22+AV22+BA22+BF22+BK22+BP22+BU22+BZ22+CE22+CJ22+CO22+CT22+CY22+DD22+DI22+DN22+DS22+DX22+EC22+EH22+EM22+ER22</f>
        <v>0</v>
      </c>
      <c r="EX22" s="14">
        <f>+D22+I22+N22+S22+X22+AC22+AH22+AM22+AR22+AW22+BB22+BG22+BL22+BQ22+BV22+CA22+CF22+CK22+CP22+CU22+CZ22+DE22+DJ22+DO22+DT22+DY22+ED22+EI22+EN22+ES22</f>
        <v>0</v>
      </c>
      <c r="EY22" s="14">
        <f>+E22+J22+O22+T22+Y22+AD22+AI22+AN22+AS22+AX22+BC22+BH22+BM22+BR22+BW22+CB22+CG22+CL22+CQ22+CV22+DA22+DF22+DK22+DP22+DU22+DZ22+EE22+EJ22+EO22+ET22</f>
        <v>0</v>
      </c>
      <c r="EZ22" s="15">
        <f t="shared" si="3"/>
        <v>0</v>
      </c>
      <c r="FA22" s="82">
        <f>FA21-FA20</f>
        <v>28450</v>
      </c>
      <c r="FB22" s="82">
        <f t="shared" si="4"/>
        <v>0</v>
      </c>
      <c r="FE22" s="285" t="s">
        <v>152</v>
      </c>
    </row>
    <row r="23" spans="1:161" ht="19.5" thickBot="1" x14ac:dyDescent="0.3">
      <c r="A23" s="6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00">
        <f t="shared" si="5"/>
        <v>0</v>
      </c>
      <c r="EW23" s="14">
        <f t="shared" si="0"/>
        <v>0</v>
      </c>
      <c r="EX23" s="14">
        <f t="shared" si="1"/>
        <v>0</v>
      </c>
      <c r="EY23" s="14">
        <f t="shared" si="2"/>
        <v>0</v>
      </c>
      <c r="EZ23" s="15">
        <f>+F23+K24+P23+U23+Z23+AE23+AJ23+AO23+AT23+AY23+BD23+BI23+BN23+BS23+BX23+CC23+CH23+CM23+CR23+CW23+DB23+DG23+DL23+DQ23+DV23+EA23+EF23+EK23+EP23+EU23</f>
        <v>0</v>
      </c>
      <c r="FB23" s="82">
        <f t="shared" si="4"/>
        <v>0</v>
      </c>
      <c r="FE23" s="285" t="s">
        <v>153</v>
      </c>
    </row>
    <row r="24" spans="1:161" ht="19.5" thickBot="1" x14ac:dyDescent="0.3">
      <c r="A24" s="6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00">
        <f t="shared" si="5"/>
        <v>0</v>
      </c>
      <c r="EW24" s="14">
        <f t="shared" si="0"/>
        <v>0</v>
      </c>
      <c r="EX24" s="14">
        <f t="shared" si="1"/>
        <v>0</v>
      </c>
      <c r="EY24" s="14">
        <f t="shared" si="2"/>
        <v>0</v>
      </c>
      <c r="EZ24" s="15">
        <f>+F24+K25+P24+U24+Z24+AE24+AJ24+AO24+AT24+AY24+BD24+BI24+BN24+BS24+BX24+CC24+CH24+CM24+CR24+CW24+DB24+DG24+DL24+DQ24+DV24+EA24+EF24+EK24+EP24+EU24</f>
        <v>0</v>
      </c>
      <c r="FB24" s="82">
        <f t="shared" si="4"/>
        <v>0</v>
      </c>
      <c r="FE24" s="285" t="s">
        <v>154</v>
      </c>
    </row>
    <row r="25" spans="1:161" s="160" customFormat="1" ht="19.5" thickBot="1" x14ac:dyDescent="0.3">
      <c r="A25" s="154">
        <v>18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155"/>
      <c r="DO25" s="155"/>
      <c r="DP25" s="155"/>
      <c r="DQ25" s="155"/>
      <c r="DR25" s="155"/>
      <c r="DS25" s="155"/>
      <c r="DT25" s="155"/>
      <c r="DU25" s="155"/>
      <c r="DV25" s="155"/>
      <c r="DW25" s="155"/>
      <c r="DX25" s="155"/>
      <c r="DY25" s="155"/>
      <c r="DZ25" s="155"/>
      <c r="EA25" s="155"/>
      <c r="EB25" s="155"/>
      <c r="EC25" s="155"/>
      <c r="ED25" s="155"/>
      <c r="EE25" s="155"/>
      <c r="EF25" s="155"/>
      <c r="EG25" s="155"/>
      <c r="EH25" s="155"/>
      <c r="EI25" s="155"/>
      <c r="EJ25" s="155"/>
      <c r="EK25" s="155"/>
      <c r="EL25" s="155"/>
      <c r="EM25" s="155"/>
      <c r="EN25" s="155"/>
      <c r="EO25" s="155"/>
      <c r="EP25" s="155"/>
      <c r="EQ25" s="155"/>
      <c r="ER25" s="155"/>
      <c r="ES25" s="155"/>
      <c r="ET25" s="155"/>
      <c r="EU25" s="155"/>
      <c r="EV25" s="161">
        <f t="shared" si="5"/>
        <v>0</v>
      </c>
      <c r="EW25" s="158">
        <f t="shared" si="0"/>
        <v>0</v>
      </c>
      <c r="EX25" s="158">
        <f t="shared" si="1"/>
        <v>0</v>
      </c>
      <c r="EY25" s="158">
        <f t="shared" si="2"/>
        <v>0</v>
      </c>
      <c r="EZ25" s="159">
        <f>+F25+K26+P25+U25+Z25+AE25+AJ25+AO25+AT25+AY25+BD25+BI25+BN25+BS25+BX25+CC25+CH25+CM25+CR25+CW25+DB25+DG25+DL25+DQ25+DV25+EA25+EF25+EK25+EP25+EU25</f>
        <v>0</v>
      </c>
      <c r="FB25" s="170">
        <f t="shared" si="4"/>
        <v>0</v>
      </c>
      <c r="FE25" s="288" t="s">
        <v>155</v>
      </c>
    </row>
    <row r="26" spans="1:161" ht="19.5" thickBot="1" x14ac:dyDescent="0.3">
      <c r="A26" s="6">
        <v>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00">
        <f t="shared" si="5"/>
        <v>0</v>
      </c>
      <c r="EW26" s="14">
        <f t="shared" si="0"/>
        <v>0</v>
      </c>
      <c r="EX26" s="14">
        <f t="shared" si="1"/>
        <v>0</v>
      </c>
      <c r="EY26" s="14">
        <f t="shared" si="2"/>
        <v>0</v>
      </c>
      <c r="EZ26" s="15">
        <f t="shared" si="3"/>
        <v>0</v>
      </c>
      <c r="FB26" s="82">
        <f t="shared" si="4"/>
        <v>0</v>
      </c>
      <c r="FE26" s="285" t="s">
        <v>156</v>
      </c>
    </row>
    <row r="27" spans="1:161" s="160" customFormat="1" ht="19.5" thickBot="1" x14ac:dyDescent="0.3">
      <c r="A27" s="154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01">
        <v>0</v>
      </c>
      <c r="EW27" s="161">
        <v>120100</v>
      </c>
      <c r="EX27" s="158">
        <v>5440</v>
      </c>
      <c r="EY27" s="158">
        <v>7410</v>
      </c>
      <c r="EZ27" s="159">
        <v>0</v>
      </c>
      <c r="FB27" s="82">
        <v>132950</v>
      </c>
      <c r="FE27" s="285" t="s">
        <v>157</v>
      </c>
    </row>
    <row r="28" spans="1:161" s="160" customFormat="1" ht="19.5" thickBot="1" x14ac:dyDescent="0.3">
      <c r="A28" s="154">
        <v>21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61">
        <f t="shared" si="5"/>
        <v>0</v>
      </c>
      <c r="EW28" s="158">
        <f t="shared" si="0"/>
        <v>0</v>
      </c>
      <c r="EX28" s="158">
        <f t="shared" si="1"/>
        <v>0</v>
      </c>
      <c r="EY28" s="158">
        <f t="shared" si="2"/>
        <v>0</v>
      </c>
      <c r="EZ28" s="159">
        <f t="shared" si="3"/>
        <v>0</v>
      </c>
      <c r="FB28" s="170">
        <f t="shared" si="4"/>
        <v>0</v>
      </c>
      <c r="FE28" s="285" t="s">
        <v>158</v>
      </c>
    </row>
    <row r="29" spans="1:161" ht="19.5" thickBot="1" x14ac:dyDescent="0.3">
      <c r="A29" s="6">
        <v>22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00">
        <f t="shared" si="5"/>
        <v>0</v>
      </c>
      <c r="EW29" s="14">
        <f t="shared" si="0"/>
        <v>0</v>
      </c>
      <c r="EX29" s="14">
        <f t="shared" si="1"/>
        <v>0</v>
      </c>
      <c r="EY29" s="14">
        <f t="shared" si="2"/>
        <v>0</v>
      </c>
      <c r="EZ29" s="15">
        <f t="shared" si="3"/>
        <v>0</v>
      </c>
      <c r="FB29" s="82">
        <f t="shared" si="4"/>
        <v>0</v>
      </c>
      <c r="FE29" s="285" t="s">
        <v>159</v>
      </c>
    </row>
    <row r="30" spans="1:161" s="160" customFormat="1" ht="19.5" thickBot="1" x14ac:dyDescent="0.3">
      <c r="A30" s="154">
        <v>23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161">
        <f t="shared" si="5"/>
        <v>0</v>
      </c>
      <c r="EW30" s="158">
        <f t="shared" si="0"/>
        <v>0</v>
      </c>
      <c r="EX30" s="158">
        <f t="shared" si="1"/>
        <v>0</v>
      </c>
      <c r="EY30" s="158">
        <f t="shared" si="2"/>
        <v>0</v>
      </c>
      <c r="EZ30" s="159">
        <f t="shared" si="3"/>
        <v>0</v>
      </c>
      <c r="FB30" s="82">
        <f t="shared" si="4"/>
        <v>0</v>
      </c>
      <c r="FE30" s="285" t="s">
        <v>160</v>
      </c>
    </row>
    <row r="31" spans="1:161" s="160" customFormat="1" ht="19.5" thickBot="1" x14ac:dyDescent="0.3">
      <c r="A31" s="154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161">
        <f t="shared" si="5"/>
        <v>0</v>
      </c>
      <c r="EW31" s="158">
        <f t="shared" si="0"/>
        <v>0</v>
      </c>
      <c r="EX31" s="158">
        <f t="shared" si="1"/>
        <v>0</v>
      </c>
      <c r="EY31" s="158">
        <f t="shared" si="2"/>
        <v>0</v>
      </c>
      <c r="EZ31" s="159">
        <f t="shared" si="3"/>
        <v>0</v>
      </c>
      <c r="FB31" s="82">
        <f t="shared" si="4"/>
        <v>0</v>
      </c>
      <c r="FE31" s="285" t="s">
        <v>161</v>
      </c>
    </row>
    <row r="32" spans="1:161" s="160" customFormat="1" ht="19.5" thickBot="1" x14ac:dyDescent="0.3">
      <c r="A32" s="154">
        <v>25</v>
      </c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61">
        <f t="shared" si="5"/>
        <v>0</v>
      </c>
      <c r="EW32" s="158">
        <f t="shared" si="0"/>
        <v>0</v>
      </c>
      <c r="EX32" s="158">
        <f t="shared" si="1"/>
        <v>0</v>
      </c>
      <c r="EY32" s="158">
        <f t="shared" si="2"/>
        <v>0</v>
      </c>
      <c r="EZ32" s="159">
        <f t="shared" si="3"/>
        <v>0</v>
      </c>
      <c r="FB32" s="170">
        <f t="shared" si="4"/>
        <v>0</v>
      </c>
      <c r="FE32" s="288" t="s">
        <v>162</v>
      </c>
    </row>
    <row r="33" spans="1:161" ht="19.5" thickBot="1" x14ac:dyDescent="0.3">
      <c r="A33" s="6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00">
        <f t="shared" si="5"/>
        <v>0</v>
      </c>
      <c r="EW33" s="14">
        <f t="shared" si="0"/>
        <v>0</v>
      </c>
      <c r="EX33" s="14">
        <f t="shared" si="1"/>
        <v>0</v>
      </c>
      <c r="EY33" s="14">
        <f t="shared" si="2"/>
        <v>0</v>
      </c>
      <c r="EZ33" s="15">
        <f t="shared" si="3"/>
        <v>0</v>
      </c>
      <c r="FB33" s="82">
        <f t="shared" si="4"/>
        <v>0</v>
      </c>
      <c r="FE33" s="285" t="s">
        <v>163</v>
      </c>
    </row>
    <row r="34" spans="1:161" s="160" customFormat="1" ht="19.5" thickBot="1" x14ac:dyDescent="0.3">
      <c r="A34" s="154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161">
        <f t="shared" si="5"/>
        <v>0</v>
      </c>
      <c r="EW34" s="158">
        <f t="shared" si="0"/>
        <v>0</v>
      </c>
      <c r="EX34" s="158">
        <f t="shared" si="1"/>
        <v>0</v>
      </c>
      <c r="EY34" s="158">
        <f t="shared" si="2"/>
        <v>0</v>
      </c>
      <c r="EZ34" s="159">
        <f t="shared" si="3"/>
        <v>0</v>
      </c>
      <c r="FB34" s="82">
        <f t="shared" si="4"/>
        <v>0</v>
      </c>
      <c r="FE34" s="285" t="s">
        <v>164</v>
      </c>
    </row>
    <row r="35" spans="1:161" s="160" customFormat="1" ht="19.5" thickBot="1" x14ac:dyDescent="0.3">
      <c r="A35" s="154">
        <v>28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61">
        <f t="shared" si="5"/>
        <v>0</v>
      </c>
      <c r="EW35" s="158">
        <f t="shared" si="0"/>
        <v>0</v>
      </c>
      <c r="EX35" s="158">
        <f t="shared" si="1"/>
        <v>0</v>
      </c>
      <c r="EY35" s="158">
        <f t="shared" si="2"/>
        <v>0</v>
      </c>
      <c r="EZ35" s="159">
        <f t="shared" si="3"/>
        <v>0</v>
      </c>
      <c r="FB35" s="170">
        <f t="shared" si="4"/>
        <v>0</v>
      </c>
      <c r="FE35" s="285" t="s">
        <v>165</v>
      </c>
    </row>
    <row r="36" spans="1:161" ht="19.5" thickBot="1" x14ac:dyDescent="0.3">
      <c r="A36" s="6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00">
        <f t="shared" si="5"/>
        <v>0</v>
      </c>
      <c r="EW36" s="14">
        <f t="shared" si="0"/>
        <v>0</v>
      </c>
      <c r="EX36" s="14">
        <f t="shared" si="1"/>
        <v>0</v>
      </c>
      <c r="EY36" s="14">
        <f t="shared" si="2"/>
        <v>0</v>
      </c>
      <c r="EZ36" s="15">
        <f t="shared" si="3"/>
        <v>0</v>
      </c>
      <c r="FB36" s="82">
        <f t="shared" si="4"/>
        <v>0</v>
      </c>
      <c r="FE36" s="285" t="s">
        <v>166</v>
      </c>
    </row>
    <row r="37" spans="1:161" ht="19.5" thickBot="1" x14ac:dyDescent="0.3">
      <c r="A37" s="6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00">
        <f t="shared" si="5"/>
        <v>0</v>
      </c>
      <c r="EW37" s="14">
        <f t="shared" si="0"/>
        <v>0</v>
      </c>
      <c r="EX37" s="14">
        <f t="shared" si="1"/>
        <v>0</v>
      </c>
      <c r="EY37" s="14">
        <f t="shared" si="2"/>
        <v>0</v>
      </c>
      <c r="EZ37" s="15">
        <f t="shared" si="3"/>
        <v>0</v>
      </c>
      <c r="FB37" s="82">
        <f t="shared" si="4"/>
        <v>0</v>
      </c>
      <c r="FE37" s="285" t="s">
        <v>167</v>
      </c>
    </row>
    <row r="38" spans="1:161" ht="19.5" thickBot="1" x14ac:dyDescent="0.3">
      <c r="A38" s="6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00">
        <f>+B38+G38+L38+Q38+V38+AA38+AF38+AK38+AP38+AU38+AZ38+BE38+BJ38+BO38+BT38+BY38+CD38+CI38+CN38+CS38+CX38+DC38+DH38+DM38+DR38+DW38+EB38+EG38+EL38+EQ38</f>
        <v>0</v>
      </c>
      <c r="EW38" s="14">
        <f>+C38+H38+M38+R38+W38+AB38+AG38+AL38+AQ38+AV38+BA38+BF38+BK38+BP38+BU38+BZ38+CE38+CJ38+CO38+CT38+CY38+DD38+DI38+DN38+DS38+DX38+EC38+EH38+EM38+ER38</f>
        <v>0</v>
      </c>
      <c r="EX38" s="14">
        <f>+D38+I38+N38+S38+X38+AC38+AH38+AM38+AR38+AW38+BB38+BG38+BL38+BQ38+BV38+CA38+CF38+CK38+CP38+CU38+CZ38+DE38+DJ38+DO38+DT38+DY38+ED38+EI38+EN38+ES38</f>
        <v>0</v>
      </c>
      <c r="EY38" s="14">
        <f>+E38+J38+O38+T38+Y38+AD38+AI38+AN38+AS38+AX38+BC38+BH38+BM38+BR38+BW38+CB38+CG38+CL38+CQ38+CV38+DA38+DF38+DK38+DP38+DU38+DZ38+EE38+EJ38+EO38+ET38</f>
        <v>0</v>
      </c>
      <c r="EZ38" s="15">
        <f>+F38+K38+P38+U38+Z38+AE38+AJ38+AO38+AT38+AY38+BD38+BI38+BN38+BS38+BX38+CC38+CH38+CM38+CR38+CW38+DB38+DG38+DL38+DQ38+DV38+EA38+EF38+EK38+EP38+EU38</f>
        <v>0</v>
      </c>
      <c r="FB38" s="82">
        <f t="shared" si="4"/>
        <v>0</v>
      </c>
      <c r="FE38" s="285" t="s">
        <v>168</v>
      </c>
    </row>
    <row r="39" spans="1:161" ht="19.5" thickBot="1" x14ac:dyDescent="0.3">
      <c r="A39" s="7"/>
      <c r="B39" s="290">
        <f t="shared" ref="B39:AG39" si="6">SUM(B8:B38)</f>
        <v>0</v>
      </c>
      <c r="C39" s="290">
        <f t="shared" si="6"/>
        <v>0</v>
      </c>
      <c r="D39" s="290">
        <f t="shared" si="6"/>
        <v>0</v>
      </c>
      <c r="E39" s="290">
        <f t="shared" si="6"/>
        <v>0</v>
      </c>
      <c r="F39" s="290">
        <f t="shared" si="6"/>
        <v>0</v>
      </c>
      <c r="G39" s="290">
        <f t="shared" si="6"/>
        <v>0</v>
      </c>
      <c r="H39" s="290">
        <f t="shared" si="6"/>
        <v>0</v>
      </c>
      <c r="I39" s="290">
        <f t="shared" si="6"/>
        <v>0</v>
      </c>
      <c r="J39" s="290">
        <f t="shared" si="6"/>
        <v>0</v>
      </c>
      <c r="K39" s="290">
        <f t="shared" si="6"/>
        <v>0</v>
      </c>
      <c r="L39" s="290">
        <f t="shared" si="6"/>
        <v>0</v>
      </c>
      <c r="M39" s="290">
        <f t="shared" si="6"/>
        <v>0</v>
      </c>
      <c r="N39" s="290">
        <f t="shared" si="6"/>
        <v>0</v>
      </c>
      <c r="O39" s="290">
        <f t="shared" si="6"/>
        <v>0</v>
      </c>
      <c r="P39" s="290">
        <f t="shared" si="6"/>
        <v>0</v>
      </c>
      <c r="Q39" s="290">
        <f t="shared" si="6"/>
        <v>0</v>
      </c>
      <c r="R39" s="290">
        <f t="shared" si="6"/>
        <v>0</v>
      </c>
      <c r="S39" s="290">
        <f t="shared" si="6"/>
        <v>0</v>
      </c>
      <c r="T39" s="290">
        <f t="shared" si="6"/>
        <v>0</v>
      </c>
      <c r="U39" s="290">
        <f t="shared" si="6"/>
        <v>0</v>
      </c>
      <c r="V39" s="290">
        <f t="shared" si="6"/>
        <v>0</v>
      </c>
      <c r="W39" s="290">
        <f t="shared" si="6"/>
        <v>0</v>
      </c>
      <c r="X39" s="290">
        <f t="shared" si="6"/>
        <v>0</v>
      </c>
      <c r="Y39" s="290">
        <f t="shared" si="6"/>
        <v>0</v>
      </c>
      <c r="Z39" s="290">
        <f t="shared" si="6"/>
        <v>0</v>
      </c>
      <c r="AA39" s="290">
        <f t="shared" si="6"/>
        <v>0</v>
      </c>
      <c r="AB39" s="290">
        <f t="shared" si="6"/>
        <v>0</v>
      </c>
      <c r="AC39" s="290">
        <f t="shared" si="6"/>
        <v>0</v>
      </c>
      <c r="AD39" s="290">
        <f t="shared" si="6"/>
        <v>0</v>
      </c>
      <c r="AE39" s="290">
        <f t="shared" si="6"/>
        <v>0</v>
      </c>
      <c r="AF39" s="290">
        <f t="shared" si="6"/>
        <v>0</v>
      </c>
      <c r="AG39" s="290">
        <f t="shared" si="6"/>
        <v>0</v>
      </c>
      <c r="AH39" s="290">
        <f t="shared" ref="AH39:BM39" si="7">SUM(AH8:AH38)</f>
        <v>0</v>
      </c>
      <c r="AI39" s="290">
        <f t="shared" si="7"/>
        <v>0</v>
      </c>
      <c r="AJ39" s="290">
        <f t="shared" si="7"/>
        <v>0</v>
      </c>
      <c r="AK39" s="290">
        <f t="shared" si="7"/>
        <v>0</v>
      </c>
      <c r="AL39" s="290">
        <f t="shared" si="7"/>
        <v>0</v>
      </c>
      <c r="AM39" s="290">
        <f t="shared" si="7"/>
        <v>0</v>
      </c>
      <c r="AN39" s="290">
        <f t="shared" si="7"/>
        <v>0</v>
      </c>
      <c r="AO39" s="290">
        <f t="shared" si="7"/>
        <v>0</v>
      </c>
      <c r="AP39" s="290">
        <f t="shared" si="7"/>
        <v>0</v>
      </c>
      <c r="AQ39" s="290">
        <f t="shared" si="7"/>
        <v>0</v>
      </c>
      <c r="AR39" s="290">
        <f t="shared" si="7"/>
        <v>0</v>
      </c>
      <c r="AS39" s="290">
        <f t="shared" si="7"/>
        <v>0</v>
      </c>
      <c r="AT39" s="290">
        <f t="shared" si="7"/>
        <v>0</v>
      </c>
      <c r="AU39" s="290">
        <f t="shared" si="7"/>
        <v>0</v>
      </c>
      <c r="AV39" s="290">
        <f t="shared" si="7"/>
        <v>0</v>
      </c>
      <c r="AW39" s="290">
        <f t="shared" si="7"/>
        <v>0</v>
      </c>
      <c r="AX39" s="290">
        <f t="shared" si="7"/>
        <v>0</v>
      </c>
      <c r="AY39" s="290">
        <f t="shared" si="7"/>
        <v>0</v>
      </c>
      <c r="AZ39" s="290">
        <f t="shared" si="7"/>
        <v>0</v>
      </c>
      <c r="BA39" s="290">
        <f t="shared" si="7"/>
        <v>0</v>
      </c>
      <c r="BB39" s="290">
        <f t="shared" si="7"/>
        <v>0</v>
      </c>
      <c r="BC39" s="290">
        <f t="shared" si="7"/>
        <v>0</v>
      </c>
      <c r="BD39" s="290">
        <f t="shared" si="7"/>
        <v>0</v>
      </c>
      <c r="BE39" s="290">
        <f t="shared" si="7"/>
        <v>0</v>
      </c>
      <c r="BF39" s="290">
        <f t="shared" si="7"/>
        <v>0</v>
      </c>
      <c r="BG39" s="290">
        <f t="shared" si="7"/>
        <v>0</v>
      </c>
      <c r="BH39" s="290">
        <f t="shared" si="7"/>
        <v>0</v>
      </c>
      <c r="BI39" s="290">
        <f t="shared" si="7"/>
        <v>0</v>
      </c>
      <c r="BJ39" s="290">
        <f t="shared" si="7"/>
        <v>0</v>
      </c>
      <c r="BK39" s="290">
        <f t="shared" si="7"/>
        <v>0</v>
      </c>
      <c r="BL39" s="290">
        <f t="shared" si="7"/>
        <v>0</v>
      </c>
      <c r="BM39" s="290">
        <f t="shared" si="7"/>
        <v>0</v>
      </c>
      <c r="BN39" s="290">
        <f t="shared" ref="BN39:CS39" si="8">SUM(BN8:BN38)</f>
        <v>0</v>
      </c>
      <c r="BO39" s="290">
        <f t="shared" si="8"/>
        <v>0</v>
      </c>
      <c r="BP39" s="290">
        <f t="shared" si="8"/>
        <v>0</v>
      </c>
      <c r="BQ39" s="290">
        <f t="shared" si="8"/>
        <v>0</v>
      </c>
      <c r="BR39" s="290">
        <f t="shared" si="8"/>
        <v>0</v>
      </c>
      <c r="BS39" s="290">
        <f t="shared" si="8"/>
        <v>0</v>
      </c>
      <c r="BT39" s="290">
        <f t="shared" si="8"/>
        <v>0</v>
      </c>
      <c r="BU39" s="290">
        <f t="shared" si="8"/>
        <v>0</v>
      </c>
      <c r="BV39" s="290">
        <f t="shared" si="8"/>
        <v>0</v>
      </c>
      <c r="BW39" s="290">
        <f t="shared" si="8"/>
        <v>0</v>
      </c>
      <c r="BX39" s="290">
        <f t="shared" si="8"/>
        <v>0</v>
      </c>
      <c r="BY39" s="290">
        <f t="shared" si="8"/>
        <v>0</v>
      </c>
      <c r="BZ39" s="290">
        <f t="shared" si="8"/>
        <v>0</v>
      </c>
      <c r="CA39" s="290">
        <f t="shared" si="8"/>
        <v>0</v>
      </c>
      <c r="CB39" s="290">
        <f t="shared" si="8"/>
        <v>0</v>
      </c>
      <c r="CC39" s="290">
        <f t="shared" si="8"/>
        <v>0</v>
      </c>
      <c r="CD39" s="290">
        <f t="shared" si="8"/>
        <v>0</v>
      </c>
      <c r="CE39" s="290">
        <f t="shared" si="8"/>
        <v>0</v>
      </c>
      <c r="CF39" s="290">
        <f t="shared" si="8"/>
        <v>0</v>
      </c>
      <c r="CG39" s="290">
        <f t="shared" si="8"/>
        <v>0</v>
      </c>
      <c r="CH39" s="290">
        <f t="shared" si="8"/>
        <v>0</v>
      </c>
      <c r="CI39" s="290">
        <f t="shared" si="8"/>
        <v>0</v>
      </c>
      <c r="CJ39" s="290">
        <f t="shared" si="8"/>
        <v>0</v>
      </c>
      <c r="CK39" s="290">
        <f t="shared" si="8"/>
        <v>0</v>
      </c>
      <c r="CL39" s="290">
        <f t="shared" si="8"/>
        <v>0</v>
      </c>
      <c r="CM39" s="290">
        <f t="shared" si="8"/>
        <v>0</v>
      </c>
      <c r="CN39" s="290">
        <f t="shared" si="8"/>
        <v>0</v>
      </c>
      <c r="CO39" s="290">
        <f t="shared" si="8"/>
        <v>0</v>
      </c>
      <c r="CP39" s="290">
        <f t="shared" si="8"/>
        <v>0</v>
      </c>
      <c r="CQ39" s="290">
        <f t="shared" si="8"/>
        <v>0</v>
      </c>
      <c r="CR39" s="290">
        <f t="shared" si="8"/>
        <v>0</v>
      </c>
      <c r="CS39" s="290">
        <f t="shared" si="8"/>
        <v>0</v>
      </c>
      <c r="CT39" s="290">
        <f t="shared" ref="CT39:DY39" si="9">SUM(CT8:CT38)</f>
        <v>0</v>
      </c>
      <c r="CU39" s="290">
        <f t="shared" si="9"/>
        <v>0</v>
      </c>
      <c r="CV39" s="290">
        <f t="shared" si="9"/>
        <v>0</v>
      </c>
      <c r="CW39" s="290">
        <f t="shared" si="9"/>
        <v>0</v>
      </c>
      <c r="CX39" s="290">
        <f t="shared" si="9"/>
        <v>0</v>
      </c>
      <c r="CY39" s="290">
        <f t="shared" si="9"/>
        <v>0</v>
      </c>
      <c r="CZ39" s="290">
        <f t="shared" si="9"/>
        <v>0</v>
      </c>
      <c r="DA39" s="290">
        <f t="shared" si="9"/>
        <v>0</v>
      </c>
      <c r="DB39" s="290">
        <f t="shared" si="9"/>
        <v>0</v>
      </c>
      <c r="DC39" s="290">
        <f t="shared" si="9"/>
        <v>0</v>
      </c>
      <c r="DD39" s="290">
        <f t="shared" si="9"/>
        <v>0</v>
      </c>
      <c r="DE39" s="290">
        <f t="shared" si="9"/>
        <v>0</v>
      </c>
      <c r="DF39" s="290">
        <f t="shared" si="9"/>
        <v>0</v>
      </c>
      <c r="DG39" s="290">
        <f t="shared" si="9"/>
        <v>0</v>
      </c>
      <c r="DH39" s="290">
        <f t="shared" si="9"/>
        <v>0</v>
      </c>
      <c r="DI39" s="290">
        <f t="shared" si="9"/>
        <v>0</v>
      </c>
      <c r="DJ39" s="290">
        <f t="shared" si="9"/>
        <v>0</v>
      </c>
      <c r="DK39" s="290">
        <f t="shared" si="9"/>
        <v>0</v>
      </c>
      <c r="DL39" s="290">
        <f t="shared" si="9"/>
        <v>0</v>
      </c>
      <c r="DM39" s="290">
        <f t="shared" si="9"/>
        <v>0</v>
      </c>
      <c r="DN39" s="290">
        <f t="shared" si="9"/>
        <v>0</v>
      </c>
      <c r="DO39" s="290">
        <f t="shared" si="9"/>
        <v>0</v>
      </c>
      <c r="DP39" s="290">
        <f t="shared" si="9"/>
        <v>0</v>
      </c>
      <c r="DQ39" s="290">
        <f t="shared" si="9"/>
        <v>0</v>
      </c>
      <c r="DR39" s="290">
        <f t="shared" si="9"/>
        <v>0</v>
      </c>
      <c r="DS39" s="290">
        <f t="shared" si="9"/>
        <v>0</v>
      </c>
      <c r="DT39" s="290">
        <f t="shared" si="9"/>
        <v>0</v>
      </c>
      <c r="DU39" s="290">
        <f t="shared" si="9"/>
        <v>0</v>
      </c>
      <c r="DV39" s="290">
        <f t="shared" si="9"/>
        <v>0</v>
      </c>
      <c r="DW39" s="290">
        <f t="shared" si="9"/>
        <v>0</v>
      </c>
      <c r="DX39" s="290">
        <f t="shared" si="9"/>
        <v>0</v>
      </c>
      <c r="DY39" s="290">
        <f t="shared" si="9"/>
        <v>0</v>
      </c>
      <c r="DZ39" s="290">
        <f t="shared" ref="DZ39:EZ39" si="10">SUM(DZ8:DZ38)</f>
        <v>0</v>
      </c>
      <c r="EA39" s="290">
        <f t="shared" si="10"/>
        <v>0</v>
      </c>
      <c r="EB39" s="290">
        <f t="shared" si="10"/>
        <v>0</v>
      </c>
      <c r="EC39" s="290">
        <f t="shared" si="10"/>
        <v>0</v>
      </c>
      <c r="ED39" s="290">
        <f t="shared" si="10"/>
        <v>0</v>
      </c>
      <c r="EE39" s="290">
        <f t="shared" si="10"/>
        <v>0</v>
      </c>
      <c r="EF39" s="290">
        <f t="shared" si="10"/>
        <v>0</v>
      </c>
      <c r="EG39" s="290">
        <f t="shared" si="10"/>
        <v>0</v>
      </c>
      <c r="EH39" s="290">
        <f t="shared" si="10"/>
        <v>0</v>
      </c>
      <c r="EI39" s="290">
        <f t="shared" si="10"/>
        <v>0</v>
      </c>
      <c r="EJ39" s="290">
        <f t="shared" si="10"/>
        <v>0</v>
      </c>
      <c r="EK39" s="290">
        <f t="shared" si="10"/>
        <v>0</v>
      </c>
      <c r="EL39" s="290">
        <f t="shared" si="10"/>
        <v>0</v>
      </c>
      <c r="EM39" s="290">
        <f t="shared" si="10"/>
        <v>0</v>
      </c>
      <c r="EN39" s="290">
        <f t="shared" si="10"/>
        <v>0</v>
      </c>
      <c r="EO39" s="290">
        <f t="shared" si="10"/>
        <v>0</v>
      </c>
      <c r="EP39" s="290">
        <f t="shared" si="10"/>
        <v>0</v>
      </c>
      <c r="EQ39" s="290">
        <f t="shared" si="10"/>
        <v>0</v>
      </c>
      <c r="ER39" s="290">
        <f t="shared" si="10"/>
        <v>0</v>
      </c>
      <c r="ES39" s="290">
        <f t="shared" si="10"/>
        <v>0</v>
      </c>
      <c r="ET39" s="290">
        <f t="shared" si="10"/>
        <v>0</v>
      </c>
      <c r="EU39" s="290">
        <f t="shared" si="10"/>
        <v>0</v>
      </c>
      <c r="EV39" s="16">
        <f t="shared" si="10"/>
        <v>0</v>
      </c>
      <c r="EW39" s="16">
        <f t="shared" si="10"/>
        <v>120100</v>
      </c>
      <c r="EX39" s="16">
        <f t="shared" si="10"/>
        <v>5440</v>
      </c>
      <c r="EY39" s="16">
        <f t="shared" si="10"/>
        <v>7410</v>
      </c>
      <c r="EZ39" s="16">
        <f t="shared" si="10"/>
        <v>0</v>
      </c>
      <c r="FB39" s="82">
        <f t="shared" si="4"/>
        <v>0</v>
      </c>
      <c r="FE39" s="285" t="s">
        <v>169</v>
      </c>
    </row>
    <row r="40" spans="1:161" ht="18.75" x14ac:dyDescent="0.25">
      <c r="FB40" s="82">
        <f t="shared" si="4"/>
        <v>0</v>
      </c>
      <c r="FE40" s="285" t="s">
        <v>170</v>
      </c>
    </row>
    <row r="41" spans="1:161" s="293" customFormat="1" ht="19.5" thickBot="1" x14ac:dyDescent="0.3">
      <c r="A41" s="4"/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  <c r="AF41" s="299"/>
      <c r="AG41" s="299"/>
      <c r="AH41" s="299"/>
      <c r="AI41" s="299"/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  <c r="AU41" s="299"/>
      <c r="AV41" s="299"/>
      <c r="AW41" s="299"/>
      <c r="AX41" s="299"/>
      <c r="AY41" s="299"/>
      <c r="AZ41" s="299"/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299"/>
      <c r="BM41" s="299"/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  <c r="CB41" s="299"/>
      <c r="CC41" s="299"/>
      <c r="CD41" s="299"/>
      <c r="CE41" s="299"/>
      <c r="CF41" s="299"/>
      <c r="CG41" s="299"/>
      <c r="CH41" s="299"/>
      <c r="CI41" s="299"/>
      <c r="CJ41" s="299"/>
      <c r="CK41" s="299"/>
      <c r="CL41" s="299"/>
      <c r="CM41" s="299"/>
      <c r="CN41" s="299"/>
      <c r="CO41" s="299"/>
      <c r="CP41" s="299"/>
      <c r="CQ41" s="299"/>
      <c r="CR41" s="299"/>
      <c r="CS41" s="299"/>
      <c r="CT41" s="299"/>
      <c r="CU41" s="299"/>
      <c r="CV41" s="299"/>
      <c r="CW41" s="299"/>
      <c r="CX41" s="299"/>
      <c r="CY41" s="299"/>
      <c r="CZ41" s="299"/>
      <c r="DA41" s="299"/>
      <c r="DB41" s="299"/>
      <c r="DC41" s="299"/>
      <c r="DD41" s="299"/>
      <c r="DE41" s="299"/>
      <c r="DF41" s="299"/>
      <c r="DG41" s="299"/>
      <c r="DH41" s="299"/>
      <c r="DI41" s="299"/>
      <c r="DJ41" s="299"/>
      <c r="DK41" s="299"/>
      <c r="DL41" s="299"/>
      <c r="DM41" s="299"/>
      <c r="DN41" s="299"/>
      <c r="DO41" s="299"/>
      <c r="DP41" s="299"/>
      <c r="DQ41" s="299"/>
      <c r="DR41" s="299"/>
      <c r="DS41" s="299"/>
      <c r="DT41" s="299"/>
      <c r="DU41" s="299"/>
      <c r="DV41" s="299"/>
      <c r="DW41" s="299"/>
      <c r="DX41" s="299"/>
      <c r="DY41" s="299"/>
      <c r="DZ41" s="299"/>
      <c r="EA41" s="299"/>
      <c r="EB41" s="299"/>
      <c r="EC41" s="299"/>
      <c r="ED41" s="299"/>
      <c r="EE41" s="299"/>
      <c r="EF41" s="299"/>
      <c r="EG41" s="299"/>
      <c r="EH41" s="299"/>
      <c r="EI41" s="299"/>
      <c r="EJ41" s="299"/>
      <c r="EK41" s="299"/>
      <c r="EL41" s="299"/>
      <c r="EM41" s="299"/>
      <c r="EN41" s="299"/>
      <c r="EO41" s="299"/>
      <c r="EP41" s="299"/>
      <c r="EQ41" s="299"/>
      <c r="ER41" s="299"/>
      <c r="ES41" s="299"/>
      <c r="ET41" s="299"/>
      <c r="EU41" s="299"/>
      <c r="FB41" s="82"/>
      <c r="FE41" s="285"/>
    </row>
    <row r="42" spans="1:161" ht="19.5" thickBot="1" x14ac:dyDescent="0.3">
      <c r="A42" s="328" t="s">
        <v>0</v>
      </c>
      <c r="B42" s="318" t="s">
        <v>1</v>
      </c>
      <c r="C42" s="318"/>
      <c r="D42" s="318"/>
      <c r="E42" s="318"/>
      <c r="F42" s="318"/>
      <c r="G42" s="318" t="s">
        <v>2</v>
      </c>
      <c r="H42" s="318"/>
      <c r="I42" s="318"/>
      <c r="J42" s="318"/>
      <c r="K42" s="318"/>
      <c r="L42" s="318" t="s">
        <v>3</v>
      </c>
      <c r="M42" s="318"/>
      <c r="N42" s="318"/>
      <c r="O42" s="318"/>
      <c r="P42" s="318"/>
      <c r="Q42" s="318" t="s">
        <v>9</v>
      </c>
      <c r="R42" s="318"/>
      <c r="S42" s="318"/>
      <c r="T42" s="318"/>
      <c r="U42" s="318"/>
      <c r="V42" s="318" t="s">
        <v>10</v>
      </c>
      <c r="W42" s="318"/>
      <c r="X42" s="318"/>
      <c r="Y42" s="318"/>
      <c r="Z42" s="318"/>
      <c r="AA42" s="318" t="s">
        <v>11</v>
      </c>
      <c r="AB42" s="318"/>
      <c r="AC42" s="318"/>
      <c r="AD42" s="318"/>
      <c r="AE42" s="318"/>
      <c r="AF42" s="318" t="s">
        <v>12</v>
      </c>
      <c r="AG42" s="318"/>
      <c r="AH42" s="318"/>
      <c r="AI42" s="318"/>
      <c r="AJ42" s="318"/>
      <c r="AK42" s="318" t="s">
        <v>13</v>
      </c>
      <c r="AL42" s="318"/>
      <c r="AM42" s="318"/>
      <c r="AN42" s="318"/>
      <c r="AO42" s="318"/>
      <c r="AP42" s="318" t="s">
        <v>14</v>
      </c>
      <c r="AQ42" s="318"/>
      <c r="AR42" s="318"/>
      <c r="AS42" s="318"/>
      <c r="AT42" s="318"/>
      <c r="AU42" s="318" t="s">
        <v>15</v>
      </c>
      <c r="AV42" s="318"/>
      <c r="AW42" s="318"/>
      <c r="AX42" s="318"/>
      <c r="AY42" s="318"/>
      <c r="AZ42" s="318" t="s">
        <v>16</v>
      </c>
      <c r="BA42" s="318"/>
      <c r="BB42" s="318"/>
      <c r="BC42" s="318"/>
      <c r="BD42" s="318"/>
      <c r="BE42" s="318" t="s">
        <v>17</v>
      </c>
      <c r="BF42" s="318"/>
      <c r="BG42" s="318"/>
      <c r="BH42" s="318"/>
      <c r="BI42" s="318"/>
      <c r="BJ42" s="318" t="s">
        <v>18</v>
      </c>
      <c r="BK42" s="318"/>
      <c r="BL42" s="318"/>
      <c r="BM42" s="318"/>
      <c r="BN42" s="318"/>
      <c r="BO42" s="318" t="s">
        <v>19</v>
      </c>
      <c r="BP42" s="318"/>
      <c r="BQ42" s="318"/>
      <c r="BR42" s="318"/>
      <c r="BS42" s="318"/>
      <c r="BT42" s="318" t="s">
        <v>20</v>
      </c>
      <c r="BU42" s="318"/>
      <c r="BV42" s="318"/>
      <c r="BW42" s="318"/>
      <c r="BX42" s="318"/>
      <c r="BY42" s="318" t="s">
        <v>21</v>
      </c>
      <c r="BZ42" s="318"/>
      <c r="CA42" s="318"/>
      <c r="CB42" s="318"/>
      <c r="CC42" s="318"/>
      <c r="CD42" s="318" t="s">
        <v>22</v>
      </c>
      <c r="CE42" s="318"/>
      <c r="CF42" s="318"/>
      <c r="CG42" s="318"/>
      <c r="CH42" s="318"/>
      <c r="CI42" s="318" t="s">
        <v>23</v>
      </c>
      <c r="CJ42" s="318"/>
      <c r="CK42" s="318"/>
      <c r="CL42" s="318"/>
      <c r="CM42" s="318"/>
      <c r="CN42" s="318" t="s">
        <v>24</v>
      </c>
      <c r="CO42" s="318"/>
      <c r="CP42" s="318"/>
      <c r="CQ42" s="318"/>
      <c r="CR42" s="318"/>
      <c r="CS42" s="318" t="s">
        <v>25</v>
      </c>
      <c r="CT42" s="318"/>
      <c r="CU42" s="318"/>
      <c r="CV42" s="318"/>
      <c r="CW42" s="318"/>
      <c r="CX42" s="318" t="s">
        <v>26</v>
      </c>
      <c r="CY42" s="318"/>
      <c r="CZ42" s="318"/>
      <c r="DA42" s="318"/>
      <c r="DB42" s="318"/>
      <c r="DC42" s="318" t="s">
        <v>27</v>
      </c>
      <c r="DD42" s="318"/>
      <c r="DE42" s="318"/>
      <c r="DF42" s="318"/>
      <c r="DG42" s="318"/>
      <c r="DH42" s="318" t="s">
        <v>28</v>
      </c>
      <c r="DI42" s="318"/>
      <c r="DJ42" s="318"/>
      <c r="DK42" s="318"/>
      <c r="DL42" s="318"/>
      <c r="DM42" s="318" t="s">
        <v>29</v>
      </c>
      <c r="DN42" s="318"/>
      <c r="DO42" s="318"/>
      <c r="DP42" s="318"/>
      <c r="DQ42" s="318"/>
      <c r="DR42" s="318" t="s">
        <v>30</v>
      </c>
      <c r="DS42" s="318"/>
      <c r="DT42" s="318"/>
      <c r="DU42" s="318"/>
      <c r="DV42" s="318"/>
      <c r="DW42" s="318" t="s">
        <v>31</v>
      </c>
      <c r="DX42" s="318"/>
      <c r="DY42" s="318"/>
      <c r="DZ42" s="318"/>
      <c r="EA42" s="318"/>
      <c r="EB42" s="318" t="s">
        <v>32</v>
      </c>
      <c r="EC42" s="318"/>
      <c r="ED42" s="318"/>
      <c r="EE42" s="318"/>
      <c r="EF42" s="318"/>
      <c r="EG42" s="318" t="s">
        <v>33</v>
      </c>
      <c r="EH42" s="318"/>
      <c r="EI42" s="318"/>
      <c r="EJ42" s="318"/>
      <c r="EK42" s="318"/>
      <c r="EL42" s="318" t="s">
        <v>34</v>
      </c>
      <c r="EM42" s="318"/>
      <c r="EN42" s="318"/>
      <c r="EO42" s="318"/>
      <c r="EP42" s="318"/>
      <c r="EQ42" s="318" t="s">
        <v>35</v>
      </c>
      <c r="ER42" s="318"/>
      <c r="ES42" s="318"/>
      <c r="ET42" s="318"/>
      <c r="EU42" s="318"/>
      <c r="EV42" s="320" t="s">
        <v>36</v>
      </c>
      <c r="EW42" s="321"/>
      <c r="EX42" s="321"/>
      <c r="EY42" s="321"/>
      <c r="EZ42" s="322"/>
      <c r="FB42" s="82">
        <f t="shared" si="4"/>
        <v>0</v>
      </c>
      <c r="FE42" s="285" t="s">
        <v>171</v>
      </c>
    </row>
    <row r="43" spans="1:161" ht="19.5" thickBot="1" x14ac:dyDescent="0.3">
      <c r="A43" s="329"/>
      <c r="B43" s="12" t="s">
        <v>4</v>
      </c>
      <c r="C43" s="12" t="s">
        <v>5</v>
      </c>
      <c r="D43" s="12" t="s">
        <v>6</v>
      </c>
      <c r="E43" s="12" t="s">
        <v>7</v>
      </c>
      <c r="F43" s="12" t="s">
        <v>8</v>
      </c>
      <c r="G43" s="12" t="s">
        <v>4</v>
      </c>
      <c r="H43" s="12" t="s">
        <v>5</v>
      </c>
      <c r="I43" s="12" t="s">
        <v>6</v>
      </c>
      <c r="J43" s="12" t="s">
        <v>7</v>
      </c>
      <c r="K43" s="12" t="s">
        <v>8</v>
      </c>
      <c r="L43" s="12" t="s">
        <v>4</v>
      </c>
      <c r="M43" s="12" t="s">
        <v>5</v>
      </c>
      <c r="N43" s="12" t="s">
        <v>6</v>
      </c>
      <c r="O43" s="12" t="s">
        <v>7</v>
      </c>
      <c r="P43" s="12" t="s">
        <v>8</v>
      </c>
      <c r="Q43" s="12" t="s">
        <v>4</v>
      </c>
      <c r="R43" s="12" t="s">
        <v>5</v>
      </c>
      <c r="S43" s="12" t="s">
        <v>6</v>
      </c>
      <c r="T43" s="12" t="s">
        <v>7</v>
      </c>
      <c r="U43" s="12" t="s">
        <v>8</v>
      </c>
      <c r="V43" s="12" t="s">
        <v>4</v>
      </c>
      <c r="W43" s="12" t="s">
        <v>5</v>
      </c>
      <c r="X43" s="12" t="s">
        <v>6</v>
      </c>
      <c r="Y43" s="12" t="s">
        <v>7</v>
      </c>
      <c r="Z43" s="12" t="s">
        <v>8</v>
      </c>
      <c r="AA43" s="12" t="s">
        <v>4</v>
      </c>
      <c r="AB43" s="12" t="s">
        <v>5</v>
      </c>
      <c r="AC43" s="12" t="s">
        <v>6</v>
      </c>
      <c r="AD43" s="12" t="s">
        <v>7</v>
      </c>
      <c r="AE43" s="12" t="s">
        <v>8</v>
      </c>
      <c r="AF43" s="12" t="s">
        <v>4</v>
      </c>
      <c r="AG43" s="12" t="s">
        <v>5</v>
      </c>
      <c r="AH43" s="12" t="s">
        <v>6</v>
      </c>
      <c r="AI43" s="12" t="s">
        <v>7</v>
      </c>
      <c r="AJ43" s="12" t="s">
        <v>8</v>
      </c>
      <c r="AK43" s="12" t="s">
        <v>4</v>
      </c>
      <c r="AL43" s="12" t="s">
        <v>5</v>
      </c>
      <c r="AM43" s="12" t="s">
        <v>6</v>
      </c>
      <c r="AN43" s="12" t="s">
        <v>7</v>
      </c>
      <c r="AO43" s="12" t="s">
        <v>8</v>
      </c>
      <c r="AP43" s="12" t="s">
        <v>4</v>
      </c>
      <c r="AQ43" s="12" t="s">
        <v>5</v>
      </c>
      <c r="AR43" s="12" t="s">
        <v>6</v>
      </c>
      <c r="AS43" s="12" t="s">
        <v>7</v>
      </c>
      <c r="AT43" s="12" t="s">
        <v>8</v>
      </c>
      <c r="AU43" s="12" t="s">
        <v>4</v>
      </c>
      <c r="AV43" s="12" t="s">
        <v>5</v>
      </c>
      <c r="AW43" s="12" t="s">
        <v>6</v>
      </c>
      <c r="AX43" s="12" t="s">
        <v>7</v>
      </c>
      <c r="AY43" s="12" t="s">
        <v>8</v>
      </c>
      <c r="AZ43" s="12" t="s">
        <v>4</v>
      </c>
      <c r="BA43" s="12" t="s">
        <v>5</v>
      </c>
      <c r="BB43" s="12" t="s">
        <v>6</v>
      </c>
      <c r="BC43" s="12" t="s">
        <v>7</v>
      </c>
      <c r="BD43" s="12" t="s">
        <v>8</v>
      </c>
      <c r="BE43" s="12" t="s">
        <v>4</v>
      </c>
      <c r="BF43" s="12" t="s">
        <v>5</v>
      </c>
      <c r="BG43" s="12" t="s">
        <v>6</v>
      </c>
      <c r="BH43" s="12" t="s">
        <v>7</v>
      </c>
      <c r="BI43" s="12" t="s">
        <v>8</v>
      </c>
      <c r="BJ43" s="12" t="s">
        <v>4</v>
      </c>
      <c r="BK43" s="12" t="s">
        <v>5</v>
      </c>
      <c r="BL43" s="12" t="s">
        <v>6</v>
      </c>
      <c r="BM43" s="12" t="s">
        <v>7</v>
      </c>
      <c r="BN43" s="12" t="s">
        <v>8</v>
      </c>
      <c r="BO43" s="12" t="s">
        <v>4</v>
      </c>
      <c r="BP43" s="12" t="s">
        <v>5</v>
      </c>
      <c r="BQ43" s="12" t="s">
        <v>6</v>
      </c>
      <c r="BR43" s="12" t="s">
        <v>7</v>
      </c>
      <c r="BS43" s="12" t="s">
        <v>8</v>
      </c>
      <c r="BT43" s="12" t="s">
        <v>4</v>
      </c>
      <c r="BU43" s="12" t="s">
        <v>5</v>
      </c>
      <c r="BV43" s="12" t="s">
        <v>6</v>
      </c>
      <c r="BW43" s="12" t="s">
        <v>7</v>
      </c>
      <c r="BX43" s="12" t="s">
        <v>8</v>
      </c>
      <c r="BY43" s="12" t="s">
        <v>4</v>
      </c>
      <c r="BZ43" s="12" t="s">
        <v>5</v>
      </c>
      <c r="CA43" s="12" t="s">
        <v>6</v>
      </c>
      <c r="CB43" s="12" t="s">
        <v>7</v>
      </c>
      <c r="CC43" s="12" t="s">
        <v>8</v>
      </c>
      <c r="CD43" s="12" t="s">
        <v>4</v>
      </c>
      <c r="CE43" s="12" t="s">
        <v>5</v>
      </c>
      <c r="CF43" s="12" t="s">
        <v>6</v>
      </c>
      <c r="CG43" s="12" t="s">
        <v>7</v>
      </c>
      <c r="CH43" s="12" t="s">
        <v>8</v>
      </c>
      <c r="CI43" s="12" t="s">
        <v>4</v>
      </c>
      <c r="CJ43" s="12" t="s">
        <v>5</v>
      </c>
      <c r="CK43" s="12" t="s">
        <v>6</v>
      </c>
      <c r="CL43" s="12" t="s">
        <v>7</v>
      </c>
      <c r="CM43" s="12" t="s">
        <v>8</v>
      </c>
      <c r="CN43" s="12" t="s">
        <v>4</v>
      </c>
      <c r="CO43" s="12" t="s">
        <v>5</v>
      </c>
      <c r="CP43" s="12" t="s">
        <v>6</v>
      </c>
      <c r="CQ43" s="12" t="s">
        <v>7</v>
      </c>
      <c r="CR43" s="12" t="s">
        <v>8</v>
      </c>
      <c r="CS43" s="12" t="s">
        <v>4</v>
      </c>
      <c r="CT43" s="12" t="s">
        <v>5</v>
      </c>
      <c r="CU43" s="12" t="s">
        <v>6</v>
      </c>
      <c r="CV43" s="12" t="s">
        <v>7</v>
      </c>
      <c r="CW43" s="12" t="s">
        <v>8</v>
      </c>
      <c r="CX43" s="12" t="s">
        <v>4</v>
      </c>
      <c r="CY43" s="12" t="s">
        <v>5</v>
      </c>
      <c r="CZ43" s="12" t="s">
        <v>6</v>
      </c>
      <c r="DA43" s="12" t="s">
        <v>7</v>
      </c>
      <c r="DB43" s="12" t="s">
        <v>8</v>
      </c>
      <c r="DC43" s="12" t="s">
        <v>4</v>
      </c>
      <c r="DD43" s="12" t="s">
        <v>5</v>
      </c>
      <c r="DE43" s="12" t="s">
        <v>6</v>
      </c>
      <c r="DF43" s="12" t="s">
        <v>7</v>
      </c>
      <c r="DG43" s="12" t="s">
        <v>8</v>
      </c>
      <c r="DH43" s="12" t="s">
        <v>4</v>
      </c>
      <c r="DI43" s="12" t="s">
        <v>5</v>
      </c>
      <c r="DJ43" s="12" t="s">
        <v>6</v>
      </c>
      <c r="DK43" s="12" t="s">
        <v>7</v>
      </c>
      <c r="DL43" s="12" t="s">
        <v>8</v>
      </c>
      <c r="DM43" s="12" t="s">
        <v>4</v>
      </c>
      <c r="DN43" s="12" t="s">
        <v>5</v>
      </c>
      <c r="DO43" s="12" t="s">
        <v>6</v>
      </c>
      <c r="DP43" s="12" t="s">
        <v>7</v>
      </c>
      <c r="DQ43" s="12" t="s">
        <v>8</v>
      </c>
      <c r="DR43" s="12" t="s">
        <v>4</v>
      </c>
      <c r="DS43" s="12" t="s">
        <v>5</v>
      </c>
      <c r="DT43" s="12" t="s">
        <v>6</v>
      </c>
      <c r="DU43" s="12" t="s">
        <v>7</v>
      </c>
      <c r="DV43" s="12" t="s">
        <v>8</v>
      </c>
      <c r="DW43" s="12" t="s">
        <v>4</v>
      </c>
      <c r="DX43" s="12" t="s">
        <v>5</v>
      </c>
      <c r="DY43" s="12" t="s">
        <v>6</v>
      </c>
      <c r="DZ43" s="12" t="s">
        <v>7</v>
      </c>
      <c r="EA43" s="12" t="s">
        <v>8</v>
      </c>
      <c r="EB43" s="12" t="s">
        <v>4</v>
      </c>
      <c r="EC43" s="12" t="s">
        <v>5</v>
      </c>
      <c r="ED43" s="12" t="s">
        <v>6</v>
      </c>
      <c r="EE43" s="12" t="s">
        <v>7</v>
      </c>
      <c r="EF43" s="12" t="s">
        <v>8</v>
      </c>
      <c r="EG43" s="12" t="s">
        <v>4</v>
      </c>
      <c r="EH43" s="12" t="s">
        <v>5</v>
      </c>
      <c r="EI43" s="12" t="s">
        <v>6</v>
      </c>
      <c r="EJ43" s="12" t="s">
        <v>7</v>
      </c>
      <c r="EK43" s="12" t="s">
        <v>8</v>
      </c>
      <c r="EL43" s="12" t="s">
        <v>4</v>
      </c>
      <c r="EM43" s="12" t="s">
        <v>5</v>
      </c>
      <c r="EN43" s="12" t="s">
        <v>6</v>
      </c>
      <c r="EO43" s="12" t="s">
        <v>7</v>
      </c>
      <c r="EP43" s="12" t="s">
        <v>8</v>
      </c>
      <c r="EQ43" s="12" t="s">
        <v>4</v>
      </c>
      <c r="ER43" s="12" t="s">
        <v>5</v>
      </c>
      <c r="ES43" s="12" t="s">
        <v>6</v>
      </c>
      <c r="ET43" s="12" t="s">
        <v>7</v>
      </c>
      <c r="EU43" s="13" t="s">
        <v>8</v>
      </c>
      <c r="EV43" s="17" t="s">
        <v>4</v>
      </c>
      <c r="EW43" s="17" t="s">
        <v>5</v>
      </c>
      <c r="EX43" s="17" t="s">
        <v>6</v>
      </c>
      <c r="EY43" s="17" t="s">
        <v>7</v>
      </c>
      <c r="EZ43" s="18" t="s">
        <v>8</v>
      </c>
      <c r="FB43" s="82">
        <f t="shared" si="4"/>
        <v>0</v>
      </c>
      <c r="FE43" s="285" t="s">
        <v>172</v>
      </c>
    </row>
    <row r="44" spans="1:161" s="147" customFormat="1" ht="19.5" thickBot="1" x14ac:dyDescent="0.3">
      <c r="A44" s="164">
        <v>1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6"/>
      <c r="DG44" s="156"/>
      <c r="DH44" s="156"/>
      <c r="DI44" s="156"/>
      <c r="DJ44" s="156"/>
      <c r="DK44" s="156"/>
      <c r="DL44" s="156"/>
      <c r="DM44" s="156"/>
      <c r="DN44" s="156"/>
      <c r="DO44" s="156"/>
      <c r="DP44" s="156"/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302">
        <f>+B44+G44+L44+Q44+V44+AA44+AF44+AK44+AP44+AU44+AZ44+BE44+BJ44+BO44+BT44+BY44+CD44+CI44+CN44+CS44+CX44+DC44+DH44+DM44+DR44+DW44+EB44+EG44+EL44+EQ44</f>
        <v>0</v>
      </c>
      <c r="EW44" s="259">
        <f>+C44+H44+M44+R44+W44+AB44+AG44+AL44+AQ44+AV44+BA44+BF44+BK44+BP44+BU44+BZ44+CE44+CJ44+CO44+CT44+CY44+DD44+DI44+DN44+DS44+DX44+EC44+EH44+EM44+ER44</f>
        <v>0</v>
      </c>
      <c r="EX44" s="259">
        <f t="shared" ref="EX44:EX73" si="11">+D44+I44+N44+S44+X44+AC44+AH44+AM44+AR44+AW44+BB44+BG44+BL44+BQ44+BV44+CA44+CF44+CK44+CP44+CU44+CZ44+DE44+DJ44+DO44+DT44+DY44+ED44+EI44+EN44+ES44</f>
        <v>0</v>
      </c>
      <c r="EY44" s="259">
        <f t="shared" ref="EY44:EY73" si="12">+E44+J44+O44+T44+Y44+AD44+AI44+AN44+AS44+AX44+BC44+BH44+BM44+BR44+BW44+CB44+CG44+CL44+CQ44+CV44+DA44+DF44+DK44+DP44+DU44+DZ44+EE44+EJ44+EO44+ET44</f>
        <v>0</v>
      </c>
      <c r="EZ44" s="260">
        <f t="shared" ref="EZ44:EZ73" si="13">+F44+K44+P44+U44+Z44+AE44+AJ44+AO44+AT44+AY44+BD44+BI44+BN44+BS44+BX44+CC44+CH44+CM44+CR44+CW44+DB44+DG44+DL44+DQ44+DV44+EA44+EF44+EK44+EP44+EU44</f>
        <v>0</v>
      </c>
      <c r="FB44" s="261">
        <f t="shared" si="4"/>
        <v>0</v>
      </c>
      <c r="FE44" s="287" t="s">
        <v>173</v>
      </c>
    </row>
    <row r="45" spans="1:161" s="160" customFormat="1" ht="19.5" thickBot="1" x14ac:dyDescent="0.3">
      <c r="A45" s="154">
        <v>2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156"/>
      <c r="DD45" s="156"/>
      <c r="DE45" s="156"/>
      <c r="DF45" s="156"/>
      <c r="DG45" s="156"/>
      <c r="DH45" s="156"/>
      <c r="DI45" s="156"/>
      <c r="DJ45" s="156"/>
      <c r="DK45" s="156"/>
      <c r="DL45" s="156"/>
      <c r="DM45" s="156"/>
      <c r="DN45" s="156"/>
      <c r="DO45" s="156"/>
      <c r="DP45" s="156"/>
      <c r="DQ45" s="156"/>
      <c r="DR45" s="156"/>
      <c r="DS45" s="156"/>
      <c r="DT45" s="156"/>
      <c r="DU45" s="156"/>
      <c r="DV45" s="156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302">
        <f>+B45+G45+L45+Q45+V45+AA45+AF45+AK45+AP45+AU45+AZ45+BE45+BJ45+BO45+BT45+BY45+CD45+CI45+CN45+CS45+CX45+DC45+DH45+DM45+DR45+DW45+EB45+EG45+EL45+EQ45</f>
        <v>0</v>
      </c>
      <c r="EW45" s="259">
        <f t="shared" ref="EW45:EW73" si="14">+C45+H45+M45+R45+W45+AB45+AG45+AL45+AQ45+AV45+BA45+BF45+BK45+BP45+BU45+BZ45+CE45+CJ45+CO45+CT45+CY45+DD45+DI45+DN45+DS45+DX45+EC45+EH45+EM45+ER45</f>
        <v>0</v>
      </c>
      <c r="EX45" s="259">
        <f t="shared" si="11"/>
        <v>0</v>
      </c>
      <c r="EY45" s="259">
        <f t="shared" si="12"/>
        <v>0</v>
      </c>
      <c r="EZ45" s="260">
        <f t="shared" si="13"/>
        <v>0</v>
      </c>
      <c r="FA45" s="147">
        <f>SUM(B45:EU45)</f>
        <v>0</v>
      </c>
      <c r="FB45" s="261">
        <f t="shared" si="4"/>
        <v>0</v>
      </c>
      <c r="FE45" s="285" t="s">
        <v>174</v>
      </c>
    </row>
    <row r="46" spans="1:161" s="160" customFormat="1" ht="19.5" thickBot="1" x14ac:dyDescent="0.3">
      <c r="A46" s="154">
        <v>3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  <c r="DT46" s="156"/>
      <c r="DU46" s="156"/>
      <c r="DV46" s="156"/>
      <c r="DW46" s="156"/>
      <c r="DX46" s="156"/>
      <c r="DY46" s="156"/>
      <c r="DZ46" s="156"/>
      <c r="EA46" s="156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  <c r="EM46" s="156"/>
      <c r="EN46" s="156"/>
      <c r="EO46" s="156"/>
      <c r="EP46" s="156"/>
      <c r="EQ46" s="156"/>
      <c r="ER46" s="156"/>
      <c r="ES46" s="156"/>
      <c r="ET46" s="156"/>
      <c r="EU46" s="156"/>
      <c r="EV46" s="161">
        <f>+B46+G46+L46+Q46+V46+AA46+AF46+AK46+AP46+AU46+AZ46+BE46+BJ46+BO46+BT46+BY46+CD46+CI46+CN46+CS46+CX46+DC46+DH46+DM46+DR46+DW46+EB46+EG46+EL46+EQ46</f>
        <v>0</v>
      </c>
      <c r="EW46" s="158">
        <f t="shared" si="14"/>
        <v>0</v>
      </c>
      <c r="EX46" s="158">
        <f t="shared" si="11"/>
        <v>0</v>
      </c>
      <c r="EY46" s="158">
        <f t="shared" si="12"/>
        <v>0</v>
      </c>
      <c r="EZ46" s="159">
        <f t="shared" si="13"/>
        <v>0</v>
      </c>
      <c r="FB46" s="170">
        <f t="shared" si="4"/>
        <v>0</v>
      </c>
      <c r="FE46" s="285" t="s">
        <v>175</v>
      </c>
    </row>
    <row r="47" spans="1:161" s="160" customFormat="1" ht="19.5" thickBot="1" x14ac:dyDescent="0.3">
      <c r="A47" s="154">
        <v>4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  <c r="DF47" s="156"/>
      <c r="DG47" s="156"/>
      <c r="DH47" s="156"/>
      <c r="DI47" s="156"/>
      <c r="DJ47" s="156"/>
      <c r="DK47" s="156"/>
      <c r="DL47" s="156"/>
      <c r="DM47" s="156"/>
      <c r="DN47" s="156"/>
      <c r="DO47" s="156"/>
      <c r="DP47" s="156"/>
      <c r="DQ47" s="156"/>
      <c r="DR47" s="156"/>
      <c r="DS47" s="156"/>
      <c r="DT47" s="156"/>
      <c r="DU47" s="156"/>
      <c r="DV47" s="156"/>
      <c r="DW47" s="156"/>
      <c r="DX47" s="156"/>
      <c r="DY47" s="156"/>
      <c r="DZ47" s="156"/>
      <c r="EA47" s="156"/>
      <c r="EB47" s="156"/>
      <c r="EC47" s="156"/>
      <c r="ED47" s="156"/>
      <c r="EE47" s="156"/>
      <c r="EF47" s="156"/>
      <c r="EG47" s="156"/>
      <c r="EH47" s="156"/>
      <c r="EI47" s="156"/>
      <c r="EJ47" s="156"/>
      <c r="EK47" s="156"/>
      <c r="EL47" s="156"/>
      <c r="EM47" s="156"/>
      <c r="EN47" s="156"/>
      <c r="EO47" s="156"/>
      <c r="EP47" s="156"/>
      <c r="EQ47" s="156"/>
      <c r="ER47" s="156"/>
      <c r="ES47" s="156"/>
      <c r="ET47" s="156"/>
      <c r="EU47" s="156"/>
      <c r="EV47" s="161">
        <f>+B47+G47+L47+Q47+V47+AA47+AF47+AK47+AP47+AU47+AZ47+BE47+BJ47+BO47+BT47+BY47+CD47+CI47+CN47+CS47+CX47+DC47+DH47+DM47+DR47+DW47+EB47+EG47+EL47+EQ47</f>
        <v>0</v>
      </c>
      <c r="EW47" s="158">
        <f t="shared" si="14"/>
        <v>0</v>
      </c>
      <c r="EX47" s="158">
        <f t="shared" si="11"/>
        <v>0</v>
      </c>
      <c r="EY47" s="158">
        <f t="shared" si="12"/>
        <v>0</v>
      </c>
      <c r="EZ47" s="159">
        <f t="shared" si="13"/>
        <v>0</v>
      </c>
      <c r="FB47" s="170">
        <f t="shared" si="4"/>
        <v>0</v>
      </c>
      <c r="FE47" s="288" t="s">
        <v>176</v>
      </c>
    </row>
    <row r="48" spans="1:161" s="147" customFormat="1" ht="19.5" thickBot="1" x14ac:dyDescent="0.3">
      <c r="A48" s="154">
        <v>5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  <c r="DF48" s="156"/>
      <c r="DG48" s="156"/>
      <c r="DH48" s="156"/>
      <c r="DI48" s="156"/>
      <c r="DJ48" s="156"/>
      <c r="DK48" s="156"/>
      <c r="DL48" s="156"/>
      <c r="DM48" s="156"/>
      <c r="DN48" s="156"/>
      <c r="DO48" s="156"/>
      <c r="DP48" s="156"/>
      <c r="DQ48" s="156"/>
      <c r="DR48" s="156"/>
      <c r="DS48" s="156"/>
      <c r="DT48" s="156"/>
      <c r="DU48" s="156"/>
      <c r="DV48" s="156"/>
      <c r="DW48" s="156"/>
      <c r="DX48" s="156"/>
      <c r="DY48" s="156"/>
      <c r="DZ48" s="156"/>
      <c r="EA48" s="156"/>
      <c r="EB48" s="156"/>
      <c r="EC48" s="156"/>
      <c r="ED48" s="156"/>
      <c r="EE48" s="156"/>
      <c r="EF48" s="156"/>
      <c r="EG48" s="156"/>
      <c r="EH48" s="156"/>
      <c r="EI48" s="156"/>
      <c r="EJ48" s="156"/>
      <c r="EK48" s="156"/>
      <c r="EL48" s="156"/>
      <c r="EM48" s="156"/>
      <c r="EN48" s="156"/>
      <c r="EO48" s="156"/>
      <c r="EP48" s="156"/>
      <c r="EQ48" s="156"/>
      <c r="ER48" s="156"/>
      <c r="ES48" s="156"/>
      <c r="ET48" s="156"/>
      <c r="EU48" s="156"/>
      <c r="EV48" s="302">
        <f t="shared" ref="EV48:EV73" si="15">+B48+G48+L48+Q48+V48+AA48+AF48+AK48+AP48+AU48+AZ48+BE48+BJ48+BO48+BT48+BY48+CD48+CI48+CN48+CS48+CX48+DC48+DH48+DM48+DR48+DW48+EB48+EG48+EL48+EQ48</f>
        <v>0</v>
      </c>
      <c r="EW48" s="259">
        <f t="shared" si="14"/>
        <v>0</v>
      </c>
      <c r="EX48" s="259">
        <f t="shared" si="11"/>
        <v>0</v>
      </c>
      <c r="EY48" s="259">
        <f t="shared" si="12"/>
        <v>0</v>
      </c>
      <c r="EZ48" s="260">
        <f t="shared" si="13"/>
        <v>0</v>
      </c>
      <c r="FB48" s="261">
        <f t="shared" si="4"/>
        <v>0</v>
      </c>
      <c r="FE48" s="285" t="s">
        <v>177</v>
      </c>
    </row>
    <row r="49" spans="1:168" s="160" customFormat="1" ht="19.5" thickBot="1" x14ac:dyDescent="0.3">
      <c r="A49" s="154">
        <v>6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6"/>
      <c r="DH49" s="156"/>
      <c r="DI49" s="156"/>
      <c r="DJ49" s="156"/>
      <c r="DK49" s="156"/>
      <c r="DL49" s="156"/>
      <c r="DM49" s="156"/>
      <c r="DN49" s="156"/>
      <c r="DO49" s="156"/>
      <c r="DP49" s="156"/>
      <c r="DQ49" s="156"/>
      <c r="DR49" s="156"/>
      <c r="DS49" s="156"/>
      <c r="DT49" s="156"/>
      <c r="DU49" s="156"/>
      <c r="DV49" s="156"/>
      <c r="DW49" s="156"/>
      <c r="DX49" s="156"/>
      <c r="DY49" s="156"/>
      <c r="DZ49" s="156"/>
      <c r="EA49" s="156"/>
      <c r="EB49" s="156"/>
      <c r="EC49" s="156"/>
      <c r="ED49" s="156"/>
      <c r="EE49" s="156"/>
      <c r="EF49" s="156"/>
      <c r="EG49" s="156"/>
      <c r="EH49" s="156"/>
      <c r="EI49" s="156"/>
      <c r="EJ49" s="156"/>
      <c r="EK49" s="156"/>
      <c r="EL49" s="156"/>
      <c r="EM49" s="156"/>
      <c r="EN49" s="156"/>
      <c r="EO49" s="156"/>
      <c r="EP49" s="156"/>
      <c r="EQ49" s="156"/>
      <c r="ER49" s="156"/>
      <c r="ES49" s="156"/>
      <c r="ET49" s="156"/>
      <c r="EU49" s="156"/>
      <c r="EV49" s="161">
        <f t="shared" si="15"/>
        <v>0</v>
      </c>
      <c r="EW49" s="158">
        <f t="shared" si="14"/>
        <v>0</v>
      </c>
      <c r="EX49" s="158">
        <f t="shared" si="11"/>
        <v>0</v>
      </c>
      <c r="EY49" s="158">
        <f t="shared" si="12"/>
        <v>0</v>
      </c>
      <c r="EZ49" s="159">
        <f t="shared" si="13"/>
        <v>0</v>
      </c>
      <c r="FB49" s="170">
        <f t="shared" si="4"/>
        <v>0</v>
      </c>
      <c r="FE49" s="285" t="s">
        <v>178</v>
      </c>
    </row>
    <row r="50" spans="1:168" s="160" customFormat="1" ht="19.5" thickBot="1" x14ac:dyDescent="0.3">
      <c r="A50" s="154">
        <v>7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6"/>
      <c r="DH50" s="156"/>
      <c r="DI50" s="156"/>
      <c r="DJ50" s="156"/>
      <c r="DK50" s="156"/>
      <c r="DL50" s="156"/>
      <c r="DM50" s="156"/>
      <c r="DN50" s="156"/>
      <c r="DO50" s="156"/>
      <c r="DP50" s="156"/>
      <c r="DQ50" s="156"/>
      <c r="DR50" s="156"/>
      <c r="DS50" s="156"/>
      <c r="DT50" s="156"/>
      <c r="DU50" s="156"/>
      <c r="DV50" s="156"/>
      <c r="DW50" s="156"/>
      <c r="DX50" s="156"/>
      <c r="DY50" s="156"/>
      <c r="DZ50" s="156"/>
      <c r="EA50" s="156"/>
      <c r="EB50" s="156"/>
      <c r="EC50" s="156"/>
      <c r="ED50" s="156"/>
      <c r="EE50" s="156"/>
      <c r="EF50" s="156"/>
      <c r="EG50" s="156"/>
      <c r="EH50" s="156"/>
      <c r="EI50" s="156"/>
      <c r="EJ50" s="156"/>
      <c r="EK50" s="156"/>
      <c r="EL50" s="156"/>
      <c r="EM50" s="156"/>
      <c r="EN50" s="156"/>
      <c r="EO50" s="156"/>
      <c r="EP50" s="156"/>
      <c r="EQ50" s="156"/>
      <c r="ER50" s="156"/>
      <c r="ES50" s="156"/>
      <c r="ET50" s="156"/>
      <c r="EU50" s="156"/>
      <c r="EV50" s="161">
        <f t="shared" si="15"/>
        <v>0</v>
      </c>
      <c r="EW50" s="158">
        <f t="shared" si="14"/>
        <v>0</v>
      </c>
      <c r="EX50" s="158">
        <f t="shared" si="11"/>
        <v>0</v>
      </c>
      <c r="EY50" s="158">
        <f t="shared" si="12"/>
        <v>0</v>
      </c>
      <c r="EZ50" s="159">
        <f t="shared" si="13"/>
        <v>0</v>
      </c>
      <c r="FB50" s="170">
        <f t="shared" si="4"/>
        <v>0</v>
      </c>
      <c r="FE50" s="285" t="s">
        <v>179</v>
      </c>
    </row>
    <row r="51" spans="1:168" s="147" customFormat="1" ht="19.5" thickBot="1" x14ac:dyDescent="0.3">
      <c r="A51" s="154">
        <v>8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156"/>
      <c r="CY51" s="156"/>
      <c r="CZ51" s="156"/>
      <c r="DA51" s="156"/>
      <c r="DB51" s="156"/>
      <c r="DC51" s="156"/>
      <c r="DD51" s="156"/>
      <c r="DE51" s="156"/>
      <c r="DF51" s="156"/>
      <c r="DG51" s="156"/>
      <c r="DH51" s="156"/>
      <c r="DI51" s="156"/>
      <c r="DJ51" s="156"/>
      <c r="DK51" s="156"/>
      <c r="DL51" s="156"/>
      <c r="DM51" s="156"/>
      <c r="DN51" s="156"/>
      <c r="DO51" s="156"/>
      <c r="DP51" s="156"/>
      <c r="DQ51" s="156"/>
      <c r="DR51" s="156"/>
      <c r="DS51" s="156"/>
      <c r="DT51" s="156"/>
      <c r="DU51" s="156"/>
      <c r="DV51" s="156"/>
      <c r="DW51" s="156"/>
      <c r="DX51" s="156"/>
      <c r="DY51" s="156"/>
      <c r="DZ51" s="156"/>
      <c r="EA51" s="156"/>
      <c r="EB51" s="156"/>
      <c r="EC51" s="156"/>
      <c r="ED51" s="156"/>
      <c r="EE51" s="156"/>
      <c r="EF51" s="156"/>
      <c r="EG51" s="156"/>
      <c r="EH51" s="156"/>
      <c r="EI51" s="156"/>
      <c r="EJ51" s="156"/>
      <c r="EK51" s="156"/>
      <c r="EL51" s="156"/>
      <c r="EM51" s="156"/>
      <c r="EN51" s="156"/>
      <c r="EO51" s="156"/>
      <c r="EP51" s="156"/>
      <c r="EQ51" s="156"/>
      <c r="ER51" s="156"/>
      <c r="ES51" s="156"/>
      <c r="ET51" s="156"/>
      <c r="EU51" s="156"/>
      <c r="EV51" s="302">
        <f t="shared" si="15"/>
        <v>0</v>
      </c>
      <c r="EW51" s="259">
        <f t="shared" si="14"/>
        <v>0</v>
      </c>
      <c r="EX51" s="259">
        <f t="shared" si="11"/>
        <v>0</v>
      </c>
      <c r="EY51" s="259">
        <f t="shared" si="12"/>
        <v>0</v>
      </c>
      <c r="EZ51" s="260">
        <f t="shared" si="13"/>
        <v>0</v>
      </c>
      <c r="FB51" s="261">
        <f t="shared" si="4"/>
        <v>0</v>
      </c>
      <c r="FE51" s="287" t="s">
        <v>180</v>
      </c>
    </row>
    <row r="52" spans="1:168" s="160" customFormat="1" ht="19.5" thickBot="1" x14ac:dyDescent="0.3">
      <c r="A52" s="154">
        <v>9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56"/>
      <c r="CY52" s="156"/>
      <c r="CZ52" s="156"/>
      <c r="DA52" s="156"/>
      <c r="DB52" s="156"/>
      <c r="DC52" s="156"/>
      <c r="DD52" s="156"/>
      <c r="DE52" s="156"/>
      <c r="DF52" s="156"/>
      <c r="DG52" s="156"/>
      <c r="DH52" s="156"/>
      <c r="DI52" s="156"/>
      <c r="DJ52" s="156"/>
      <c r="DK52" s="156"/>
      <c r="DL52" s="156"/>
      <c r="DM52" s="156"/>
      <c r="DN52" s="156"/>
      <c r="DO52" s="156"/>
      <c r="DP52" s="156"/>
      <c r="DQ52" s="156"/>
      <c r="DR52" s="156"/>
      <c r="DS52" s="156"/>
      <c r="DT52" s="156"/>
      <c r="DU52" s="156"/>
      <c r="DV52" s="156"/>
      <c r="DW52" s="156"/>
      <c r="DX52" s="156"/>
      <c r="DY52" s="156"/>
      <c r="DZ52" s="156"/>
      <c r="EA52" s="156"/>
      <c r="EB52" s="156"/>
      <c r="EC52" s="156"/>
      <c r="ED52" s="156"/>
      <c r="EE52" s="156"/>
      <c r="EF52" s="156"/>
      <c r="EG52" s="156"/>
      <c r="EH52" s="156"/>
      <c r="EI52" s="156"/>
      <c r="EJ52" s="156"/>
      <c r="EK52" s="156"/>
      <c r="EL52" s="156"/>
      <c r="EM52" s="156"/>
      <c r="EN52" s="156"/>
      <c r="EO52" s="156"/>
      <c r="EP52" s="156"/>
      <c r="EQ52" s="156"/>
      <c r="ER52" s="156"/>
      <c r="ES52" s="156"/>
      <c r="ET52" s="156"/>
      <c r="EU52" s="156"/>
      <c r="EV52" s="302">
        <f>+B16+G16+L16+Q16+V16+AA16+AF16+AK16+AP16+AU16+AZ16+BE16+BJ16+BO16+BT16+BY16+CD16+CI16+CN16+CS16+CX16+DC16+DH16+DM16+DR16+DW16+EB16+EG16+EL16+EQ16</f>
        <v>0</v>
      </c>
      <c r="EW52" s="259">
        <f t="shared" ref="EW52" si="16">+C52+H52+M52+R52+W52+AB52+AG52+AL52+AQ52+AV52+BA52+BF52+BK52+BP52+BU52+BZ52+CE52+CJ52+CO52+CT52+CY52+DD52+DI52+DN52+DS52+DX52+EC52+EH52+EM52+ER52</f>
        <v>0</v>
      </c>
      <c r="EX52" s="259">
        <f t="shared" ref="EX52" si="17">+D52+I52+N52+S52+X52+AC52+AH52+AM52+AR52+AW52+BB52+BG52+BL52+BQ52+BV52+CA52+CF52+CK52+CP52+CU52+CZ52+DE52+DJ52+DO52+DT52+DY52+ED52+EI52+EN52+ES52</f>
        <v>0</v>
      </c>
      <c r="EY52" s="259">
        <f t="shared" ref="EY52" si="18">+E52+J52+O52+T52+Y52+AD52+AI52+AN52+AS52+AX52+BC52+BH52+BM52+BR52+BW52+CB52+CG52+CL52+CQ52+CV52+DA52+DF52+DK52+DP52+DU52+DZ52+EE52+EJ52+EO52+ET52</f>
        <v>0</v>
      </c>
      <c r="EZ52" s="260">
        <f>+F16+K16+P16+U16+Z16+AE16+AJ16+AO16+AT16+AY16+BD16+BI16+BN16+BS16+BX16+CC16+CH16+CM16+CR16+CW16+DB16+DG16+DL16+DQ16+DV16+EA16+EF16+EK16+EP16+EU52</f>
        <v>0</v>
      </c>
      <c r="FA52" s="147"/>
      <c r="FB52" s="261">
        <f t="shared" si="4"/>
        <v>0</v>
      </c>
      <c r="FC52" s="147"/>
      <c r="FE52" s="285" t="s">
        <v>181</v>
      </c>
    </row>
    <row r="53" spans="1:168" s="160" customFormat="1" ht="19.5" thickBot="1" x14ac:dyDescent="0.3">
      <c r="A53" s="154">
        <v>10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6"/>
      <c r="DH53" s="156"/>
      <c r="DI53" s="156"/>
      <c r="DJ53" s="156"/>
      <c r="DK53" s="156"/>
      <c r="DL53" s="156"/>
      <c r="DM53" s="156"/>
      <c r="DN53" s="156"/>
      <c r="DO53" s="156"/>
      <c r="DP53" s="156"/>
      <c r="DQ53" s="156"/>
      <c r="DR53" s="156"/>
      <c r="DS53" s="156"/>
      <c r="DT53" s="156"/>
      <c r="DU53" s="156"/>
      <c r="DV53" s="156"/>
      <c r="DW53" s="156"/>
      <c r="DX53" s="156"/>
      <c r="DY53" s="156"/>
      <c r="DZ53" s="156"/>
      <c r="EA53" s="156"/>
      <c r="EB53" s="156"/>
      <c r="EC53" s="156"/>
      <c r="ED53" s="156"/>
      <c r="EE53" s="156"/>
      <c r="EF53" s="156"/>
      <c r="EG53" s="156"/>
      <c r="EH53" s="156"/>
      <c r="EI53" s="156"/>
      <c r="EJ53" s="156"/>
      <c r="EK53" s="156"/>
      <c r="EL53" s="156"/>
      <c r="EM53" s="156"/>
      <c r="EN53" s="156"/>
      <c r="EO53" s="156"/>
      <c r="EP53" s="156"/>
      <c r="EQ53" s="156"/>
      <c r="ER53" s="156"/>
      <c r="ES53" s="156"/>
      <c r="ET53" s="156"/>
      <c r="EU53" s="156"/>
      <c r="EV53" s="161">
        <f t="shared" si="15"/>
        <v>0</v>
      </c>
      <c r="EW53" s="158">
        <f t="shared" si="14"/>
        <v>0</v>
      </c>
      <c r="EX53" s="158">
        <f t="shared" si="11"/>
        <v>0</v>
      </c>
      <c r="EY53" s="158">
        <f t="shared" si="12"/>
        <v>0</v>
      </c>
      <c r="EZ53" s="159">
        <f t="shared" si="13"/>
        <v>0</v>
      </c>
      <c r="FB53" s="170">
        <f t="shared" si="4"/>
        <v>0</v>
      </c>
      <c r="FE53" s="285" t="s">
        <v>182</v>
      </c>
    </row>
    <row r="54" spans="1:168" s="160" customFormat="1" ht="19.5" thickBot="1" x14ac:dyDescent="0.3">
      <c r="A54" s="154">
        <v>11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56"/>
      <c r="DE54" s="156"/>
      <c r="DF54" s="156"/>
      <c r="DG54" s="156"/>
      <c r="DH54" s="156"/>
      <c r="DI54" s="156"/>
      <c r="DJ54" s="156"/>
      <c r="DK54" s="156"/>
      <c r="DL54" s="156"/>
      <c r="DM54" s="156"/>
      <c r="DN54" s="156"/>
      <c r="DO54" s="156"/>
      <c r="DP54" s="156"/>
      <c r="DQ54" s="156"/>
      <c r="DR54" s="156"/>
      <c r="DS54" s="156"/>
      <c r="DT54" s="156"/>
      <c r="DU54" s="156"/>
      <c r="DV54" s="156"/>
      <c r="DW54" s="156"/>
      <c r="DX54" s="156"/>
      <c r="DY54" s="156"/>
      <c r="DZ54" s="156"/>
      <c r="EA54" s="156"/>
      <c r="EB54" s="156"/>
      <c r="EC54" s="156"/>
      <c r="ED54" s="156"/>
      <c r="EE54" s="156"/>
      <c r="EF54" s="156"/>
      <c r="EG54" s="156"/>
      <c r="EH54" s="156"/>
      <c r="EI54" s="156"/>
      <c r="EJ54" s="156"/>
      <c r="EK54" s="156"/>
      <c r="EL54" s="156"/>
      <c r="EM54" s="156"/>
      <c r="EN54" s="156"/>
      <c r="EO54" s="156"/>
      <c r="EP54" s="156"/>
      <c r="EQ54" s="156"/>
      <c r="ER54" s="156"/>
      <c r="ES54" s="156"/>
      <c r="ET54" s="156"/>
      <c r="EU54" s="156"/>
      <c r="EV54" s="161">
        <f t="shared" si="15"/>
        <v>0</v>
      </c>
      <c r="EW54" s="158">
        <f t="shared" si="14"/>
        <v>0</v>
      </c>
      <c r="EX54" s="158">
        <f t="shared" si="11"/>
        <v>0</v>
      </c>
      <c r="EY54" s="158">
        <f t="shared" si="12"/>
        <v>0</v>
      </c>
      <c r="EZ54" s="159">
        <f t="shared" si="13"/>
        <v>0</v>
      </c>
      <c r="FB54" s="170">
        <f t="shared" si="4"/>
        <v>0</v>
      </c>
      <c r="FE54" s="288" t="s">
        <v>183</v>
      </c>
      <c r="FL54" s="160">
        <f ca="1">A54:FL54</f>
        <v>0</v>
      </c>
    </row>
    <row r="55" spans="1:168" s="147" customFormat="1" ht="19.5" thickBot="1" x14ac:dyDescent="0.3">
      <c r="A55" s="154">
        <v>12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56"/>
      <c r="DE55" s="156"/>
      <c r="DF55" s="156"/>
      <c r="DG55" s="156"/>
      <c r="DH55" s="156"/>
      <c r="DI55" s="156"/>
      <c r="DJ55" s="156"/>
      <c r="DK55" s="156"/>
      <c r="DL55" s="156"/>
      <c r="DM55" s="156"/>
      <c r="DN55" s="156"/>
      <c r="DO55" s="156"/>
      <c r="DP55" s="156"/>
      <c r="DQ55" s="156"/>
      <c r="DR55" s="156"/>
      <c r="DS55" s="156"/>
      <c r="DT55" s="156"/>
      <c r="DU55" s="156"/>
      <c r="DV55" s="156"/>
      <c r="DW55" s="156"/>
      <c r="DX55" s="156"/>
      <c r="DY55" s="156"/>
      <c r="DZ55" s="156"/>
      <c r="EA55" s="156"/>
      <c r="EB55" s="156"/>
      <c r="EC55" s="156"/>
      <c r="ED55" s="156"/>
      <c r="EE55" s="156"/>
      <c r="EF55" s="156"/>
      <c r="EG55" s="156"/>
      <c r="EH55" s="156"/>
      <c r="EI55" s="156"/>
      <c r="EJ55" s="156"/>
      <c r="EK55" s="156"/>
      <c r="EL55" s="156"/>
      <c r="EM55" s="156"/>
      <c r="EN55" s="156"/>
      <c r="EO55" s="156"/>
      <c r="EP55" s="156"/>
      <c r="EQ55" s="156"/>
      <c r="ER55" s="156"/>
      <c r="ES55" s="156"/>
      <c r="ET55" s="156"/>
      <c r="EU55" s="156"/>
      <c r="EV55" s="302">
        <f t="shared" si="15"/>
        <v>0</v>
      </c>
      <c r="EW55" s="259">
        <f t="shared" si="14"/>
        <v>0</v>
      </c>
      <c r="EX55" s="259">
        <f t="shared" si="11"/>
        <v>0</v>
      </c>
      <c r="EY55" s="259">
        <f t="shared" si="12"/>
        <v>0</v>
      </c>
      <c r="EZ55" s="260">
        <f t="shared" si="13"/>
        <v>0</v>
      </c>
      <c r="FB55" s="261">
        <f t="shared" si="4"/>
        <v>0</v>
      </c>
      <c r="FE55" s="285" t="s">
        <v>184</v>
      </c>
    </row>
    <row r="56" spans="1:168" s="160" customFormat="1" ht="19.5" thickBot="1" x14ac:dyDescent="0.3">
      <c r="A56" s="154">
        <v>13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  <c r="DT56" s="156"/>
      <c r="DU56" s="156"/>
      <c r="DV56" s="156"/>
      <c r="DW56" s="156"/>
      <c r="DX56" s="156"/>
      <c r="DY56" s="156"/>
      <c r="DZ56" s="156"/>
      <c r="EA56" s="156"/>
      <c r="EB56" s="156"/>
      <c r="EC56" s="156"/>
      <c r="ED56" s="156"/>
      <c r="EE56" s="156"/>
      <c r="EF56" s="156"/>
      <c r="EG56" s="156"/>
      <c r="EH56" s="156"/>
      <c r="EI56" s="156"/>
      <c r="EJ56" s="156"/>
      <c r="EK56" s="156"/>
      <c r="EL56" s="156"/>
      <c r="EM56" s="156"/>
      <c r="EN56" s="156"/>
      <c r="EO56" s="156"/>
      <c r="EP56" s="156"/>
      <c r="EQ56" s="156"/>
      <c r="ER56" s="156"/>
      <c r="ES56" s="156"/>
      <c r="ET56" s="156"/>
      <c r="EU56" s="156"/>
      <c r="EV56" s="161">
        <f t="shared" si="15"/>
        <v>0</v>
      </c>
      <c r="EW56" s="158">
        <f t="shared" si="14"/>
        <v>0</v>
      </c>
      <c r="EX56" s="158">
        <f t="shared" si="11"/>
        <v>0</v>
      </c>
      <c r="EY56" s="158">
        <f t="shared" si="12"/>
        <v>0</v>
      </c>
      <c r="EZ56" s="159">
        <f t="shared" si="13"/>
        <v>0</v>
      </c>
      <c r="FB56" s="170">
        <f t="shared" si="4"/>
        <v>0</v>
      </c>
      <c r="FE56" s="285" t="s">
        <v>185</v>
      </c>
    </row>
    <row r="57" spans="1:168" s="160" customFormat="1" ht="19.5" thickBot="1" x14ac:dyDescent="0.3">
      <c r="A57" s="154">
        <v>14</v>
      </c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  <c r="DT57" s="156"/>
      <c r="DU57" s="156"/>
      <c r="DV57" s="156"/>
      <c r="DW57" s="156"/>
      <c r="DX57" s="156"/>
      <c r="DY57" s="156"/>
      <c r="DZ57" s="156"/>
      <c r="EA57" s="156"/>
      <c r="EB57" s="156"/>
      <c r="EC57" s="156"/>
      <c r="ED57" s="156"/>
      <c r="EE57" s="156"/>
      <c r="EF57" s="156"/>
      <c r="EG57" s="156"/>
      <c r="EH57" s="156"/>
      <c r="EI57" s="156"/>
      <c r="EJ57" s="156"/>
      <c r="EK57" s="156"/>
      <c r="EL57" s="156"/>
      <c r="EM57" s="156"/>
      <c r="EN57" s="156"/>
      <c r="EO57" s="156"/>
      <c r="EP57" s="156"/>
      <c r="EQ57" s="156"/>
      <c r="ER57" s="156"/>
      <c r="ES57" s="156"/>
      <c r="ET57" s="156"/>
      <c r="EU57" s="156"/>
      <c r="EV57" s="161">
        <f t="shared" si="15"/>
        <v>0</v>
      </c>
      <c r="EW57" s="158">
        <f t="shared" si="14"/>
        <v>0</v>
      </c>
      <c r="EX57" s="158">
        <f t="shared" si="11"/>
        <v>0</v>
      </c>
      <c r="EY57" s="158">
        <f t="shared" si="12"/>
        <v>0</v>
      </c>
      <c r="EZ57" s="159">
        <f t="shared" si="13"/>
        <v>0</v>
      </c>
      <c r="FB57" s="170">
        <f t="shared" si="4"/>
        <v>0</v>
      </c>
      <c r="FE57" s="285" t="s">
        <v>186</v>
      </c>
    </row>
    <row r="58" spans="1:168" s="160" customFormat="1" ht="19.5" thickBot="1" x14ac:dyDescent="0.3">
      <c r="A58" s="154">
        <v>15</v>
      </c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6"/>
      <c r="DH58" s="156"/>
      <c r="DI58" s="156"/>
      <c r="DJ58" s="156"/>
      <c r="DK58" s="156"/>
      <c r="DL58" s="156"/>
      <c r="DM58" s="156"/>
      <c r="DN58" s="156"/>
      <c r="DO58" s="156"/>
      <c r="DP58" s="156"/>
      <c r="DQ58" s="156"/>
      <c r="DR58" s="156"/>
      <c r="DS58" s="156"/>
      <c r="DT58" s="156"/>
      <c r="DU58" s="156"/>
      <c r="DV58" s="156"/>
      <c r="DW58" s="156"/>
      <c r="DX58" s="156"/>
      <c r="DY58" s="156"/>
      <c r="DZ58" s="156"/>
      <c r="EA58" s="156"/>
      <c r="EB58" s="156"/>
      <c r="EC58" s="156"/>
      <c r="ED58" s="156"/>
      <c r="EE58" s="156"/>
      <c r="EF58" s="156"/>
      <c r="EG58" s="156"/>
      <c r="EH58" s="156"/>
      <c r="EI58" s="156"/>
      <c r="EJ58" s="156"/>
      <c r="EK58" s="156"/>
      <c r="EL58" s="156"/>
      <c r="EM58" s="156"/>
      <c r="EN58" s="156"/>
      <c r="EO58" s="156"/>
      <c r="EP58" s="156"/>
      <c r="EQ58" s="156"/>
      <c r="ER58" s="156"/>
      <c r="ES58" s="156"/>
      <c r="ET58" s="156"/>
      <c r="EU58" s="156"/>
      <c r="EV58" s="161">
        <f>+B58+G58+L58+Q58+V58+AA58+AF58+AK58+AP58+AU58+AZ58+BE58+BJ58+BO58+BT58+BY58+CD58+CI58+CN58+CS58+CX58+DC58+DH58+DM58+DR58+DW58+EB58+EG58+EL58+EQ58</f>
        <v>0</v>
      </c>
      <c r="EW58" s="158">
        <f>+C58+H58+M58+R58+W58+AB58+AG58+AL58+AQ58+AV58+BA58+BF58+BK58+BP58+BU58+BZ58+CE58+CJ58+CO58+CT58+CY58+DD58+DI58+DN58+DS58+DX58+EC58+EH58+EM58+ER58</f>
        <v>0</v>
      </c>
      <c r="EX58" s="158">
        <f>+D58+I58+N58+S58+X58+AC58+AH58+AM58+AR58+AW58+BB58+BG58+BL58+BQ58+BV58+CA58+CF58+CK58+CP58+CU58+CZ58+DE58+DJ58+DO58+DT58+DY58+ED58+EI58+EN58+ES58</f>
        <v>0</v>
      </c>
      <c r="EY58" s="158">
        <f>+E58+J58+O58+T58+Y58+AD58+AI58+AN58+AS58+AX58+BC58+BH58+BM58+BR58+BW58+CB58+CG58+CL58+CQ58+CV58+DA58+DF58+DK58+DP58+DU58+DZ58+EE58+EJ58+EO58+ET58</f>
        <v>0</v>
      </c>
      <c r="EZ58" s="159">
        <f>+F58+K58+P58+U58+Z58+AE58+AJ58+AO58+AT58+AY58+BD58+BI58+BN58+BS58+BX58+CC58+CH58+CM58+CR58+CW58+DB58+DG58+DL58+DQ58+DV58+EA58+EF58+EK58+EP58+EU58</f>
        <v>0</v>
      </c>
      <c r="FB58" s="170">
        <f t="shared" si="4"/>
        <v>0</v>
      </c>
      <c r="FE58" s="285" t="s">
        <v>187</v>
      </c>
    </row>
    <row r="59" spans="1:168" s="160" customFormat="1" ht="19.5" thickBot="1" x14ac:dyDescent="0.3">
      <c r="A59" s="154">
        <v>16</v>
      </c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  <c r="DC59" s="156"/>
      <c r="DD59" s="156"/>
      <c r="DE59" s="156"/>
      <c r="DF59" s="156"/>
      <c r="DG59" s="156"/>
      <c r="DH59" s="156"/>
      <c r="DI59" s="156"/>
      <c r="DJ59" s="156"/>
      <c r="DK59" s="156"/>
      <c r="DL59" s="156"/>
      <c r="DM59" s="156"/>
      <c r="DN59" s="156"/>
      <c r="DO59" s="156"/>
      <c r="DP59" s="156"/>
      <c r="DQ59" s="156"/>
      <c r="DR59" s="156"/>
      <c r="DS59" s="156"/>
      <c r="DT59" s="156"/>
      <c r="DU59" s="156"/>
      <c r="DV59" s="156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  <c r="EL59" s="156"/>
      <c r="EM59" s="156"/>
      <c r="EN59" s="156"/>
      <c r="EO59" s="156"/>
      <c r="EP59" s="156"/>
      <c r="EQ59" s="156"/>
      <c r="ER59" s="156"/>
      <c r="ES59" s="156"/>
      <c r="ET59" s="156"/>
      <c r="EU59" s="156"/>
      <c r="EV59" s="161">
        <f t="shared" si="15"/>
        <v>0</v>
      </c>
      <c r="EW59" s="158">
        <f t="shared" si="14"/>
        <v>0</v>
      </c>
      <c r="EX59" s="158">
        <f t="shared" si="11"/>
        <v>0</v>
      </c>
      <c r="EY59" s="158">
        <f t="shared" si="12"/>
        <v>0</v>
      </c>
      <c r="EZ59" s="159">
        <f t="shared" si="13"/>
        <v>0</v>
      </c>
      <c r="FB59" s="170">
        <f t="shared" si="4"/>
        <v>0</v>
      </c>
      <c r="FE59" s="285" t="s">
        <v>188</v>
      </c>
    </row>
    <row r="60" spans="1:168" s="160" customFormat="1" ht="19.5" thickBot="1" x14ac:dyDescent="0.3">
      <c r="A60" s="154">
        <v>17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156"/>
      <c r="CX60" s="156"/>
      <c r="CY60" s="156"/>
      <c r="CZ60" s="156"/>
      <c r="DA60" s="156"/>
      <c r="DB60" s="156"/>
      <c r="DC60" s="156"/>
      <c r="DD60" s="156"/>
      <c r="DE60" s="156"/>
      <c r="DF60" s="156"/>
      <c r="DG60" s="156"/>
      <c r="DH60" s="156"/>
      <c r="DI60" s="156"/>
      <c r="DJ60" s="156"/>
      <c r="DK60" s="156"/>
      <c r="DL60" s="156"/>
      <c r="DM60" s="156"/>
      <c r="DN60" s="156"/>
      <c r="DO60" s="156"/>
      <c r="DP60" s="156"/>
      <c r="DQ60" s="156"/>
      <c r="DR60" s="156"/>
      <c r="DS60" s="156"/>
      <c r="DT60" s="156"/>
      <c r="DU60" s="156"/>
      <c r="DV60" s="156"/>
      <c r="DW60" s="156"/>
      <c r="DX60" s="156"/>
      <c r="DY60" s="156"/>
      <c r="DZ60" s="156"/>
      <c r="EA60" s="156"/>
      <c r="EB60" s="156"/>
      <c r="EC60" s="156"/>
      <c r="ED60" s="156"/>
      <c r="EE60" s="156"/>
      <c r="EF60" s="156"/>
      <c r="EG60" s="156"/>
      <c r="EH60" s="156"/>
      <c r="EI60" s="156"/>
      <c r="EJ60" s="156"/>
      <c r="EK60" s="156"/>
      <c r="EL60" s="156"/>
      <c r="EM60" s="156"/>
      <c r="EN60" s="156"/>
      <c r="EO60" s="156"/>
      <c r="EP60" s="156"/>
      <c r="EQ60" s="156"/>
      <c r="ER60" s="156"/>
      <c r="ES60" s="156"/>
      <c r="ET60" s="156"/>
      <c r="EU60" s="156"/>
      <c r="EV60" s="161">
        <f t="shared" si="15"/>
        <v>0</v>
      </c>
      <c r="EW60" s="158">
        <f t="shared" si="14"/>
        <v>0</v>
      </c>
      <c r="EX60" s="158">
        <f t="shared" si="11"/>
        <v>0</v>
      </c>
      <c r="EY60" s="158">
        <f t="shared" si="12"/>
        <v>0</v>
      </c>
      <c r="EZ60" s="159">
        <f t="shared" si="13"/>
        <v>0</v>
      </c>
      <c r="FB60" s="170">
        <f t="shared" si="4"/>
        <v>0</v>
      </c>
      <c r="FE60" s="285" t="s">
        <v>189</v>
      </c>
    </row>
    <row r="61" spans="1:168" s="147" customFormat="1" ht="19.5" thickBot="1" x14ac:dyDescent="0.3">
      <c r="A61" s="154">
        <v>18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6"/>
      <c r="DH61" s="156"/>
      <c r="DI61" s="156"/>
      <c r="DJ61" s="156"/>
      <c r="DK61" s="156"/>
      <c r="DL61" s="156"/>
      <c r="DM61" s="156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  <c r="DZ61" s="156"/>
      <c r="EA61" s="156"/>
      <c r="EB61" s="156"/>
      <c r="EC61" s="156"/>
      <c r="ED61" s="156"/>
      <c r="EE61" s="156"/>
      <c r="EF61" s="156"/>
      <c r="EG61" s="156"/>
      <c r="EH61" s="156"/>
      <c r="EI61" s="156"/>
      <c r="EJ61" s="156"/>
      <c r="EK61" s="156"/>
      <c r="EL61" s="156"/>
      <c r="EM61" s="156"/>
      <c r="EN61" s="156"/>
      <c r="EO61" s="156"/>
      <c r="EP61" s="156"/>
      <c r="EQ61" s="156"/>
      <c r="ER61" s="156"/>
      <c r="ES61" s="156"/>
      <c r="ET61" s="156"/>
      <c r="EU61" s="156"/>
      <c r="EV61" s="302">
        <f t="shared" si="15"/>
        <v>0</v>
      </c>
      <c r="EW61" s="259">
        <f t="shared" si="14"/>
        <v>0</v>
      </c>
      <c r="EX61" s="259">
        <f t="shared" si="11"/>
        <v>0</v>
      </c>
      <c r="EY61" s="259">
        <f t="shared" si="12"/>
        <v>0</v>
      </c>
      <c r="EZ61" s="260">
        <f t="shared" si="13"/>
        <v>0</v>
      </c>
      <c r="FB61" s="261">
        <f t="shared" si="4"/>
        <v>0</v>
      </c>
      <c r="FE61" s="285" t="s">
        <v>190</v>
      </c>
    </row>
    <row r="62" spans="1:168" s="160" customFormat="1" ht="19.5" thickBot="1" x14ac:dyDescent="0.3">
      <c r="A62" s="154">
        <v>19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  <c r="CT62" s="156"/>
      <c r="CU62" s="156"/>
      <c r="CV62" s="156"/>
      <c r="CW62" s="156"/>
      <c r="CX62" s="156"/>
      <c r="CY62" s="156"/>
      <c r="CZ62" s="156"/>
      <c r="DA62" s="156"/>
      <c r="DB62" s="156"/>
      <c r="DC62" s="156"/>
      <c r="DD62" s="156"/>
      <c r="DE62" s="156"/>
      <c r="DF62" s="156"/>
      <c r="DG62" s="156"/>
      <c r="DH62" s="156"/>
      <c r="DI62" s="156"/>
      <c r="DJ62" s="156"/>
      <c r="DK62" s="156"/>
      <c r="DL62" s="156"/>
      <c r="DM62" s="156"/>
      <c r="DN62" s="156"/>
      <c r="DO62" s="156"/>
      <c r="DP62" s="156"/>
      <c r="DQ62" s="156"/>
      <c r="DR62" s="156"/>
      <c r="DS62" s="156"/>
      <c r="DT62" s="156"/>
      <c r="DU62" s="156"/>
      <c r="DV62" s="156"/>
      <c r="DW62" s="156"/>
      <c r="DX62" s="156"/>
      <c r="DY62" s="156"/>
      <c r="DZ62" s="156"/>
      <c r="EA62" s="156"/>
      <c r="EB62" s="156"/>
      <c r="EC62" s="156"/>
      <c r="ED62" s="156"/>
      <c r="EE62" s="156"/>
      <c r="EF62" s="156"/>
      <c r="EG62" s="156"/>
      <c r="EH62" s="156"/>
      <c r="EI62" s="156"/>
      <c r="EJ62" s="156"/>
      <c r="EK62" s="156"/>
      <c r="EL62" s="156"/>
      <c r="EM62" s="156"/>
      <c r="EN62" s="156"/>
      <c r="EO62" s="156"/>
      <c r="EP62" s="156"/>
      <c r="EQ62" s="156"/>
      <c r="ER62" s="156"/>
      <c r="ES62" s="156"/>
      <c r="ET62" s="156"/>
      <c r="EU62" s="156"/>
      <c r="EV62" s="302">
        <f t="shared" ref="EV62:EZ64" si="19">+B62+G62+L62+Q62+V62+AA62+AF62+AK62+AP62+AU62+AZ62+BE62+BJ62+BO62+BT62+BY62+CD62+CI62+CN62+CS62+CX62+DC62+DH62+DM62+DR62+DW62+EB62+EG62+EL62+EQ62</f>
        <v>0</v>
      </c>
      <c r="EW62" s="259">
        <f t="shared" si="19"/>
        <v>0</v>
      </c>
      <c r="EX62" s="259">
        <f t="shared" si="19"/>
        <v>0</v>
      </c>
      <c r="EY62" s="259">
        <f t="shared" si="19"/>
        <v>0</v>
      </c>
      <c r="EZ62" s="260">
        <f t="shared" si="19"/>
        <v>0</v>
      </c>
      <c r="FA62" s="147"/>
      <c r="FB62" s="261">
        <f>SUM(B62:EU62)</f>
        <v>0</v>
      </c>
      <c r="FC62" s="147"/>
      <c r="FE62" s="285" t="s">
        <v>191</v>
      </c>
    </row>
    <row r="63" spans="1:168" s="160" customFormat="1" ht="19.5" thickBot="1" x14ac:dyDescent="0.3">
      <c r="A63" s="154">
        <v>20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  <c r="CT63" s="156"/>
      <c r="CU63" s="156"/>
      <c r="CV63" s="156"/>
      <c r="CW63" s="156"/>
      <c r="CX63" s="156"/>
      <c r="CY63" s="156"/>
      <c r="CZ63" s="156"/>
      <c r="DA63" s="156"/>
      <c r="DB63" s="156"/>
      <c r="DC63" s="156"/>
      <c r="DD63" s="156"/>
      <c r="DE63" s="156"/>
      <c r="DF63" s="156"/>
      <c r="DG63" s="156"/>
      <c r="DH63" s="156"/>
      <c r="DI63" s="156"/>
      <c r="DJ63" s="156"/>
      <c r="DK63" s="156"/>
      <c r="DL63" s="156"/>
      <c r="DM63" s="156"/>
      <c r="DN63" s="156"/>
      <c r="DO63" s="156"/>
      <c r="DP63" s="156"/>
      <c r="DQ63" s="156"/>
      <c r="DR63" s="156"/>
      <c r="DS63" s="156"/>
      <c r="DT63" s="156"/>
      <c r="DU63" s="156"/>
      <c r="DV63" s="156"/>
      <c r="DW63" s="156"/>
      <c r="DX63" s="156"/>
      <c r="DY63" s="156"/>
      <c r="DZ63" s="156"/>
      <c r="EA63" s="156"/>
      <c r="EB63" s="156"/>
      <c r="EC63" s="156"/>
      <c r="ED63" s="156"/>
      <c r="EE63" s="156"/>
      <c r="EF63" s="156"/>
      <c r="EG63" s="156"/>
      <c r="EH63" s="156"/>
      <c r="EI63" s="156"/>
      <c r="EJ63" s="156"/>
      <c r="EK63" s="156"/>
      <c r="EL63" s="156"/>
      <c r="EM63" s="156"/>
      <c r="EN63" s="156"/>
      <c r="EO63" s="156"/>
      <c r="EP63" s="156"/>
      <c r="EQ63" s="156"/>
      <c r="ER63" s="156"/>
      <c r="ES63" s="156"/>
      <c r="ET63" s="156"/>
      <c r="EU63" s="156"/>
      <c r="EV63" s="161">
        <f t="shared" si="19"/>
        <v>0</v>
      </c>
      <c r="EW63" s="158">
        <f t="shared" si="19"/>
        <v>0</v>
      </c>
      <c r="EX63" s="158">
        <f t="shared" si="19"/>
        <v>0</v>
      </c>
      <c r="EY63" s="158">
        <f t="shared" si="19"/>
        <v>0</v>
      </c>
      <c r="EZ63" s="159">
        <f t="shared" si="19"/>
        <v>0</v>
      </c>
      <c r="FB63" s="170">
        <f t="shared" si="4"/>
        <v>0</v>
      </c>
      <c r="FE63" s="285" t="s">
        <v>192</v>
      </c>
    </row>
    <row r="64" spans="1:168" s="160" customFormat="1" ht="19.5" thickBot="1" x14ac:dyDescent="0.3">
      <c r="A64" s="154">
        <v>21</v>
      </c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  <c r="CT64" s="156"/>
      <c r="CU64" s="156"/>
      <c r="CV64" s="156"/>
      <c r="CW64" s="156"/>
      <c r="CX64" s="156"/>
      <c r="CY64" s="156"/>
      <c r="CZ64" s="156"/>
      <c r="DA64" s="156"/>
      <c r="DB64" s="156"/>
      <c r="DC64" s="156"/>
      <c r="DD64" s="156"/>
      <c r="DE64" s="156"/>
      <c r="DF64" s="156"/>
      <c r="DG64" s="156"/>
      <c r="DH64" s="156"/>
      <c r="DI64" s="156"/>
      <c r="DJ64" s="156"/>
      <c r="DK64" s="156"/>
      <c r="DL64" s="156"/>
      <c r="DM64" s="156"/>
      <c r="DN64" s="156"/>
      <c r="DO64" s="156"/>
      <c r="DP64" s="156"/>
      <c r="DQ64" s="156"/>
      <c r="DR64" s="156"/>
      <c r="DS64" s="156"/>
      <c r="DT64" s="156"/>
      <c r="DU64" s="156"/>
      <c r="DV64" s="156"/>
      <c r="DW64" s="156"/>
      <c r="DX64" s="156"/>
      <c r="DY64" s="156"/>
      <c r="DZ64" s="156"/>
      <c r="EA64" s="156"/>
      <c r="EB64" s="156"/>
      <c r="EC64" s="156"/>
      <c r="ED64" s="156"/>
      <c r="EE64" s="156"/>
      <c r="EF64" s="156"/>
      <c r="EG64" s="156"/>
      <c r="EH64" s="156"/>
      <c r="EI64" s="156"/>
      <c r="EJ64" s="156"/>
      <c r="EK64" s="156"/>
      <c r="EL64" s="156"/>
      <c r="EM64" s="156"/>
      <c r="EN64" s="156"/>
      <c r="EO64" s="156"/>
      <c r="EP64" s="156"/>
      <c r="EQ64" s="156"/>
      <c r="ER64" s="156"/>
      <c r="ES64" s="156"/>
      <c r="ET64" s="156"/>
      <c r="EU64" s="156"/>
      <c r="EV64" s="161">
        <f t="shared" si="19"/>
        <v>0</v>
      </c>
      <c r="EW64" s="158">
        <f t="shared" si="19"/>
        <v>0</v>
      </c>
      <c r="EX64" s="158">
        <f t="shared" si="19"/>
        <v>0</v>
      </c>
      <c r="EY64" s="158">
        <f t="shared" si="19"/>
        <v>0</v>
      </c>
      <c r="EZ64" s="159">
        <f t="shared" si="19"/>
        <v>0</v>
      </c>
      <c r="FB64" s="170">
        <f t="shared" si="4"/>
        <v>0</v>
      </c>
      <c r="FE64" s="285" t="s">
        <v>193</v>
      </c>
    </row>
    <row r="65" spans="1:161" s="160" customFormat="1" ht="19.5" thickBot="1" x14ac:dyDescent="0.3">
      <c r="A65" s="154">
        <v>22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  <c r="CT65" s="156"/>
      <c r="CU65" s="156"/>
      <c r="CV65" s="156"/>
      <c r="CW65" s="156"/>
      <c r="CX65" s="156"/>
      <c r="CY65" s="156"/>
      <c r="CZ65" s="156"/>
      <c r="DA65" s="156"/>
      <c r="DB65" s="156"/>
      <c r="DC65" s="156"/>
      <c r="DD65" s="156"/>
      <c r="DE65" s="156"/>
      <c r="DF65" s="156"/>
      <c r="DG65" s="156"/>
      <c r="DH65" s="156"/>
      <c r="DI65" s="156"/>
      <c r="DJ65" s="156"/>
      <c r="DK65" s="156"/>
      <c r="DL65" s="156"/>
      <c r="DM65" s="156"/>
      <c r="DN65" s="156"/>
      <c r="DO65" s="156"/>
      <c r="DP65" s="156"/>
      <c r="DQ65" s="156"/>
      <c r="DR65" s="156"/>
      <c r="DS65" s="156"/>
      <c r="DT65" s="156"/>
      <c r="DU65" s="156"/>
      <c r="DV65" s="156"/>
      <c r="DW65" s="156"/>
      <c r="DX65" s="156"/>
      <c r="DY65" s="156"/>
      <c r="DZ65" s="156"/>
      <c r="EA65" s="156"/>
      <c r="EB65" s="156"/>
      <c r="EC65" s="156"/>
      <c r="ED65" s="156"/>
      <c r="EE65" s="156"/>
      <c r="EF65" s="156"/>
      <c r="EG65" s="156"/>
      <c r="EH65" s="156"/>
      <c r="EI65" s="156"/>
      <c r="EJ65" s="156"/>
      <c r="EK65" s="156"/>
      <c r="EL65" s="156"/>
      <c r="EM65" s="156"/>
      <c r="EN65" s="156"/>
      <c r="EO65" s="156"/>
      <c r="EP65" s="156"/>
      <c r="EQ65" s="156"/>
      <c r="ER65" s="156"/>
      <c r="ES65" s="156"/>
      <c r="ET65" s="156"/>
      <c r="EU65" s="156"/>
      <c r="EV65" s="161">
        <f t="shared" si="15"/>
        <v>0</v>
      </c>
      <c r="EW65" s="158">
        <f t="shared" si="14"/>
        <v>0</v>
      </c>
      <c r="EX65" s="158">
        <f t="shared" si="11"/>
        <v>0</v>
      </c>
      <c r="EY65" s="158">
        <f t="shared" si="12"/>
        <v>0</v>
      </c>
      <c r="EZ65" s="159">
        <f t="shared" si="13"/>
        <v>0</v>
      </c>
      <c r="FB65" s="170">
        <f t="shared" si="4"/>
        <v>0</v>
      </c>
      <c r="FE65" s="285" t="s">
        <v>194</v>
      </c>
    </row>
    <row r="66" spans="1:161" s="160" customFormat="1" ht="15.75" thickBot="1" x14ac:dyDescent="0.3">
      <c r="A66" s="154">
        <v>23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156"/>
      <c r="CX66" s="156"/>
      <c r="CY66" s="156"/>
      <c r="CZ66" s="156"/>
      <c r="DA66" s="156"/>
      <c r="DB66" s="156"/>
      <c r="DC66" s="156"/>
      <c r="DD66" s="156"/>
      <c r="DE66" s="156"/>
      <c r="DF66" s="156"/>
      <c r="DG66" s="156"/>
      <c r="DH66" s="156"/>
      <c r="DI66" s="156"/>
      <c r="DJ66" s="156"/>
      <c r="DK66" s="156"/>
      <c r="DL66" s="156"/>
      <c r="DM66" s="156"/>
      <c r="DN66" s="156"/>
      <c r="DO66" s="156"/>
      <c r="DP66" s="156"/>
      <c r="DQ66" s="156"/>
      <c r="DR66" s="156"/>
      <c r="DS66" s="156"/>
      <c r="DT66" s="156"/>
      <c r="DU66" s="156"/>
      <c r="DV66" s="156"/>
      <c r="DW66" s="156"/>
      <c r="DX66" s="156"/>
      <c r="DY66" s="156"/>
      <c r="DZ66" s="156"/>
      <c r="EA66" s="156"/>
      <c r="EB66" s="156"/>
      <c r="EC66" s="156"/>
      <c r="ED66" s="156"/>
      <c r="EE66" s="156"/>
      <c r="EF66" s="156"/>
      <c r="EG66" s="156"/>
      <c r="EH66" s="156"/>
      <c r="EI66" s="156"/>
      <c r="EJ66" s="156"/>
      <c r="EK66" s="156"/>
      <c r="EL66" s="156"/>
      <c r="EM66" s="156"/>
      <c r="EN66" s="156"/>
      <c r="EO66" s="156"/>
      <c r="EP66" s="156"/>
      <c r="EQ66" s="156"/>
      <c r="ER66" s="156"/>
      <c r="ES66" s="156"/>
      <c r="ET66" s="156"/>
      <c r="EU66" s="156"/>
      <c r="EV66" s="161">
        <f t="shared" si="15"/>
        <v>0</v>
      </c>
      <c r="EW66" s="158">
        <f t="shared" si="14"/>
        <v>0</v>
      </c>
      <c r="EX66" s="158">
        <f t="shared" si="11"/>
        <v>0</v>
      </c>
      <c r="EY66" s="158">
        <f t="shared" si="12"/>
        <v>0</v>
      </c>
      <c r="EZ66" s="159">
        <f t="shared" si="13"/>
        <v>0</v>
      </c>
      <c r="FB66" s="170">
        <f t="shared" si="4"/>
        <v>0</v>
      </c>
    </row>
    <row r="67" spans="1:161" s="160" customFormat="1" ht="15.75" thickBot="1" x14ac:dyDescent="0.3">
      <c r="A67" s="154">
        <v>24</v>
      </c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6"/>
      <c r="CU67" s="156"/>
      <c r="CV67" s="156"/>
      <c r="CW67" s="156"/>
      <c r="CX67" s="156"/>
      <c r="CY67" s="156"/>
      <c r="CZ67" s="156"/>
      <c r="DA67" s="156"/>
      <c r="DB67" s="156"/>
      <c r="DC67" s="156"/>
      <c r="DD67" s="156"/>
      <c r="DE67" s="156"/>
      <c r="DF67" s="156"/>
      <c r="DG67" s="156"/>
      <c r="DH67" s="156"/>
      <c r="DI67" s="156"/>
      <c r="DJ67" s="156"/>
      <c r="DK67" s="156"/>
      <c r="DL67" s="156"/>
      <c r="DM67" s="156"/>
      <c r="DN67" s="156"/>
      <c r="DO67" s="156"/>
      <c r="DP67" s="156"/>
      <c r="DQ67" s="156"/>
      <c r="DR67" s="156"/>
      <c r="DS67" s="156"/>
      <c r="DT67" s="156"/>
      <c r="DU67" s="156"/>
      <c r="DV67" s="156"/>
      <c r="DW67" s="156"/>
      <c r="DX67" s="156"/>
      <c r="DY67" s="156"/>
      <c r="DZ67" s="156"/>
      <c r="EA67" s="156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  <c r="EM67" s="156"/>
      <c r="EN67" s="156"/>
      <c r="EO67" s="156"/>
      <c r="EP67" s="156"/>
      <c r="EQ67" s="156"/>
      <c r="ER67" s="156"/>
      <c r="ES67" s="156"/>
      <c r="ET67" s="156"/>
      <c r="EU67" s="156"/>
      <c r="EV67" s="161">
        <f t="shared" si="15"/>
        <v>0</v>
      </c>
      <c r="EW67" s="158">
        <f t="shared" si="14"/>
        <v>0</v>
      </c>
      <c r="EX67" s="158">
        <f t="shared" si="11"/>
        <v>0</v>
      </c>
      <c r="EY67" s="158">
        <f t="shared" si="12"/>
        <v>0</v>
      </c>
      <c r="EZ67" s="159">
        <f t="shared" si="13"/>
        <v>0</v>
      </c>
      <c r="FB67" s="170">
        <f t="shared" si="4"/>
        <v>0</v>
      </c>
    </row>
    <row r="68" spans="1:161" s="147" customFormat="1" ht="15.75" thickBot="1" x14ac:dyDescent="0.3">
      <c r="A68" s="154">
        <v>25</v>
      </c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  <c r="CT68" s="156"/>
      <c r="CU68" s="156"/>
      <c r="CV68" s="156"/>
      <c r="CW68" s="156"/>
      <c r="CX68" s="156"/>
      <c r="CY68" s="156"/>
      <c r="CZ68" s="156"/>
      <c r="DA68" s="156"/>
      <c r="DB68" s="156"/>
      <c r="DC68" s="156"/>
      <c r="DD68" s="156"/>
      <c r="DE68" s="156"/>
      <c r="DF68" s="156"/>
      <c r="DG68" s="156"/>
      <c r="DH68" s="156"/>
      <c r="DI68" s="156"/>
      <c r="DJ68" s="156"/>
      <c r="DK68" s="156"/>
      <c r="DL68" s="156"/>
      <c r="DM68" s="156"/>
      <c r="DN68" s="156"/>
      <c r="DO68" s="156"/>
      <c r="DP68" s="156"/>
      <c r="DQ68" s="156"/>
      <c r="DR68" s="156"/>
      <c r="DS68" s="156"/>
      <c r="DT68" s="156"/>
      <c r="DU68" s="156"/>
      <c r="DV68" s="156"/>
      <c r="DW68" s="156"/>
      <c r="DX68" s="156"/>
      <c r="DY68" s="156"/>
      <c r="DZ68" s="156"/>
      <c r="EA68" s="156"/>
      <c r="EB68" s="156"/>
      <c r="EC68" s="156"/>
      <c r="ED68" s="156"/>
      <c r="EE68" s="156"/>
      <c r="EF68" s="156"/>
      <c r="EG68" s="156"/>
      <c r="EH68" s="156"/>
      <c r="EI68" s="156"/>
      <c r="EJ68" s="156"/>
      <c r="EK68" s="156"/>
      <c r="EL68" s="156"/>
      <c r="EM68" s="156"/>
      <c r="EN68" s="156"/>
      <c r="EO68" s="156"/>
      <c r="EP68" s="156"/>
      <c r="EQ68" s="156"/>
      <c r="ER68" s="156"/>
      <c r="ES68" s="156"/>
      <c r="ET68" s="156"/>
      <c r="EU68" s="156"/>
      <c r="EV68" s="302">
        <f t="shared" si="15"/>
        <v>0</v>
      </c>
      <c r="EW68" s="259">
        <f t="shared" si="14"/>
        <v>0</v>
      </c>
      <c r="EX68" s="259">
        <f t="shared" si="11"/>
        <v>0</v>
      </c>
      <c r="EY68" s="259">
        <f t="shared" si="12"/>
        <v>0</v>
      </c>
      <c r="EZ68" s="260">
        <f t="shared" si="13"/>
        <v>0</v>
      </c>
      <c r="FB68" s="261">
        <f t="shared" si="4"/>
        <v>0</v>
      </c>
    </row>
    <row r="69" spans="1:161" s="160" customFormat="1" ht="15.75" thickBot="1" x14ac:dyDescent="0.3">
      <c r="A69" s="154">
        <v>26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6"/>
      <c r="CU69" s="156"/>
      <c r="CV69" s="156"/>
      <c r="CW69" s="156"/>
      <c r="CX69" s="156"/>
      <c r="CY69" s="156"/>
      <c r="CZ69" s="156"/>
      <c r="DA69" s="156"/>
      <c r="DB69" s="156"/>
      <c r="DC69" s="156"/>
      <c r="DD69" s="156"/>
      <c r="DE69" s="156"/>
      <c r="DF69" s="156"/>
      <c r="DG69" s="156"/>
      <c r="DH69" s="156"/>
      <c r="DI69" s="156"/>
      <c r="DJ69" s="156"/>
      <c r="DK69" s="156"/>
      <c r="DL69" s="156"/>
      <c r="DM69" s="156"/>
      <c r="DN69" s="156"/>
      <c r="DO69" s="156"/>
      <c r="DP69" s="156"/>
      <c r="DQ69" s="156"/>
      <c r="DR69" s="156"/>
      <c r="DS69" s="156"/>
      <c r="DT69" s="156"/>
      <c r="DU69" s="156"/>
      <c r="DV69" s="156"/>
      <c r="DW69" s="156"/>
      <c r="DX69" s="156"/>
      <c r="DY69" s="156"/>
      <c r="DZ69" s="156"/>
      <c r="EA69" s="156"/>
      <c r="EB69" s="156"/>
      <c r="EC69" s="156"/>
      <c r="ED69" s="156"/>
      <c r="EE69" s="156"/>
      <c r="EF69" s="156"/>
      <c r="EG69" s="156"/>
      <c r="EH69" s="156"/>
      <c r="EI69" s="156"/>
      <c r="EJ69" s="156"/>
      <c r="EK69" s="156"/>
      <c r="EL69" s="156"/>
      <c r="EM69" s="156"/>
      <c r="EN69" s="156"/>
      <c r="EO69" s="156"/>
      <c r="EP69" s="156"/>
      <c r="EQ69" s="156"/>
      <c r="ER69" s="156"/>
      <c r="ES69" s="156"/>
      <c r="ET69" s="156"/>
      <c r="EU69" s="156"/>
      <c r="EV69" s="302">
        <f t="shared" si="15"/>
        <v>0</v>
      </c>
      <c r="EW69" s="259">
        <f t="shared" si="14"/>
        <v>0</v>
      </c>
      <c r="EX69" s="259">
        <f t="shared" si="11"/>
        <v>0</v>
      </c>
      <c r="EY69" s="259">
        <f t="shared" si="12"/>
        <v>0</v>
      </c>
      <c r="EZ69" s="260">
        <f t="shared" si="13"/>
        <v>0</v>
      </c>
      <c r="FA69" s="147"/>
      <c r="FB69" s="261">
        <f t="shared" si="4"/>
        <v>0</v>
      </c>
      <c r="FC69" s="147"/>
    </row>
    <row r="70" spans="1:161" s="160" customFormat="1" ht="15.75" thickBot="1" x14ac:dyDescent="0.3">
      <c r="A70" s="154">
        <v>27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6"/>
      <c r="DH70" s="156"/>
      <c r="DI70" s="156"/>
      <c r="DJ70" s="156"/>
      <c r="DK70" s="156"/>
      <c r="DL70" s="156"/>
      <c r="DM70" s="156"/>
      <c r="DN70" s="156"/>
      <c r="DO70" s="156"/>
      <c r="DP70" s="156"/>
      <c r="DQ70" s="156"/>
      <c r="DR70" s="156"/>
      <c r="DS70" s="156"/>
      <c r="DT70" s="156"/>
      <c r="DU70" s="156"/>
      <c r="DV70" s="156"/>
      <c r="DW70" s="156"/>
      <c r="DX70" s="156"/>
      <c r="DY70" s="156"/>
      <c r="DZ70" s="156"/>
      <c r="EA70" s="156"/>
      <c r="EB70" s="156"/>
      <c r="EC70" s="156"/>
      <c r="ED70" s="156"/>
      <c r="EE70" s="156"/>
      <c r="EF70" s="156"/>
      <c r="EG70" s="156"/>
      <c r="EH70" s="156"/>
      <c r="EI70" s="156"/>
      <c r="EJ70" s="156"/>
      <c r="EK70" s="156"/>
      <c r="EL70" s="156"/>
      <c r="EM70" s="156"/>
      <c r="EN70" s="156"/>
      <c r="EO70" s="156"/>
      <c r="EP70" s="156"/>
      <c r="EQ70" s="156"/>
      <c r="ER70" s="156"/>
      <c r="ES70" s="156"/>
      <c r="ET70" s="156"/>
      <c r="EU70" s="156"/>
      <c r="EV70" s="161">
        <f t="shared" si="15"/>
        <v>0</v>
      </c>
      <c r="EW70" s="158">
        <f t="shared" si="14"/>
        <v>0</v>
      </c>
      <c r="EX70" s="158">
        <f t="shared" si="11"/>
        <v>0</v>
      </c>
      <c r="EY70" s="158">
        <f t="shared" si="12"/>
        <v>0</v>
      </c>
      <c r="EZ70" s="159">
        <f t="shared" si="13"/>
        <v>0</v>
      </c>
      <c r="FB70" s="170">
        <f t="shared" si="4"/>
        <v>0</v>
      </c>
    </row>
    <row r="71" spans="1:161" s="160" customFormat="1" ht="15.75" thickBot="1" x14ac:dyDescent="0.3">
      <c r="A71" s="154">
        <v>28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6"/>
      <c r="DH71" s="156"/>
      <c r="DI71" s="156"/>
      <c r="DJ71" s="156"/>
      <c r="DK71" s="156"/>
      <c r="DL71" s="156"/>
      <c r="DM71" s="156"/>
      <c r="DN71" s="156"/>
      <c r="DO71" s="156"/>
      <c r="DP71" s="156"/>
      <c r="DQ71" s="156"/>
      <c r="DR71" s="156"/>
      <c r="DS71" s="156"/>
      <c r="DT71" s="156"/>
      <c r="DU71" s="156"/>
      <c r="DV71" s="156"/>
      <c r="DW71" s="156"/>
      <c r="DX71" s="156"/>
      <c r="DY71" s="156"/>
      <c r="DZ71" s="156"/>
      <c r="EA71" s="156"/>
      <c r="EB71" s="156"/>
      <c r="EC71" s="156"/>
      <c r="ED71" s="156"/>
      <c r="EE71" s="156"/>
      <c r="EF71" s="156"/>
      <c r="EG71" s="156"/>
      <c r="EH71" s="156"/>
      <c r="EI71" s="156"/>
      <c r="EJ71" s="156"/>
      <c r="EK71" s="156"/>
      <c r="EL71" s="156"/>
      <c r="EM71" s="156"/>
      <c r="EN71" s="156"/>
      <c r="EO71" s="156"/>
      <c r="EP71" s="156"/>
      <c r="EQ71" s="156"/>
      <c r="ER71" s="156"/>
      <c r="ES71" s="156"/>
      <c r="ET71" s="156"/>
      <c r="EU71" s="156"/>
      <c r="EV71" s="161">
        <f t="shared" si="15"/>
        <v>0</v>
      </c>
      <c r="EW71" s="158">
        <f t="shared" si="14"/>
        <v>0</v>
      </c>
      <c r="EX71" s="158">
        <f t="shared" si="11"/>
        <v>0</v>
      </c>
      <c r="EY71" s="158">
        <f t="shared" si="12"/>
        <v>0</v>
      </c>
      <c r="EZ71" s="159">
        <f t="shared" si="13"/>
        <v>0</v>
      </c>
      <c r="FB71" s="170">
        <f t="shared" si="4"/>
        <v>0</v>
      </c>
    </row>
    <row r="72" spans="1:161" s="160" customFormat="1" ht="15.75" thickBot="1" x14ac:dyDescent="0.3">
      <c r="A72" s="154">
        <v>29</v>
      </c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6"/>
      <c r="DH72" s="156"/>
      <c r="DI72" s="156"/>
      <c r="DJ72" s="156"/>
      <c r="DK72" s="156"/>
      <c r="DL72" s="156"/>
      <c r="DM72" s="156"/>
      <c r="DN72" s="156"/>
      <c r="DO72" s="156"/>
      <c r="DP72" s="156"/>
      <c r="DQ72" s="156"/>
      <c r="DR72" s="156"/>
      <c r="DS72" s="156"/>
      <c r="DT72" s="156"/>
      <c r="DU72" s="156"/>
      <c r="DV72" s="156"/>
      <c r="DW72" s="156"/>
      <c r="DX72" s="156"/>
      <c r="DY72" s="156"/>
      <c r="DZ72" s="156"/>
      <c r="EA72" s="156"/>
      <c r="EB72" s="156"/>
      <c r="EC72" s="156"/>
      <c r="ED72" s="156"/>
      <c r="EE72" s="156"/>
      <c r="EF72" s="156"/>
      <c r="EG72" s="156"/>
      <c r="EH72" s="156"/>
      <c r="EI72" s="156"/>
      <c r="EJ72" s="156"/>
      <c r="EK72" s="156"/>
      <c r="EL72" s="156"/>
      <c r="EM72" s="156"/>
      <c r="EN72" s="156"/>
      <c r="EO72" s="156"/>
      <c r="EP72" s="156"/>
      <c r="EQ72" s="156"/>
      <c r="ER72" s="156"/>
      <c r="ES72" s="156"/>
      <c r="ET72" s="156"/>
      <c r="EU72" s="156"/>
      <c r="EV72" s="161">
        <f t="shared" si="15"/>
        <v>0</v>
      </c>
      <c r="EW72" s="158">
        <f t="shared" si="14"/>
        <v>0</v>
      </c>
      <c r="EX72" s="158">
        <f t="shared" si="11"/>
        <v>0</v>
      </c>
      <c r="EY72" s="158">
        <f t="shared" si="12"/>
        <v>0</v>
      </c>
      <c r="EZ72" s="159">
        <f t="shared" si="13"/>
        <v>0</v>
      </c>
      <c r="FB72" s="170">
        <f t="shared" si="4"/>
        <v>0</v>
      </c>
    </row>
    <row r="73" spans="1:161" s="160" customFormat="1" ht="15.75" thickBot="1" x14ac:dyDescent="0.3">
      <c r="A73" s="154">
        <v>30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  <c r="DI73" s="156"/>
      <c r="DJ73" s="156"/>
      <c r="DK73" s="156"/>
      <c r="DL73" s="156"/>
      <c r="DM73" s="156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156"/>
      <c r="EH73" s="156"/>
      <c r="EI73" s="156"/>
      <c r="EJ73" s="156"/>
      <c r="EK73" s="156"/>
      <c r="EL73" s="156"/>
      <c r="EM73" s="156"/>
      <c r="EN73" s="156"/>
      <c r="EO73" s="156"/>
      <c r="EP73" s="156"/>
      <c r="EQ73" s="156"/>
      <c r="ER73" s="156"/>
      <c r="ES73" s="156"/>
      <c r="ET73" s="156"/>
      <c r="EU73" s="156"/>
      <c r="EV73" s="161">
        <f t="shared" si="15"/>
        <v>0</v>
      </c>
      <c r="EW73" s="158">
        <f t="shared" si="14"/>
        <v>0</v>
      </c>
      <c r="EX73" s="158">
        <f t="shared" si="11"/>
        <v>0</v>
      </c>
      <c r="EY73" s="158">
        <f t="shared" si="12"/>
        <v>0</v>
      </c>
      <c r="EZ73" s="159">
        <f t="shared" si="13"/>
        <v>0</v>
      </c>
      <c r="FB73" s="170">
        <f>SUM(B73:EU73)</f>
        <v>0</v>
      </c>
    </row>
    <row r="74" spans="1:161" s="160" customFormat="1" ht="15.75" thickBot="1" x14ac:dyDescent="0.3">
      <c r="A74" s="154">
        <v>31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6"/>
      <c r="DH74" s="156"/>
      <c r="DI74" s="156"/>
      <c r="DJ74" s="156"/>
      <c r="DK74" s="156"/>
      <c r="DL74" s="156"/>
      <c r="DM74" s="156"/>
      <c r="DN74" s="156"/>
      <c r="DO74" s="156"/>
      <c r="DP74" s="156"/>
      <c r="DQ74" s="156"/>
      <c r="DR74" s="156"/>
      <c r="DS74" s="156"/>
      <c r="DT74" s="156"/>
      <c r="DU74" s="156"/>
      <c r="DV74" s="156"/>
      <c r="DW74" s="156"/>
      <c r="DX74" s="156"/>
      <c r="DY74" s="156"/>
      <c r="DZ74" s="156"/>
      <c r="EA74" s="156"/>
      <c r="EB74" s="156"/>
      <c r="EC74" s="156"/>
      <c r="ED74" s="156"/>
      <c r="EE74" s="156"/>
      <c r="EF74" s="156"/>
      <c r="EG74" s="156"/>
      <c r="EH74" s="156"/>
      <c r="EI74" s="156"/>
      <c r="EJ74" s="156"/>
      <c r="EK74" s="156"/>
      <c r="EL74" s="156"/>
      <c r="EM74" s="156"/>
      <c r="EN74" s="156"/>
      <c r="EO74" s="156"/>
      <c r="EP74" s="156"/>
      <c r="EQ74" s="156"/>
      <c r="ER74" s="156"/>
      <c r="ES74" s="156"/>
      <c r="ET74" s="156"/>
      <c r="EU74" s="156"/>
      <c r="EV74" s="161">
        <f>+B74+G74+L74+Q74+V74+AA74+AF74+AK74+AP74+AU74+AZ74+BE74+BJ74+BO74+BT74+BY74+CD74+CI74+CN74+CS74+CX74+DC74+DH74+DM74+DR74+DW74+EB74+EG74+EL74+EQ74</f>
        <v>0</v>
      </c>
      <c r="EW74" s="158">
        <f>+C74+H74+M74+R74+W74+AB74+AG74+AL74+AQ74+AV74+BA74+BF74+BK74+BP74+BU74+BZ74+CE74+CJ74+CO74+CT74+CY74+DD74+DI74+DN74+DS74+DX74+EC74+EH74+EM74+ER74</f>
        <v>0</v>
      </c>
      <c r="EX74" s="158">
        <f>+D74+I74+N74+S74+X74+AC74+AH74+AM74+AR74+AW74+BB74+BG74+BL74+BQ74+BV74+CA74+CF74+CK74+CP74+CU74+CZ74+DE74+DJ74+DO74+DT74+DY74+ED74+EI74+EN74+ES74</f>
        <v>0</v>
      </c>
      <c r="EY74" s="158">
        <f>+E74+J74+O74+T74+Y74+AD74+AI74+AN74+AS74+AX74+BC74+BH74+BM74+BR74+BW74+CB74+CG74+CL74+CQ74+CV74+DA74+DF74+DK74+DP74+DU74+DZ74+EE74+EJ74+EO74+ET74</f>
        <v>0</v>
      </c>
      <c r="EZ74" s="159">
        <f>+F74+K74+P74+U74+Z74+AE74+AJ74+AO74+AT74+AY74+BD74+BI74+BN74+BS74+BX74+CC74+CH74+CM74+CR74+CW74+DB74+DG74+DL74+DQ74+DV74+EA74+EF74+EK74+EP74+EU74</f>
        <v>0</v>
      </c>
      <c r="FB74" s="170">
        <f>SUM(B74:EU74)</f>
        <v>0</v>
      </c>
    </row>
    <row r="75" spans="1:161" s="147" customFormat="1" ht="15.75" thickBot="1" x14ac:dyDescent="0.3">
      <c r="A75" s="179"/>
      <c r="B75" s="290">
        <f t="shared" ref="B75:AG75" si="20">SUM(B44:B74)</f>
        <v>0</v>
      </c>
      <c r="C75" s="290">
        <f t="shared" si="20"/>
        <v>0</v>
      </c>
      <c r="D75" s="290">
        <f t="shared" si="20"/>
        <v>0</v>
      </c>
      <c r="E75" s="290">
        <f t="shared" si="20"/>
        <v>0</v>
      </c>
      <c r="F75" s="290">
        <f t="shared" si="20"/>
        <v>0</v>
      </c>
      <c r="G75" s="290">
        <f t="shared" si="20"/>
        <v>0</v>
      </c>
      <c r="H75" s="290">
        <f t="shared" si="20"/>
        <v>0</v>
      </c>
      <c r="I75" s="290">
        <f t="shared" si="20"/>
        <v>0</v>
      </c>
      <c r="J75" s="290">
        <f t="shared" si="20"/>
        <v>0</v>
      </c>
      <c r="K75" s="290">
        <f t="shared" si="20"/>
        <v>0</v>
      </c>
      <c r="L75" s="290">
        <f t="shared" si="20"/>
        <v>0</v>
      </c>
      <c r="M75" s="290">
        <f t="shared" si="20"/>
        <v>0</v>
      </c>
      <c r="N75" s="290">
        <f t="shared" si="20"/>
        <v>0</v>
      </c>
      <c r="O75" s="290">
        <f t="shared" si="20"/>
        <v>0</v>
      </c>
      <c r="P75" s="290">
        <f t="shared" si="20"/>
        <v>0</v>
      </c>
      <c r="Q75" s="290">
        <f t="shared" si="20"/>
        <v>0</v>
      </c>
      <c r="R75" s="290">
        <f t="shared" si="20"/>
        <v>0</v>
      </c>
      <c r="S75" s="290">
        <f t="shared" si="20"/>
        <v>0</v>
      </c>
      <c r="T75" s="290">
        <f t="shared" si="20"/>
        <v>0</v>
      </c>
      <c r="U75" s="290">
        <f t="shared" si="20"/>
        <v>0</v>
      </c>
      <c r="V75" s="290">
        <f t="shared" si="20"/>
        <v>0</v>
      </c>
      <c r="W75" s="290">
        <f t="shared" si="20"/>
        <v>0</v>
      </c>
      <c r="X75" s="290">
        <f t="shared" si="20"/>
        <v>0</v>
      </c>
      <c r="Y75" s="290">
        <f t="shared" si="20"/>
        <v>0</v>
      </c>
      <c r="Z75" s="290">
        <f t="shared" si="20"/>
        <v>0</v>
      </c>
      <c r="AA75" s="290">
        <f t="shared" si="20"/>
        <v>0</v>
      </c>
      <c r="AB75" s="290">
        <f t="shared" si="20"/>
        <v>0</v>
      </c>
      <c r="AC75" s="290">
        <f t="shared" si="20"/>
        <v>0</v>
      </c>
      <c r="AD75" s="290">
        <f t="shared" si="20"/>
        <v>0</v>
      </c>
      <c r="AE75" s="290">
        <f t="shared" si="20"/>
        <v>0</v>
      </c>
      <c r="AF75" s="290">
        <f t="shared" si="20"/>
        <v>0</v>
      </c>
      <c r="AG75" s="290">
        <f t="shared" si="20"/>
        <v>0</v>
      </c>
      <c r="AH75" s="290">
        <f t="shared" ref="AH75:BM75" si="21">SUM(AH44:AH74)</f>
        <v>0</v>
      </c>
      <c r="AI75" s="290">
        <f t="shared" si="21"/>
        <v>0</v>
      </c>
      <c r="AJ75" s="290">
        <f t="shared" si="21"/>
        <v>0</v>
      </c>
      <c r="AK75" s="290">
        <f t="shared" si="21"/>
        <v>0</v>
      </c>
      <c r="AL75" s="290">
        <f t="shared" si="21"/>
        <v>0</v>
      </c>
      <c r="AM75" s="290">
        <f t="shared" si="21"/>
        <v>0</v>
      </c>
      <c r="AN75" s="290">
        <f t="shared" si="21"/>
        <v>0</v>
      </c>
      <c r="AO75" s="290">
        <f t="shared" si="21"/>
        <v>0</v>
      </c>
      <c r="AP75" s="290">
        <f t="shared" si="21"/>
        <v>0</v>
      </c>
      <c r="AQ75" s="290">
        <f t="shared" si="21"/>
        <v>0</v>
      </c>
      <c r="AR75" s="290">
        <f t="shared" si="21"/>
        <v>0</v>
      </c>
      <c r="AS75" s="290">
        <f t="shared" si="21"/>
        <v>0</v>
      </c>
      <c r="AT75" s="290">
        <f t="shared" si="21"/>
        <v>0</v>
      </c>
      <c r="AU75" s="290">
        <f t="shared" si="21"/>
        <v>0</v>
      </c>
      <c r="AV75" s="290">
        <f t="shared" si="21"/>
        <v>0</v>
      </c>
      <c r="AW75" s="290">
        <f t="shared" si="21"/>
        <v>0</v>
      </c>
      <c r="AX75" s="290">
        <f t="shared" si="21"/>
        <v>0</v>
      </c>
      <c r="AY75" s="290">
        <f t="shared" si="21"/>
        <v>0</v>
      </c>
      <c r="AZ75" s="290">
        <f t="shared" si="21"/>
        <v>0</v>
      </c>
      <c r="BA75" s="290">
        <f t="shared" si="21"/>
        <v>0</v>
      </c>
      <c r="BB75" s="290">
        <f t="shared" si="21"/>
        <v>0</v>
      </c>
      <c r="BC75" s="290">
        <f t="shared" si="21"/>
        <v>0</v>
      </c>
      <c r="BD75" s="290">
        <f t="shared" si="21"/>
        <v>0</v>
      </c>
      <c r="BE75" s="290">
        <f t="shared" si="21"/>
        <v>0</v>
      </c>
      <c r="BF75" s="290">
        <f t="shared" si="21"/>
        <v>0</v>
      </c>
      <c r="BG75" s="290">
        <f t="shared" si="21"/>
        <v>0</v>
      </c>
      <c r="BH75" s="290">
        <f t="shared" si="21"/>
        <v>0</v>
      </c>
      <c r="BI75" s="290">
        <f t="shared" si="21"/>
        <v>0</v>
      </c>
      <c r="BJ75" s="290">
        <f t="shared" si="21"/>
        <v>0</v>
      </c>
      <c r="BK75" s="290">
        <f t="shared" si="21"/>
        <v>0</v>
      </c>
      <c r="BL75" s="290">
        <f t="shared" si="21"/>
        <v>0</v>
      </c>
      <c r="BM75" s="290">
        <f t="shared" si="21"/>
        <v>0</v>
      </c>
      <c r="BN75" s="290">
        <f t="shared" ref="BN75:CS75" si="22">SUM(BN44:BN74)</f>
        <v>0</v>
      </c>
      <c r="BO75" s="290">
        <f t="shared" si="22"/>
        <v>0</v>
      </c>
      <c r="BP75" s="290">
        <f t="shared" si="22"/>
        <v>0</v>
      </c>
      <c r="BQ75" s="290">
        <f t="shared" si="22"/>
        <v>0</v>
      </c>
      <c r="BR75" s="290">
        <f t="shared" si="22"/>
        <v>0</v>
      </c>
      <c r="BS75" s="290">
        <f t="shared" si="22"/>
        <v>0</v>
      </c>
      <c r="BT75" s="290">
        <f t="shared" si="22"/>
        <v>0</v>
      </c>
      <c r="BU75" s="290">
        <f t="shared" si="22"/>
        <v>0</v>
      </c>
      <c r="BV75" s="290">
        <f t="shared" si="22"/>
        <v>0</v>
      </c>
      <c r="BW75" s="290">
        <f t="shared" si="22"/>
        <v>0</v>
      </c>
      <c r="BX75" s="290">
        <f t="shared" si="22"/>
        <v>0</v>
      </c>
      <c r="BY75" s="290">
        <f t="shared" si="22"/>
        <v>0</v>
      </c>
      <c r="BZ75" s="290">
        <f t="shared" si="22"/>
        <v>0</v>
      </c>
      <c r="CA75" s="290">
        <f t="shared" si="22"/>
        <v>0</v>
      </c>
      <c r="CB75" s="290">
        <f t="shared" si="22"/>
        <v>0</v>
      </c>
      <c r="CC75" s="290">
        <f t="shared" si="22"/>
        <v>0</v>
      </c>
      <c r="CD75" s="290">
        <f t="shared" si="22"/>
        <v>0</v>
      </c>
      <c r="CE75" s="290">
        <f t="shared" si="22"/>
        <v>0</v>
      </c>
      <c r="CF75" s="290">
        <f t="shared" si="22"/>
        <v>0</v>
      </c>
      <c r="CG75" s="290">
        <f t="shared" si="22"/>
        <v>0</v>
      </c>
      <c r="CH75" s="290">
        <f t="shared" si="22"/>
        <v>0</v>
      </c>
      <c r="CI75" s="290">
        <f t="shared" si="22"/>
        <v>0</v>
      </c>
      <c r="CJ75" s="290">
        <f t="shared" si="22"/>
        <v>0</v>
      </c>
      <c r="CK75" s="290">
        <f t="shared" si="22"/>
        <v>0</v>
      </c>
      <c r="CL75" s="290">
        <f t="shared" si="22"/>
        <v>0</v>
      </c>
      <c r="CM75" s="290">
        <f t="shared" si="22"/>
        <v>0</v>
      </c>
      <c r="CN75" s="290">
        <f t="shared" si="22"/>
        <v>0</v>
      </c>
      <c r="CO75" s="290">
        <f t="shared" si="22"/>
        <v>0</v>
      </c>
      <c r="CP75" s="290">
        <f t="shared" si="22"/>
        <v>0</v>
      </c>
      <c r="CQ75" s="290">
        <f t="shared" si="22"/>
        <v>0</v>
      </c>
      <c r="CR75" s="290">
        <f t="shared" si="22"/>
        <v>0</v>
      </c>
      <c r="CS75" s="290">
        <f t="shared" si="22"/>
        <v>0</v>
      </c>
      <c r="CT75" s="290">
        <f t="shared" ref="CT75:DY75" si="23">SUM(CT44:CT74)</f>
        <v>0</v>
      </c>
      <c r="CU75" s="290">
        <f t="shared" si="23"/>
        <v>0</v>
      </c>
      <c r="CV75" s="290">
        <f t="shared" si="23"/>
        <v>0</v>
      </c>
      <c r="CW75" s="290">
        <f t="shared" si="23"/>
        <v>0</v>
      </c>
      <c r="CX75" s="290">
        <f t="shared" si="23"/>
        <v>0</v>
      </c>
      <c r="CY75" s="290">
        <f t="shared" si="23"/>
        <v>0</v>
      </c>
      <c r="CZ75" s="290">
        <f t="shared" si="23"/>
        <v>0</v>
      </c>
      <c r="DA75" s="290">
        <f t="shared" si="23"/>
        <v>0</v>
      </c>
      <c r="DB75" s="290">
        <f t="shared" si="23"/>
        <v>0</v>
      </c>
      <c r="DC75" s="290">
        <f t="shared" si="23"/>
        <v>0</v>
      </c>
      <c r="DD75" s="290">
        <f t="shared" si="23"/>
        <v>0</v>
      </c>
      <c r="DE75" s="290">
        <f t="shared" si="23"/>
        <v>0</v>
      </c>
      <c r="DF75" s="290">
        <f t="shared" si="23"/>
        <v>0</v>
      </c>
      <c r="DG75" s="290">
        <f t="shared" si="23"/>
        <v>0</v>
      </c>
      <c r="DH75" s="290">
        <f t="shared" si="23"/>
        <v>0</v>
      </c>
      <c r="DI75" s="290">
        <f t="shared" si="23"/>
        <v>0</v>
      </c>
      <c r="DJ75" s="290">
        <f t="shared" si="23"/>
        <v>0</v>
      </c>
      <c r="DK75" s="290">
        <f t="shared" si="23"/>
        <v>0</v>
      </c>
      <c r="DL75" s="290">
        <f t="shared" si="23"/>
        <v>0</v>
      </c>
      <c r="DM75" s="290">
        <f t="shared" si="23"/>
        <v>0</v>
      </c>
      <c r="DN75" s="290">
        <f t="shared" si="23"/>
        <v>0</v>
      </c>
      <c r="DO75" s="290">
        <f t="shared" si="23"/>
        <v>0</v>
      </c>
      <c r="DP75" s="290">
        <f t="shared" si="23"/>
        <v>0</v>
      </c>
      <c r="DQ75" s="290">
        <f t="shared" si="23"/>
        <v>0</v>
      </c>
      <c r="DR75" s="290">
        <f t="shared" si="23"/>
        <v>0</v>
      </c>
      <c r="DS75" s="290">
        <f t="shared" si="23"/>
        <v>0</v>
      </c>
      <c r="DT75" s="290">
        <f t="shared" si="23"/>
        <v>0</v>
      </c>
      <c r="DU75" s="290">
        <f t="shared" si="23"/>
        <v>0</v>
      </c>
      <c r="DV75" s="290">
        <f t="shared" si="23"/>
        <v>0</v>
      </c>
      <c r="DW75" s="290">
        <f t="shared" si="23"/>
        <v>0</v>
      </c>
      <c r="DX75" s="290">
        <f t="shared" si="23"/>
        <v>0</v>
      </c>
      <c r="DY75" s="290">
        <f t="shared" si="23"/>
        <v>0</v>
      </c>
      <c r="DZ75" s="290">
        <f t="shared" ref="DZ75:EZ75" si="24">SUM(DZ44:DZ74)</f>
        <v>0</v>
      </c>
      <c r="EA75" s="290">
        <f t="shared" si="24"/>
        <v>0</v>
      </c>
      <c r="EB75" s="290">
        <f t="shared" si="24"/>
        <v>0</v>
      </c>
      <c r="EC75" s="290">
        <f t="shared" si="24"/>
        <v>0</v>
      </c>
      <c r="ED75" s="290">
        <f t="shared" si="24"/>
        <v>0</v>
      </c>
      <c r="EE75" s="290">
        <f t="shared" si="24"/>
        <v>0</v>
      </c>
      <c r="EF75" s="290">
        <f t="shared" si="24"/>
        <v>0</v>
      </c>
      <c r="EG75" s="290">
        <f t="shared" si="24"/>
        <v>0</v>
      </c>
      <c r="EH75" s="290">
        <f t="shared" si="24"/>
        <v>0</v>
      </c>
      <c r="EI75" s="290">
        <f t="shared" si="24"/>
        <v>0</v>
      </c>
      <c r="EJ75" s="290">
        <f t="shared" si="24"/>
        <v>0</v>
      </c>
      <c r="EK75" s="290">
        <f t="shared" si="24"/>
        <v>0</v>
      </c>
      <c r="EL75" s="290">
        <f t="shared" si="24"/>
        <v>0</v>
      </c>
      <c r="EM75" s="290">
        <f t="shared" si="24"/>
        <v>0</v>
      </c>
      <c r="EN75" s="290">
        <f t="shared" si="24"/>
        <v>0</v>
      </c>
      <c r="EO75" s="290">
        <f t="shared" si="24"/>
        <v>0</v>
      </c>
      <c r="EP75" s="290">
        <f t="shared" si="24"/>
        <v>0</v>
      </c>
      <c r="EQ75" s="290">
        <f t="shared" si="24"/>
        <v>0</v>
      </c>
      <c r="ER75" s="290">
        <f t="shared" si="24"/>
        <v>0</v>
      </c>
      <c r="ES75" s="290">
        <f t="shared" si="24"/>
        <v>0</v>
      </c>
      <c r="ET75" s="290">
        <f t="shared" si="24"/>
        <v>0</v>
      </c>
      <c r="EU75" s="290">
        <f t="shared" si="24"/>
        <v>0</v>
      </c>
      <c r="EV75" s="16">
        <f t="shared" si="24"/>
        <v>0</v>
      </c>
      <c r="EW75" s="16">
        <f t="shared" si="24"/>
        <v>0</v>
      </c>
      <c r="EX75" s="16">
        <f t="shared" si="24"/>
        <v>0</v>
      </c>
      <c r="EY75" s="16">
        <f t="shared" si="24"/>
        <v>0</v>
      </c>
      <c r="EZ75" s="16">
        <f t="shared" si="24"/>
        <v>0</v>
      </c>
      <c r="FB75" s="82">
        <f>SUM(B75:EU75)</f>
        <v>0</v>
      </c>
    </row>
    <row r="76" spans="1:161" s="160" customFormat="1" x14ac:dyDescent="0.25">
      <c r="A76" s="165"/>
      <c r="B76" s="165"/>
      <c r="C76" s="165"/>
      <c r="D76" s="165"/>
      <c r="E76" s="165"/>
      <c r="F76" s="165"/>
      <c r="G76" s="165"/>
    </row>
    <row r="77" spans="1:161" s="160" customFormat="1" ht="15.75" thickBot="1" x14ac:dyDescent="0.3">
      <c r="A77" s="165"/>
      <c r="B77" s="165"/>
      <c r="C77" s="165"/>
      <c r="D77" s="165"/>
      <c r="E77" s="165"/>
      <c r="F77" s="165"/>
      <c r="G77" s="165"/>
    </row>
    <row r="78" spans="1:161" s="160" customFormat="1" ht="15.75" thickBot="1" x14ac:dyDescent="0.3">
      <c r="A78" s="330" t="s">
        <v>0</v>
      </c>
      <c r="B78" s="323" t="s">
        <v>1</v>
      </c>
      <c r="C78" s="323"/>
      <c r="D78" s="323"/>
      <c r="E78" s="323"/>
      <c r="F78" s="323"/>
      <c r="G78" s="323" t="s">
        <v>2</v>
      </c>
      <c r="H78" s="323"/>
      <c r="I78" s="323"/>
      <c r="J78" s="323"/>
      <c r="K78" s="323"/>
      <c r="L78" s="323" t="s">
        <v>3</v>
      </c>
      <c r="M78" s="323"/>
      <c r="N78" s="323"/>
      <c r="O78" s="323"/>
      <c r="P78" s="323"/>
      <c r="Q78" s="323" t="s">
        <v>9</v>
      </c>
      <c r="R78" s="323"/>
      <c r="S78" s="323"/>
      <c r="T78" s="323"/>
      <c r="U78" s="323"/>
      <c r="V78" s="323" t="s">
        <v>10</v>
      </c>
      <c r="W78" s="323"/>
      <c r="X78" s="323"/>
      <c r="Y78" s="323"/>
      <c r="Z78" s="323"/>
      <c r="AA78" s="323" t="s">
        <v>11</v>
      </c>
      <c r="AB78" s="323"/>
      <c r="AC78" s="323"/>
      <c r="AD78" s="323"/>
      <c r="AE78" s="323"/>
      <c r="AF78" s="323" t="s">
        <v>12</v>
      </c>
      <c r="AG78" s="323"/>
      <c r="AH78" s="323"/>
      <c r="AI78" s="323"/>
      <c r="AJ78" s="323"/>
      <c r="AK78" s="323" t="s">
        <v>13</v>
      </c>
      <c r="AL78" s="323"/>
      <c r="AM78" s="323"/>
      <c r="AN78" s="323"/>
      <c r="AO78" s="323"/>
      <c r="AP78" s="323" t="s">
        <v>14</v>
      </c>
      <c r="AQ78" s="323"/>
      <c r="AR78" s="323"/>
      <c r="AS78" s="323"/>
      <c r="AT78" s="323"/>
      <c r="AU78" s="323" t="s">
        <v>15</v>
      </c>
      <c r="AV78" s="323"/>
      <c r="AW78" s="323"/>
      <c r="AX78" s="323"/>
      <c r="AY78" s="323"/>
      <c r="AZ78" s="323" t="s">
        <v>16</v>
      </c>
      <c r="BA78" s="323"/>
      <c r="BB78" s="323"/>
      <c r="BC78" s="323"/>
      <c r="BD78" s="323"/>
      <c r="BE78" s="323" t="s">
        <v>17</v>
      </c>
      <c r="BF78" s="323"/>
      <c r="BG78" s="323"/>
      <c r="BH78" s="323"/>
      <c r="BI78" s="323"/>
      <c r="BJ78" s="323" t="s">
        <v>18</v>
      </c>
      <c r="BK78" s="323"/>
      <c r="BL78" s="323"/>
      <c r="BM78" s="323"/>
      <c r="BN78" s="323"/>
      <c r="BO78" s="323" t="s">
        <v>19</v>
      </c>
      <c r="BP78" s="323"/>
      <c r="BQ78" s="323"/>
      <c r="BR78" s="323"/>
      <c r="BS78" s="323"/>
      <c r="BT78" s="323" t="s">
        <v>20</v>
      </c>
      <c r="BU78" s="323"/>
      <c r="BV78" s="323"/>
      <c r="BW78" s="323"/>
      <c r="BX78" s="323"/>
      <c r="BY78" s="323" t="s">
        <v>21</v>
      </c>
      <c r="BZ78" s="323"/>
      <c r="CA78" s="323"/>
      <c r="CB78" s="323"/>
      <c r="CC78" s="323"/>
      <c r="CD78" s="323" t="s">
        <v>22</v>
      </c>
      <c r="CE78" s="323"/>
      <c r="CF78" s="323"/>
      <c r="CG78" s="323"/>
      <c r="CH78" s="323"/>
      <c r="CI78" s="323" t="s">
        <v>23</v>
      </c>
      <c r="CJ78" s="323"/>
      <c r="CK78" s="323"/>
      <c r="CL78" s="323"/>
      <c r="CM78" s="323"/>
      <c r="CN78" s="323" t="s">
        <v>24</v>
      </c>
      <c r="CO78" s="323"/>
      <c r="CP78" s="323"/>
      <c r="CQ78" s="323"/>
      <c r="CR78" s="323"/>
      <c r="CS78" s="323" t="s">
        <v>25</v>
      </c>
      <c r="CT78" s="323"/>
      <c r="CU78" s="323"/>
      <c r="CV78" s="323"/>
      <c r="CW78" s="323"/>
      <c r="CX78" s="323" t="s">
        <v>26</v>
      </c>
      <c r="CY78" s="323"/>
      <c r="CZ78" s="323"/>
      <c r="DA78" s="323"/>
      <c r="DB78" s="323"/>
      <c r="DC78" s="323" t="s">
        <v>27</v>
      </c>
      <c r="DD78" s="323"/>
      <c r="DE78" s="323"/>
      <c r="DF78" s="323"/>
      <c r="DG78" s="323"/>
      <c r="DH78" s="323" t="s">
        <v>28</v>
      </c>
      <c r="DI78" s="323"/>
      <c r="DJ78" s="323"/>
      <c r="DK78" s="323"/>
      <c r="DL78" s="323"/>
      <c r="DM78" s="323" t="s">
        <v>29</v>
      </c>
      <c r="DN78" s="323"/>
      <c r="DO78" s="323"/>
      <c r="DP78" s="323"/>
      <c r="DQ78" s="323"/>
      <c r="DR78" s="323" t="s">
        <v>30</v>
      </c>
      <c r="DS78" s="323"/>
      <c r="DT78" s="323"/>
      <c r="DU78" s="323"/>
      <c r="DV78" s="323"/>
      <c r="DW78" s="323" t="s">
        <v>31</v>
      </c>
      <c r="DX78" s="323"/>
      <c r="DY78" s="323"/>
      <c r="DZ78" s="323"/>
      <c r="EA78" s="323"/>
      <c r="EB78" s="323" t="s">
        <v>32</v>
      </c>
      <c r="EC78" s="323"/>
      <c r="ED78" s="323"/>
      <c r="EE78" s="323"/>
      <c r="EF78" s="323"/>
      <c r="EG78" s="323" t="s">
        <v>33</v>
      </c>
      <c r="EH78" s="323"/>
      <c r="EI78" s="323"/>
      <c r="EJ78" s="323"/>
      <c r="EK78" s="323"/>
      <c r="EL78" s="323" t="s">
        <v>34</v>
      </c>
      <c r="EM78" s="323"/>
      <c r="EN78" s="323"/>
      <c r="EO78" s="323"/>
      <c r="EP78" s="323"/>
      <c r="EQ78" s="323" t="s">
        <v>35</v>
      </c>
      <c r="ER78" s="323"/>
      <c r="ES78" s="323"/>
      <c r="ET78" s="323"/>
      <c r="EU78" s="324"/>
      <c r="EV78" s="325" t="s">
        <v>36</v>
      </c>
      <c r="EW78" s="326"/>
      <c r="EX78" s="326"/>
      <c r="EY78" s="326"/>
      <c r="EZ78" s="327"/>
    </row>
    <row r="79" spans="1:161" s="160" customFormat="1" ht="15.75" thickBot="1" x14ac:dyDescent="0.3">
      <c r="A79" s="331"/>
      <c r="B79" s="166" t="s">
        <v>4</v>
      </c>
      <c r="C79" s="166" t="s">
        <v>5</v>
      </c>
      <c r="D79" s="166" t="s">
        <v>6</v>
      </c>
      <c r="E79" s="166" t="s">
        <v>7</v>
      </c>
      <c r="F79" s="166" t="s">
        <v>8</v>
      </c>
      <c r="G79" s="166" t="s">
        <v>4</v>
      </c>
      <c r="H79" s="166" t="s">
        <v>5</v>
      </c>
      <c r="I79" s="166" t="s">
        <v>6</v>
      </c>
      <c r="J79" s="166" t="s">
        <v>7</v>
      </c>
      <c r="K79" s="166" t="s">
        <v>8</v>
      </c>
      <c r="L79" s="166" t="s">
        <v>4</v>
      </c>
      <c r="M79" s="166" t="s">
        <v>5</v>
      </c>
      <c r="N79" s="166" t="s">
        <v>6</v>
      </c>
      <c r="O79" s="166" t="s">
        <v>7</v>
      </c>
      <c r="P79" s="166" t="s">
        <v>8</v>
      </c>
      <c r="Q79" s="166" t="s">
        <v>4</v>
      </c>
      <c r="R79" s="166" t="s">
        <v>5</v>
      </c>
      <c r="S79" s="166" t="s">
        <v>6</v>
      </c>
      <c r="T79" s="166" t="s">
        <v>7</v>
      </c>
      <c r="U79" s="166" t="s">
        <v>8</v>
      </c>
      <c r="V79" s="166" t="s">
        <v>4</v>
      </c>
      <c r="W79" s="166" t="s">
        <v>5</v>
      </c>
      <c r="X79" s="166" t="s">
        <v>6</v>
      </c>
      <c r="Y79" s="166" t="s">
        <v>7</v>
      </c>
      <c r="Z79" s="166" t="s">
        <v>8</v>
      </c>
      <c r="AA79" s="166" t="s">
        <v>4</v>
      </c>
      <c r="AB79" s="166" t="s">
        <v>5</v>
      </c>
      <c r="AC79" s="166" t="s">
        <v>6</v>
      </c>
      <c r="AD79" s="166" t="s">
        <v>7</v>
      </c>
      <c r="AE79" s="166" t="s">
        <v>8</v>
      </c>
      <c r="AF79" s="166" t="s">
        <v>4</v>
      </c>
      <c r="AG79" s="166" t="s">
        <v>5</v>
      </c>
      <c r="AH79" s="166" t="s">
        <v>6</v>
      </c>
      <c r="AI79" s="166" t="s">
        <v>7</v>
      </c>
      <c r="AJ79" s="166" t="s">
        <v>8</v>
      </c>
      <c r="AK79" s="166" t="s">
        <v>4</v>
      </c>
      <c r="AL79" s="166" t="s">
        <v>5</v>
      </c>
      <c r="AM79" s="166" t="s">
        <v>6</v>
      </c>
      <c r="AN79" s="166" t="s">
        <v>7</v>
      </c>
      <c r="AO79" s="166" t="s">
        <v>8</v>
      </c>
      <c r="AP79" s="166" t="s">
        <v>4</v>
      </c>
      <c r="AQ79" s="166" t="s">
        <v>5</v>
      </c>
      <c r="AR79" s="166" t="s">
        <v>6</v>
      </c>
      <c r="AS79" s="166" t="s">
        <v>7</v>
      </c>
      <c r="AT79" s="166" t="s">
        <v>8</v>
      </c>
      <c r="AU79" s="166" t="s">
        <v>4</v>
      </c>
      <c r="AV79" s="166" t="s">
        <v>5</v>
      </c>
      <c r="AW79" s="166" t="s">
        <v>6</v>
      </c>
      <c r="AX79" s="166" t="s">
        <v>7</v>
      </c>
      <c r="AY79" s="166" t="s">
        <v>8</v>
      </c>
      <c r="AZ79" s="166" t="s">
        <v>4</v>
      </c>
      <c r="BA79" s="166" t="s">
        <v>5</v>
      </c>
      <c r="BB79" s="166" t="s">
        <v>6</v>
      </c>
      <c r="BC79" s="166" t="s">
        <v>7</v>
      </c>
      <c r="BD79" s="166" t="s">
        <v>8</v>
      </c>
      <c r="BE79" s="166" t="s">
        <v>4</v>
      </c>
      <c r="BF79" s="166" t="s">
        <v>5</v>
      </c>
      <c r="BG79" s="166" t="s">
        <v>6</v>
      </c>
      <c r="BH79" s="166" t="s">
        <v>7</v>
      </c>
      <c r="BI79" s="166" t="s">
        <v>8</v>
      </c>
      <c r="BJ79" s="166" t="s">
        <v>4</v>
      </c>
      <c r="BK79" s="166" t="s">
        <v>5</v>
      </c>
      <c r="BL79" s="166" t="s">
        <v>6</v>
      </c>
      <c r="BM79" s="166" t="s">
        <v>7</v>
      </c>
      <c r="BN79" s="166" t="s">
        <v>8</v>
      </c>
      <c r="BO79" s="166" t="s">
        <v>4</v>
      </c>
      <c r="BP79" s="166" t="s">
        <v>5</v>
      </c>
      <c r="BQ79" s="166" t="s">
        <v>6</v>
      </c>
      <c r="BR79" s="166" t="s">
        <v>7</v>
      </c>
      <c r="BS79" s="166" t="s">
        <v>8</v>
      </c>
      <c r="BT79" s="166" t="s">
        <v>4</v>
      </c>
      <c r="BU79" s="166" t="s">
        <v>5</v>
      </c>
      <c r="BV79" s="166" t="s">
        <v>6</v>
      </c>
      <c r="BW79" s="166" t="s">
        <v>7</v>
      </c>
      <c r="BX79" s="166" t="s">
        <v>8</v>
      </c>
      <c r="BY79" s="166" t="s">
        <v>4</v>
      </c>
      <c r="BZ79" s="166" t="s">
        <v>5</v>
      </c>
      <c r="CA79" s="166" t="s">
        <v>6</v>
      </c>
      <c r="CB79" s="166" t="s">
        <v>7</v>
      </c>
      <c r="CC79" s="166" t="s">
        <v>8</v>
      </c>
      <c r="CD79" s="166" t="s">
        <v>4</v>
      </c>
      <c r="CE79" s="166" t="s">
        <v>5</v>
      </c>
      <c r="CF79" s="166" t="s">
        <v>6</v>
      </c>
      <c r="CG79" s="166" t="s">
        <v>7</v>
      </c>
      <c r="CH79" s="166" t="s">
        <v>8</v>
      </c>
      <c r="CI79" s="166" t="s">
        <v>4</v>
      </c>
      <c r="CJ79" s="166" t="s">
        <v>5</v>
      </c>
      <c r="CK79" s="166" t="s">
        <v>6</v>
      </c>
      <c r="CL79" s="166" t="s">
        <v>7</v>
      </c>
      <c r="CM79" s="166" t="s">
        <v>8</v>
      </c>
      <c r="CN79" s="166" t="s">
        <v>4</v>
      </c>
      <c r="CO79" s="166" t="s">
        <v>5</v>
      </c>
      <c r="CP79" s="166" t="s">
        <v>6</v>
      </c>
      <c r="CQ79" s="166" t="s">
        <v>7</v>
      </c>
      <c r="CR79" s="166" t="s">
        <v>8</v>
      </c>
      <c r="CS79" s="166" t="s">
        <v>4</v>
      </c>
      <c r="CT79" s="166" t="s">
        <v>5</v>
      </c>
      <c r="CU79" s="166" t="s">
        <v>6</v>
      </c>
      <c r="CV79" s="166" t="s">
        <v>7</v>
      </c>
      <c r="CW79" s="166" t="s">
        <v>8</v>
      </c>
      <c r="CX79" s="166" t="s">
        <v>4</v>
      </c>
      <c r="CY79" s="166" t="s">
        <v>5</v>
      </c>
      <c r="CZ79" s="166" t="s">
        <v>6</v>
      </c>
      <c r="DA79" s="166" t="s">
        <v>7</v>
      </c>
      <c r="DB79" s="166" t="s">
        <v>8</v>
      </c>
      <c r="DC79" s="166" t="s">
        <v>4</v>
      </c>
      <c r="DD79" s="166" t="s">
        <v>5</v>
      </c>
      <c r="DE79" s="166" t="s">
        <v>6</v>
      </c>
      <c r="DF79" s="166" t="s">
        <v>7</v>
      </c>
      <c r="DG79" s="166" t="s">
        <v>8</v>
      </c>
      <c r="DH79" s="166" t="s">
        <v>4</v>
      </c>
      <c r="DI79" s="166" t="s">
        <v>5</v>
      </c>
      <c r="DJ79" s="166" t="s">
        <v>6</v>
      </c>
      <c r="DK79" s="166" t="s">
        <v>7</v>
      </c>
      <c r="DL79" s="166" t="s">
        <v>8</v>
      </c>
      <c r="DM79" s="166" t="s">
        <v>4</v>
      </c>
      <c r="DN79" s="166" t="s">
        <v>5</v>
      </c>
      <c r="DO79" s="166" t="s">
        <v>6</v>
      </c>
      <c r="DP79" s="166" t="s">
        <v>7</v>
      </c>
      <c r="DQ79" s="166" t="s">
        <v>8</v>
      </c>
      <c r="DR79" s="166" t="s">
        <v>4</v>
      </c>
      <c r="DS79" s="166" t="s">
        <v>5</v>
      </c>
      <c r="DT79" s="166" t="s">
        <v>6</v>
      </c>
      <c r="DU79" s="166" t="s">
        <v>7</v>
      </c>
      <c r="DV79" s="166" t="s">
        <v>8</v>
      </c>
      <c r="DW79" s="166" t="s">
        <v>4</v>
      </c>
      <c r="DX79" s="166" t="s">
        <v>5</v>
      </c>
      <c r="DY79" s="166" t="s">
        <v>6</v>
      </c>
      <c r="DZ79" s="166" t="s">
        <v>7</v>
      </c>
      <c r="EA79" s="166" t="s">
        <v>8</v>
      </c>
      <c r="EB79" s="166" t="s">
        <v>4</v>
      </c>
      <c r="EC79" s="166" t="s">
        <v>5</v>
      </c>
      <c r="ED79" s="166" t="s">
        <v>6</v>
      </c>
      <c r="EE79" s="166" t="s">
        <v>7</v>
      </c>
      <c r="EF79" s="166" t="s">
        <v>8</v>
      </c>
      <c r="EG79" s="166" t="s">
        <v>4</v>
      </c>
      <c r="EH79" s="166" t="s">
        <v>5</v>
      </c>
      <c r="EI79" s="166" t="s">
        <v>6</v>
      </c>
      <c r="EJ79" s="166" t="s">
        <v>7</v>
      </c>
      <c r="EK79" s="166" t="s">
        <v>8</v>
      </c>
      <c r="EL79" s="166" t="s">
        <v>4</v>
      </c>
      <c r="EM79" s="166" t="s">
        <v>5</v>
      </c>
      <c r="EN79" s="166" t="s">
        <v>6</v>
      </c>
      <c r="EO79" s="166" t="s">
        <v>7</v>
      </c>
      <c r="EP79" s="166" t="s">
        <v>8</v>
      </c>
      <c r="EQ79" s="166" t="s">
        <v>4</v>
      </c>
      <c r="ER79" s="166" t="s">
        <v>5</v>
      </c>
      <c r="ES79" s="166" t="s">
        <v>6</v>
      </c>
      <c r="ET79" s="166" t="s">
        <v>7</v>
      </c>
      <c r="EU79" s="167" t="s">
        <v>8</v>
      </c>
      <c r="EV79" s="168" t="s">
        <v>4</v>
      </c>
      <c r="EW79" s="168" t="s">
        <v>5</v>
      </c>
      <c r="EX79" s="168" t="s">
        <v>6</v>
      </c>
      <c r="EY79" s="168" t="s">
        <v>7</v>
      </c>
      <c r="EZ79" s="169" t="s">
        <v>8</v>
      </c>
    </row>
    <row r="80" spans="1:161" s="160" customFormat="1" ht="15.75" thickBot="1" x14ac:dyDescent="0.3">
      <c r="A80" s="164">
        <v>1</v>
      </c>
      <c r="B80" s="162">
        <f t="shared" ref="B80:AG80" si="25">+B8+B44</f>
        <v>0</v>
      </c>
      <c r="C80" s="162">
        <f t="shared" si="25"/>
        <v>0</v>
      </c>
      <c r="D80" s="162">
        <f t="shared" si="25"/>
        <v>0</v>
      </c>
      <c r="E80" s="162">
        <f t="shared" si="25"/>
        <v>0</v>
      </c>
      <c r="F80" s="162">
        <f t="shared" si="25"/>
        <v>0</v>
      </c>
      <c r="G80" s="162">
        <f t="shared" si="25"/>
        <v>0</v>
      </c>
      <c r="H80" s="162">
        <f t="shared" si="25"/>
        <v>0</v>
      </c>
      <c r="I80" s="162">
        <f t="shared" si="25"/>
        <v>0</v>
      </c>
      <c r="J80" s="162">
        <f t="shared" si="25"/>
        <v>0</v>
      </c>
      <c r="K80" s="162">
        <f t="shared" si="25"/>
        <v>0</v>
      </c>
      <c r="L80" s="162">
        <f t="shared" ref="C80:AH81" si="26">+L8+L44</f>
        <v>0</v>
      </c>
      <c r="M80" s="162">
        <f t="shared" si="25"/>
        <v>0</v>
      </c>
      <c r="N80" s="162">
        <f t="shared" si="25"/>
        <v>0</v>
      </c>
      <c r="O80" s="162">
        <f t="shared" si="25"/>
        <v>0</v>
      </c>
      <c r="P80" s="162">
        <f t="shared" si="25"/>
        <v>0</v>
      </c>
      <c r="Q80" s="162">
        <f t="shared" si="25"/>
        <v>0</v>
      </c>
      <c r="R80" s="162">
        <f t="shared" si="25"/>
        <v>0</v>
      </c>
      <c r="S80" s="162">
        <f t="shared" si="25"/>
        <v>0</v>
      </c>
      <c r="T80" s="162">
        <f t="shared" si="25"/>
        <v>0</v>
      </c>
      <c r="U80" s="162">
        <f t="shared" si="25"/>
        <v>0</v>
      </c>
      <c r="V80" s="162">
        <f t="shared" si="25"/>
        <v>0</v>
      </c>
      <c r="W80" s="162">
        <f t="shared" si="25"/>
        <v>0</v>
      </c>
      <c r="X80" s="162">
        <f t="shared" si="25"/>
        <v>0</v>
      </c>
      <c r="Y80" s="162">
        <f t="shared" si="25"/>
        <v>0</v>
      </c>
      <c r="Z80" s="162">
        <f t="shared" si="25"/>
        <v>0</v>
      </c>
      <c r="AA80" s="162">
        <f t="shared" si="25"/>
        <v>0</v>
      </c>
      <c r="AB80" s="162">
        <f t="shared" si="25"/>
        <v>0</v>
      </c>
      <c r="AC80" s="162">
        <f t="shared" si="25"/>
        <v>0</v>
      </c>
      <c r="AD80" s="162">
        <f t="shared" si="25"/>
        <v>0</v>
      </c>
      <c r="AE80" s="162">
        <f t="shared" si="25"/>
        <v>0</v>
      </c>
      <c r="AF80" s="162">
        <f t="shared" si="25"/>
        <v>0</v>
      </c>
      <c r="AG80" s="162">
        <f t="shared" si="25"/>
        <v>0</v>
      </c>
      <c r="AH80" s="162">
        <f t="shared" ref="AH80:BM80" si="27">+AH8+AH44</f>
        <v>0</v>
      </c>
      <c r="AI80" s="162">
        <f t="shared" si="27"/>
        <v>0</v>
      </c>
      <c r="AJ80" s="162">
        <f t="shared" si="27"/>
        <v>0</v>
      </c>
      <c r="AK80" s="162">
        <f t="shared" si="27"/>
        <v>0</v>
      </c>
      <c r="AL80" s="162">
        <f t="shared" si="27"/>
        <v>0</v>
      </c>
      <c r="AM80" s="162">
        <f t="shared" si="27"/>
        <v>0</v>
      </c>
      <c r="AN80" s="162">
        <f t="shared" si="27"/>
        <v>0</v>
      </c>
      <c r="AO80" s="162">
        <f t="shared" si="27"/>
        <v>0</v>
      </c>
      <c r="AP80" s="162">
        <f t="shared" si="27"/>
        <v>0</v>
      </c>
      <c r="AQ80" s="162">
        <f t="shared" si="27"/>
        <v>0</v>
      </c>
      <c r="AR80" s="162">
        <f t="shared" si="27"/>
        <v>0</v>
      </c>
      <c r="AS80" s="162">
        <f t="shared" si="27"/>
        <v>0</v>
      </c>
      <c r="AT80" s="162">
        <f t="shared" si="27"/>
        <v>0</v>
      </c>
      <c r="AU80" s="162">
        <f t="shared" si="27"/>
        <v>0</v>
      </c>
      <c r="AV80" s="162">
        <f t="shared" si="27"/>
        <v>0</v>
      </c>
      <c r="AW80" s="162">
        <f t="shared" si="27"/>
        <v>0</v>
      </c>
      <c r="AX80" s="162">
        <f t="shared" si="27"/>
        <v>0</v>
      </c>
      <c r="AY80" s="162">
        <f t="shared" si="27"/>
        <v>0</v>
      </c>
      <c r="AZ80" s="162">
        <f t="shared" si="27"/>
        <v>0</v>
      </c>
      <c r="BA80" s="162">
        <f t="shared" si="27"/>
        <v>0</v>
      </c>
      <c r="BB80" s="162">
        <f t="shared" si="27"/>
        <v>0</v>
      </c>
      <c r="BC80" s="162">
        <f t="shared" si="27"/>
        <v>0</v>
      </c>
      <c r="BD80" s="162">
        <f t="shared" si="27"/>
        <v>0</v>
      </c>
      <c r="BE80" s="162">
        <f t="shared" si="27"/>
        <v>0</v>
      </c>
      <c r="BF80" s="162">
        <f t="shared" si="27"/>
        <v>0</v>
      </c>
      <c r="BG80" s="162">
        <f t="shared" si="27"/>
        <v>0</v>
      </c>
      <c r="BH80" s="162">
        <f t="shared" si="27"/>
        <v>0</v>
      </c>
      <c r="BI80" s="162">
        <f t="shared" si="27"/>
        <v>0</v>
      </c>
      <c r="BJ80" s="162">
        <f t="shared" si="27"/>
        <v>0</v>
      </c>
      <c r="BK80" s="162">
        <f t="shared" si="27"/>
        <v>0</v>
      </c>
      <c r="BL80" s="162">
        <f t="shared" si="27"/>
        <v>0</v>
      </c>
      <c r="BM80" s="162">
        <f t="shared" si="27"/>
        <v>0</v>
      </c>
      <c r="BN80" s="162">
        <f t="shared" ref="BN80:CS80" si="28">+BN8+BN44</f>
        <v>0</v>
      </c>
      <c r="BO80" s="162">
        <f t="shared" si="28"/>
        <v>0</v>
      </c>
      <c r="BP80" s="162">
        <f t="shared" si="28"/>
        <v>0</v>
      </c>
      <c r="BQ80" s="162">
        <f t="shared" si="28"/>
        <v>0</v>
      </c>
      <c r="BR80" s="162">
        <f t="shared" si="28"/>
        <v>0</v>
      </c>
      <c r="BS80" s="162">
        <f t="shared" si="28"/>
        <v>0</v>
      </c>
      <c r="BT80" s="162">
        <f t="shared" si="28"/>
        <v>0</v>
      </c>
      <c r="BU80" s="162">
        <f t="shared" si="28"/>
        <v>0</v>
      </c>
      <c r="BV80" s="162">
        <f t="shared" si="28"/>
        <v>0</v>
      </c>
      <c r="BW80" s="162">
        <f t="shared" si="28"/>
        <v>0</v>
      </c>
      <c r="BX80" s="162">
        <f t="shared" si="28"/>
        <v>0</v>
      </c>
      <c r="BY80" s="162">
        <f t="shared" si="28"/>
        <v>0</v>
      </c>
      <c r="BZ80" s="162">
        <f t="shared" si="28"/>
        <v>0</v>
      </c>
      <c r="CA80" s="162">
        <f t="shared" si="28"/>
        <v>0</v>
      </c>
      <c r="CB80" s="162">
        <f t="shared" si="28"/>
        <v>0</v>
      </c>
      <c r="CC80" s="162">
        <f t="shared" si="28"/>
        <v>0</v>
      </c>
      <c r="CD80" s="162">
        <f t="shared" si="28"/>
        <v>0</v>
      </c>
      <c r="CE80" s="162">
        <f t="shared" si="28"/>
        <v>0</v>
      </c>
      <c r="CF80" s="162">
        <f t="shared" si="28"/>
        <v>0</v>
      </c>
      <c r="CG80" s="162">
        <f t="shared" si="28"/>
        <v>0</v>
      </c>
      <c r="CH80" s="162">
        <f t="shared" si="28"/>
        <v>0</v>
      </c>
      <c r="CI80" s="162">
        <f t="shared" si="28"/>
        <v>0</v>
      </c>
      <c r="CJ80" s="162">
        <f t="shared" si="28"/>
        <v>0</v>
      </c>
      <c r="CK80" s="162">
        <f t="shared" si="28"/>
        <v>0</v>
      </c>
      <c r="CL80" s="162">
        <f t="shared" si="28"/>
        <v>0</v>
      </c>
      <c r="CM80" s="162">
        <f t="shared" si="28"/>
        <v>0</v>
      </c>
      <c r="CN80" s="162">
        <f t="shared" si="28"/>
        <v>0</v>
      </c>
      <c r="CO80" s="162">
        <f t="shared" si="28"/>
        <v>0</v>
      </c>
      <c r="CP80" s="162">
        <f t="shared" si="28"/>
        <v>0</v>
      </c>
      <c r="CQ80" s="162">
        <f t="shared" si="28"/>
        <v>0</v>
      </c>
      <c r="CR80" s="162">
        <f t="shared" si="28"/>
        <v>0</v>
      </c>
      <c r="CS80" s="162">
        <f t="shared" si="28"/>
        <v>0</v>
      </c>
      <c r="CT80" s="162">
        <f t="shared" ref="CT80:DY80" si="29">+CT8+CT44</f>
        <v>0</v>
      </c>
      <c r="CU80" s="162">
        <f t="shared" si="29"/>
        <v>0</v>
      </c>
      <c r="CV80" s="162">
        <f t="shared" si="29"/>
        <v>0</v>
      </c>
      <c r="CW80" s="162">
        <f t="shared" si="29"/>
        <v>0</v>
      </c>
      <c r="CX80" s="162">
        <f t="shared" si="29"/>
        <v>0</v>
      </c>
      <c r="CY80" s="162">
        <f t="shared" si="29"/>
        <v>0</v>
      </c>
      <c r="CZ80" s="162">
        <f t="shared" si="29"/>
        <v>0</v>
      </c>
      <c r="DA80" s="162">
        <f t="shared" si="29"/>
        <v>0</v>
      </c>
      <c r="DB80" s="162">
        <f t="shared" si="29"/>
        <v>0</v>
      </c>
      <c r="DC80" s="162">
        <f t="shared" si="29"/>
        <v>0</v>
      </c>
      <c r="DD80" s="162">
        <f t="shared" si="29"/>
        <v>0</v>
      </c>
      <c r="DE80" s="162">
        <f t="shared" si="29"/>
        <v>0</v>
      </c>
      <c r="DF80" s="162">
        <f t="shared" si="29"/>
        <v>0</v>
      </c>
      <c r="DG80" s="162">
        <f t="shared" si="29"/>
        <v>0</v>
      </c>
      <c r="DH80" s="162">
        <f t="shared" si="29"/>
        <v>0</v>
      </c>
      <c r="DI80" s="162">
        <f t="shared" si="29"/>
        <v>0</v>
      </c>
      <c r="DJ80" s="162">
        <f t="shared" si="29"/>
        <v>0</v>
      </c>
      <c r="DK80" s="162">
        <f t="shared" si="29"/>
        <v>0</v>
      </c>
      <c r="DL80" s="162">
        <f t="shared" si="29"/>
        <v>0</v>
      </c>
      <c r="DM80" s="162">
        <f t="shared" si="29"/>
        <v>0</v>
      </c>
      <c r="DN80" s="162">
        <f t="shared" si="29"/>
        <v>0</v>
      </c>
      <c r="DO80" s="162">
        <f t="shared" si="29"/>
        <v>0</v>
      </c>
      <c r="DP80" s="162">
        <f t="shared" si="29"/>
        <v>0</v>
      </c>
      <c r="DQ80" s="162">
        <f t="shared" si="29"/>
        <v>0</v>
      </c>
      <c r="DR80" s="162">
        <f t="shared" si="29"/>
        <v>0</v>
      </c>
      <c r="DS80" s="162">
        <f t="shared" si="29"/>
        <v>0</v>
      </c>
      <c r="DT80" s="162">
        <f t="shared" si="29"/>
        <v>0</v>
      </c>
      <c r="DU80" s="162">
        <f t="shared" si="29"/>
        <v>0</v>
      </c>
      <c r="DV80" s="162">
        <f t="shared" si="29"/>
        <v>0</v>
      </c>
      <c r="DW80" s="162">
        <f t="shared" si="29"/>
        <v>0</v>
      </c>
      <c r="DX80" s="162">
        <f t="shared" si="29"/>
        <v>0</v>
      </c>
      <c r="DY80" s="162">
        <f t="shared" si="29"/>
        <v>0</v>
      </c>
      <c r="DZ80" s="162">
        <f t="shared" ref="DZ80:EU80" si="30">+DZ8+DZ44</f>
        <v>0</v>
      </c>
      <c r="EA80" s="162">
        <f t="shared" si="30"/>
        <v>0</v>
      </c>
      <c r="EB80" s="162">
        <f t="shared" si="30"/>
        <v>0</v>
      </c>
      <c r="EC80" s="162">
        <f t="shared" si="30"/>
        <v>0</v>
      </c>
      <c r="ED80" s="162">
        <f t="shared" si="30"/>
        <v>0</v>
      </c>
      <c r="EE80" s="162">
        <f t="shared" si="30"/>
        <v>0</v>
      </c>
      <c r="EF80" s="162">
        <f t="shared" si="30"/>
        <v>0</v>
      </c>
      <c r="EG80" s="162">
        <f t="shared" si="30"/>
        <v>0</v>
      </c>
      <c r="EH80" s="162">
        <f t="shared" si="30"/>
        <v>0</v>
      </c>
      <c r="EI80" s="162">
        <f t="shared" si="30"/>
        <v>0</v>
      </c>
      <c r="EJ80" s="162">
        <f t="shared" si="30"/>
        <v>0</v>
      </c>
      <c r="EK80" s="162">
        <f t="shared" si="30"/>
        <v>0</v>
      </c>
      <c r="EL80" s="162">
        <f t="shared" si="30"/>
        <v>0</v>
      </c>
      <c r="EM80" s="162">
        <f t="shared" si="30"/>
        <v>0</v>
      </c>
      <c r="EN80" s="162">
        <f t="shared" si="30"/>
        <v>0</v>
      </c>
      <c r="EO80" s="162">
        <f t="shared" si="30"/>
        <v>0</v>
      </c>
      <c r="EP80" s="162">
        <f t="shared" si="30"/>
        <v>0</v>
      </c>
      <c r="EQ80" s="162">
        <f t="shared" si="30"/>
        <v>0</v>
      </c>
      <c r="ER80" s="162">
        <f t="shared" si="30"/>
        <v>0</v>
      </c>
      <c r="ES80" s="162">
        <f t="shared" si="30"/>
        <v>0</v>
      </c>
      <c r="ET80" s="162">
        <f t="shared" si="30"/>
        <v>0</v>
      </c>
      <c r="EU80" s="162">
        <f t="shared" si="30"/>
        <v>0</v>
      </c>
      <c r="EV80" s="157">
        <f>+B80+G80+L80+Q80+V80+AA80+AF80+AK80+AP80+AU80+AZ80+BE80+BJ80+BO80+BT80+BY80+CD80+CI80+CN80+CS80+CX80+DC80+DH80+DM80+DR80+DW80+EB80+EG80+EL80+EQ80</f>
        <v>0</v>
      </c>
      <c r="EW80" s="158">
        <f>+C80+H80+M80+R80+W80+AB80+AG80+AL80+AQ80+AV80+BA80+BF80+BK80+BP80+BU80+BZ80+CE80+CJ80+CO80+CT80+CY80+DD80+DI80+DN80+DS80+DX80+EC80+EH80+EM80+ER80</f>
        <v>0</v>
      </c>
      <c r="EX80" s="158">
        <f t="shared" ref="EX80:EX110" si="31">+D80+I80+N80+S80+X80+AC80+AH80+AM80+AR80+AW80+BB80+BG80+BL80+BQ80+BV80+CA80+CF80+CK80+CP80+CU80+CZ80+DE80+DJ80+DO80+DT80+DY80+ED80+EI80+EN80+ES80</f>
        <v>0</v>
      </c>
      <c r="EY80" s="158">
        <f t="shared" ref="EY80:EY110" si="32">+E80+J80+O80+T80+Y80+AD80+AI80+AN80+AS80+AX80+BC80+BH80+BM80+BR80+BW80+CB80+CG80+CL80+CQ80+CV80+DA80+DF80+DK80+DP80+DU80+DZ80+EE80+EJ80+EO80+ET80</f>
        <v>0</v>
      </c>
      <c r="EZ80" s="159">
        <f t="shared" ref="EZ80:EZ110" si="33">+F80+K80+P80+U80+Z80+AE80+AJ80+AO80+AT80+AY80+BD80+BI80+BN80+BS80+BX80+CC80+CH80+CM80+CR80+CW80+DB80+DG80+DL80+DQ80+DV80+EA80+EF80+EK80+EP80+EU80</f>
        <v>0</v>
      </c>
      <c r="FA80" s="170">
        <f>SUM(EV80:EZ80)</f>
        <v>0</v>
      </c>
    </row>
    <row r="81" spans="1:157" s="160" customFormat="1" ht="15.75" thickBot="1" x14ac:dyDescent="0.3">
      <c r="A81" s="154">
        <v>2</v>
      </c>
      <c r="B81" s="162">
        <f>+B9+B45</f>
        <v>0</v>
      </c>
      <c r="C81" s="162">
        <f t="shared" si="26"/>
        <v>0</v>
      </c>
      <c r="D81" s="162">
        <f t="shared" si="26"/>
        <v>0</v>
      </c>
      <c r="E81" s="162">
        <f t="shared" si="26"/>
        <v>0</v>
      </c>
      <c r="F81" s="162">
        <f t="shared" si="26"/>
        <v>0</v>
      </c>
      <c r="G81" s="162">
        <f t="shared" si="26"/>
        <v>0</v>
      </c>
      <c r="H81" s="162">
        <f t="shared" si="26"/>
        <v>0</v>
      </c>
      <c r="I81" s="162">
        <f t="shared" si="26"/>
        <v>0</v>
      </c>
      <c r="J81" s="162">
        <f t="shared" si="26"/>
        <v>0</v>
      </c>
      <c r="K81" s="162">
        <f t="shared" si="26"/>
        <v>0</v>
      </c>
      <c r="L81" s="162">
        <f t="shared" si="26"/>
        <v>0</v>
      </c>
      <c r="M81" s="162">
        <f t="shared" si="26"/>
        <v>0</v>
      </c>
      <c r="N81" s="162">
        <f t="shared" si="26"/>
        <v>0</v>
      </c>
      <c r="O81" s="162">
        <f t="shared" si="26"/>
        <v>0</v>
      </c>
      <c r="P81" s="162">
        <f t="shared" si="26"/>
        <v>0</v>
      </c>
      <c r="Q81" s="162">
        <f t="shared" si="26"/>
        <v>0</v>
      </c>
      <c r="R81" s="162">
        <f t="shared" si="26"/>
        <v>0</v>
      </c>
      <c r="S81" s="162">
        <f t="shared" si="26"/>
        <v>0</v>
      </c>
      <c r="T81" s="162">
        <f t="shared" si="26"/>
        <v>0</v>
      </c>
      <c r="U81" s="162">
        <f t="shared" si="26"/>
        <v>0</v>
      </c>
      <c r="V81" s="162">
        <f t="shared" si="26"/>
        <v>0</v>
      </c>
      <c r="W81" s="162">
        <f t="shared" si="26"/>
        <v>0</v>
      </c>
      <c r="X81" s="162">
        <f t="shared" si="26"/>
        <v>0</v>
      </c>
      <c r="Y81" s="162">
        <f t="shared" si="26"/>
        <v>0</v>
      </c>
      <c r="Z81" s="162">
        <f t="shared" si="26"/>
        <v>0</v>
      </c>
      <c r="AA81" s="162">
        <f t="shared" si="26"/>
        <v>0</v>
      </c>
      <c r="AB81" s="162">
        <f t="shared" si="26"/>
        <v>0</v>
      </c>
      <c r="AC81" s="162">
        <f t="shared" si="26"/>
        <v>0</v>
      </c>
      <c r="AD81" s="162">
        <f t="shared" si="26"/>
        <v>0</v>
      </c>
      <c r="AE81" s="162">
        <f t="shared" si="26"/>
        <v>0</v>
      </c>
      <c r="AF81" s="162">
        <f t="shared" si="26"/>
        <v>0</v>
      </c>
      <c r="AG81" s="162">
        <f t="shared" si="26"/>
        <v>0</v>
      </c>
      <c r="AH81" s="162">
        <f t="shared" si="26"/>
        <v>0</v>
      </c>
      <c r="AI81" s="162">
        <f t="shared" ref="AI81:BN81" si="34">+AI9+AI45</f>
        <v>0</v>
      </c>
      <c r="AJ81" s="162">
        <f t="shared" si="34"/>
        <v>0</v>
      </c>
      <c r="AK81" s="162">
        <f t="shared" si="34"/>
        <v>0</v>
      </c>
      <c r="AL81" s="162">
        <f t="shared" si="34"/>
        <v>0</v>
      </c>
      <c r="AM81" s="162">
        <f t="shared" si="34"/>
        <v>0</v>
      </c>
      <c r="AN81" s="162">
        <f t="shared" si="34"/>
        <v>0</v>
      </c>
      <c r="AO81" s="162">
        <f t="shared" si="34"/>
        <v>0</v>
      </c>
      <c r="AP81" s="162">
        <f t="shared" si="34"/>
        <v>0</v>
      </c>
      <c r="AQ81" s="162">
        <f t="shared" si="34"/>
        <v>0</v>
      </c>
      <c r="AR81" s="162">
        <f t="shared" si="34"/>
        <v>0</v>
      </c>
      <c r="AS81" s="162">
        <f t="shared" si="34"/>
        <v>0</v>
      </c>
      <c r="AT81" s="162">
        <f t="shared" si="34"/>
        <v>0</v>
      </c>
      <c r="AU81" s="162">
        <f t="shared" si="34"/>
        <v>0</v>
      </c>
      <c r="AV81" s="162">
        <f t="shared" si="34"/>
        <v>0</v>
      </c>
      <c r="AW81" s="162">
        <f t="shared" si="34"/>
        <v>0</v>
      </c>
      <c r="AX81" s="162">
        <f t="shared" si="34"/>
        <v>0</v>
      </c>
      <c r="AY81" s="162">
        <f t="shared" si="34"/>
        <v>0</v>
      </c>
      <c r="AZ81" s="162">
        <f t="shared" si="34"/>
        <v>0</v>
      </c>
      <c r="BA81" s="162">
        <f t="shared" si="34"/>
        <v>0</v>
      </c>
      <c r="BB81" s="162">
        <f t="shared" si="34"/>
        <v>0</v>
      </c>
      <c r="BC81" s="162">
        <f t="shared" si="34"/>
        <v>0</v>
      </c>
      <c r="BD81" s="162">
        <f t="shared" si="34"/>
        <v>0</v>
      </c>
      <c r="BE81" s="162">
        <f t="shared" si="34"/>
        <v>0</v>
      </c>
      <c r="BF81" s="162">
        <f t="shared" si="34"/>
        <v>0</v>
      </c>
      <c r="BG81" s="162">
        <f t="shared" si="34"/>
        <v>0</v>
      </c>
      <c r="BH81" s="162">
        <f t="shared" si="34"/>
        <v>0</v>
      </c>
      <c r="BI81" s="162">
        <f t="shared" si="34"/>
        <v>0</v>
      </c>
      <c r="BJ81" s="162">
        <f t="shared" si="34"/>
        <v>0</v>
      </c>
      <c r="BK81" s="162">
        <f t="shared" si="34"/>
        <v>0</v>
      </c>
      <c r="BL81" s="162">
        <f t="shared" si="34"/>
        <v>0</v>
      </c>
      <c r="BM81" s="162">
        <f t="shared" si="34"/>
        <v>0</v>
      </c>
      <c r="BN81" s="162">
        <f t="shared" si="34"/>
        <v>0</v>
      </c>
      <c r="BO81" s="162">
        <f t="shared" ref="BO81:CT81" si="35">+BO9+BO45</f>
        <v>0</v>
      </c>
      <c r="BP81" s="162">
        <f t="shared" si="35"/>
        <v>0</v>
      </c>
      <c r="BQ81" s="162">
        <f t="shared" si="35"/>
        <v>0</v>
      </c>
      <c r="BR81" s="162">
        <f t="shared" si="35"/>
        <v>0</v>
      </c>
      <c r="BS81" s="162">
        <f t="shared" si="35"/>
        <v>0</v>
      </c>
      <c r="BT81" s="162">
        <f t="shared" si="35"/>
        <v>0</v>
      </c>
      <c r="BU81" s="162">
        <f t="shared" si="35"/>
        <v>0</v>
      </c>
      <c r="BV81" s="162">
        <f t="shared" si="35"/>
        <v>0</v>
      </c>
      <c r="BW81" s="162">
        <f t="shared" si="35"/>
        <v>0</v>
      </c>
      <c r="BX81" s="162">
        <f t="shared" si="35"/>
        <v>0</v>
      </c>
      <c r="BY81" s="162">
        <f t="shared" si="35"/>
        <v>0</v>
      </c>
      <c r="BZ81" s="162">
        <f t="shared" si="35"/>
        <v>0</v>
      </c>
      <c r="CA81" s="162">
        <f t="shared" si="35"/>
        <v>0</v>
      </c>
      <c r="CB81" s="162">
        <f t="shared" si="35"/>
        <v>0</v>
      </c>
      <c r="CC81" s="162">
        <f t="shared" si="35"/>
        <v>0</v>
      </c>
      <c r="CD81" s="162">
        <f t="shared" si="35"/>
        <v>0</v>
      </c>
      <c r="CE81" s="162">
        <f t="shared" si="35"/>
        <v>0</v>
      </c>
      <c r="CF81" s="162">
        <f t="shared" si="35"/>
        <v>0</v>
      </c>
      <c r="CG81" s="162">
        <f t="shared" si="35"/>
        <v>0</v>
      </c>
      <c r="CH81" s="162">
        <f t="shared" si="35"/>
        <v>0</v>
      </c>
      <c r="CI81" s="162">
        <f t="shared" si="35"/>
        <v>0</v>
      </c>
      <c r="CJ81" s="162">
        <f t="shared" si="35"/>
        <v>0</v>
      </c>
      <c r="CK81" s="162">
        <f t="shared" si="35"/>
        <v>0</v>
      </c>
      <c r="CL81" s="162">
        <f t="shared" si="35"/>
        <v>0</v>
      </c>
      <c r="CM81" s="162">
        <f t="shared" si="35"/>
        <v>0</v>
      </c>
      <c r="CN81" s="162">
        <f t="shared" si="35"/>
        <v>0</v>
      </c>
      <c r="CO81" s="162">
        <f t="shared" si="35"/>
        <v>0</v>
      </c>
      <c r="CP81" s="162">
        <f t="shared" si="35"/>
        <v>0</v>
      </c>
      <c r="CQ81" s="162">
        <f t="shared" si="35"/>
        <v>0</v>
      </c>
      <c r="CR81" s="162">
        <f t="shared" si="35"/>
        <v>0</v>
      </c>
      <c r="CS81" s="162">
        <f t="shared" si="35"/>
        <v>0</v>
      </c>
      <c r="CT81" s="162">
        <f t="shared" si="35"/>
        <v>0</v>
      </c>
      <c r="CU81" s="162">
        <f t="shared" ref="CU81:DZ81" si="36">+CU9+CU45</f>
        <v>0</v>
      </c>
      <c r="CV81" s="162">
        <f t="shared" si="36"/>
        <v>0</v>
      </c>
      <c r="CW81" s="162">
        <f t="shared" si="36"/>
        <v>0</v>
      </c>
      <c r="CX81" s="162">
        <f t="shared" si="36"/>
        <v>0</v>
      </c>
      <c r="CY81" s="162">
        <f t="shared" si="36"/>
        <v>0</v>
      </c>
      <c r="CZ81" s="162">
        <f t="shared" si="36"/>
        <v>0</v>
      </c>
      <c r="DA81" s="162">
        <f t="shared" si="36"/>
        <v>0</v>
      </c>
      <c r="DB81" s="162">
        <f t="shared" si="36"/>
        <v>0</v>
      </c>
      <c r="DC81" s="162">
        <f t="shared" si="36"/>
        <v>0</v>
      </c>
      <c r="DD81" s="162">
        <f t="shared" si="36"/>
        <v>0</v>
      </c>
      <c r="DE81" s="162">
        <f t="shared" si="36"/>
        <v>0</v>
      </c>
      <c r="DF81" s="162">
        <f t="shared" si="36"/>
        <v>0</v>
      </c>
      <c r="DG81" s="162">
        <f t="shared" si="36"/>
        <v>0</v>
      </c>
      <c r="DH81" s="162">
        <f t="shared" si="36"/>
        <v>0</v>
      </c>
      <c r="DI81" s="162">
        <f t="shared" si="36"/>
        <v>0</v>
      </c>
      <c r="DJ81" s="162">
        <f t="shared" si="36"/>
        <v>0</v>
      </c>
      <c r="DK81" s="162">
        <f t="shared" si="36"/>
        <v>0</v>
      </c>
      <c r="DL81" s="162">
        <f t="shared" si="36"/>
        <v>0</v>
      </c>
      <c r="DM81" s="162">
        <f t="shared" si="36"/>
        <v>0</v>
      </c>
      <c r="DN81" s="162">
        <f t="shared" si="36"/>
        <v>0</v>
      </c>
      <c r="DO81" s="162">
        <f t="shared" si="36"/>
        <v>0</v>
      </c>
      <c r="DP81" s="162">
        <f t="shared" si="36"/>
        <v>0</v>
      </c>
      <c r="DQ81" s="162">
        <f t="shared" si="36"/>
        <v>0</v>
      </c>
      <c r="DR81" s="162">
        <f t="shared" si="36"/>
        <v>0</v>
      </c>
      <c r="DS81" s="162">
        <f t="shared" si="36"/>
        <v>0</v>
      </c>
      <c r="DT81" s="162">
        <f t="shared" si="36"/>
        <v>0</v>
      </c>
      <c r="DU81" s="162">
        <f t="shared" si="36"/>
        <v>0</v>
      </c>
      <c r="DV81" s="162">
        <f t="shared" si="36"/>
        <v>0</v>
      </c>
      <c r="DW81" s="162">
        <f t="shared" si="36"/>
        <v>0</v>
      </c>
      <c r="DX81" s="162">
        <f t="shared" si="36"/>
        <v>0</v>
      </c>
      <c r="DY81" s="162">
        <f t="shared" si="36"/>
        <v>0</v>
      </c>
      <c r="DZ81" s="162">
        <f t="shared" si="36"/>
        <v>0</v>
      </c>
      <c r="EA81" s="162">
        <f t="shared" ref="EA81:EU81" si="37">+EA9+EA45</f>
        <v>0</v>
      </c>
      <c r="EB81" s="162">
        <f t="shared" si="37"/>
        <v>0</v>
      </c>
      <c r="EC81" s="162">
        <f t="shared" si="37"/>
        <v>0</v>
      </c>
      <c r="ED81" s="162">
        <f t="shared" si="37"/>
        <v>0</v>
      </c>
      <c r="EE81" s="162">
        <f t="shared" si="37"/>
        <v>0</v>
      </c>
      <c r="EF81" s="162">
        <f t="shared" si="37"/>
        <v>0</v>
      </c>
      <c r="EG81" s="162">
        <f t="shared" si="37"/>
        <v>0</v>
      </c>
      <c r="EH81" s="162">
        <f t="shared" si="37"/>
        <v>0</v>
      </c>
      <c r="EI81" s="162">
        <f t="shared" si="37"/>
        <v>0</v>
      </c>
      <c r="EJ81" s="162">
        <f t="shared" si="37"/>
        <v>0</v>
      </c>
      <c r="EK81" s="162">
        <f t="shared" si="37"/>
        <v>0</v>
      </c>
      <c r="EL81" s="162">
        <f t="shared" si="37"/>
        <v>0</v>
      </c>
      <c r="EM81" s="162">
        <f t="shared" si="37"/>
        <v>0</v>
      </c>
      <c r="EN81" s="162">
        <f t="shared" si="37"/>
        <v>0</v>
      </c>
      <c r="EO81" s="162">
        <f t="shared" si="37"/>
        <v>0</v>
      </c>
      <c r="EP81" s="162">
        <f t="shared" si="37"/>
        <v>0</v>
      </c>
      <c r="EQ81" s="162">
        <f t="shared" si="37"/>
        <v>0</v>
      </c>
      <c r="ER81" s="162">
        <f t="shared" si="37"/>
        <v>0</v>
      </c>
      <c r="ES81" s="162">
        <f t="shared" si="37"/>
        <v>0</v>
      </c>
      <c r="ET81" s="162">
        <f t="shared" si="37"/>
        <v>0</v>
      </c>
      <c r="EU81" s="162">
        <f t="shared" si="37"/>
        <v>0</v>
      </c>
      <c r="EV81" s="157">
        <f t="shared" ref="EV81:EV110" si="38">+B81+G81+L81+Q81+V81+AA81+AF81+AK81+AP81+AU81+AZ81+BE81+BJ81+BO81+BT81+BY81+CD81+CI81+CN81+CS81+CX81+DC81+DH81+DM81+DR81+DW81+EB81+EG81+EL81+EQ81</f>
        <v>0</v>
      </c>
      <c r="EW81" s="158">
        <f t="shared" ref="EW81:EW110" si="39">+C81+H81+M81+R81+W81+AB81+AG81+AL81+AQ81+AV81+BA81+BF81+BK81+BP81+BU81+BZ81+CE81+CJ81+CO81+CT81+CY81+DD81+DI81+DN81+DS81+DX81+EC81+EH81+EM81+ER81</f>
        <v>0</v>
      </c>
      <c r="EX81" s="158">
        <f t="shared" si="31"/>
        <v>0</v>
      </c>
      <c r="EY81" s="158">
        <f t="shared" si="32"/>
        <v>0</v>
      </c>
      <c r="EZ81" s="159">
        <f t="shared" si="33"/>
        <v>0</v>
      </c>
      <c r="FA81" s="170">
        <f t="shared" ref="FA81:FA111" si="40">SUM(EV81:EZ81)</f>
        <v>0</v>
      </c>
    </row>
    <row r="82" spans="1:157" s="160" customFormat="1" ht="15.75" thickBot="1" x14ac:dyDescent="0.3">
      <c r="A82" s="154">
        <v>3</v>
      </c>
      <c r="B82" s="162">
        <f>SUM(B10,B46)</f>
        <v>0</v>
      </c>
      <c r="C82" s="162">
        <f>+C10+C46</f>
        <v>0</v>
      </c>
      <c r="D82" s="162">
        <f t="shared" ref="D82:AH82" si="41">+D10+D46</f>
        <v>0</v>
      </c>
      <c r="E82" s="162">
        <f t="shared" si="41"/>
        <v>0</v>
      </c>
      <c r="F82" s="162">
        <f t="shared" si="41"/>
        <v>0</v>
      </c>
      <c r="G82" s="162">
        <f t="shared" si="41"/>
        <v>0</v>
      </c>
      <c r="H82" s="162">
        <f t="shared" si="41"/>
        <v>0</v>
      </c>
      <c r="I82" s="162">
        <f t="shared" si="41"/>
        <v>0</v>
      </c>
      <c r="J82" s="162">
        <f t="shared" si="41"/>
        <v>0</v>
      </c>
      <c r="K82" s="162">
        <f t="shared" si="41"/>
        <v>0</v>
      </c>
      <c r="L82" s="162">
        <f t="shared" si="41"/>
        <v>0</v>
      </c>
      <c r="M82" s="162">
        <f t="shared" si="41"/>
        <v>0</v>
      </c>
      <c r="N82" s="162">
        <f t="shared" si="41"/>
        <v>0</v>
      </c>
      <c r="O82" s="162">
        <f t="shared" si="41"/>
        <v>0</v>
      </c>
      <c r="P82" s="162">
        <f t="shared" si="41"/>
        <v>0</v>
      </c>
      <c r="Q82" s="162">
        <f t="shared" si="41"/>
        <v>0</v>
      </c>
      <c r="R82" s="162">
        <f t="shared" si="41"/>
        <v>0</v>
      </c>
      <c r="S82" s="162">
        <f t="shared" si="41"/>
        <v>0</v>
      </c>
      <c r="T82" s="162">
        <f t="shared" si="41"/>
        <v>0</v>
      </c>
      <c r="U82" s="162">
        <f t="shared" si="41"/>
        <v>0</v>
      </c>
      <c r="V82" s="162">
        <f t="shared" si="41"/>
        <v>0</v>
      </c>
      <c r="W82" s="162">
        <f t="shared" si="41"/>
        <v>0</v>
      </c>
      <c r="X82" s="162">
        <f t="shared" si="41"/>
        <v>0</v>
      </c>
      <c r="Y82" s="162">
        <f t="shared" si="41"/>
        <v>0</v>
      </c>
      <c r="Z82" s="162">
        <f t="shared" si="41"/>
        <v>0</v>
      </c>
      <c r="AA82" s="162">
        <f t="shared" si="41"/>
        <v>0</v>
      </c>
      <c r="AB82" s="162">
        <f t="shared" si="41"/>
        <v>0</v>
      </c>
      <c r="AC82" s="162">
        <f t="shared" si="41"/>
        <v>0</v>
      </c>
      <c r="AD82" s="162">
        <f t="shared" si="41"/>
        <v>0</v>
      </c>
      <c r="AE82" s="162">
        <f t="shared" si="41"/>
        <v>0</v>
      </c>
      <c r="AF82" s="162">
        <f t="shared" si="41"/>
        <v>0</v>
      </c>
      <c r="AG82" s="162">
        <f t="shared" si="41"/>
        <v>0</v>
      </c>
      <c r="AH82" s="162">
        <f t="shared" si="41"/>
        <v>0</v>
      </c>
      <c r="AI82" s="162">
        <f t="shared" ref="AI82:BN82" si="42">+AI10+AI46</f>
        <v>0</v>
      </c>
      <c r="AJ82" s="162">
        <f t="shared" si="42"/>
        <v>0</v>
      </c>
      <c r="AK82" s="162">
        <f t="shared" si="42"/>
        <v>0</v>
      </c>
      <c r="AL82" s="162">
        <f t="shared" si="42"/>
        <v>0</v>
      </c>
      <c r="AM82" s="162">
        <f t="shared" si="42"/>
        <v>0</v>
      </c>
      <c r="AN82" s="162">
        <f t="shared" si="42"/>
        <v>0</v>
      </c>
      <c r="AO82" s="162">
        <f t="shared" si="42"/>
        <v>0</v>
      </c>
      <c r="AP82" s="162">
        <f t="shared" si="42"/>
        <v>0</v>
      </c>
      <c r="AQ82" s="162">
        <f t="shared" si="42"/>
        <v>0</v>
      </c>
      <c r="AR82" s="162">
        <f t="shared" si="42"/>
        <v>0</v>
      </c>
      <c r="AS82" s="162">
        <f t="shared" si="42"/>
        <v>0</v>
      </c>
      <c r="AT82" s="162">
        <f t="shared" si="42"/>
        <v>0</v>
      </c>
      <c r="AU82" s="162">
        <f t="shared" si="42"/>
        <v>0</v>
      </c>
      <c r="AV82" s="162">
        <f t="shared" si="42"/>
        <v>0</v>
      </c>
      <c r="AW82" s="162">
        <f t="shared" si="42"/>
        <v>0</v>
      </c>
      <c r="AX82" s="162">
        <f t="shared" si="42"/>
        <v>0</v>
      </c>
      <c r="AY82" s="162">
        <f t="shared" si="42"/>
        <v>0</v>
      </c>
      <c r="AZ82" s="162">
        <f t="shared" si="42"/>
        <v>0</v>
      </c>
      <c r="BA82" s="162">
        <f t="shared" si="42"/>
        <v>0</v>
      </c>
      <c r="BB82" s="162">
        <f t="shared" si="42"/>
        <v>0</v>
      </c>
      <c r="BC82" s="162">
        <f t="shared" si="42"/>
        <v>0</v>
      </c>
      <c r="BD82" s="162">
        <f t="shared" si="42"/>
        <v>0</v>
      </c>
      <c r="BE82" s="162">
        <f t="shared" si="42"/>
        <v>0</v>
      </c>
      <c r="BF82" s="162">
        <f t="shared" si="42"/>
        <v>0</v>
      </c>
      <c r="BG82" s="162">
        <f t="shared" si="42"/>
        <v>0</v>
      </c>
      <c r="BH82" s="162">
        <f t="shared" si="42"/>
        <v>0</v>
      </c>
      <c r="BI82" s="162">
        <f t="shared" si="42"/>
        <v>0</v>
      </c>
      <c r="BJ82" s="162">
        <f t="shared" si="42"/>
        <v>0</v>
      </c>
      <c r="BK82" s="162">
        <f t="shared" si="42"/>
        <v>0</v>
      </c>
      <c r="BL82" s="162">
        <f t="shared" si="42"/>
        <v>0</v>
      </c>
      <c r="BM82" s="162">
        <f t="shared" si="42"/>
        <v>0</v>
      </c>
      <c r="BN82" s="162">
        <f t="shared" si="42"/>
        <v>0</v>
      </c>
      <c r="BO82" s="162">
        <f t="shared" ref="BO82:CT82" si="43">+BO10+BO46</f>
        <v>0</v>
      </c>
      <c r="BP82" s="162">
        <f t="shared" si="43"/>
        <v>0</v>
      </c>
      <c r="BQ82" s="162">
        <f t="shared" si="43"/>
        <v>0</v>
      </c>
      <c r="BR82" s="162">
        <f t="shared" si="43"/>
        <v>0</v>
      </c>
      <c r="BS82" s="162">
        <f t="shared" si="43"/>
        <v>0</v>
      </c>
      <c r="BT82" s="162">
        <f t="shared" si="43"/>
        <v>0</v>
      </c>
      <c r="BU82" s="162">
        <f t="shared" si="43"/>
        <v>0</v>
      </c>
      <c r="BV82" s="162">
        <f t="shared" si="43"/>
        <v>0</v>
      </c>
      <c r="BW82" s="162">
        <f t="shared" si="43"/>
        <v>0</v>
      </c>
      <c r="BX82" s="162">
        <f t="shared" si="43"/>
        <v>0</v>
      </c>
      <c r="BY82" s="162">
        <f t="shared" si="43"/>
        <v>0</v>
      </c>
      <c r="BZ82" s="162">
        <f t="shared" si="43"/>
        <v>0</v>
      </c>
      <c r="CA82" s="162">
        <f t="shared" si="43"/>
        <v>0</v>
      </c>
      <c r="CB82" s="162">
        <f t="shared" si="43"/>
        <v>0</v>
      </c>
      <c r="CC82" s="162">
        <f t="shared" si="43"/>
        <v>0</v>
      </c>
      <c r="CD82" s="162">
        <f t="shared" si="43"/>
        <v>0</v>
      </c>
      <c r="CE82" s="162">
        <f t="shared" si="43"/>
        <v>0</v>
      </c>
      <c r="CF82" s="162">
        <f t="shared" si="43"/>
        <v>0</v>
      </c>
      <c r="CG82" s="162">
        <f t="shared" si="43"/>
        <v>0</v>
      </c>
      <c r="CH82" s="162">
        <f t="shared" si="43"/>
        <v>0</v>
      </c>
      <c r="CI82" s="162">
        <f t="shared" si="43"/>
        <v>0</v>
      </c>
      <c r="CJ82" s="162">
        <f t="shared" si="43"/>
        <v>0</v>
      </c>
      <c r="CK82" s="162">
        <f t="shared" si="43"/>
        <v>0</v>
      </c>
      <c r="CL82" s="162">
        <f t="shared" si="43"/>
        <v>0</v>
      </c>
      <c r="CM82" s="162">
        <f t="shared" si="43"/>
        <v>0</v>
      </c>
      <c r="CN82" s="162">
        <f t="shared" si="43"/>
        <v>0</v>
      </c>
      <c r="CO82" s="162">
        <f t="shared" si="43"/>
        <v>0</v>
      </c>
      <c r="CP82" s="162">
        <f t="shared" si="43"/>
        <v>0</v>
      </c>
      <c r="CQ82" s="162">
        <f t="shared" si="43"/>
        <v>0</v>
      </c>
      <c r="CR82" s="162">
        <f t="shared" si="43"/>
        <v>0</v>
      </c>
      <c r="CS82" s="162">
        <f t="shared" si="43"/>
        <v>0</v>
      </c>
      <c r="CT82" s="162">
        <f t="shared" si="43"/>
        <v>0</v>
      </c>
      <c r="CU82" s="162">
        <f t="shared" ref="CU82:DZ82" si="44">+CU10+CU46</f>
        <v>0</v>
      </c>
      <c r="CV82" s="162">
        <f t="shared" si="44"/>
        <v>0</v>
      </c>
      <c r="CW82" s="162">
        <f t="shared" si="44"/>
        <v>0</v>
      </c>
      <c r="CX82" s="162">
        <f t="shared" si="44"/>
        <v>0</v>
      </c>
      <c r="CY82" s="162">
        <f t="shared" si="44"/>
        <v>0</v>
      </c>
      <c r="CZ82" s="162">
        <f t="shared" si="44"/>
        <v>0</v>
      </c>
      <c r="DA82" s="162">
        <f t="shared" si="44"/>
        <v>0</v>
      </c>
      <c r="DB82" s="162">
        <f t="shared" si="44"/>
        <v>0</v>
      </c>
      <c r="DC82" s="162">
        <f t="shared" si="44"/>
        <v>0</v>
      </c>
      <c r="DD82" s="162">
        <f t="shared" si="44"/>
        <v>0</v>
      </c>
      <c r="DE82" s="162">
        <f t="shared" si="44"/>
        <v>0</v>
      </c>
      <c r="DF82" s="162">
        <f t="shared" si="44"/>
        <v>0</v>
      </c>
      <c r="DG82" s="162">
        <f t="shared" si="44"/>
        <v>0</v>
      </c>
      <c r="DH82" s="162">
        <f t="shared" si="44"/>
        <v>0</v>
      </c>
      <c r="DI82" s="162">
        <f t="shared" si="44"/>
        <v>0</v>
      </c>
      <c r="DJ82" s="162">
        <f t="shared" si="44"/>
        <v>0</v>
      </c>
      <c r="DK82" s="162">
        <f t="shared" si="44"/>
        <v>0</v>
      </c>
      <c r="DL82" s="162">
        <f t="shared" si="44"/>
        <v>0</v>
      </c>
      <c r="DM82" s="162">
        <f t="shared" si="44"/>
        <v>0</v>
      </c>
      <c r="DN82" s="162">
        <f t="shared" si="44"/>
        <v>0</v>
      </c>
      <c r="DO82" s="162">
        <f t="shared" si="44"/>
        <v>0</v>
      </c>
      <c r="DP82" s="162">
        <f t="shared" si="44"/>
        <v>0</v>
      </c>
      <c r="DQ82" s="162">
        <f t="shared" si="44"/>
        <v>0</v>
      </c>
      <c r="DR82" s="162">
        <f t="shared" si="44"/>
        <v>0</v>
      </c>
      <c r="DS82" s="162">
        <f t="shared" si="44"/>
        <v>0</v>
      </c>
      <c r="DT82" s="162">
        <f t="shared" si="44"/>
        <v>0</v>
      </c>
      <c r="DU82" s="162">
        <f t="shared" si="44"/>
        <v>0</v>
      </c>
      <c r="DV82" s="162">
        <f t="shared" si="44"/>
        <v>0</v>
      </c>
      <c r="DW82" s="162">
        <f t="shared" si="44"/>
        <v>0</v>
      </c>
      <c r="DX82" s="162">
        <f t="shared" si="44"/>
        <v>0</v>
      </c>
      <c r="DY82" s="162">
        <f t="shared" si="44"/>
        <v>0</v>
      </c>
      <c r="DZ82" s="162">
        <f t="shared" si="44"/>
        <v>0</v>
      </c>
      <c r="EA82" s="162">
        <f t="shared" ref="EA82:EU82" si="45">+EA10+EA46</f>
        <v>0</v>
      </c>
      <c r="EB82" s="162">
        <f t="shared" si="45"/>
        <v>0</v>
      </c>
      <c r="EC82" s="162">
        <f t="shared" si="45"/>
        <v>0</v>
      </c>
      <c r="ED82" s="162">
        <f t="shared" si="45"/>
        <v>0</v>
      </c>
      <c r="EE82" s="162">
        <f t="shared" si="45"/>
        <v>0</v>
      </c>
      <c r="EF82" s="162">
        <f t="shared" si="45"/>
        <v>0</v>
      </c>
      <c r="EG82" s="162">
        <f t="shared" si="45"/>
        <v>0</v>
      </c>
      <c r="EH82" s="162">
        <f t="shared" si="45"/>
        <v>0</v>
      </c>
      <c r="EI82" s="162">
        <f t="shared" si="45"/>
        <v>0</v>
      </c>
      <c r="EJ82" s="162">
        <f t="shared" si="45"/>
        <v>0</v>
      </c>
      <c r="EK82" s="162">
        <f t="shared" si="45"/>
        <v>0</v>
      </c>
      <c r="EL82" s="162">
        <f t="shared" si="45"/>
        <v>0</v>
      </c>
      <c r="EM82" s="162">
        <f t="shared" si="45"/>
        <v>0</v>
      </c>
      <c r="EN82" s="162">
        <f t="shared" si="45"/>
        <v>0</v>
      </c>
      <c r="EO82" s="162">
        <f t="shared" si="45"/>
        <v>0</v>
      </c>
      <c r="EP82" s="162">
        <f t="shared" si="45"/>
        <v>0</v>
      </c>
      <c r="EQ82" s="162">
        <f t="shared" si="45"/>
        <v>0</v>
      </c>
      <c r="ER82" s="162">
        <f t="shared" si="45"/>
        <v>0</v>
      </c>
      <c r="ES82" s="162">
        <f t="shared" si="45"/>
        <v>0</v>
      </c>
      <c r="ET82" s="162">
        <f t="shared" si="45"/>
        <v>0</v>
      </c>
      <c r="EU82" s="162">
        <f t="shared" si="45"/>
        <v>0</v>
      </c>
      <c r="EV82" s="157">
        <f t="shared" si="38"/>
        <v>0</v>
      </c>
      <c r="EW82" s="158">
        <f t="shared" si="39"/>
        <v>0</v>
      </c>
      <c r="EX82" s="158">
        <f t="shared" si="31"/>
        <v>0</v>
      </c>
      <c r="EY82" s="158">
        <f t="shared" si="32"/>
        <v>0</v>
      </c>
      <c r="EZ82" s="159">
        <f t="shared" si="33"/>
        <v>0</v>
      </c>
      <c r="FA82" s="170">
        <f t="shared" si="40"/>
        <v>0</v>
      </c>
    </row>
    <row r="83" spans="1:157" s="160" customFormat="1" ht="15.75" thickBot="1" x14ac:dyDescent="0.3">
      <c r="A83" s="154">
        <v>4</v>
      </c>
      <c r="B83" s="162">
        <f t="shared" ref="B83:B97" si="46">+B11+B47</f>
        <v>0</v>
      </c>
      <c r="C83" s="162">
        <f t="shared" ref="C83:AH83" si="47">+C11+C47</f>
        <v>0</v>
      </c>
      <c r="D83" s="162">
        <f t="shared" si="47"/>
        <v>0</v>
      </c>
      <c r="E83" s="162">
        <f t="shared" si="47"/>
        <v>0</v>
      </c>
      <c r="F83" s="162">
        <f t="shared" si="47"/>
        <v>0</v>
      </c>
      <c r="G83" s="162">
        <f t="shared" si="47"/>
        <v>0</v>
      </c>
      <c r="H83" s="162">
        <f t="shared" si="47"/>
        <v>0</v>
      </c>
      <c r="I83" s="162">
        <f t="shared" si="47"/>
        <v>0</v>
      </c>
      <c r="J83" s="162">
        <f t="shared" si="47"/>
        <v>0</v>
      </c>
      <c r="K83" s="162">
        <f t="shared" si="47"/>
        <v>0</v>
      </c>
      <c r="L83" s="162">
        <f t="shared" si="47"/>
        <v>0</v>
      </c>
      <c r="M83" s="162">
        <f t="shared" si="47"/>
        <v>0</v>
      </c>
      <c r="N83" s="162">
        <f t="shared" si="47"/>
        <v>0</v>
      </c>
      <c r="O83" s="162">
        <f t="shared" si="47"/>
        <v>0</v>
      </c>
      <c r="P83" s="162">
        <f t="shared" si="47"/>
        <v>0</v>
      </c>
      <c r="Q83" s="162">
        <f t="shared" si="47"/>
        <v>0</v>
      </c>
      <c r="R83" s="162">
        <f t="shared" si="47"/>
        <v>0</v>
      </c>
      <c r="S83" s="162">
        <f t="shared" si="47"/>
        <v>0</v>
      </c>
      <c r="T83" s="162">
        <f t="shared" si="47"/>
        <v>0</v>
      </c>
      <c r="U83" s="162">
        <f t="shared" si="47"/>
        <v>0</v>
      </c>
      <c r="V83" s="162">
        <f t="shared" si="47"/>
        <v>0</v>
      </c>
      <c r="W83" s="162">
        <f t="shared" si="47"/>
        <v>0</v>
      </c>
      <c r="X83" s="162">
        <f t="shared" si="47"/>
        <v>0</v>
      </c>
      <c r="Y83" s="162">
        <f t="shared" si="47"/>
        <v>0</v>
      </c>
      <c r="Z83" s="162">
        <f t="shared" si="47"/>
        <v>0</v>
      </c>
      <c r="AA83" s="162">
        <f t="shared" si="47"/>
        <v>0</v>
      </c>
      <c r="AB83" s="162">
        <f t="shared" si="47"/>
        <v>0</v>
      </c>
      <c r="AC83" s="162">
        <f t="shared" si="47"/>
        <v>0</v>
      </c>
      <c r="AD83" s="162">
        <f t="shared" si="47"/>
        <v>0</v>
      </c>
      <c r="AE83" s="162">
        <f t="shared" si="47"/>
        <v>0</v>
      </c>
      <c r="AF83" s="162">
        <f t="shared" si="47"/>
        <v>0</v>
      </c>
      <c r="AG83" s="162">
        <f t="shared" si="47"/>
        <v>0</v>
      </c>
      <c r="AH83" s="162">
        <f t="shared" si="47"/>
        <v>0</v>
      </c>
      <c r="AI83" s="162">
        <f t="shared" ref="AI83:BN83" si="48">+AI11+AI47</f>
        <v>0</v>
      </c>
      <c r="AJ83" s="162">
        <f t="shared" si="48"/>
        <v>0</v>
      </c>
      <c r="AK83" s="162">
        <f t="shared" si="48"/>
        <v>0</v>
      </c>
      <c r="AL83" s="162">
        <f t="shared" si="48"/>
        <v>0</v>
      </c>
      <c r="AM83" s="162">
        <f t="shared" si="48"/>
        <v>0</v>
      </c>
      <c r="AN83" s="162">
        <f t="shared" si="48"/>
        <v>0</v>
      </c>
      <c r="AO83" s="162">
        <f t="shared" si="48"/>
        <v>0</v>
      </c>
      <c r="AP83" s="162">
        <f t="shared" si="48"/>
        <v>0</v>
      </c>
      <c r="AQ83" s="162">
        <f t="shared" si="48"/>
        <v>0</v>
      </c>
      <c r="AR83" s="162">
        <f t="shared" si="48"/>
        <v>0</v>
      </c>
      <c r="AS83" s="162">
        <f t="shared" si="48"/>
        <v>0</v>
      </c>
      <c r="AT83" s="162">
        <f t="shared" si="48"/>
        <v>0</v>
      </c>
      <c r="AU83" s="162">
        <f t="shared" si="48"/>
        <v>0</v>
      </c>
      <c r="AV83" s="162">
        <f t="shared" si="48"/>
        <v>0</v>
      </c>
      <c r="AW83" s="162">
        <f t="shared" si="48"/>
        <v>0</v>
      </c>
      <c r="AX83" s="162">
        <f t="shared" si="48"/>
        <v>0</v>
      </c>
      <c r="AY83" s="162">
        <f t="shared" si="48"/>
        <v>0</v>
      </c>
      <c r="AZ83" s="162">
        <f t="shared" si="48"/>
        <v>0</v>
      </c>
      <c r="BA83" s="162">
        <f t="shared" si="48"/>
        <v>0</v>
      </c>
      <c r="BB83" s="162">
        <f t="shared" si="48"/>
        <v>0</v>
      </c>
      <c r="BC83" s="162">
        <f t="shared" si="48"/>
        <v>0</v>
      </c>
      <c r="BD83" s="162">
        <f t="shared" si="48"/>
        <v>0</v>
      </c>
      <c r="BE83" s="162">
        <f t="shared" si="48"/>
        <v>0</v>
      </c>
      <c r="BF83" s="162">
        <f t="shared" si="48"/>
        <v>0</v>
      </c>
      <c r="BG83" s="162">
        <f t="shared" si="48"/>
        <v>0</v>
      </c>
      <c r="BH83" s="162">
        <f t="shared" si="48"/>
        <v>0</v>
      </c>
      <c r="BI83" s="162">
        <f t="shared" si="48"/>
        <v>0</v>
      </c>
      <c r="BJ83" s="162">
        <f t="shared" si="48"/>
        <v>0</v>
      </c>
      <c r="BK83" s="162">
        <f t="shared" si="48"/>
        <v>0</v>
      </c>
      <c r="BL83" s="162">
        <f t="shared" si="48"/>
        <v>0</v>
      </c>
      <c r="BM83" s="162">
        <f t="shared" si="48"/>
        <v>0</v>
      </c>
      <c r="BN83" s="162">
        <f t="shared" si="48"/>
        <v>0</v>
      </c>
      <c r="BO83" s="162">
        <f t="shared" ref="BO83:CT83" si="49">+BO11+BO47</f>
        <v>0</v>
      </c>
      <c r="BP83" s="162">
        <f t="shared" si="49"/>
        <v>0</v>
      </c>
      <c r="BQ83" s="162">
        <f t="shared" si="49"/>
        <v>0</v>
      </c>
      <c r="BR83" s="162">
        <f t="shared" si="49"/>
        <v>0</v>
      </c>
      <c r="BS83" s="162">
        <f t="shared" si="49"/>
        <v>0</v>
      </c>
      <c r="BT83" s="162">
        <f t="shared" si="49"/>
        <v>0</v>
      </c>
      <c r="BU83" s="162">
        <f t="shared" si="49"/>
        <v>0</v>
      </c>
      <c r="BV83" s="162">
        <f t="shared" si="49"/>
        <v>0</v>
      </c>
      <c r="BW83" s="162">
        <f t="shared" si="49"/>
        <v>0</v>
      </c>
      <c r="BX83" s="162">
        <f t="shared" si="49"/>
        <v>0</v>
      </c>
      <c r="BY83" s="162">
        <f t="shared" si="49"/>
        <v>0</v>
      </c>
      <c r="BZ83" s="162">
        <f t="shared" si="49"/>
        <v>0</v>
      </c>
      <c r="CA83" s="162">
        <f t="shared" si="49"/>
        <v>0</v>
      </c>
      <c r="CB83" s="162">
        <f t="shared" si="49"/>
        <v>0</v>
      </c>
      <c r="CC83" s="162">
        <f t="shared" si="49"/>
        <v>0</v>
      </c>
      <c r="CD83" s="162">
        <f t="shared" si="49"/>
        <v>0</v>
      </c>
      <c r="CE83" s="162">
        <f t="shared" si="49"/>
        <v>0</v>
      </c>
      <c r="CF83" s="162">
        <f t="shared" si="49"/>
        <v>0</v>
      </c>
      <c r="CG83" s="162">
        <f t="shared" si="49"/>
        <v>0</v>
      </c>
      <c r="CH83" s="162">
        <f t="shared" si="49"/>
        <v>0</v>
      </c>
      <c r="CI83" s="162">
        <f t="shared" si="49"/>
        <v>0</v>
      </c>
      <c r="CJ83" s="162">
        <f t="shared" si="49"/>
        <v>0</v>
      </c>
      <c r="CK83" s="162">
        <f t="shared" si="49"/>
        <v>0</v>
      </c>
      <c r="CL83" s="162">
        <f t="shared" si="49"/>
        <v>0</v>
      </c>
      <c r="CM83" s="162">
        <f t="shared" si="49"/>
        <v>0</v>
      </c>
      <c r="CN83" s="162">
        <f t="shared" si="49"/>
        <v>0</v>
      </c>
      <c r="CO83" s="162">
        <f t="shared" si="49"/>
        <v>0</v>
      </c>
      <c r="CP83" s="162">
        <f t="shared" si="49"/>
        <v>0</v>
      </c>
      <c r="CQ83" s="162">
        <f t="shared" si="49"/>
        <v>0</v>
      </c>
      <c r="CR83" s="162">
        <f t="shared" si="49"/>
        <v>0</v>
      </c>
      <c r="CS83" s="162">
        <f t="shared" si="49"/>
        <v>0</v>
      </c>
      <c r="CT83" s="162">
        <f t="shared" si="49"/>
        <v>0</v>
      </c>
      <c r="CU83" s="162">
        <f t="shared" ref="CU83:DZ83" si="50">+CU11+CU47</f>
        <v>0</v>
      </c>
      <c r="CV83" s="162">
        <f t="shared" si="50"/>
        <v>0</v>
      </c>
      <c r="CW83" s="162">
        <f t="shared" si="50"/>
        <v>0</v>
      </c>
      <c r="CX83" s="162">
        <f t="shared" si="50"/>
        <v>0</v>
      </c>
      <c r="CY83" s="162">
        <f t="shared" si="50"/>
        <v>0</v>
      </c>
      <c r="CZ83" s="162">
        <f t="shared" si="50"/>
        <v>0</v>
      </c>
      <c r="DA83" s="162">
        <f t="shared" si="50"/>
        <v>0</v>
      </c>
      <c r="DB83" s="162">
        <f t="shared" si="50"/>
        <v>0</v>
      </c>
      <c r="DC83" s="162">
        <f t="shared" si="50"/>
        <v>0</v>
      </c>
      <c r="DD83" s="162">
        <f t="shared" si="50"/>
        <v>0</v>
      </c>
      <c r="DE83" s="162">
        <f t="shared" si="50"/>
        <v>0</v>
      </c>
      <c r="DF83" s="162">
        <f t="shared" si="50"/>
        <v>0</v>
      </c>
      <c r="DG83" s="162">
        <f t="shared" si="50"/>
        <v>0</v>
      </c>
      <c r="DH83" s="162">
        <f t="shared" si="50"/>
        <v>0</v>
      </c>
      <c r="DI83" s="162">
        <f t="shared" si="50"/>
        <v>0</v>
      </c>
      <c r="DJ83" s="162">
        <f t="shared" si="50"/>
        <v>0</v>
      </c>
      <c r="DK83" s="162">
        <f t="shared" si="50"/>
        <v>0</v>
      </c>
      <c r="DL83" s="162">
        <f t="shared" si="50"/>
        <v>0</v>
      </c>
      <c r="DM83" s="162">
        <f t="shared" si="50"/>
        <v>0</v>
      </c>
      <c r="DN83" s="162">
        <f t="shared" si="50"/>
        <v>0</v>
      </c>
      <c r="DO83" s="162">
        <f t="shared" si="50"/>
        <v>0</v>
      </c>
      <c r="DP83" s="162">
        <f t="shared" si="50"/>
        <v>0</v>
      </c>
      <c r="DQ83" s="162">
        <f t="shared" si="50"/>
        <v>0</v>
      </c>
      <c r="DR83" s="162">
        <f t="shared" si="50"/>
        <v>0</v>
      </c>
      <c r="DS83" s="162">
        <f t="shared" si="50"/>
        <v>0</v>
      </c>
      <c r="DT83" s="162">
        <f t="shared" si="50"/>
        <v>0</v>
      </c>
      <c r="DU83" s="162">
        <f t="shared" si="50"/>
        <v>0</v>
      </c>
      <c r="DV83" s="162">
        <f t="shared" si="50"/>
        <v>0</v>
      </c>
      <c r="DW83" s="162">
        <f t="shared" si="50"/>
        <v>0</v>
      </c>
      <c r="DX83" s="162">
        <f t="shared" si="50"/>
        <v>0</v>
      </c>
      <c r="DY83" s="162">
        <f t="shared" si="50"/>
        <v>0</v>
      </c>
      <c r="DZ83" s="162">
        <f t="shared" si="50"/>
        <v>0</v>
      </c>
      <c r="EA83" s="162">
        <f t="shared" ref="EA83:EU83" si="51">+EA11+EA47</f>
        <v>0</v>
      </c>
      <c r="EB83" s="162">
        <f t="shared" si="51"/>
        <v>0</v>
      </c>
      <c r="EC83" s="162">
        <f t="shared" si="51"/>
        <v>0</v>
      </c>
      <c r="ED83" s="162">
        <f t="shared" si="51"/>
        <v>0</v>
      </c>
      <c r="EE83" s="162">
        <f t="shared" si="51"/>
        <v>0</v>
      </c>
      <c r="EF83" s="162">
        <f t="shared" si="51"/>
        <v>0</v>
      </c>
      <c r="EG83" s="162">
        <f t="shared" si="51"/>
        <v>0</v>
      </c>
      <c r="EH83" s="162">
        <f t="shared" si="51"/>
        <v>0</v>
      </c>
      <c r="EI83" s="162">
        <f t="shared" si="51"/>
        <v>0</v>
      </c>
      <c r="EJ83" s="162">
        <f t="shared" si="51"/>
        <v>0</v>
      </c>
      <c r="EK83" s="162">
        <f t="shared" si="51"/>
        <v>0</v>
      </c>
      <c r="EL83" s="162">
        <f t="shared" si="51"/>
        <v>0</v>
      </c>
      <c r="EM83" s="162">
        <f t="shared" si="51"/>
        <v>0</v>
      </c>
      <c r="EN83" s="162">
        <f t="shared" si="51"/>
        <v>0</v>
      </c>
      <c r="EO83" s="162">
        <f t="shared" si="51"/>
        <v>0</v>
      </c>
      <c r="EP83" s="162">
        <f t="shared" si="51"/>
        <v>0</v>
      </c>
      <c r="EQ83" s="162">
        <f t="shared" si="51"/>
        <v>0</v>
      </c>
      <c r="ER83" s="162">
        <f t="shared" si="51"/>
        <v>0</v>
      </c>
      <c r="ES83" s="162">
        <f t="shared" si="51"/>
        <v>0</v>
      </c>
      <c r="ET83" s="162">
        <f t="shared" si="51"/>
        <v>0</v>
      </c>
      <c r="EU83" s="162">
        <f t="shared" si="51"/>
        <v>0</v>
      </c>
      <c r="EV83" s="157">
        <f t="shared" si="38"/>
        <v>0</v>
      </c>
      <c r="EW83" s="158">
        <f t="shared" si="39"/>
        <v>0</v>
      </c>
      <c r="EX83" s="158">
        <f t="shared" si="31"/>
        <v>0</v>
      </c>
      <c r="EY83" s="158">
        <f t="shared" si="32"/>
        <v>0</v>
      </c>
      <c r="EZ83" s="159">
        <f t="shared" si="33"/>
        <v>0</v>
      </c>
      <c r="FA83" s="170">
        <f t="shared" si="40"/>
        <v>0</v>
      </c>
    </row>
    <row r="84" spans="1:157" s="160" customFormat="1" ht="15.75" thickBot="1" x14ac:dyDescent="0.3">
      <c r="A84" s="154">
        <v>5</v>
      </c>
      <c r="B84" s="162">
        <f t="shared" si="46"/>
        <v>0</v>
      </c>
      <c r="C84" s="162">
        <f t="shared" ref="C84:AH84" si="52">+C12+C48</f>
        <v>0</v>
      </c>
      <c r="D84" s="162">
        <f t="shared" si="52"/>
        <v>0</v>
      </c>
      <c r="E84" s="162">
        <f t="shared" si="52"/>
        <v>0</v>
      </c>
      <c r="F84" s="162">
        <f t="shared" si="52"/>
        <v>0</v>
      </c>
      <c r="G84" s="162">
        <f t="shared" si="52"/>
        <v>0</v>
      </c>
      <c r="H84" s="162">
        <f t="shared" si="52"/>
        <v>0</v>
      </c>
      <c r="I84" s="162">
        <f t="shared" si="52"/>
        <v>0</v>
      </c>
      <c r="J84" s="162">
        <f t="shared" si="52"/>
        <v>0</v>
      </c>
      <c r="K84" s="162">
        <f t="shared" si="52"/>
        <v>0</v>
      </c>
      <c r="L84" s="162">
        <f t="shared" si="52"/>
        <v>0</v>
      </c>
      <c r="M84" s="162">
        <f t="shared" si="52"/>
        <v>0</v>
      </c>
      <c r="N84" s="162">
        <f t="shared" si="52"/>
        <v>0</v>
      </c>
      <c r="O84" s="162">
        <f t="shared" si="52"/>
        <v>0</v>
      </c>
      <c r="P84" s="162">
        <f t="shared" si="52"/>
        <v>0</v>
      </c>
      <c r="Q84" s="162">
        <f t="shared" si="52"/>
        <v>0</v>
      </c>
      <c r="R84" s="162">
        <f t="shared" si="52"/>
        <v>0</v>
      </c>
      <c r="S84" s="162">
        <f t="shared" si="52"/>
        <v>0</v>
      </c>
      <c r="T84" s="162">
        <f t="shared" si="52"/>
        <v>0</v>
      </c>
      <c r="U84" s="162">
        <f t="shared" si="52"/>
        <v>0</v>
      </c>
      <c r="V84" s="162">
        <f t="shared" si="52"/>
        <v>0</v>
      </c>
      <c r="W84" s="162">
        <f t="shared" si="52"/>
        <v>0</v>
      </c>
      <c r="X84" s="162">
        <f t="shared" si="52"/>
        <v>0</v>
      </c>
      <c r="Y84" s="162">
        <f t="shared" si="52"/>
        <v>0</v>
      </c>
      <c r="Z84" s="162">
        <f t="shared" si="52"/>
        <v>0</v>
      </c>
      <c r="AA84" s="162">
        <f t="shared" si="52"/>
        <v>0</v>
      </c>
      <c r="AB84" s="162">
        <f t="shared" si="52"/>
        <v>0</v>
      </c>
      <c r="AC84" s="162">
        <f t="shared" si="52"/>
        <v>0</v>
      </c>
      <c r="AD84" s="162">
        <f t="shared" si="52"/>
        <v>0</v>
      </c>
      <c r="AE84" s="162">
        <f t="shared" si="52"/>
        <v>0</v>
      </c>
      <c r="AF84" s="162">
        <f t="shared" si="52"/>
        <v>0</v>
      </c>
      <c r="AG84" s="162">
        <f t="shared" si="52"/>
        <v>0</v>
      </c>
      <c r="AH84" s="162">
        <f t="shared" si="52"/>
        <v>0</v>
      </c>
      <c r="AI84" s="162">
        <f t="shared" ref="AI84:BN84" si="53">+AI12+AI48</f>
        <v>0</v>
      </c>
      <c r="AJ84" s="162">
        <f t="shared" si="53"/>
        <v>0</v>
      </c>
      <c r="AK84" s="162">
        <f t="shared" si="53"/>
        <v>0</v>
      </c>
      <c r="AL84" s="162">
        <f t="shared" si="53"/>
        <v>0</v>
      </c>
      <c r="AM84" s="162">
        <f t="shared" si="53"/>
        <v>0</v>
      </c>
      <c r="AN84" s="162">
        <f t="shared" si="53"/>
        <v>0</v>
      </c>
      <c r="AO84" s="162">
        <f t="shared" si="53"/>
        <v>0</v>
      </c>
      <c r="AP84" s="162">
        <f t="shared" si="53"/>
        <v>0</v>
      </c>
      <c r="AQ84" s="162">
        <f t="shared" si="53"/>
        <v>0</v>
      </c>
      <c r="AR84" s="162">
        <f t="shared" si="53"/>
        <v>0</v>
      </c>
      <c r="AS84" s="162">
        <f t="shared" si="53"/>
        <v>0</v>
      </c>
      <c r="AT84" s="162">
        <f t="shared" si="53"/>
        <v>0</v>
      </c>
      <c r="AU84" s="162">
        <f t="shared" si="53"/>
        <v>0</v>
      </c>
      <c r="AV84" s="162">
        <f t="shared" si="53"/>
        <v>0</v>
      </c>
      <c r="AW84" s="162">
        <f t="shared" si="53"/>
        <v>0</v>
      </c>
      <c r="AX84" s="162">
        <f t="shared" si="53"/>
        <v>0</v>
      </c>
      <c r="AY84" s="162">
        <f t="shared" si="53"/>
        <v>0</v>
      </c>
      <c r="AZ84" s="162">
        <f t="shared" si="53"/>
        <v>0</v>
      </c>
      <c r="BA84" s="162">
        <f t="shared" si="53"/>
        <v>0</v>
      </c>
      <c r="BB84" s="162">
        <f t="shared" si="53"/>
        <v>0</v>
      </c>
      <c r="BC84" s="162">
        <f t="shared" si="53"/>
        <v>0</v>
      </c>
      <c r="BD84" s="162">
        <f t="shared" si="53"/>
        <v>0</v>
      </c>
      <c r="BE84" s="162">
        <f t="shared" si="53"/>
        <v>0</v>
      </c>
      <c r="BF84" s="162">
        <f t="shared" si="53"/>
        <v>0</v>
      </c>
      <c r="BG84" s="162">
        <f t="shared" si="53"/>
        <v>0</v>
      </c>
      <c r="BH84" s="162">
        <f t="shared" si="53"/>
        <v>0</v>
      </c>
      <c r="BI84" s="162">
        <f t="shared" si="53"/>
        <v>0</v>
      </c>
      <c r="BJ84" s="162">
        <f t="shared" si="53"/>
        <v>0</v>
      </c>
      <c r="BK84" s="162">
        <f t="shared" si="53"/>
        <v>0</v>
      </c>
      <c r="BL84" s="162">
        <f t="shared" si="53"/>
        <v>0</v>
      </c>
      <c r="BM84" s="162">
        <f t="shared" si="53"/>
        <v>0</v>
      </c>
      <c r="BN84" s="162">
        <f t="shared" si="53"/>
        <v>0</v>
      </c>
      <c r="BO84" s="162">
        <f t="shared" ref="BO84:CT84" si="54">+BO12+BO48</f>
        <v>0</v>
      </c>
      <c r="BP84" s="162">
        <f t="shared" si="54"/>
        <v>0</v>
      </c>
      <c r="BQ84" s="162">
        <f t="shared" si="54"/>
        <v>0</v>
      </c>
      <c r="BR84" s="162">
        <f t="shared" si="54"/>
        <v>0</v>
      </c>
      <c r="BS84" s="162">
        <f t="shared" si="54"/>
        <v>0</v>
      </c>
      <c r="BT84" s="162">
        <f t="shared" si="54"/>
        <v>0</v>
      </c>
      <c r="BU84" s="162">
        <f t="shared" si="54"/>
        <v>0</v>
      </c>
      <c r="BV84" s="162">
        <f t="shared" si="54"/>
        <v>0</v>
      </c>
      <c r="BW84" s="162">
        <f t="shared" si="54"/>
        <v>0</v>
      </c>
      <c r="BX84" s="162">
        <f t="shared" si="54"/>
        <v>0</v>
      </c>
      <c r="BY84" s="162">
        <f t="shared" si="54"/>
        <v>0</v>
      </c>
      <c r="BZ84" s="162">
        <f t="shared" si="54"/>
        <v>0</v>
      </c>
      <c r="CA84" s="162">
        <f t="shared" si="54"/>
        <v>0</v>
      </c>
      <c r="CB84" s="162">
        <f t="shared" si="54"/>
        <v>0</v>
      </c>
      <c r="CC84" s="162">
        <f t="shared" si="54"/>
        <v>0</v>
      </c>
      <c r="CD84" s="162">
        <f t="shared" si="54"/>
        <v>0</v>
      </c>
      <c r="CE84" s="162">
        <f t="shared" si="54"/>
        <v>0</v>
      </c>
      <c r="CF84" s="162">
        <f t="shared" si="54"/>
        <v>0</v>
      </c>
      <c r="CG84" s="162">
        <f t="shared" si="54"/>
        <v>0</v>
      </c>
      <c r="CH84" s="162">
        <f t="shared" si="54"/>
        <v>0</v>
      </c>
      <c r="CI84" s="162">
        <f t="shared" si="54"/>
        <v>0</v>
      </c>
      <c r="CJ84" s="162">
        <f t="shared" si="54"/>
        <v>0</v>
      </c>
      <c r="CK84" s="162">
        <f t="shared" si="54"/>
        <v>0</v>
      </c>
      <c r="CL84" s="162">
        <f t="shared" si="54"/>
        <v>0</v>
      </c>
      <c r="CM84" s="162">
        <f t="shared" si="54"/>
        <v>0</v>
      </c>
      <c r="CN84" s="162">
        <f t="shared" si="54"/>
        <v>0</v>
      </c>
      <c r="CO84" s="162">
        <f t="shared" si="54"/>
        <v>0</v>
      </c>
      <c r="CP84" s="162">
        <f t="shared" si="54"/>
        <v>0</v>
      </c>
      <c r="CQ84" s="162">
        <f t="shared" si="54"/>
        <v>0</v>
      </c>
      <c r="CR84" s="162">
        <f t="shared" si="54"/>
        <v>0</v>
      </c>
      <c r="CS84" s="162">
        <f t="shared" si="54"/>
        <v>0</v>
      </c>
      <c r="CT84" s="162">
        <f t="shared" si="54"/>
        <v>0</v>
      </c>
      <c r="CU84" s="162">
        <f t="shared" ref="CU84:DZ84" si="55">+CU12+CU48</f>
        <v>0</v>
      </c>
      <c r="CV84" s="162">
        <f t="shared" si="55"/>
        <v>0</v>
      </c>
      <c r="CW84" s="162">
        <f t="shared" si="55"/>
        <v>0</v>
      </c>
      <c r="CX84" s="162">
        <f t="shared" si="55"/>
        <v>0</v>
      </c>
      <c r="CY84" s="162">
        <f t="shared" si="55"/>
        <v>0</v>
      </c>
      <c r="CZ84" s="162">
        <f t="shared" si="55"/>
        <v>0</v>
      </c>
      <c r="DA84" s="162">
        <f t="shared" si="55"/>
        <v>0</v>
      </c>
      <c r="DB84" s="162">
        <f t="shared" si="55"/>
        <v>0</v>
      </c>
      <c r="DC84" s="162">
        <f t="shared" si="55"/>
        <v>0</v>
      </c>
      <c r="DD84" s="162">
        <f t="shared" si="55"/>
        <v>0</v>
      </c>
      <c r="DE84" s="162">
        <f t="shared" si="55"/>
        <v>0</v>
      </c>
      <c r="DF84" s="162">
        <f t="shared" si="55"/>
        <v>0</v>
      </c>
      <c r="DG84" s="162">
        <f t="shared" si="55"/>
        <v>0</v>
      </c>
      <c r="DH84" s="162">
        <f t="shared" si="55"/>
        <v>0</v>
      </c>
      <c r="DI84" s="162">
        <f t="shared" si="55"/>
        <v>0</v>
      </c>
      <c r="DJ84" s="162">
        <f t="shared" si="55"/>
        <v>0</v>
      </c>
      <c r="DK84" s="162">
        <f t="shared" si="55"/>
        <v>0</v>
      </c>
      <c r="DL84" s="162">
        <f t="shared" si="55"/>
        <v>0</v>
      </c>
      <c r="DM84" s="162">
        <f t="shared" si="55"/>
        <v>0</v>
      </c>
      <c r="DN84" s="162">
        <f t="shared" si="55"/>
        <v>0</v>
      </c>
      <c r="DO84" s="162">
        <f t="shared" si="55"/>
        <v>0</v>
      </c>
      <c r="DP84" s="162">
        <f t="shared" si="55"/>
        <v>0</v>
      </c>
      <c r="DQ84" s="162">
        <f t="shared" si="55"/>
        <v>0</v>
      </c>
      <c r="DR84" s="162">
        <f t="shared" si="55"/>
        <v>0</v>
      </c>
      <c r="DS84" s="162">
        <f t="shared" si="55"/>
        <v>0</v>
      </c>
      <c r="DT84" s="162">
        <f t="shared" si="55"/>
        <v>0</v>
      </c>
      <c r="DU84" s="162">
        <f t="shared" si="55"/>
        <v>0</v>
      </c>
      <c r="DV84" s="162">
        <f t="shared" si="55"/>
        <v>0</v>
      </c>
      <c r="DW84" s="162">
        <f t="shared" si="55"/>
        <v>0</v>
      </c>
      <c r="DX84" s="162">
        <f t="shared" si="55"/>
        <v>0</v>
      </c>
      <c r="DY84" s="162">
        <f t="shared" si="55"/>
        <v>0</v>
      </c>
      <c r="DZ84" s="162">
        <f t="shared" si="55"/>
        <v>0</v>
      </c>
      <c r="EA84" s="162">
        <f t="shared" ref="EA84:EU84" si="56">+EA12+EA48</f>
        <v>0</v>
      </c>
      <c r="EB84" s="162">
        <f t="shared" si="56"/>
        <v>0</v>
      </c>
      <c r="EC84" s="162">
        <f t="shared" si="56"/>
        <v>0</v>
      </c>
      <c r="ED84" s="162">
        <f t="shared" si="56"/>
        <v>0</v>
      </c>
      <c r="EE84" s="162">
        <f t="shared" si="56"/>
        <v>0</v>
      </c>
      <c r="EF84" s="162">
        <f t="shared" si="56"/>
        <v>0</v>
      </c>
      <c r="EG84" s="162">
        <f t="shared" si="56"/>
        <v>0</v>
      </c>
      <c r="EH84" s="162">
        <f t="shared" si="56"/>
        <v>0</v>
      </c>
      <c r="EI84" s="162">
        <f t="shared" si="56"/>
        <v>0</v>
      </c>
      <c r="EJ84" s="162">
        <f t="shared" si="56"/>
        <v>0</v>
      </c>
      <c r="EK84" s="162">
        <f t="shared" si="56"/>
        <v>0</v>
      </c>
      <c r="EL84" s="162">
        <f t="shared" si="56"/>
        <v>0</v>
      </c>
      <c r="EM84" s="162">
        <f t="shared" si="56"/>
        <v>0</v>
      </c>
      <c r="EN84" s="162">
        <f t="shared" si="56"/>
        <v>0</v>
      </c>
      <c r="EO84" s="162">
        <f t="shared" si="56"/>
        <v>0</v>
      </c>
      <c r="EP84" s="162">
        <f t="shared" si="56"/>
        <v>0</v>
      </c>
      <c r="EQ84" s="162">
        <f t="shared" si="56"/>
        <v>0</v>
      </c>
      <c r="ER84" s="162">
        <f t="shared" si="56"/>
        <v>0</v>
      </c>
      <c r="ES84" s="162">
        <f t="shared" si="56"/>
        <v>0</v>
      </c>
      <c r="ET84" s="162">
        <f t="shared" si="56"/>
        <v>0</v>
      </c>
      <c r="EU84" s="162">
        <f t="shared" si="56"/>
        <v>0</v>
      </c>
      <c r="EV84" s="157">
        <f t="shared" si="38"/>
        <v>0</v>
      </c>
      <c r="EW84" s="158">
        <f t="shared" si="39"/>
        <v>0</v>
      </c>
      <c r="EX84" s="158">
        <f t="shared" si="31"/>
        <v>0</v>
      </c>
      <c r="EY84" s="158">
        <f t="shared" si="32"/>
        <v>0</v>
      </c>
      <c r="EZ84" s="159">
        <f t="shared" si="33"/>
        <v>0</v>
      </c>
      <c r="FA84" s="170">
        <f t="shared" si="40"/>
        <v>0</v>
      </c>
    </row>
    <row r="85" spans="1:157" s="160" customFormat="1" ht="15.75" thickBot="1" x14ac:dyDescent="0.3">
      <c r="A85" s="154">
        <v>6</v>
      </c>
      <c r="B85" s="162">
        <f t="shared" si="46"/>
        <v>0</v>
      </c>
      <c r="C85" s="162">
        <f t="shared" ref="C85:AH85" si="57">+C13+C49</f>
        <v>0</v>
      </c>
      <c r="D85" s="162">
        <f t="shared" si="57"/>
        <v>0</v>
      </c>
      <c r="E85" s="162">
        <f t="shared" si="57"/>
        <v>0</v>
      </c>
      <c r="F85" s="162">
        <f t="shared" si="57"/>
        <v>0</v>
      </c>
      <c r="G85" s="162">
        <f t="shared" si="57"/>
        <v>0</v>
      </c>
      <c r="H85" s="162">
        <f t="shared" si="57"/>
        <v>0</v>
      </c>
      <c r="I85" s="162">
        <f t="shared" si="57"/>
        <v>0</v>
      </c>
      <c r="J85" s="162">
        <f t="shared" si="57"/>
        <v>0</v>
      </c>
      <c r="K85" s="162">
        <f t="shared" si="57"/>
        <v>0</v>
      </c>
      <c r="L85" s="162">
        <f t="shared" si="57"/>
        <v>0</v>
      </c>
      <c r="M85" s="162">
        <f t="shared" si="57"/>
        <v>0</v>
      </c>
      <c r="N85" s="162">
        <f t="shared" si="57"/>
        <v>0</v>
      </c>
      <c r="O85" s="162">
        <f t="shared" si="57"/>
        <v>0</v>
      </c>
      <c r="P85" s="162">
        <f t="shared" si="57"/>
        <v>0</v>
      </c>
      <c r="Q85" s="162">
        <f t="shared" si="57"/>
        <v>0</v>
      </c>
      <c r="R85" s="162">
        <f t="shared" si="57"/>
        <v>0</v>
      </c>
      <c r="S85" s="162">
        <f t="shared" si="57"/>
        <v>0</v>
      </c>
      <c r="T85" s="162">
        <f t="shared" si="57"/>
        <v>0</v>
      </c>
      <c r="U85" s="162">
        <f t="shared" si="57"/>
        <v>0</v>
      </c>
      <c r="V85" s="162">
        <f t="shared" si="57"/>
        <v>0</v>
      </c>
      <c r="W85" s="162">
        <f t="shared" si="57"/>
        <v>0</v>
      </c>
      <c r="X85" s="162">
        <f t="shared" si="57"/>
        <v>0</v>
      </c>
      <c r="Y85" s="162">
        <f t="shared" si="57"/>
        <v>0</v>
      </c>
      <c r="Z85" s="162">
        <f t="shared" si="57"/>
        <v>0</v>
      </c>
      <c r="AA85" s="162">
        <f t="shared" si="57"/>
        <v>0</v>
      </c>
      <c r="AB85" s="162">
        <f t="shared" si="57"/>
        <v>0</v>
      </c>
      <c r="AC85" s="162">
        <f t="shared" si="57"/>
        <v>0</v>
      </c>
      <c r="AD85" s="162">
        <f t="shared" si="57"/>
        <v>0</v>
      </c>
      <c r="AE85" s="162">
        <f t="shared" si="57"/>
        <v>0</v>
      </c>
      <c r="AF85" s="162">
        <f t="shared" si="57"/>
        <v>0</v>
      </c>
      <c r="AG85" s="162">
        <f t="shared" si="57"/>
        <v>0</v>
      </c>
      <c r="AH85" s="162">
        <f t="shared" si="57"/>
        <v>0</v>
      </c>
      <c r="AI85" s="162">
        <f t="shared" ref="AI85:BN85" si="58">+AI13+AI49</f>
        <v>0</v>
      </c>
      <c r="AJ85" s="162">
        <f t="shared" si="58"/>
        <v>0</v>
      </c>
      <c r="AK85" s="162">
        <f t="shared" si="58"/>
        <v>0</v>
      </c>
      <c r="AL85" s="162">
        <f t="shared" si="58"/>
        <v>0</v>
      </c>
      <c r="AM85" s="162">
        <f t="shared" si="58"/>
        <v>0</v>
      </c>
      <c r="AN85" s="162">
        <f t="shared" si="58"/>
        <v>0</v>
      </c>
      <c r="AO85" s="162">
        <f t="shared" si="58"/>
        <v>0</v>
      </c>
      <c r="AP85" s="162">
        <f t="shared" si="58"/>
        <v>0</v>
      </c>
      <c r="AQ85" s="162">
        <f t="shared" si="58"/>
        <v>0</v>
      </c>
      <c r="AR85" s="162">
        <f t="shared" si="58"/>
        <v>0</v>
      </c>
      <c r="AS85" s="162">
        <f t="shared" si="58"/>
        <v>0</v>
      </c>
      <c r="AT85" s="162">
        <f t="shared" si="58"/>
        <v>0</v>
      </c>
      <c r="AU85" s="162">
        <f t="shared" si="58"/>
        <v>0</v>
      </c>
      <c r="AV85" s="162">
        <f t="shared" si="58"/>
        <v>0</v>
      </c>
      <c r="AW85" s="162">
        <f t="shared" si="58"/>
        <v>0</v>
      </c>
      <c r="AX85" s="162">
        <f t="shared" si="58"/>
        <v>0</v>
      </c>
      <c r="AY85" s="162">
        <f t="shared" si="58"/>
        <v>0</v>
      </c>
      <c r="AZ85" s="162">
        <f t="shared" si="58"/>
        <v>0</v>
      </c>
      <c r="BA85" s="162">
        <f t="shared" si="58"/>
        <v>0</v>
      </c>
      <c r="BB85" s="162">
        <f t="shared" si="58"/>
        <v>0</v>
      </c>
      <c r="BC85" s="162">
        <f t="shared" si="58"/>
        <v>0</v>
      </c>
      <c r="BD85" s="162">
        <f t="shared" si="58"/>
        <v>0</v>
      </c>
      <c r="BE85" s="162">
        <f t="shared" si="58"/>
        <v>0</v>
      </c>
      <c r="BF85" s="162">
        <f t="shared" si="58"/>
        <v>0</v>
      </c>
      <c r="BG85" s="162">
        <f t="shared" si="58"/>
        <v>0</v>
      </c>
      <c r="BH85" s="162">
        <f t="shared" si="58"/>
        <v>0</v>
      </c>
      <c r="BI85" s="162">
        <f t="shared" si="58"/>
        <v>0</v>
      </c>
      <c r="BJ85" s="162">
        <f t="shared" si="58"/>
        <v>0</v>
      </c>
      <c r="BK85" s="162">
        <f t="shared" si="58"/>
        <v>0</v>
      </c>
      <c r="BL85" s="162">
        <f t="shared" si="58"/>
        <v>0</v>
      </c>
      <c r="BM85" s="162">
        <f t="shared" si="58"/>
        <v>0</v>
      </c>
      <c r="BN85" s="162">
        <f t="shared" si="58"/>
        <v>0</v>
      </c>
      <c r="BO85" s="162">
        <f t="shared" ref="BO85:CT85" si="59">+BO13+BO49</f>
        <v>0</v>
      </c>
      <c r="BP85" s="162">
        <f t="shared" si="59"/>
        <v>0</v>
      </c>
      <c r="BQ85" s="162">
        <f t="shared" si="59"/>
        <v>0</v>
      </c>
      <c r="BR85" s="162">
        <f t="shared" si="59"/>
        <v>0</v>
      </c>
      <c r="BS85" s="162">
        <f t="shared" si="59"/>
        <v>0</v>
      </c>
      <c r="BT85" s="162">
        <f t="shared" si="59"/>
        <v>0</v>
      </c>
      <c r="BU85" s="162">
        <f t="shared" si="59"/>
        <v>0</v>
      </c>
      <c r="BV85" s="162">
        <f t="shared" si="59"/>
        <v>0</v>
      </c>
      <c r="BW85" s="162">
        <f t="shared" si="59"/>
        <v>0</v>
      </c>
      <c r="BX85" s="162">
        <f t="shared" si="59"/>
        <v>0</v>
      </c>
      <c r="BY85" s="162">
        <f t="shared" si="59"/>
        <v>0</v>
      </c>
      <c r="BZ85" s="162">
        <f t="shared" si="59"/>
        <v>0</v>
      </c>
      <c r="CA85" s="162">
        <f t="shared" si="59"/>
        <v>0</v>
      </c>
      <c r="CB85" s="162">
        <f t="shared" si="59"/>
        <v>0</v>
      </c>
      <c r="CC85" s="162">
        <f t="shared" si="59"/>
        <v>0</v>
      </c>
      <c r="CD85" s="162">
        <f t="shared" si="59"/>
        <v>0</v>
      </c>
      <c r="CE85" s="162">
        <f t="shared" si="59"/>
        <v>0</v>
      </c>
      <c r="CF85" s="162">
        <f t="shared" si="59"/>
        <v>0</v>
      </c>
      <c r="CG85" s="162">
        <f t="shared" si="59"/>
        <v>0</v>
      </c>
      <c r="CH85" s="162">
        <f t="shared" si="59"/>
        <v>0</v>
      </c>
      <c r="CI85" s="162">
        <f t="shared" si="59"/>
        <v>0</v>
      </c>
      <c r="CJ85" s="162">
        <f t="shared" si="59"/>
        <v>0</v>
      </c>
      <c r="CK85" s="162">
        <f t="shared" si="59"/>
        <v>0</v>
      </c>
      <c r="CL85" s="162">
        <f t="shared" si="59"/>
        <v>0</v>
      </c>
      <c r="CM85" s="162">
        <f t="shared" si="59"/>
        <v>0</v>
      </c>
      <c r="CN85" s="162">
        <f t="shared" si="59"/>
        <v>0</v>
      </c>
      <c r="CO85" s="162">
        <f t="shared" si="59"/>
        <v>0</v>
      </c>
      <c r="CP85" s="162">
        <f t="shared" si="59"/>
        <v>0</v>
      </c>
      <c r="CQ85" s="162">
        <f t="shared" si="59"/>
        <v>0</v>
      </c>
      <c r="CR85" s="162">
        <f t="shared" si="59"/>
        <v>0</v>
      </c>
      <c r="CS85" s="162">
        <f t="shared" si="59"/>
        <v>0</v>
      </c>
      <c r="CT85" s="162">
        <f t="shared" si="59"/>
        <v>0</v>
      </c>
      <c r="CU85" s="162">
        <f t="shared" ref="CU85:DZ85" si="60">+CU13+CU49</f>
        <v>0</v>
      </c>
      <c r="CV85" s="162">
        <f t="shared" si="60"/>
        <v>0</v>
      </c>
      <c r="CW85" s="162">
        <f t="shared" si="60"/>
        <v>0</v>
      </c>
      <c r="CX85" s="162">
        <f t="shared" si="60"/>
        <v>0</v>
      </c>
      <c r="CY85" s="162">
        <f t="shared" si="60"/>
        <v>0</v>
      </c>
      <c r="CZ85" s="162">
        <f t="shared" si="60"/>
        <v>0</v>
      </c>
      <c r="DA85" s="162">
        <f t="shared" si="60"/>
        <v>0</v>
      </c>
      <c r="DB85" s="162">
        <f t="shared" si="60"/>
        <v>0</v>
      </c>
      <c r="DC85" s="162">
        <f t="shared" si="60"/>
        <v>0</v>
      </c>
      <c r="DD85" s="162">
        <f t="shared" si="60"/>
        <v>0</v>
      </c>
      <c r="DE85" s="162">
        <f t="shared" si="60"/>
        <v>0</v>
      </c>
      <c r="DF85" s="162">
        <f t="shared" si="60"/>
        <v>0</v>
      </c>
      <c r="DG85" s="162">
        <f t="shared" si="60"/>
        <v>0</v>
      </c>
      <c r="DH85" s="162">
        <f t="shared" si="60"/>
        <v>0</v>
      </c>
      <c r="DI85" s="162">
        <f t="shared" si="60"/>
        <v>0</v>
      </c>
      <c r="DJ85" s="162">
        <f t="shared" si="60"/>
        <v>0</v>
      </c>
      <c r="DK85" s="162">
        <f t="shared" si="60"/>
        <v>0</v>
      </c>
      <c r="DL85" s="162">
        <f t="shared" si="60"/>
        <v>0</v>
      </c>
      <c r="DM85" s="162">
        <f t="shared" si="60"/>
        <v>0</v>
      </c>
      <c r="DN85" s="162">
        <f t="shared" si="60"/>
        <v>0</v>
      </c>
      <c r="DO85" s="162">
        <f t="shared" si="60"/>
        <v>0</v>
      </c>
      <c r="DP85" s="162">
        <f t="shared" si="60"/>
        <v>0</v>
      </c>
      <c r="DQ85" s="162">
        <f t="shared" si="60"/>
        <v>0</v>
      </c>
      <c r="DR85" s="162">
        <f t="shared" si="60"/>
        <v>0</v>
      </c>
      <c r="DS85" s="162">
        <f t="shared" si="60"/>
        <v>0</v>
      </c>
      <c r="DT85" s="162">
        <f t="shared" si="60"/>
        <v>0</v>
      </c>
      <c r="DU85" s="162">
        <f t="shared" si="60"/>
        <v>0</v>
      </c>
      <c r="DV85" s="162">
        <f t="shared" si="60"/>
        <v>0</v>
      </c>
      <c r="DW85" s="162">
        <f t="shared" si="60"/>
        <v>0</v>
      </c>
      <c r="DX85" s="162">
        <f t="shared" si="60"/>
        <v>0</v>
      </c>
      <c r="DY85" s="162">
        <f t="shared" si="60"/>
        <v>0</v>
      </c>
      <c r="DZ85" s="162">
        <f t="shared" si="60"/>
        <v>0</v>
      </c>
      <c r="EA85" s="162">
        <f t="shared" ref="EA85:EU85" si="61">+EA13+EA49</f>
        <v>0</v>
      </c>
      <c r="EB85" s="162">
        <f t="shared" si="61"/>
        <v>0</v>
      </c>
      <c r="EC85" s="162">
        <f t="shared" si="61"/>
        <v>0</v>
      </c>
      <c r="ED85" s="162">
        <f t="shared" si="61"/>
        <v>0</v>
      </c>
      <c r="EE85" s="162">
        <f t="shared" si="61"/>
        <v>0</v>
      </c>
      <c r="EF85" s="162">
        <f t="shared" si="61"/>
        <v>0</v>
      </c>
      <c r="EG85" s="162">
        <f t="shared" si="61"/>
        <v>0</v>
      </c>
      <c r="EH85" s="162">
        <f t="shared" si="61"/>
        <v>0</v>
      </c>
      <c r="EI85" s="162">
        <f t="shared" si="61"/>
        <v>0</v>
      </c>
      <c r="EJ85" s="162">
        <f t="shared" si="61"/>
        <v>0</v>
      </c>
      <c r="EK85" s="162">
        <f t="shared" si="61"/>
        <v>0</v>
      </c>
      <c r="EL85" s="162">
        <f t="shared" si="61"/>
        <v>0</v>
      </c>
      <c r="EM85" s="162">
        <f t="shared" si="61"/>
        <v>0</v>
      </c>
      <c r="EN85" s="162">
        <f t="shared" si="61"/>
        <v>0</v>
      </c>
      <c r="EO85" s="162">
        <f t="shared" si="61"/>
        <v>0</v>
      </c>
      <c r="EP85" s="162">
        <f t="shared" si="61"/>
        <v>0</v>
      </c>
      <c r="EQ85" s="162">
        <f t="shared" si="61"/>
        <v>0</v>
      </c>
      <c r="ER85" s="162">
        <f t="shared" si="61"/>
        <v>0</v>
      </c>
      <c r="ES85" s="162">
        <f t="shared" si="61"/>
        <v>0</v>
      </c>
      <c r="ET85" s="162">
        <f t="shared" si="61"/>
        <v>0</v>
      </c>
      <c r="EU85" s="162">
        <f t="shared" si="61"/>
        <v>0</v>
      </c>
      <c r="EV85" s="157">
        <f t="shared" si="38"/>
        <v>0</v>
      </c>
      <c r="EW85" s="158">
        <f t="shared" si="39"/>
        <v>0</v>
      </c>
      <c r="EX85" s="158">
        <f t="shared" si="31"/>
        <v>0</v>
      </c>
      <c r="EY85" s="158">
        <f t="shared" si="32"/>
        <v>0</v>
      </c>
      <c r="EZ85" s="159">
        <f t="shared" si="33"/>
        <v>0</v>
      </c>
      <c r="FA85" s="170">
        <f t="shared" si="40"/>
        <v>0</v>
      </c>
    </row>
    <row r="86" spans="1:157" s="160" customFormat="1" ht="15.75" thickBot="1" x14ac:dyDescent="0.3">
      <c r="A86" s="154">
        <v>7</v>
      </c>
      <c r="B86" s="162">
        <f t="shared" si="46"/>
        <v>0</v>
      </c>
      <c r="C86" s="162">
        <f t="shared" ref="C86:Q86" si="62">+C14+C50</f>
        <v>0</v>
      </c>
      <c r="D86" s="162">
        <f t="shared" si="62"/>
        <v>0</v>
      </c>
      <c r="E86" s="162">
        <f t="shared" si="62"/>
        <v>0</v>
      </c>
      <c r="F86" s="162">
        <f t="shared" si="62"/>
        <v>0</v>
      </c>
      <c r="G86" s="162">
        <f t="shared" si="62"/>
        <v>0</v>
      </c>
      <c r="H86" s="162">
        <f t="shared" si="62"/>
        <v>0</v>
      </c>
      <c r="I86" s="162">
        <f t="shared" si="62"/>
        <v>0</v>
      </c>
      <c r="J86" s="162">
        <f t="shared" si="62"/>
        <v>0</v>
      </c>
      <c r="K86" s="162">
        <f t="shared" si="62"/>
        <v>0</v>
      </c>
      <c r="L86" s="162">
        <f t="shared" si="62"/>
        <v>0</v>
      </c>
      <c r="M86" s="162">
        <f t="shared" si="62"/>
        <v>0</v>
      </c>
      <c r="N86" s="162">
        <f t="shared" si="62"/>
        <v>0</v>
      </c>
      <c r="O86" s="162">
        <f t="shared" si="62"/>
        <v>0</v>
      </c>
      <c r="P86" s="162">
        <f t="shared" si="62"/>
        <v>0</v>
      </c>
      <c r="Q86" s="162">
        <f t="shared" si="62"/>
        <v>0</v>
      </c>
      <c r="R86" s="162">
        <f t="shared" ref="R86:CC86" si="63">+R14+R50</f>
        <v>0</v>
      </c>
      <c r="S86" s="162">
        <f t="shared" si="63"/>
        <v>0</v>
      </c>
      <c r="T86" s="162">
        <f t="shared" si="63"/>
        <v>0</v>
      </c>
      <c r="U86" s="162">
        <f t="shared" si="63"/>
        <v>0</v>
      </c>
      <c r="V86" s="162">
        <f t="shared" si="63"/>
        <v>0</v>
      </c>
      <c r="W86" s="162">
        <f t="shared" si="63"/>
        <v>0</v>
      </c>
      <c r="X86" s="162">
        <f t="shared" si="63"/>
        <v>0</v>
      </c>
      <c r="Y86" s="162">
        <f t="shared" si="63"/>
        <v>0</v>
      </c>
      <c r="Z86" s="162">
        <f t="shared" si="63"/>
        <v>0</v>
      </c>
      <c r="AA86" s="162">
        <f t="shared" si="63"/>
        <v>0</v>
      </c>
      <c r="AB86" s="162">
        <f t="shared" si="63"/>
        <v>0</v>
      </c>
      <c r="AC86" s="162">
        <f t="shared" si="63"/>
        <v>0</v>
      </c>
      <c r="AD86" s="162">
        <f t="shared" si="63"/>
        <v>0</v>
      </c>
      <c r="AE86" s="162">
        <f t="shared" si="63"/>
        <v>0</v>
      </c>
      <c r="AF86" s="162">
        <f t="shared" si="63"/>
        <v>0</v>
      </c>
      <c r="AG86" s="162">
        <f t="shared" si="63"/>
        <v>0</v>
      </c>
      <c r="AH86" s="162">
        <f t="shared" si="63"/>
        <v>0</v>
      </c>
      <c r="AI86" s="162">
        <f t="shared" si="63"/>
        <v>0</v>
      </c>
      <c r="AJ86" s="162">
        <f t="shared" si="63"/>
        <v>0</v>
      </c>
      <c r="AK86" s="162">
        <f t="shared" si="63"/>
        <v>0</v>
      </c>
      <c r="AL86" s="162">
        <f t="shared" si="63"/>
        <v>0</v>
      </c>
      <c r="AM86" s="162">
        <f t="shared" si="63"/>
        <v>0</v>
      </c>
      <c r="AN86" s="162">
        <f t="shared" si="63"/>
        <v>0</v>
      </c>
      <c r="AO86" s="162">
        <f t="shared" si="63"/>
        <v>0</v>
      </c>
      <c r="AP86" s="162">
        <f t="shared" si="63"/>
        <v>0</v>
      </c>
      <c r="AQ86" s="162">
        <f t="shared" si="63"/>
        <v>0</v>
      </c>
      <c r="AR86" s="162">
        <f t="shared" si="63"/>
        <v>0</v>
      </c>
      <c r="AS86" s="162">
        <f t="shared" si="63"/>
        <v>0</v>
      </c>
      <c r="AT86" s="162">
        <f t="shared" si="63"/>
        <v>0</v>
      </c>
      <c r="AU86" s="162">
        <f t="shared" si="63"/>
        <v>0</v>
      </c>
      <c r="AV86" s="162">
        <f t="shared" si="63"/>
        <v>0</v>
      </c>
      <c r="AW86" s="162">
        <f t="shared" si="63"/>
        <v>0</v>
      </c>
      <c r="AX86" s="162">
        <f t="shared" si="63"/>
        <v>0</v>
      </c>
      <c r="AY86" s="162">
        <f t="shared" si="63"/>
        <v>0</v>
      </c>
      <c r="AZ86" s="162">
        <f t="shared" si="63"/>
        <v>0</v>
      </c>
      <c r="BA86" s="162">
        <f t="shared" si="63"/>
        <v>0</v>
      </c>
      <c r="BB86" s="162">
        <f t="shared" si="63"/>
        <v>0</v>
      </c>
      <c r="BC86" s="162">
        <f t="shared" si="63"/>
        <v>0</v>
      </c>
      <c r="BD86" s="162">
        <f t="shared" si="63"/>
        <v>0</v>
      </c>
      <c r="BE86" s="162">
        <f t="shared" si="63"/>
        <v>0</v>
      </c>
      <c r="BF86" s="162">
        <f t="shared" si="63"/>
        <v>0</v>
      </c>
      <c r="BG86" s="162">
        <f t="shared" si="63"/>
        <v>0</v>
      </c>
      <c r="BH86" s="162">
        <f t="shared" si="63"/>
        <v>0</v>
      </c>
      <c r="BI86" s="162">
        <f t="shared" si="63"/>
        <v>0</v>
      </c>
      <c r="BJ86" s="162">
        <f t="shared" si="63"/>
        <v>0</v>
      </c>
      <c r="BK86" s="162">
        <f t="shared" si="63"/>
        <v>0</v>
      </c>
      <c r="BL86" s="162">
        <f t="shared" si="63"/>
        <v>0</v>
      </c>
      <c r="BM86" s="162">
        <f t="shared" si="63"/>
        <v>0</v>
      </c>
      <c r="BN86" s="162">
        <f t="shared" si="63"/>
        <v>0</v>
      </c>
      <c r="BO86" s="162">
        <f t="shared" si="63"/>
        <v>0</v>
      </c>
      <c r="BP86" s="162">
        <f t="shared" si="63"/>
        <v>0</v>
      </c>
      <c r="BQ86" s="162">
        <f t="shared" si="63"/>
        <v>0</v>
      </c>
      <c r="BR86" s="162">
        <f t="shared" si="63"/>
        <v>0</v>
      </c>
      <c r="BS86" s="162">
        <f t="shared" si="63"/>
        <v>0</v>
      </c>
      <c r="BT86" s="162">
        <f t="shared" si="63"/>
        <v>0</v>
      </c>
      <c r="BU86" s="162">
        <f t="shared" si="63"/>
        <v>0</v>
      </c>
      <c r="BV86" s="162">
        <f t="shared" si="63"/>
        <v>0</v>
      </c>
      <c r="BW86" s="162">
        <f t="shared" si="63"/>
        <v>0</v>
      </c>
      <c r="BX86" s="162">
        <f t="shared" si="63"/>
        <v>0</v>
      </c>
      <c r="BY86" s="162">
        <f t="shared" si="63"/>
        <v>0</v>
      </c>
      <c r="BZ86" s="162">
        <f t="shared" si="63"/>
        <v>0</v>
      </c>
      <c r="CA86" s="162">
        <f t="shared" si="63"/>
        <v>0</v>
      </c>
      <c r="CB86" s="162">
        <f t="shared" si="63"/>
        <v>0</v>
      </c>
      <c r="CC86" s="162">
        <f t="shared" si="63"/>
        <v>0</v>
      </c>
      <c r="CD86" s="162">
        <f t="shared" ref="CD86:EO86" si="64">+CD14+CD50</f>
        <v>0</v>
      </c>
      <c r="CE86" s="162">
        <f t="shared" si="64"/>
        <v>0</v>
      </c>
      <c r="CF86" s="162">
        <f t="shared" si="64"/>
        <v>0</v>
      </c>
      <c r="CG86" s="162">
        <f t="shared" si="64"/>
        <v>0</v>
      </c>
      <c r="CH86" s="162">
        <f t="shared" si="64"/>
        <v>0</v>
      </c>
      <c r="CI86" s="162">
        <f t="shared" si="64"/>
        <v>0</v>
      </c>
      <c r="CJ86" s="162">
        <f t="shared" si="64"/>
        <v>0</v>
      </c>
      <c r="CK86" s="162">
        <f t="shared" si="64"/>
        <v>0</v>
      </c>
      <c r="CL86" s="162">
        <f t="shared" si="64"/>
        <v>0</v>
      </c>
      <c r="CM86" s="162">
        <f t="shared" si="64"/>
        <v>0</v>
      </c>
      <c r="CN86" s="162">
        <f t="shared" si="64"/>
        <v>0</v>
      </c>
      <c r="CO86" s="162">
        <f t="shared" si="64"/>
        <v>0</v>
      </c>
      <c r="CP86" s="162">
        <f t="shared" si="64"/>
        <v>0</v>
      </c>
      <c r="CQ86" s="162">
        <f t="shared" si="64"/>
        <v>0</v>
      </c>
      <c r="CR86" s="162">
        <f t="shared" si="64"/>
        <v>0</v>
      </c>
      <c r="CS86" s="162">
        <f t="shared" si="64"/>
        <v>0</v>
      </c>
      <c r="CT86" s="162">
        <f t="shared" si="64"/>
        <v>0</v>
      </c>
      <c r="CU86" s="162">
        <f t="shared" si="64"/>
        <v>0</v>
      </c>
      <c r="CV86" s="162">
        <f t="shared" si="64"/>
        <v>0</v>
      </c>
      <c r="CW86" s="162">
        <f t="shared" si="64"/>
        <v>0</v>
      </c>
      <c r="CX86" s="162">
        <f t="shared" si="64"/>
        <v>0</v>
      </c>
      <c r="CY86" s="162">
        <f t="shared" si="64"/>
        <v>0</v>
      </c>
      <c r="CZ86" s="162">
        <f t="shared" si="64"/>
        <v>0</v>
      </c>
      <c r="DA86" s="162">
        <f t="shared" si="64"/>
        <v>0</v>
      </c>
      <c r="DB86" s="162">
        <f t="shared" si="64"/>
        <v>0</v>
      </c>
      <c r="DC86" s="162">
        <f t="shared" si="64"/>
        <v>0</v>
      </c>
      <c r="DD86" s="162">
        <f t="shared" si="64"/>
        <v>0</v>
      </c>
      <c r="DE86" s="162">
        <f t="shared" si="64"/>
        <v>0</v>
      </c>
      <c r="DF86" s="162">
        <f t="shared" si="64"/>
        <v>0</v>
      </c>
      <c r="DG86" s="162">
        <f t="shared" si="64"/>
        <v>0</v>
      </c>
      <c r="DH86" s="162">
        <f t="shared" si="64"/>
        <v>0</v>
      </c>
      <c r="DI86" s="162">
        <f t="shared" si="64"/>
        <v>0</v>
      </c>
      <c r="DJ86" s="162">
        <f t="shared" si="64"/>
        <v>0</v>
      </c>
      <c r="DK86" s="162">
        <f t="shared" si="64"/>
        <v>0</v>
      </c>
      <c r="DL86" s="162">
        <f t="shared" si="64"/>
        <v>0</v>
      </c>
      <c r="DM86" s="162">
        <f t="shared" si="64"/>
        <v>0</v>
      </c>
      <c r="DN86" s="162">
        <f t="shared" si="64"/>
        <v>0</v>
      </c>
      <c r="DO86" s="162">
        <f t="shared" si="64"/>
        <v>0</v>
      </c>
      <c r="DP86" s="162">
        <f t="shared" si="64"/>
        <v>0</v>
      </c>
      <c r="DQ86" s="162">
        <f t="shared" si="64"/>
        <v>0</v>
      </c>
      <c r="DR86" s="162">
        <f t="shared" si="64"/>
        <v>0</v>
      </c>
      <c r="DS86" s="162">
        <f t="shared" si="64"/>
        <v>0</v>
      </c>
      <c r="DT86" s="162">
        <f t="shared" si="64"/>
        <v>0</v>
      </c>
      <c r="DU86" s="162">
        <f t="shared" si="64"/>
        <v>0</v>
      </c>
      <c r="DV86" s="162">
        <f t="shared" si="64"/>
        <v>0</v>
      </c>
      <c r="DW86" s="162">
        <f t="shared" si="64"/>
        <v>0</v>
      </c>
      <c r="DX86" s="162">
        <f t="shared" si="64"/>
        <v>0</v>
      </c>
      <c r="DY86" s="162">
        <f t="shared" si="64"/>
        <v>0</v>
      </c>
      <c r="DZ86" s="162">
        <f t="shared" si="64"/>
        <v>0</v>
      </c>
      <c r="EA86" s="162">
        <f t="shared" si="64"/>
        <v>0</v>
      </c>
      <c r="EB86" s="162">
        <f t="shared" si="64"/>
        <v>0</v>
      </c>
      <c r="EC86" s="162">
        <f t="shared" si="64"/>
        <v>0</v>
      </c>
      <c r="ED86" s="162">
        <f t="shared" si="64"/>
        <v>0</v>
      </c>
      <c r="EE86" s="162">
        <f t="shared" si="64"/>
        <v>0</v>
      </c>
      <c r="EF86" s="162">
        <f t="shared" si="64"/>
        <v>0</v>
      </c>
      <c r="EG86" s="162">
        <f t="shared" si="64"/>
        <v>0</v>
      </c>
      <c r="EH86" s="162">
        <f t="shared" si="64"/>
        <v>0</v>
      </c>
      <c r="EI86" s="162">
        <f t="shared" si="64"/>
        <v>0</v>
      </c>
      <c r="EJ86" s="162">
        <f t="shared" si="64"/>
        <v>0</v>
      </c>
      <c r="EK86" s="162">
        <f t="shared" si="64"/>
        <v>0</v>
      </c>
      <c r="EL86" s="162">
        <f t="shared" si="64"/>
        <v>0</v>
      </c>
      <c r="EM86" s="162">
        <f t="shared" si="64"/>
        <v>0</v>
      </c>
      <c r="EN86" s="162">
        <f t="shared" si="64"/>
        <v>0</v>
      </c>
      <c r="EO86" s="162">
        <f t="shared" si="64"/>
        <v>0</v>
      </c>
      <c r="EP86" s="162">
        <f t="shared" ref="EP86:EU86" si="65">+EP14+EP50</f>
        <v>0</v>
      </c>
      <c r="EQ86" s="162">
        <f t="shared" si="65"/>
        <v>0</v>
      </c>
      <c r="ER86" s="162">
        <f t="shared" si="65"/>
        <v>0</v>
      </c>
      <c r="ES86" s="162">
        <f t="shared" si="65"/>
        <v>0</v>
      </c>
      <c r="ET86" s="162">
        <f t="shared" si="65"/>
        <v>0</v>
      </c>
      <c r="EU86" s="162">
        <f t="shared" si="65"/>
        <v>0</v>
      </c>
      <c r="EV86" s="157">
        <f t="shared" si="38"/>
        <v>0</v>
      </c>
      <c r="EW86" s="158">
        <f t="shared" si="39"/>
        <v>0</v>
      </c>
      <c r="EX86" s="158">
        <f t="shared" si="31"/>
        <v>0</v>
      </c>
      <c r="EY86" s="158">
        <f t="shared" si="32"/>
        <v>0</v>
      </c>
      <c r="EZ86" s="159">
        <f t="shared" si="33"/>
        <v>0</v>
      </c>
      <c r="FA86" s="170">
        <f t="shared" si="40"/>
        <v>0</v>
      </c>
    </row>
    <row r="87" spans="1:157" s="160" customFormat="1" ht="15.75" thickBot="1" x14ac:dyDescent="0.3">
      <c r="A87" s="154">
        <v>8</v>
      </c>
      <c r="B87" s="162">
        <f t="shared" si="46"/>
        <v>0</v>
      </c>
      <c r="C87" s="162">
        <f t="shared" ref="C87:Q87" si="66">+C15+C51</f>
        <v>0</v>
      </c>
      <c r="D87" s="162">
        <f t="shared" si="66"/>
        <v>0</v>
      </c>
      <c r="E87" s="162">
        <f t="shared" si="66"/>
        <v>0</v>
      </c>
      <c r="F87" s="162">
        <f t="shared" si="66"/>
        <v>0</v>
      </c>
      <c r="G87" s="162">
        <f t="shared" si="66"/>
        <v>0</v>
      </c>
      <c r="H87" s="162">
        <f t="shared" si="66"/>
        <v>0</v>
      </c>
      <c r="I87" s="162">
        <f t="shared" si="66"/>
        <v>0</v>
      </c>
      <c r="J87" s="162">
        <f t="shared" si="66"/>
        <v>0</v>
      </c>
      <c r="K87" s="162">
        <f t="shared" si="66"/>
        <v>0</v>
      </c>
      <c r="L87" s="162">
        <f t="shared" si="66"/>
        <v>0</v>
      </c>
      <c r="M87" s="162">
        <f t="shared" si="66"/>
        <v>0</v>
      </c>
      <c r="N87" s="162">
        <f t="shared" si="66"/>
        <v>0</v>
      </c>
      <c r="O87" s="162">
        <f t="shared" si="66"/>
        <v>0</v>
      </c>
      <c r="P87" s="162">
        <f t="shared" si="66"/>
        <v>0</v>
      </c>
      <c r="Q87" s="162">
        <f t="shared" si="66"/>
        <v>0</v>
      </c>
      <c r="R87" s="162">
        <f t="shared" ref="R87:CC87" si="67">+R15+R51</f>
        <v>0</v>
      </c>
      <c r="S87" s="162">
        <f t="shared" si="67"/>
        <v>0</v>
      </c>
      <c r="T87" s="162">
        <f t="shared" si="67"/>
        <v>0</v>
      </c>
      <c r="U87" s="162">
        <f t="shared" si="67"/>
        <v>0</v>
      </c>
      <c r="V87" s="162">
        <f t="shared" si="67"/>
        <v>0</v>
      </c>
      <c r="W87" s="162">
        <f t="shared" si="67"/>
        <v>0</v>
      </c>
      <c r="X87" s="162">
        <f t="shared" si="67"/>
        <v>0</v>
      </c>
      <c r="Y87" s="162">
        <f t="shared" si="67"/>
        <v>0</v>
      </c>
      <c r="Z87" s="162">
        <f t="shared" si="67"/>
        <v>0</v>
      </c>
      <c r="AA87" s="162">
        <f t="shared" si="67"/>
        <v>0</v>
      </c>
      <c r="AB87" s="162">
        <f t="shared" si="67"/>
        <v>0</v>
      </c>
      <c r="AC87" s="162">
        <f t="shared" si="67"/>
        <v>0</v>
      </c>
      <c r="AD87" s="162">
        <f t="shared" si="67"/>
        <v>0</v>
      </c>
      <c r="AE87" s="162">
        <f t="shared" si="67"/>
        <v>0</v>
      </c>
      <c r="AF87" s="162">
        <f t="shared" si="67"/>
        <v>0</v>
      </c>
      <c r="AG87" s="162">
        <f t="shared" si="67"/>
        <v>0</v>
      </c>
      <c r="AH87" s="162">
        <f t="shared" si="67"/>
        <v>0</v>
      </c>
      <c r="AI87" s="162">
        <f t="shared" si="67"/>
        <v>0</v>
      </c>
      <c r="AJ87" s="162">
        <f t="shared" si="67"/>
        <v>0</v>
      </c>
      <c r="AK87" s="162">
        <f t="shared" si="67"/>
        <v>0</v>
      </c>
      <c r="AL87" s="162">
        <f t="shared" si="67"/>
        <v>0</v>
      </c>
      <c r="AM87" s="162">
        <f t="shared" si="67"/>
        <v>0</v>
      </c>
      <c r="AN87" s="162">
        <f t="shared" si="67"/>
        <v>0</v>
      </c>
      <c r="AO87" s="162">
        <f t="shared" si="67"/>
        <v>0</v>
      </c>
      <c r="AP87" s="162">
        <f t="shared" si="67"/>
        <v>0</v>
      </c>
      <c r="AQ87" s="162">
        <f t="shared" si="67"/>
        <v>0</v>
      </c>
      <c r="AR87" s="162">
        <f t="shared" si="67"/>
        <v>0</v>
      </c>
      <c r="AS87" s="162">
        <f t="shared" si="67"/>
        <v>0</v>
      </c>
      <c r="AT87" s="162">
        <f t="shared" si="67"/>
        <v>0</v>
      </c>
      <c r="AU87" s="162">
        <f t="shared" si="67"/>
        <v>0</v>
      </c>
      <c r="AV87" s="162">
        <f t="shared" si="67"/>
        <v>0</v>
      </c>
      <c r="AW87" s="162">
        <f t="shared" si="67"/>
        <v>0</v>
      </c>
      <c r="AX87" s="162">
        <f t="shared" si="67"/>
        <v>0</v>
      </c>
      <c r="AY87" s="162">
        <f t="shared" si="67"/>
        <v>0</v>
      </c>
      <c r="AZ87" s="162">
        <f t="shared" si="67"/>
        <v>0</v>
      </c>
      <c r="BA87" s="162">
        <f t="shared" si="67"/>
        <v>0</v>
      </c>
      <c r="BB87" s="162">
        <f t="shared" si="67"/>
        <v>0</v>
      </c>
      <c r="BC87" s="162">
        <f t="shared" si="67"/>
        <v>0</v>
      </c>
      <c r="BD87" s="162">
        <f t="shared" si="67"/>
        <v>0</v>
      </c>
      <c r="BE87" s="162">
        <f t="shared" si="67"/>
        <v>0</v>
      </c>
      <c r="BF87" s="162">
        <f t="shared" si="67"/>
        <v>0</v>
      </c>
      <c r="BG87" s="162">
        <f t="shared" si="67"/>
        <v>0</v>
      </c>
      <c r="BH87" s="162">
        <f t="shared" si="67"/>
        <v>0</v>
      </c>
      <c r="BI87" s="162">
        <f t="shared" si="67"/>
        <v>0</v>
      </c>
      <c r="BJ87" s="162">
        <f t="shared" si="67"/>
        <v>0</v>
      </c>
      <c r="BK87" s="162">
        <f t="shared" si="67"/>
        <v>0</v>
      </c>
      <c r="BL87" s="162">
        <f t="shared" si="67"/>
        <v>0</v>
      </c>
      <c r="BM87" s="162">
        <f t="shared" si="67"/>
        <v>0</v>
      </c>
      <c r="BN87" s="162">
        <f t="shared" si="67"/>
        <v>0</v>
      </c>
      <c r="BO87" s="162">
        <f t="shared" si="67"/>
        <v>0</v>
      </c>
      <c r="BP87" s="162">
        <f t="shared" si="67"/>
        <v>0</v>
      </c>
      <c r="BQ87" s="162">
        <f t="shared" si="67"/>
        <v>0</v>
      </c>
      <c r="BR87" s="162">
        <f t="shared" si="67"/>
        <v>0</v>
      </c>
      <c r="BS87" s="162">
        <f t="shared" si="67"/>
        <v>0</v>
      </c>
      <c r="BT87" s="162">
        <f t="shared" si="67"/>
        <v>0</v>
      </c>
      <c r="BU87" s="162">
        <f t="shared" si="67"/>
        <v>0</v>
      </c>
      <c r="BV87" s="162">
        <f t="shared" si="67"/>
        <v>0</v>
      </c>
      <c r="BW87" s="162">
        <f t="shared" si="67"/>
        <v>0</v>
      </c>
      <c r="BX87" s="162">
        <f t="shared" si="67"/>
        <v>0</v>
      </c>
      <c r="BY87" s="162">
        <f t="shared" si="67"/>
        <v>0</v>
      </c>
      <c r="BZ87" s="162">
        <f t="shared" si="67"/>
        <v>0</v>
      </c>
      <c r="CA87" s="162">
        <f t="shared" si="67"/>
        <v>0</v>
      </c>
      <c r="CB87" s="162">
        <f t="shared" si="67"/>
        <v>0</v>
      </c>
      <c r="CC87" s="162">
        <f t="shared" si="67"/>
        <v>0</v>
      </c>
      <c r="CD87" s="162">
        <f t="shared" ref="CD87:EO87" si="68">+CD15+CD51</f>
        <v>0</v>
      </c>
      <c r="CE87" s="162">
        <f t="shared" si="68"/>
        <v>0</v>
      </c>
      <c r="CF87" s="162">
        <f t="shared" si="68"/>
        <v>0</v>
      </c>
      <c r="CG87" s="162">
        <f t="shared" si="68"/>
        <v>0</v>
      </c>
      <c r="CH87" s="162">
        <f t="shared" si="68"/>
        <v>0</v>
      </c>
      <c r="CI87" s="162">
        <f t="shared" si="68"/>
        <v>0</v>
      </c>
      <c r="CJ87" s="162">
        <f t="shared" si="68"/>
        <v>0</v>
      </c>
      <c r="CK87" s="162">
        <f t="shared" si="68"/>
        <v>0</v>
      </c>
      <c r="CL87" s="162">
        <f t="shared" si="68"/>
        <v>0</v>
      </c>
      <c r="CM87" s="162">
        <f t="shared" si="68"/>
        <v>0</v>
      </c>
      <c r="CN87" s="162">
        <f t="shared" si="68"/>
        <v>0</v>
      </c>
      <c r="CO87" s="162">
        <f t="shared" si="68"/>
        <v>0</v>
      </c>
      <c r="CP87" s="162">
        <f t="shared" si="68"/>
        <v>0</v>
      </c>
      <c r="CQ87" s="162">
        <f t="shared" si="68"/>
        <v>0</v>
      </c>
      <c r="CR87" s="162">
        <f t="shared" si="68"/>
        <v>0</v>
      </c>
      <c r="CS87" s="162">
        <f t="shared" si="68"/>
        <v>0</v>
      </c>
      <c r="CT87" s="162">
        <f t="shared" si="68"/>
        <v>0</v>
      </c>
      <c r="CU87" s="162">
        <f t="shared" si="68"/>
        <v>0</v>
      </c>
      <c r="CV87" s="162">
        <f t="shared" si="68"/>
        <v>0</v>
      </c>
      <c r="CW87" s="162">
        <f t="shared" si="68"/>
        <v>0</v>
      </c>
      <c r="CX87" s="162">
        <f t="shared" si="68"/>
        <v>0</v>
      </c>
      <c r="CY87" s="162">
        <f t="shared" si="68"/>
        <v>0</v>
      </c>
      <c r="CZ87" s="162">
        <f t="shared" si="68"/>
        <v>0</v>
      </c>
      <c r="DA87" s="162">
        <f t="shared" si="68"/>
        <v>0</v>
      </c>
      <c r="DB87" s="162">
        <f t="shared" si="68"/>
        <v>0</v>
      </c>
      <c r="DC87" s="162">
        <f t="shared" si="68"/>
        <v>0</v>
      </c>
      <c r="DD87" s="162">
        <f t="shared" si="68"/>
        <v>0</v>
      </c>
      <c r="DE87" s="162">
        <f t="shared" si="68"/>
        <v>0</v>
      </c>
      <c r="DF87" s="162">
        <f t="shared" si="68"/>
        <v>0</v>
      </c>
      <c r="DG87" s="162">
        <f t="shared" si="68"/>
        <v>0</v>
      </c>
      <c r="DH87" s="162">
        <f t="shared" si="68"/>
        <v>0</v>
      </c>
      <c r="DI87" s="162">
        <f t="shared" si="68"/>
        <v>0</v>
      </c>
      <c r="DJ87" s="162">
        <f t="shared" si="68"/>
        <v>0</v>
      </c>
      <c r="DK87" s="162">
        <f t="shared" si="68"/>
        <v>0</v>
      </c>
      <c r="DL87" s="162">
        <f t="shared" si="68"/>
        <v>0</v>
      </c>
      <c r="DM87" s="162">
        <f t="shared" si="68"/>
        <v>0</v>
      </c>
      <c r="DN87" s="162">
        <f t="shared" si="68"/>
        <v>0</v>
      </c>
      <c r="DO87" s="162">
        <f t="shared" si="68"/>
        <v>0</v>
      </c>
      <c r="DP87" s="162">
        <f t="shared" si="68"/>
        <v>0</v>
      </c>
      <c r="DQ87" s="162">
        <f t="shared" si="68"/>
        <v>0</v>
      </c>
      <c r="DR87" s="162">
        <f t="shared" si="68"/>
        <v>0</v>
      </c>
      <c r="DS87" s="162">
        <f t="shared" si="68"/>
        <v>0</v>
      </c>
      <c r="DT87" s="162">
        <f t="shared" si="68"/>
        <v>0</v>
      </c>
      <c r="DU87" s="162">
        <f t="shared" si="68"/>
        <v>0</v>
      </c>
      <c r="DV87" s="162">
        <f t="shared" si="68"/>
        <v>0</v>
      </c>
      <c r="DW87" s="162">
        <f t="shared" si="68"/>
        <v>0</v>
      </c>
      <c r="DX87" s="162">
        <f t="shared" si="68"/>
        <v>0</v>
      </c>
      <c r="DY87" s="162">
        <f t="shared" si="68"/>
        <v>0</v>
      </c>
      <c r="DZ87" s="162">
        <f t="shared" si="68"/>
        <v>0</v>
      </c>
      <c r="EA87" s="162">
        <f t="shared" si="68"/>
        <v>0</v>
      </c>
      <c r="EB87" s="162">
        <f t="shared" si="68"/>
        <v>0</v>
      </c>
      <c r="EC87" s="162">
        <f t="shared" si="68"/>
        <v>0</v>
      </c>
      <c r="ED87" s="162">
        <f t="shared" si="68"/>
        <v>0</v>
      </c>
      <c r="EE87" s="162">
        <f t="shared" si="68"/>
        <v>0</v>
      </c>
      <c r="EF87" s="162">
        <f t="shared" si="68"/>
        <v>0</v>
      </c>
      <c r="EG87" s="162">
        <f t="shared" si="68"/>
        <v>0</v>
      </c>
      <c r="EH87" s="162">
        <f t="shared" si="68"/>
        <v>0</v>
      </c>
      <c r="EI87" s="162">
        <f t="shared" si="68"/>
        <v>0</v>
      </c>
      <c r="EJ87" s="162">
        <f t="shared" si="68"/>
        <v>0</v>
      </c>
      <c r="EK87" s="162">
        <f t="shared" si="68"/>
        <v>0</v>
      </c>
      <c r="EL87" s="162">
        <f t="shared" si="68"/>
        <v>0</v>
      </c>
      <c r="EM87" s="162">
        <f t="shared" si="68"/>
        <v>0</v>
      </c>
      <c r="EN87" s="162">
        <f t="shared" si="68"/>
        <v>0</v>
      </c>
      <c r="EO87" s="162">
        <f t="shared" si="68"/>
        <v>0</v>
      </c>
      <c r="EP87" s="162">
        <f t="shared" ref="EP87:EU87" si="69">+EP15+EP51</f>
        <v>0</v>
      </c>
      <c r="EQ87" s="162">
        <f t="shared" si="69"/>
        <v>0</v>
      </c>
      <c r="ER87" s="162">
        <f t="shared" si="69"/>
        <v>0</v>
      </c>
      <c r="ES87" s="162">
        <f t="shared" si="69"/>
        <v>0</v>
      </c>
      <c r="ET87" s="162">
        <f t="shared" si="69"/>
        <v>0</v>
      </c>
      <c r="EU87" s="162">
        <f t="shared" si="69"/>
        <v>0</v>
      </c>
      <c r="EV87" s="157">
        <f t="shared" si="38"/>
        <v>0</v>
      </c>
      <c r="EW87" s="158">
        <f t="shared" si="39"/>
        <v>0</v>
      </c>
      <c r="EX87" s="158">
        <f t="shared" si="31"/>
        <v>0</v>
      </c>
      <c r="EY87" s="158">
        <f t="shared" si="32"/>
        <v>0</v>
      </c>
      <c r="EZ87" s="159">
        <f t="shared" si="33"/>
        <v>0</v>
      </c>
      <c r="FA87" s="170">
        <f t="shared" si="40"/>
        <v>0</v>
      </c>
    </row>
    <row r="88" spans="1:157" s="160" customFormat="1" ht="15.75" thickBot="1" x14ac:dyDescent="0.3">
      <c r="A88" s="154">
        <v>9</v>
      </c>
      <c r="B88" s="162">
        <f t="shared" si="46"/>
        <v>0</v>
      </c>
      <c r="C88" s="162">
        <f t="shared" ref="C88:Q88" si="70">+C16+C52</f>
        <v>0</v>
      </c>
      <c r="D88" s="162">
        <f t="shared" si="70"/>
        <v>0</v>
      </c>
      <c r="E88" s="162">
        <f t="shared" si="70"/>
        <v>0</v>
      </c>
      <c r="F88" s="162">
        <f t="shared" si="70"/>
        <v>0</v>
      </c>
      <c r="G88" s="162">
        <f t="shared" si="70"/>
        <v>0</v>
      </c>
      <c r="H88" s="162">
        <f t="shared" si="70"/>
        <v>0</v>
      </c>
      <c r="I88" s="162">
        <f t="shared" si="70"/>
        <v>0</v>
      </c>
      <c r="J88" s="162">
        <f t="shared" si="70"/>
        <v>0</v>
      </c>
      <c r="K88" s="162">
        <f t="shared" si="70"/>
        <v>0</v>
      </c>
      <c r="L88" s="162">
        <f t="shared" si="70"/>
        <v>0</v>
      </c>
      <c r="M88" s="162">
        <f t="shared" si="70"/>
        <v>0</v>
      </c>
      <c r="N88" s="162">
        <f t="shared" si="70"/>
        <v>0</v>
      </c>
      <c r="O88" s="162">
        <f t="shared" si="70"/>
        <v>0</v>
      </c>
      <c r="P88" s="162">
        <f t="shared" si="70"/>
        <v>0</v>
      </c>
      <c r="Q88" s="162">
        <f t="shared" si="70"/>
        <v>0</v>
      </c>
      <c r="R88" s="162">
        <f t="shared" ref="R88:CC88" si="71">+R16+R52</f>
        <v>0</v>
      </c>
      <c r="S88" s="162">
        <f t="shared" si="71"/>
        <v>0</v>
      </c>
      <c r="T88" s="162">
        <f t="shared" si="71"/>
        <v>0</v>
      </c>
      <c r="U88" s="162">
        <f t="shared" si="71"/>
        <v>0</v>
      </c>
      <c r="V88" s="162">
        <f t="shared" si="71"/>
        <v>0</v>
      </c>
      <c r="W88" s="162">
        <f t="shared" si="71"/>
        <v>0</v>
      </c>
      <c r="X88" s="162">
        <f t="shared" si="71"/>
        <v>0</v>
      </c>
      <c r="Y88" s="162">
        <f t="shared" si="71"/>
        <v>0</v>
      </c>
      <c r="Z88" s="162">
        <f t="shared" si="71"/>
        <v>0</v>
      </c>
      <c r="AA88" s="162">
        <f t="shared" si="71"/>
        <v>0</v>
      </c>
      <c r="AB88" s="162">
        <f t="shared" si="71"/>
        <v>0</v>
      </c>
      <c r="AC88" s="162">
        <f t="shared" si="71"/>
        <v>0</v>
      </c>
      <c r="AD88" s="162">
        <f t="shared" si="71"/>
        <v>0</v>
      </c>
      <c r="AE88" s="162">
        <f t="shared" si="71"/>
        <v>0</v>
      </c>
      <c r="AF88" s="162">
        <f t="shared" si="71"/>
        <v>0</v>
      </c>
      <c r="AG88" s="162">
        <f t="shared" si="71"/>
        <v>0</v>
      </c>
      <c r="AH88" s="162">
        <f t="shared" si="71"/>
        <v>0</v>
      </c>
      <c r="AI88" s="162">
        <f t="shared" si="71"/>
        <v>0</v>
      </c>
      <c r="AJ88" s="162">
        <f t="shared" si="71"/>
        <v>0</v>
      </c>
      <c r="AK88" s="162">
        <f t="shared" si="71"/>
        <v>0</v>
      </c>
      <c r="AL88" s="162">
        <f t="shared" si="71"/>
        <v>0</v>
      </c>
      <c r="AM88" s="162">
        <f t="shared" si="71"/>
        <v>0</v>
      </c>
      <c r="AN88" s="162">
        <f t="shared" si="71"/>
        <v>0</v>
      </c>
      <c r="AO88" s="162">
        <f t="shared" si="71"/>
        <v>0</v>
      </c>
      <c r="AP88" s="162">
        <f t="shared" si="71"/>
        <v>0</v>
      </c>
      <c r="AQ88" s="162">
        <f t="shared" si="71"/>
        <v>0</v>
      </c>
      <c r="AR88" s="162">
        <f t="shared" si="71"/>
        <v>0</v>
      </c>
      <c r="AS88" s="162">
        <f t="shared" si="71"/>
        <v>0</v>
      </c>
      <c r="AT88" s="162">
        <f t="shared" si="71"/>
        <v>0</v>
      </c>
      <c r="AU88" s="162">
        <f t="shared" si="71"/>
        <v>0</v>
      </c>
      <c r="AV88" s="162">
        <f t="shared" si="71"/>
        <v>0</v>
      </c>
      <c r="AW88" s="162">
        <f t="shared" si="71"/>
        <v>0</v>
      </c>
      <c r="AX88" s="162">
        <f t="shared" si="71"/>
        <v>0</v>
      </c>
      <c r="AY88" s="162">
        <f t="shared" si="71"/>
        <v>0</v>
      </c>
      <c r="AZ88" s="162">
        <f t="shared" si="71"/>
        <v>0</v>
      </c>
      <c r="BA88" s="162">
        <f t="shared" si="71"/>
        <v>0</v>
      </c>
      <c r="BB88" s="162">
        <f t="shared" si="71"/>
        <v>0</v>
      </c>
      <c r="BC88" s="162">
        <f t="shared" si="71"/>
        <v>0</v>
      </c>
      <c r="BD88" s="162">
        <f t="shared" si="71"/>
        <v>0</v>
      </c>
      <c r="BE88" s="162">
        <f t="shared" si="71"/>
        <v>0</v>
      </c>
      <c r="BF88" s="162">
        <f t="shared" si="71"/>
        <v>0</v>
      </c>
      <c r="BG88" s="162">
        <f t="shared" si="71"/>
        <v>0</v>
      </c>
      <c r="BH88" s="162">
        <f t="shared" si="71"/>
        <v>0</v>
      </c>
      <c r="BI88" s="162">
        <f t="shared" si="71"/>
        <v>0</v>
      </c>
      <c r="BJ88" s="162">
        <f t="shared" si="71"/>
        <v>0</v>
      </c>
      <c r="BK88" s="162">
        <f t="shared" si="71"/>
        <v>0</v>
      </c>
      <c r="BL88" s="162">
        <f t="shared" si="71"/>
        <v>0</v>
      </c>
      <c r="BM88" s="162">
        <f t="shared" si="71"/>
        <v>0</v>
      </c>
      <c r="BN88" s="162">
        <f t="shared" si="71"/>
        <v>0</v>
      </c>
      <c r="BO88" s="162">
        <f t="shared" si="71"/>
        <v>0</v>
      </c>
      <c r="BP88" s="162">
        <f t="shared" si="71"/>
        <v>0</v>
      </c>
      <c r="BQ88" s="162">
        <f t="shared" si="71"/>
        <v>0</v>
      </c>
      <c r="BR88" s="162">
        <f t="shared" si="71"/>
        <v>0</v>
      </c>
      <c r="BS88" s="162">
        <f t="shared" si="71"/>
        <v>0</v>
      </c>
      <c r="BT88" s="162">
        <f t="shared" si="71"/>
        <v>0</v>
      </c>
      <c r="BU88" s="162">
        <f t="shared" si="71"/>
        <v>0</v>
      </c>
      <c r="BV88" s="162">
        <f t="shared" si="71"/>
        <v>0</v>
      </c>
      <c r="BW88" s="162">
        <f t="shared" si="71"/>
        <v>0</v>
      </c>
      <c r="BX88" s="162">
        <f t="shared" si="71"/>
        <v>0</v>
      </c>
      <c r="BY88" s="162">
        <f t="shared" si="71"/>
        <v>0</v>
      </c>
      <c r="BZ88" s="162">
        <f t="shared" si="71"/>
        <v>0</v>
      </c>
      <c r="CA88" s="162">
        <f t="shared" si="71"/>
        <v>0</v>
      </c>
      <c r="CB88" s="162">
        <f t="shared" si="71"/>
        <v>0</v>
      </c>
      <c r="CC88" s="162">
        <f t="shared" si="71"/>
        <v>0</v>
      </c>
      <c r="CD88" s="162">
        <f t="shared" ref="CD88:EO88" si="72">+CD16+CD52</f>
        <v>0</v>
      </c>
      <c r="CE88" s="162">
        <f t="shared" si="72"/>
        <v>0</v>
      </c>
      <c r="CF88" s="162">
        <f t="shared" si="72"/>
        <v>0</v>
      </c>
      <c r="CG88" s="162">
        <f t="shared" si="72"/>
        <v>0</v>
      </c>
      <c r="CH88" s="162">
        <f t="shared" si="72"/>
        <v>0</v>
      </c>
      <c r="CI88" s="162">
        <f t="shared" si="72"/>
        <v>0</v>
      </c>
      <c r="CJ88" s="162">
        <f t="shared" si="72"/>
        <v>0</v>
      </c>
      <c r="CK88" s="162">
        <f t="shared" si="72"/>
        <v>0</v>
      </c>
      <c r="CL88" s="162">
        <f t="shared" si="72"/>
        <v>0</v>
      </c>
      <c r="CM88" s="162">
        <f t="shared" si="72"/>
        <v>0</v>
      </c>
      <c r="CN88" s="162">
        <f t="shared" si="72"/>
        <v>0</v>
      </c>
      <c r="CO88" s="162">
        <f t="shared" si="72"/>
        <v>0</v>
      </c>
      <c r="CP88" s="162">
        <f t="shared" si="72"/>
        <v>0</v>
      </c>
      <c r="CQ88" s="162">
        <f t="shared" si="72"/>
        <v>0</v>
      </c>
      <c r="CR88" s="162">
        <f t="shared" si="72"/>
        <v>0</v>
      </c>
      <c r="CS88" s="162">
        <f t="shared" si="72"/>
        <v>0</v>
      </c>
      <c r="CT88" s="162">
        <f t="shared" si="72"/>
        <v>0</v>
      </c>
      <c r="CU88" s="162">
        <f t="shared" si="72"/>
        <v>0</v>
      </c>
      <c r="CV88" s="162">
        <f t="shared" si="72"/>
        <v>0</v>
      </c>
      <c r="CW88" s="162">
        <f t="shared" si="72"/>
        <v>0</v>
      </c>
      <c r="CX88" s="162">
        <f t="shared" si="72"/>
        <v>0</v>
      </c>
      <c r="CY88" s="162">
        <f t="shared" si="72"/>
        <v>0</v>
      </c>
      <c r="CZ88" s="162">
        <f t="shared" si="72"/>
        <v>0</v>
      </c>
      <c r="DA88" s="162">
        <f t="shared" si="72"/>
        <v>0</v>
      </c>
      <c r="DB88" s="162">
        <f t="shared" si="72"/>
        <v>0</v>
      </c>
      <c r="DC88" s="162">
        <f t="shared" si="72"/>
        <v>0</v>
      </c>
      <c r="DD88" s="162">
        <f t="shared" si="72"/>
        <v>0</v>
      </c>
      <c r="DE88" s="162">
        <f t="shared" si="72"/>
        <v>0</v>
      </c>
      <c r="DF88" s="162">
        <f t="shared" si="72"/>
        <v>0</v>
      </c>
      <c r="DG88" s="162">
        <f t="shared" si="72"/>
        <v>0</v>
      </c>
      <c r="DH88" s="162">
        <f t="shared" si="72"/>
        <v>0</v>
      </c>
      <c r="DI88" s="162">
        <f t="shared" si="72"/>
        <v>0</v>
      </c>
      <c r="DJ88" s="162">
        <f t="shared" si="72"/>
        <v>0</v>
      </c>
      <c r="DK88" s="162">
        <f t="shared" si="72"/>
        <v>0</v>
      </c>
      <c r="DL88" s="162">
        <f t="shared" si="72"/>
        <v>0</v>
      </c>
      <c r="DM88" s="162">
        <f t="shared" si="72"/>
        <v>0</v>
      </c>
      <c r="DN88" s="162">
        <f t="shared" si="72"/>
        <v>0</v>
      </c>
      <c r="DO88" s="162">
        <f t="shared" si="72"/>
        <v>0</v>
      </c>
      <c r="DP88" s="162">
        <f t="shared" si="72"/>
        <v>0</v>
      </c>
      <c r="DQ88" s="162">
        <f t="shared" si="72"/>
        <v>0</v>
      </c>
      <c r="DR88" s="162">
        <f t="shared" si="72"/>
        <v>0</v>
      </c>
      <c r="DS88" s="162">
        <f t="shared" si="72"/>
        <v>0</v>
      </c>
      <c r="DT88" s="162">
        <f t="shared" si="72"/>
        <v>0</v>
      </c>
      <c r="DU88" s="162">
        <f t="shared" si="72"/>
        <v>0</v>
      </c>
      <c r="DV88" s="162">
        <f t="shared" si="72"/>
        <v>0</v>
      </c>
      <c r="DW88" s="162">
        <f t="shared" si="72"/>
        <v>0</v>
      </c>
      <c r="DX88" s="162">
        <f t="shared" si="72"/>
        <v>0</v>
      </c>
      <c r="DY88" s="162">
        <f t="shared" si="72"/>
        <v>0</v>
      </c>
      <c r="DZ88" s="162">
        <f t="shared" si="72"/>
        <v>0</v>
      </c>
      <c r="EA88" s="162">
        <f t="shared" si="72"/>
        <v>0</v>
      </c>
      <c r="EB88" s="162">
        <f t="shared" si="72"/>
        <v>0</v>
      </c>
      <c r="EC88" s="162">
        <f t="shared" si="72"/>
        <v>0</v>
      </c>
      <c r="ED88" s="162">
        <f t="shared" si="72"/>
        <v>0</v>
      </c>
      <c r="EE88" s="162">
        <f t="shared" si="72"/>
        <v>0</v>
      </c>
      <c r="EF88" s="162">
        <f t="shared" si="72"/>
        <v>0</v>
      </c>
      <c r="EG88" s="162">
        <f t="shared" si="72"/>
        <v>0</v>
      </c>
      <c r="EH88" s="162">
        <f t="shared" si="72"/>
        <v>0</v>
      </c>
      <c r="EI88" s="162">
        <f t="shared" si="72"/>
        <v>0</v>
      </c>
      <c r="EJ88" s="162">
        <f t="shared" si="72"/>
        <v>0</v>
      </c>
      <c r="EK88" s="162">
        <f t="shared" si="72"/>
        <v>0</v>
      </c>
      <c r="EL88" s="162">
        <f t="shared" si="72"/>
        <v>0</v>
      </c>
      <c r="EM88" s="162">
        <f t="shared" si="72"/>
        <v>0</v>
      </c>
      <c r="EN88" s="162">
        <f t="shared" si="72"/>
        <v>0</v>
      </c>
      <c r="EO88" s="162">
        <f t="shared" si="72"/>
        <v>0</v>
      </c>
      <c r="EP88" s="162">
        <f t="shared" ref="EP88:EU88" si="73">+EP16+EP52</f>
        <v>0</v>
      </c>
      <c r="EQ88" s="162">
        <f t="shared" si="73"/>
        <v>0</v>
      </c>
      <c r="ER88" s="162">
        <f t="shared" si="73"/>
        <v>0</v>
      </c>
      <c r="ES88" s="162">
        <f t="shared" si="73"/>
        <v>0</v>
      </c>
      <c r="ET88" s="162">
        <f t="shared" si="73"/>
        <v>0</v>
      </c>
      <c r="EU88" s="162">
        <f t="shared" si="73"/>
        <v>0</v>
      </c>
      <c r="EV88" s="157">
        <f t="shared" si="38"/>
        <v>0</v>
      </c>
      <c r="EW88" s="158">
        <f t="shared" si="39"/>
        <v>0</v>
      </c>
      <c r="EX88" s="158">
        <f t="shared" si="31"/>
        <v>0</v>
      </c>
      <c r="EY88" s="158">
        <f t="shared" si="32"/>
        <v>0</v>
      </c>
      <c r="EZ88" s="159">
        <f t="shared" si="33"/>
        <v>0</v>
      </c>
      <c r="FA88" s="170">
        <f t="shared" si="40"/>
        <v>0</v>
      </c>
    </row>
    <row r="89" spans="1:157" s="160" customFormat="1" ht="15.75" thickBot="1" x14ac:dyDescent="0.3">
      <c r="A89" s="154">
        <v>10</v>
      </c>
      <c r="B89" s="162">
        <f t="shared" si="46"/>
        <v>0</v>
      </c>
      <c r="C89" s="162">
        <f t="shared" ref="C89:Q89" si="74">+C17+C53</f>
        <v>0</v>
      </c>
      <c r="D89" s="162">
        <f t="shared" si="74"/>
        <v>0</v>
      </c>
      <c r="E89" s="162">
        <f t="shared" si="74"/>
        <v>0</v>
      </c>
      <c r="F89" s="162">
        <f t="shared" si="74"/>
        <v>0</v>
      </c>
      <c r="G89" s="162">
        <f t="shared" si="74"/>
        <v>0</v>
      </c>
      <c r="H89" s="162">
        <f t="shared" si="74"/>
        <v>0</v>
      </c>
      <c r="I89" s="162">
        <f t="shared" si="74"/>
        <v>0</v>
      </c>
      <c r="J89" s="162">
        <f t="shared" si="74"/>
        <v>0</v>
      </c>
      <c r="K89" s="162">
        <f t="shared" si="74"/>
        <v>0</v>
      </c>
      <c r="L89" s="162">
        <f t="shared" si="74"/>
        <v>0</v>
      </c>
      <c r="M89" s="162">
        <f t="shared" si="74"/>
        <v>0</v>
      </c>
      <c r="N89" s="162">
        <f t="shared" si="74"/>
        <v>0</v>
      </c>
      <c r="O89" s="162">
        <f t="shared" si="74"/>
        <v>0</v>
      </c>
      <c r="P89" s="162">
        <f t="shared" si="74"/>
        <v>0</v>
      </c>
      <c r="Q89" s="162">
        <f t="shared" si="74"/>
        <v>0</v>
      </c>
      <c r="R89" s="162">
        <f t="shared" ref="R89:CC89" si="75">+R17+R53</f>
        <v>0</v>
      </c>
      <c r="S89" s="162">
        <f t="shared" si="75"/>
        <v>0</v>
      </c>
      <c r="T89" s="162">
        <f t="shared" si="75"/>
        <v>0</v>
      </c>
      <c r="U89" s="162">
        <f t="shared" si="75"/>
        <v>0</v>
      </c>
      <c r="V89" s="162">
        <f t="shared" si="75"/>
        <v>0</v>
      </c>
      <c r="W89" s="162">
        <f t="shared" si="75"/>
        <v>0</v>
      </c>
      <c r="X89" s="162">
        <f t="shared" si="75"/>
        <v>0</v>
      </c>
      <c r="Y89" s="162">
        <f t="shared" si="75"/>
        <v>0</v>
      </c>
      <c r="Z89" s="162">
        <f t="shared" si="75"/>
        <v>0</v>
      </c>
      <c r="AA89" s="162">
        <f t="shared" si="75"/>
        <v>0</v>
      </c>
      <c r="AB89" s="162">
        <f t="shared" si="75"/>
        <v>0</v>
      </c>
      <c r="AC89" s="162">
        <f t="shared" si="75"/>
        <v>0</v>
      </c>
      <c r="AD89" s="162">
        <f t="shared" si="75"/>
        <v>0</v>
      </c>
      <c r="AE89" s="162">
        <f t="shared" si="75"/>
        <v>0</v>
      </c>
      <c r="AF89" s="162">
        <f t="shared" si="75"/>
        <v>0</v>
      </c>
      <c r="AG89" s="162">
        <f t="shared" si="75"/>
        <v>0</v>
      </c>
      <c r="AH89" s="162">
        <f t="shared" si="75"/>
        <v>0</v>
      </c>
      <c r="AI89" s="162">
        <f t="shared" si="75"/>
        <v>0</v>
      </c>
      <c r="AJ89" s="162">
        <f t="shared" si="75"/>
        <v>0</v>
      </c>
      <c r="AK89" s="162">
        <f t="shared" si="75"/>
        <v>0</v>
      </c>
      <c r="AL89" s="162">
        <f t="shared" si="75"/>
        <v>0</v>
      </c>
      <c r="AM89" s="162">
        <f t="shared" si="75"/>
        <v>0</v>
      </c>
      <c r="AN89" s="162">
        <f t="shared" si="75"/>
        <v>0</v>
      </c>
      <c r="AO89" s="162">
        <f t="shared" si="75"/>
        <v>0</v>
      </c>
      <c r="AP89" s="162">
        <f t="shared" si="75"/>
        <v>0</v>
      </c>
      <c r="AQ89" s="162">
        <f t="shared" si="75"/>
        <v>0</v>
      </c>
      <c r="AR89" s="162">
        <f t="shared" si="75"/>
        <v>0</v>
      </c>
      <c r="AS89" s="162">
        <f t="shared" si="75"/>
        <v>0</v>
      </c>
      <c r="AT89" s="162">
        <f t="shared" si="75"/>
        <v>0</v>
      </c>
      <c r="AU89" s="162">
        <f t="shared" si="75"/>
        <v>0</v>
      </c>
      <c r="AV89" s="162">
        <f t="shared" si="75"/>
        <v>0</v>
      </c>
      <c r="AW89" s="162">
        <f t="shared" si="75"/>
        <v>0</v>
      </c>
      <c r="AX89" s="162">
        <f t="shared" si="75"/>
        <v>0</v>
      </c>
      <c r="AY89" s="162">
        <f t="shared" si="75"/>
        <v>0</v>
      </c>
      <c r="AZ89" s="162">
        <f t="shared" si="75"/>
        <v>0</v>
      </c>
      <c r="BA89" s="162">
        <f t="shared" si="75"/>
        <v>0</v>
      </c>
      <c r="BB89" s="162">
        <f t="shared" si="75"/>
        <v>0</v>
      </c>
      <c r="BC89" s="162">
        <f t="shared" si="75"/>
        <v>0</v>
      </c>
      <c r="BD89" s="162">
        <f t="shared" si="75"/>
        <v>0</v>
      </c>
      <c r="BE89" s="162">
        <f t="shared" si="75"/>
        <v>0</v>
      </c>
      <c r="BF89" s="162">
        <f t="shared" si="75"/>
        <v>0</v>
      </c>
      <c r="BG89" s="162">
        <f t="shared" si="75"/>
        <v>0</v>
      </c>
      <c r="BH89" s="162">
        <f t="shared" si="75"/>
        <v>0</v>
      </c>
      <c r="BI89" s="162">
        <f t="shared" si="75"/>
        <v>0</v>
      </c>
      <c r="BJ89" s="162">
        <f t="shared" si="75"/>
        <v>0</v>
      </c>
      <c r="BK89" s="162">
        <f t="shared" si="75"/>
        <v>0</v>
      </c>
      <c r="BL89" s="162">
        <f t="shared" si="75"/>
        <v>0</v>
      </c>
      <c r="BM89" s="162">
        <f t="shared" si="75"/>
        <v>0</v>
      </c>
      <c r="BN89" s="162">
        <f t="shared" si="75"/>
        <v>0</v>
      </c>
      <c r="BO89" s="162">
        <f t="shared" si="75"/>
        <v>0</v>
      </c>
      <c r="BP89" s="162">
        <f t="shared" si="75"/>
        <v>0</v>
      </c>
      <c r="BQ89" s="162">
        <f t="shared" si="75"/>
        <v>0</v>
      </c>
      <c r="BR89" s="162">
        <f t="shared" si="75"/>
        <v>0</v>
      </c>
      <c r="BS89" s="162">
        <f t="shared" si="75"/>
        <v>0</v>
      </c>
      <c r="BT89" s="162">
        <f t="shared" si="75"/>
        <v>0</v>
      </c>
      <c r="BU89" s="162">
        <f t="shared" si="75"/>
        <v>0</v>
      </c>
      <c r="BV89" s="162">
        <f t="shared" si="75"/>
        <v>0</v>
      </c>
      <c r="BW89" s="162">
        <f t="shared" si="75"/>
        <v>0</v>
      </c>
      <c r="BX89" s="162">
        <f t="shared" si="75"/>
        <v>0</v>
      </c>
      <c r="BY89" s="162">
        <f t="shared" si="75"/>
        <v>0</v>
      </c>
      <c r="BZ89" s="162">
        <f t="shared" si="75"/>
        <v>0</v>
      </c>
      <c r="CA89" s="162">
        <f t="shared" si="75"/>
        <v>0</v>
      </c>
      <c r="CB89" s="162">
        <f t="shared" si="75"/>
        <v>0</v>
      </c>
      <c r="CC89" s="162">
        <f t="shared" si="75"/>
        <v>0</v>
      </c>
      <c r="CD89" s="162">
        <f t="shared" ref="CD89:EO89" si="76">+CD17+CD53</f>
        <v>0</v>
      </c>
      <c r="CE89" s="162">
        <f t="shared" si="76"/>
        <v>0</v>
      </c>
      <c r="CF89" s="162">
        <f t="shared" si="76"/>
        <v>0</v>
      </c>
      <c r="CG89" s="162">
        <f t="shared" si="76"/>
        <v>0</v>
      </c>
      <c r="CH89" s="162">
        <f t="shared" si="76"/>
        <v>0</v>
      </c>
      <c r="CI89" s="162">
        <f t="shared" si="76"/>
        <v>0</v>
      </c>
      <c r="CJ89" s="162">
        <f t="shared" si="76"/>
        <v>0</v>
      </c>
      <c r="CK89" s="162">
        <f t="shared" si="76"/>
        <v>0</v>
      </c>
      <c r="CL89" s="162">
        <f t="shared" si="76"/>
        <v>0</v>
      </c>
      <c r="CM89" s="162">
        <f t="shared" si="76"/>
        <v>0</v>
      </c>
      <c r="CN89" s="162">
        <f t="shared" si="76"/>
        <v>0</v>
      </c>
      <c r="CO89" s="162">
        <f t="shared" si="76"/>
        <v>0</v>
      </c>
      <c r="CP89" s="162">
        <f t="shared" si="76"/>
        <v>0</v>
      </c>
      <c r="CQ89" s="162">
        <f t="shared" si="76"/>
        <v>0</v>
      </c>
      <c r="CR89" s="162">
        <f t="shared" si="76"/>
        <v>0</v>
      </c>
      <c r="CS89" s="162">
        <f t="shared" si="76"/>
        <v>0</v>
      </c>
      <c r="CT89" s="162">
        <f t="shared" si="76"/>
        <v>0</v>
      </c>
      <c r="CU89" s="162">
        <f t="shared" si="76"/>
        <v>0</v>
      </c>
      <c r="CV89" s="162">
        <f t="shared" si="76"/>
        <v>0</v>
      </c>
      <c r="CW89" s="162">
        <f t="shared" si="76"/>
        <v>0</v>
      </c>
      <c r="CX89" s="162">
        <f t="shared" si="76"/>
        <v>0</v>
      </c>
      <c r="CY89" s="162">
        <f t="shared" si="76"/>
        <v>0</v>
      </c>
      <c r="CZ89" s="162">
        <f t="shared" si="76"/>
        <v>0</v>
      </c>
      <c r="DA89" s="162">
        <f t="shared" si="76"/>
        <v>0</v>
      </c>
      <c r="DB89" s="162">
        <f t="shared" si="76"/>
        <v>0</v>
      </c>
      <c r="DC89" s="162">
        <f t="shared" si="76"/>
        <v>0</v>
      </c>
      <c r="DD89" s="162">
        <f t="shared" si="76"/>
        <v>0</v>
      </c>
      <c r="DE89" s="162">
        <f t="shared" si="76"/>
        <v>0</v>
      </c>
      <c r="DF89" s="162">
        <f t="shared" si="76"/>
        <v>0</v>
      </c>
      <c r="DG89" s="162">
        <f t="shared" si="76"/>
        <v>0</v>
      </c>
      <c r="DH89" s="162">
        <f t="shared" si="76"/>
        <v>0</v>
      </c>
      <c r="DI89" s="162">
        <f t="shared" si="76"/>
        <v>0</v>
      </c>
      <c r="DJ89" s="162">
        <f t="shared" si="76"/>
        <v>0</v>
      </c>
      <c r="DK89" s="162">
        <f t="shared" si="76"/>
        <v>0</v>
      </c>
      <c r="DL89" s="162">
        <f t="shared" si="76"/>
        <v>0</v>
      </c>
      <c r="DM89" s="162">
        <f t="shared" si="76"/>
        <v>0</v>
      </c>
      <c r="DN89" s="162">
        <f t="shared" si="76"/>
        <v>0</v>
      </c>
      <c r="DO89" s="162">
        <f t="shared" si="76"/>
        <v>0</v>
      </c>
      <c r="DP89" s="162">
        <f t="shared" si="76"/>
        <v>0</v>
      </c>
      <c r="DQ89" s="162">
        <f t="shared" si="76"/>
        <v>0</v>
      </c>
      <c r="DR89" s="162">
        <f t="shared" si="76"/>
        <v>0</v>
      </c>
      <c r="DS89" s="162">
        <f t="shared" si="76"/>
        <v>0</v>
      </c>
      <c r="DT89" s="162">
        <f t="shared" si="76"/>
        <v>0</v>
      </c>
      <c r="DU89" s="162">
        <f t="shared" si="76"/>
        <v>0</v>
      </c>
      <c r="DV89" s="162">
        <f t="shared" si="76"/>
        <v>0</v>
      </c>
      <c r="DW89" s="162">
        <f t="shared" si="76"/>
        <v>0</v>
      </c>
      <c r="DX89" s="162">
        <f t="shared" si="76"/>
        <v>0</v>
      </c>
      <c r="DY89" s="162">
        <f t="shared" si="76"/>
        <v>0</v>
      </c>
      <c r="DZ89" s="162">
        <f t="shared" si="76"/>
        <v>0</v>
      </c>
      <c r="EA89" s="162">
        <f t="shared" si="76"/>
        <v>0</v>
      </c>
      <c r="EB89" s="162">
        <f t="shared" si="76"/>
        <v>0</v>
      </c>
      <c r="EC89" s="162">
        <f t="shared" si="76"/>
        <v>0</v>
      </c>
      <c r="ED89" s="162">
        <f t="shared" si="76"/>
        <v>0</v>
      </c>
      <c r="EE89" s="162">
        <f t="shared" si="76"/>
        <v>0</v>
      </c>
      <c r="EF89" s="162">
        <f t="shared" si="76"/>
        <v>0</v>
      </c>
      <c r="EG89" s="162">
        <f t="shared" si="76"/>
        <v>0</v>
      </c>
      <c r="EH89" s="162">
        <f t="shared" si="76"/>
        <v>0</v>
      </c>
      <c r="EI89" s="162">
        <f t="shared" si="76"/>
        <v>0</v>
      </c>
      <c r="EJ89" s="162">
        <f t="shared" si="76"/>
        <v>0</v>
      </c>
      <c r="EK89" s="162">
        <f t="shared" si="76"/>
        <v>0</v>
      </c>
      <c r="EL89" s="162">
        <f t="shared" si="76"/>
        <v>0</v>
      </c>
      <c r="EM89" s="162">
        <f t="shared" si="76"/>
        <v>0</v>
      </c>
      <c r="EN89" s="162">
        <f t="shared" si="76"/>
        <v>0</v>
      </c>
      <c r="EO89" s="162">
        <f t="shared" si="76"/>
        <v>0</v>
      </c>
      <c r="EP89" s="162">
        <f t="shared" ref="EP89:EU89" si="77">+EP17+EP53</f>
        <v>0</v>
      </c>
      <c r="EQ89" s="162">
        <f t="shared" si="77"/>
        <v>0</v>
      </c>
      <c r="ER89" s="162">
        <f t="shared" si="77"/>
        <v>0</v>
      </c>
      <c r="ES89" s="162">
        <f t="shared" si="77"/>
        <v>0</v>
      </c>
      <c r="ET89" s="162">
        <f t="shared" si="77"/>
        <v>0</v>
      </c>
      <c r="EU89" s="162">
        <f t="shared" si="77"/>
        <v>0</v>
      </c>
      <c r="EV89" s="157">
        <f t="shared" si="38"/>
        <v>0</v>
      </c>
      <c r="EW89" s="158">
        <f t="shared" si="39"/>
        <v>0</v>
      </c>
      <c r="EX89" s="158">
        <f t="shared" si="31"/>
        <v>0</v>
      </c>
      <c r="EY89" s="158">
        <f t="shared" si="32"/>
        <v>0</v>
      </c>
      <c r="EZ89" s="159">
        <f t="shared" si="33"/>
        <v>0</v>
      </c>
      <c r="FA89" s="170">
        <f t="shared" si="40"/>
        <v>0</v>
      </c>
    </row>
    <row r="90" spans="1:157" s="160" customFormat="1" ht="15.75" thickBot="1" x14ac:dyDescent="0.3">
      <c r="A90" s="154">
        <v>11</v>
      </c>
      <c r="B90" s="162">
        <f t="shared" si="46"/>
        <v>0</v>
      </c>
      <c r="C90" s="162">
        <f t="shared" ref="C90:Q90" si="78">+C18+C54</f>
        <v>0</v>
      </c>
      <c r="D90" s="162">
        <f t="shared" si="78"/>
        <v>0</v>
      </c>
      <c r="E90" s="162">
        <f t="shared" si="78"/>
        <v>0</v>
      </c>
      <c r="F90" s="162">
        <f t="shared" si="78"/>
        <v>0</v>
      </c>
      <c r="G90" s="162">
        <f t="shared" si="78"/>
        <v>0</v>
      </c>
      <c r="H90" s="162">
        <f t="shared" si="78"/>
        <v>0</v>
      </c>
      <c r="I90" s="162">
        <f t="shared" si="78"/>
        <v>0</v>
      </c>
      <c r="J90" s="162">
        <f t="shared" si="78"/>
        <v>0</v>
      </c>
      <c r="K90" s="162">
        <f t="shared" si="78"/>
        <v>0</v>
      </c>
      <c r="L90" s="162">
        <f t="shared" si="78"/>
        <v>0</v>
      </c>
      <c r="M90" s="162">
        <f t="shared" si="78"/>
        <v>0</v>
      </c>
      <c r="N90" s="162">
        <f t="shared" si="78"/>
        <v>0</v>
      </c>
      <c r="O90" s="162">
        <f t="shared" si="78"/>
        <v>0</v>
      </c>
      <c r="P90" s="162">
        <f t="shared" si="78"/>
        <v>0</v>
      </c>
      <c r="Q90" s="162">
        <f t="shared" si="78"/>
        <v>0</v>
      </c>
      <c r="R90" s="162">
        <f t="shared" ref="R90:CC90" si="79">+R18+R54</f>
        <v>0</v>
      </c>
      <c r="S90" s="162">
        <f t="shared" si="79"/>
        <v>0</v>
      </c>
      <c r="T90" s="162">
        <f t="shared" si="79"/>
        <v>0</v>
      </c>
      <c r="U90" s="162">
        <f t="shared" si="79"/>
        <v>0</v>
      </c>
      <c r="V90" s="162">
        <f t="shared" si="79"/>
        <v>0</v>
      </c>
      <c r="W90" s="162">
        <f t="shared" si="79"/>
        <v>0</v>
      </c>
      <c r="X90" s="162">
        <f t="shared" si="79"/>
        <v>0</v>
      </c>
      <c r="Y90" s="162">
        <f t="shared" si="79"/>
        <v>0</v>
      </c>
      <c r="Z90" s="162">
        <f t="shared" si="79"/>
        <v>0</v>
      </c>
      <c r="AA90" s="162">
        <f t="shared" si="79"/>
        <v>0</v>
      </c>
      <c r="AB90" s="162">
        <f t="shared" si="79"/>
        <v>0</v>
      </c>
      <c r="AC90" s="162">
        <f t="shared" si="79"/>
        <v>0</v>
      </c>
      <c r="AD90" s="162">
        <f t="shared" si="79"/>
        <v>0</v>
      </c>
      <c r="AE90" s="162">
        <f t="shared" si="79"/>
        <v>0</v>
      </c>
      <c r="AF90" s="162">
        <f t="shared" si="79"/>
        <v>0</v>
      </c>
      <c r="AG90" s="162">
        <f t="shared" si="79"/>
        <v>0</v>
      </c>
      <c r="AH90" s="162">
        <f t="shared" si="79"/>
        <v>0</v>
      </c>
      <c r="AI90" s="162">
        <f t="shared" si="79"/>
        <v>0</v>
      </c>
      <c r="AJ90" s="162">
        <f t="shared" si="79"/>
        <v>0</v>
      </c>
      <c r="AK90" s="162">
        <f t="shared" si="79"/>
        <v>0</v>
      </c>
      <c r="AL90" s="162">
        <f t="shared" si="79"/>
        <v>0</v>
      </c>
      <c r="AM90" s="162">
        <f t="shared" si="79"/>
        <v>0</v>
      </c>
      <c r="AN90" s="162">
        <f t="shared" si="79"/>
        <v>0</v>
      </c>
      <c r="AO90" s="162">
        <f t="shared" si="79"/>
        <v>0</v>
      </c>
      <c r="AP90" s="162">
        <f t="shared" si="79"/>
        <v>0</v>
      </c>
      <c r="AQ90" s="162">
        <f t="shared" si="79"/>
        <v>0</v>
      </c>
      <c r="AR90" s="162">
        <f t="shared" si="79"/>
        <v>0</v>
      </c>
      <c r="AS90" s="162">
        <f t="shared" si="79"/>
        <v>0</v>
      </c>
      <c r="AT90" s="162">
        <f t="shared" si="79"/>
        <v>0</v>
      </c>
      <c r="AU90" s="162">
        <f t="shared" si="79"/>
        <v>0</v>
      </c>
      <c r="AV90" s="162">
        <f t="shared" si="79"/>
        <v>0</v>
      </c>
      <c r="AW90" s="162">
        <f t="shared" si="79"/>
        <v>0</v>
      </c>
      <c r="AX90" s="162">
        <f t="shared" si="79"/>
        <v>0</v>
      </c>
      <c r="AY90" s="162">
        <f t="shared" si="79"/>
        <v>0</v>
      </c>
      <c r="AZ90" s="162">
        <f t="shared" si="79"/>
        <v>0</v>
      </c>
      <c r="BA90" s="162">
        <f t="shared" si="79"/>
        <v>0</v>
      </c>
      <c r="BB90" s="162">
        <f t="shared" si="79"/>
        <v>0</v>
      </c>
      <c r="BC90" s="162">
        <f t="shared" si="79"/>
        <v>0</v>
      </c>
      <c r="BD90" s="162">
        <f t="shared" si="79"/>
        <v>0</v>
      </c>
      <c r="BE90" s="162">
        <f t="shared" si="79"/>
        <v>0</v>
      </c>
      <c r="BF90" s="162">
        <f t="shared" si="79"/>
        <v>0</v>
      </c>
      <c r="BG90" s="162">
        <f t="shared" si="79"/>
        <v>0</v>
      </c>
      <c r="BH90" s="162">
        <f t="shared" si="79"/>
        <v>0</v>
      </c>
      <c r="BI90" s="162">
        <f t="shared" si="79"/>
        <v>0</v>
      </c>
      <c r="BJ90" s="162">
        <f t="shared" si="79"/>
        <v>0</v>
      </c>
      <c r="BK90" s="162">
        <f t="shared" si="79"/>
        <v>0</v>
      </c>
      <c r="BL90" s="162">
        <f t="shared" si="79"/>
        <v>0</v>
      </c>
      <c r="BM90" s="162">
        <f t="shared" si="79"/>
        <v>0</v>
      </c>
      <c r="BN90" s="162">
        <f t="shared" si="79"/>
        <v>0</v>
      </c>
      <c r="BO90" s="162">
        <f t="shared" si="79"/>
        <v>0</v>
      </c>
      <c r="BP90" s="162">
        <f t="shared" si="79"/>
        <v>0</v>
      </c>
      <c r="BQ90" s="162">
        <f t="shared" si="79"/>
        <v>0</v>
      </c>
      <c r="BR90" s="162">
        <f t="shared" si="79"/>
        <v>0</v>
      </c>
      <c r="BS90" s="162">
        <f t="shared" si="79"/>
        <v>0</v>
      </c>
      <c r="BT90" s="162">
        <f t="shared" si="79"/>
        <v>0</v>
      </c>
      <c r="BU90" s="162">
        <f t="shared" si="79"/>
        <v>0</v>
      </c>
      <c r="BV90" s="162">
        <f t="shared" si="79"/>
        <v>0</v>
      </c>
      <c r="BW90" s="162">
        <f t="shared" si="79"/>
        <v>0</v>
      </c>
      <c r="BX90" s="162">
        <f t="shared" si="79"/>
        <v>0</v>
      </c>
      <c r="BY90" s="162">
        <f t="shared" si="79"/>
        <v>0</v>
      </c>
      <c r="BZ90" s="162">
        <f t="shared" si="79"/>
        <v>0</v>
      </c>
      <c r="CA90" s="162">
        <f t="shared" si="79"/>
        <v>0</v>
      </c>
      <c r="CB90" s="162">
        <f t="shared" si="79"/>
        <v>0</v>
      </c>
      <c r="CC90" s="162">
        <f t="shared" si="79"/>
        <v>0</v>
      </c>
      <c r="CD90" s="162">
        <f t="shared" ref="CD90:EO90" si="80">+CD18+CD54</f>
        <v>0</v>
      </c>
      <c r="CE90" s="162">
        <f t="shared" si="80"/>
        <v>0</v>
      </c>
      <c r="CF90" s="162">
        <f t="shared" si="80"/>
        <v>0</v>
      </c>
      <c r="CG90" s="162">
        <f t="shared" si="80"/>
        <v>0</v>
      </c>
      <c r="CH90" s="162">
        <f t="shared" si="80"/>
        <v>0</v>
      </c>
      <c r="CI90" s="162">
        <f t="shared" si="80"/>
        <v>0</v>
      </c>
      <c r="CJ90" s="162">
        <f t="shared" si="80"/>
        <v>0</v>
      </c>
      <c r="CK90" s="162">
        <f t="shared" si="80"/>
        <v>0</v>
      </c>
      <c r="CL90" s="162">
        <f t="shared" si="80"/>
        <v>0</v>
      </c>
      <c r="CM90" s="162">
        <f t="shared" si="80"/>
        <v>0</v>
      </c>
      <c r="CN90" s="162">
        <f t="shared" si="80"/>
        <v>0</v>
      </c>
      <c r="CO90" s="162">
        <f t="shared" si="80"/>
        <v>0</v>
      </c>
      <c r="CP90" s="162">
        <f t="shared" si="80"/>
        <v>0</v>
      </c>
      <c r="CQ90" s="162">
        <f t="shared" si="80"/>
        <v>0</v>
      </c>
      <c r="CR90" s="162">
        <f t="shared" si="80"/>
        <v>0</v>
      </c>
      <c r="CS90" s="162">
        <f t="shared" si="80"/>
        <v>0</v>
      </c>
      <c r="CT90" s="162">
        <f t="shared" si="80"/>
        <v>0</v>
      </c>
      <c r="CU90" s="162">
        <f t="shared" si="80"/>
        <v>0</v>
      </c>
      <c r="CV90" s="162">
        <f t="shared" si="80"/>
        <v>0</v>
      </c>
      <c r="CW90" s="162">
        <f t="shared" si="80"/>
        <v>0</v>
      </c>
      <c r="CX90" s="162">
        <f t="shared" si="80"/>
        <v>0</v>
      </c>
      <c r="CY90" s="162">
        <f t="shared" si="80"/>
        <v>0</v>
      </c>
      <c r="CZ90" s="162">
        <f t="shared" si="80"/>
        <v>0</v>
      </c>
      <c r="DA90" s="162">
        <f t="shared" si="80"/>
        <v>0</v>
      </c>
      <c r="DB90" s="162">
        <f t="shared" si="80"/>
        <v>0</v>
      </c>
      <c r="DC90" s="162">
        <f t="shared" si="80"/>
        <v>0</v>
      </c>
      <c r="DD90" s="162">
        <f t="shared" si="80"/>
        <v>0</v>
      </c>
      <c r="DE90" s="162">
        <f t="shared" si="80"/>
        <v>0</v>
      </c>
      <c r="DF90" s="162">
        <f t="shared" si="80"/>
        <v>0</v>
      </c>
      <c r="DG90" s="162">
        <f t="shared" si="80"/>
        <v>0</v>
      </c>
      <c r="DH90" s="162">
        <f t="shared" si="80"/>
        <v>0</v>
      </c>
      <c r="DI90" s="162">
        <f t="shared" si="80"/>
        <v>0</v>
      </c>
      <c r="DJ90" s="162">
        <f t="shared" si="80"/>
        <v>0</v>
      </c>
      <c r="DK90" s="162">
        <f t="shared" si="80"/>
        <v>0</v>
      </c>
      <c r="DL90" s="162">
        <f t="shared" si="80"/>
        <v>0</v>
      </c>
      <c r="DM90" s="162">
        <f t="shared" si="80"/>
        <v>0</v>
      </c>
      <c r="DN90" s="162">
        <f t="shared" si="80"/>
        <v>0</v>
      </c>
      <c r="DO90" s="162">
        <f t="shared" si="80"/>
        <v>0</v>
      </c>
      <c r="DP90" s="162">
        <f t="shared" si="80"/>
        <v>0</v>
      </c>
      <c r="DQ90" s="162">
        <f t="shared" si="80"/>
        <v>0</v>
      </c>
      <c r="DR90" s="162">
        <f t="shared" si="80"/>
        <v>0</v>
      </c>
      <c r="DS90" s="162">
        <f t="shared" si="80"/>
        <v>0</v>
      </c>
      <c r="DT90" s="162">
        <f t="shared" si="80"/>
        <v>0</v>
      </c>
      <c r="DU90" s="162">
        <f t="shared" si="80"/>
        <v>0</v>
      </c>
      <c r="DV90" s="162">
        <f t="shared" si="80"/>
        <v>0</v>
      </c>
      <c r="DW90" s="162">
        <f t="shared" si="80"/>
        <v>0</v>
      </c>
      <c r="DX90" s="162">
        <f t="shared" si="80"/>
        <v>0</v>
      </c>
      <c r="DY90" s="162">
        <f t="shared" si="80"/>
        <v>0</v>
      </c>
      <c r="DZ90" s="162">
        <f t="shared" si="80"/>
        <v>0</v>
      </c>
      <c r="EA90" s="162">
        <f t="shared" si="80"/>
        <v>0</v>
      </c>
      <c r="EB90" s="162">
        <f t="shared" si="80"/>
        <v>0</v>
      </c>
      <c r="EC90" s="162">
        <f t="shared" si="80"/>
        <v>0</v>
      </c>
      <c r="ED90" s="162">
        <f t="shared" si="80"/>
        <v>0</v>
      </c>
      <c r="EE90" s="162">
        <f t="shared" si="80"/>
        <v>0</v>
      </c>
      <c r="EF90" s="162">
        <f t="shared" si="80"/>
        <v>0</v>
      </c>
      <c r="EG90" s="162">
        <f t="shared" si="80"/>
        <v>0</v>
      </c>
      <c r="EH90" s="162">
        <f t="shared" si="80"/>
        <v>0</v>
      </c>
      <c r="EI90" s="162">
        <f t="shared" si="80"/>
        <v>0</v>
      </c>
      <c r="EJ90" s="162">
        <f t="shared" si="80"/>
        <v>0</v>
      </c>
      <c r="EK90" s="162">
        <f t="shared" si="80"/>
        <v>0</v>
      </c>
      <c r="EL90" s="162">
        <f t="shared" si="80"/>
        <v>0</v>
      </c>
      <c r="EM90" s="162">
        <f t="shared" si="80"/>
        <v>0</v>
      </c>
      <c r="EN90" s="162">
        <f t="shared" si="80"/>
        <v>0</v>
      </c>
      <c r="EO90" s="162">
        <f t="shared" si="80"/>
        <v>0</v>
      </c>
      <c r="EP90" s="162">
        <f t="shared" ref="EP90:EU90" si="81">+EP18+EP54</f>
        <v>0</v>
      </c>
      <c r="EQ90" s="162">
        <f t="shared" si="81"/>
        <v>0</v>
      </c>
      <c r="ER90" s="162">
        <f t="shared" si="81"/>
        <v>0</v>
      </c>
      <c r="ES90" s="162">
        <f t="shared" si="81"/>
        <v>0</v>
      </c>
      <c r="ET90" s="162">
        <f t="shared" si="81"/>
        <v>0</v>
      </c>
      <c r="EU90" s="162">
        <f t="shared" si="81"/>
        <v>0</v>
      </c>
      <c r="EV90" s="157">
        <f t="shared" si="38"/>
        <v>0</v>
      </c>
      <c r="EW90" s="158">
        <f t="shared" si="39"/>
        <v>0</v>
      </c>
      <c r="EX90" s="158">
        <f t="shared" si="31"/>
        <v>0</v>
      </c>
      <c r="EY90" s="158">
        <f t="shared" si="32"/>
        <v>0</v>
      </c>
      <c r="EZ90" s="159">
        <f t="shared" si="33"/>
        <v>0</v>
      </c>
      <c r="FA90" s="170">
        <f t="shared" si="40"/>
        <v>0</v>
      </c>
    </row>
    <row r="91" spans="1:157" s="160" customFormat="1" ht="15.75" thickBot="1" x14ac:dyDescent="0.3">
      <c r="A91" s="154">
        <v>12</v>
      </c>
      <c r="B91" s="162">
        <f t="shared" si="46"/>
        <v>0</v>
      </c>
      <c r="C91" s="162">
        <f t="shared" ref="C91:BN91" si="82">+C19+C55</f>
        <v>0</v>
      </c>
      <c r="D91" s="162">
        <f t="shared" si="82"/>
        <v>0</v>
      </c>
      <c r="E91" s="162">
        <f t="shared" si="82"/>
        <v>0</v>
      </c>
      <c r="F91" s="162">
        <f t="shared" si="82"/>
        <v>0</v>
      </c>
      <c r="G91" s="162">
        <f t="shared" si="82"/>
        <v>0</v>
      </c>
      <c r="H91" s="162">
        <f t="shared" si="82"/>
        <v>0</v>
      </c>
      <c r="I91" s="162">
        <f t="shared" si="82"/>
        <v>0</v>
      </c>
      <c r="J91" s="162">
        <f t="shared" si="82"/>
        <v>0</v>
      </c>
      <c r="K91" s="162">
        <f t="shared" si="82"/>
        <v>0</v>
      </c>
      <c r="L91" s="162">
        <f t="shared" si="82"/>
        <v>0</v>
      </c>
      <c r="M91" s="162">
        <f t="shared" si="82"/>
        <v>0</v>
      </c>
      <c r="N91" s="162">
        <f t="shared" si="82"/>
        <v>0</v>
      </c>
      <c r="O91" s="162">
        <f t="shared" si="82"/>
        <v>0</v>
      </c>
      <c r="P91" s="162">
        <f t="shared" si="82"/>
        <v>0</v>
      </c>
      <c r="Q91" s="162">
        <f t="shared" si="82"/>
        <v>0</v>
      </c>
      <c r="R91" s="162">
        <f t="shared" si="82"/>
        <v>0</v>
      </c>
      <c r="S91" s="162">
        <f t="shared" si="82"/>
        <v>0</v>
      </c>
      <c r="T91" s="162">
        <f t="shared" si="82"/>
        <v>0</v>
      </c>
      <c r="U91" s="162">
        <f t="shared" si="82"/>
        <v>0</v>
      </c>
      <c r="V91" s="162">
        <f t="shared" si="82"/>
        <v>0</v>
      </c>
      <c r="W91" s="162">
        <f t="shared" si="82"/>
        <v>0</v>
      </c>
      <c r="X91" s="162">
        <f t="shared" si="82"/>
        <v>0</v>
      </c>
      <c r="Y91" s="162">
        <f t="shared" si="82"/>
        <v>0</v>
      </c>
      <c r="Z91" s="162">
        <f t="shared" si="82"/>
        <v>0</v>
      </c>
      <c r="AA91" s="162">
        <f t="shared" si="82"/>
        <v>0</v>
      </c>
      <c r="AB91" s="162">
        <f t="shared" si="82"/>
        <v>0</v>
      </c>
      <c r="AC91" s="162">
        <f t="shared" si="82"/>
        <v>0</v>
      </c>
      <c r="AD91" s="162">
        <f t="shared" si="82"/>
        <v>0</v>
      </c>
      <c r="AE91" s="162">
        <f t="shared" si="82"/>
        <v>0</v>
      </c>
      <c r="AF91" s="162">
        <f t="shared" si="82"/>
        <v>0</v>
      </c>
      <c r="AG91" s="162">
        <f t="shared" si="82"/>
        <v>0</v>
      </c>
      <c r="AH91" s="162">
        <f t="shared" si="82"/>
        <v>0</v>
      </c>
      <c r="AI91" s="162">
        <f t="shared" si="82"/>
        <v>0</v>
      </c>
      <c r="AJ91" s="162">
        <f t="shared" si="82"/>
        <v>0</v>
      </c>
      <c r="AK91" s="162">
        <f t="shared" si="82"/>
        <v>0</v>
      </c>
      <c r="AL91" s="162">
        <f t="shared" si="82"/>
        <v>0</v>
      </c>
      <c r="AM91" s="162">
        <f t="shared" si="82"/>
        <v>0</v>
      </c>
      <c r="AN91" s="162">
        <f t="shared" si="82"/>
        <v>0</v>
      </c>
      <c r="AO91" s="162">
        <f t="shared" si="82"/>
        <v>0</v>
      </c>
      <c r="AP91" s="162">
        <f t="shared" si="82"/>
        <v>0</v>
      </c>
      <c r="AQ91" s="162">
        <f t="shared" si="82"/>
        <v>0</v>
      </c>
      <c r="AR91" s="162">
        <f t="shared" si="82"/>
        <v>0</v>
      </c>
      <c r="AS91" s="162">
        <f t="shared" si="82"/>
        <v>0</v>
      </c>
      <c r="AT91" s="162">
        <f t="shared" si="82"/>
        <v>0</v>
      </c>
      <c r="AU91" s="162">
        <f t="shared" si="82"/>
        <v>0</v>
      </c>
      <c r="AV91" s="162">
        <f t="shared" si="82"/>
        <v>0</v>
      </c>
      <c r="AW91" s="162">
        <f t="shared" si="82"/>
        <v>0</v>
      </c>
      <c r="AX91" s="162">
        <f t="shared" si="82"/>
        <v>0</v>
      </c>
      <c r="AY91" s="162">
        <f t="shared" si="82"/>
        <v>0</v>
      </c>
      <c r="AZ91" s="162">
        <f t="shared" si="82"/>
        <v>0</v>
      </c>
      <c r="BA91" s="162">
        <f t="shared" si="82"/>
        <v>0</v>
      </c>
      <c r="BB91" s="162">
        <f t="shared" si="82"/>
        <v>0</v>
      </c>
      <c r="BC91" s="162">
        <f t="shared" si="82"/>
        <v>0</v>
      </c>
      <c r="BD91" s="162">
        <f t="shared" si="82"/>
        <v>0</v>
      </c>
      <c r="BE91" s="162">
        <f t="shared" si="82"/>
        <v>0</v>
      </c>
      <c r="BF91" s="162">
        <f t="shared" si="82"/>
        <v>0</v>
      </c>
      <c r="BG91" s="162">
        <f t="shared" si="82"/>
        <v>0</v>
      </c>
      <c r="BH91" s="162">
        <f t="shared" si="82"/>
        <v>0</v>
      </c>
      <c r="BI91" s="162">
        <f t="shared" si="82"/>
        <v>0</v>
      </c>
      <c r="BJ91" s="162">
        <f t="shared" si="82"/>
        <v>0</v>
      </c>
      <c r="BK91" s="162">
        <f t="shared" si="82"/>
        <v>0</v>
      </c>
      <c r="BL91" s="162">
        <f t="shared" si="82"/>
        <v>0</v>
      </c>
      <c r="BM91" s="162">
        <f t="shared" si="82"/>
        <v>0</v>
      </c>
      <c r="BN91" s="162">
        <f t="shared" si="82"/>
        <v>0</v>
      </c>
      <c r="BO91" s="162">
        <f t="shared" ref="BO91:DZ91" si="83">+BO19+BO55</f>
        <v>0</v>
      </c>
      <c r="BP91" s="162">
        <f t="shared" si="83"/>
        <v>0</v>
      </c>
      <c r="BQ91" s="162">
        <f t="shared" si="83"/>
        <v>0</v>
      </c>
      <c r="BR91" s="162">
        <f t="shared" si="83"/>
        <v>0</v>
      </c>
      <c r="BS91" s="162">
        <f t="shared" si="83"/>
        <v>0</v>
      </c>
      <c r="BT91" s="162">
        <f t="shared" si="83"/>
        <v>0</v>
      </c>
      <c r="BU91" s="162">
        <f t="shared" si="83"/>
        <v>0</v>
      </c>
      <c r="BV91" s="162">
        <f t="shared" si="83"/>
        <v>0</v>
      </c>
      <c r="BW91" s="162">
        <f t="shared" si="83"/>
        <v>0</v>
      </c>
      <c r="BX91" s="162">
        <f t="shared" si="83"/>
        <v>0</v>
      </c>
      <c r="BY91" s="162">
        <f t="shared" si="83"/>
        <v>0</v>
      </c>
      <c r="BZ91" s="162">
        <f t="shared" si="83"/>
        <v>0</v>
      </c>
      <c r="CA91" s="162">
        <f t="shared" si="83"/>
        <v>0</v>
      </c>
      <c r="CB91" s="162">
        <f t="shared" si="83"/>
        <v>0</v>
      </c>
      <c r="CC91" s="162">
        <f t="shared" si="83"/>
        <v>0</v>
      </c>
      <c r="CD91" s="162">
        <f t="shared" si="83"/>
        <v>0</v>
      </c>
      <c r="CE91" s="162">
        <f t="shared" si="83"/>
        <v>0</v>
      </c>
      <c r="CF91" s="162">
        <f t="shared" si="83"/>
        <v>0</v>
      </c>
      <c r="CG91" s="162">
        <f t="shared" si="83"/>
        <v>0</v>
      </c>
      <c r="CH91" s="162">
        <f t="shared" si="83"/>
        <v>0</v>
      </c>
      <c r="CI91" s="162">
        <f t="shared" si="83"/>
        <v>0</v>
      </c>
      <c r="CJ91" s="162">
        <f t="shared" si="83"/>
        <v>0</v>
      </c>
      <c r="CK91" s="162">
        <f t="shared" si="83"/>
        <v>0</v>
      </c>
      <c r="CL91" s="162">
        <f t="shared" si="83"/>
        <v>0</v>
      </c>
      <c r="CM91" s="162">
        <f t="shared" si="83"/>
        <v>0</v>
      </c>
      <c r="CN91" s="162">
        <f t="shared" si="83"/>
        <v>0</v>
      </c>
      <c r="CO91" s="162">
        <f t="shared" si="83"/>
        <v>0</v>
      </c>
      <c r="CP91" s="162">
        <f t="shared" si="83"/>
        <v>0</v>
      </c>
      <c r="CQ91" s="162">
        <f t="shared" si="83"/>
        <v>0</v>
      </c>
      <c r="CR91" s="162">
        <f t="shared" si="83"/>
        <v>0</v>
      </c>
      <c r="CS91" s="162">
        <f t="shared" si="83"/>
        <v>0</v>
      </c>
      <c r="CT91" s="162">
        <f t="shared" si="83"/>
        <v>0</v>
      </c>
      <c r="CU91" s="162">
        <f t="shared" si="83"/>
        <v>0</v>
      </c>
      <c r="CV91" s="162">
        <f t="shared" si="83"/>
        <v>0</v>
      </c>
      <c r="CW91" s="162">
        <f t="shared" si="83"/>
        <v>0</v>
      </c>
      <c r="CX91" s="162">
        <f t="shared" si="83"/>
        <v>0</v>
      </c>
      <c r="CY91" s="162">
        <f t="shared" si="83"/>
        <v>0</v>
      </c>
      <c r="CZ91" s="162">
        <f t="shared" si="83"/>
        <v>0</v>
      </c>
      <c r="DA91" s="162">
        <f t="shared" si="83"/>
        <v>0</v>
      </c>
      <c r="DB91" s="162">
        <f t="shared" si="83"/>
        <v>0</v>
      </c>
      <c r="DC91" s="162">
        <f t="shared" si="83"/>
        <v>0</v>
      </c>
      <c r="DD91" s="162">
        <f t="shared" si="83"/>
        <v>0</v>
      </c>
      <c r="DE91" s="162">
        <f t="shared" si="83"/>
        <v>0</v>
      </c>
      <c r="DF91" s="162">
        <f t="shared" si="83"/>
        <v>0</v>
      </c>
      <c r="DG91" s="162">
        <f t="shared" si="83"/>
        <v>0</v>
      </c>
      <c r="DH91" s="162">
        <f t="shared" si="83"/>
        <v>0</v>
      </c>
      <c r="DI91" s="162">
        <f t="shared" si="83"/>
        <v>0</v>
      </c>
      <c r="DJ91" s="162">
        <f t="shared" si="83"/>
        <v>0</v>
      </c>
      <c r="DK91" s="162">
        <f t="shared" si="83"/>
        <v>0</v>
      </c>
      <c r="DL91" s="162">
        <f t="shared" si="83"/>
        <v>0</v>
      </c>
      <c r="DM91" s="162">
        <f t="shared" si="83"/>
        <v>0</v>
      </c>
      <c r="DN91" s="162">
        <f t="shared" si="83"/>
        <v>0</v>
      </c>
      <c r="DO91" s="162">
        <f t="shared" si="83"/>
        <v>0</v>
      </c>
      <c r="DP91" s="162">
        <f t="shared" si="83"/>
        <v>0</v>
      </c>
      <c r="DQ91" s="162">
        <f t="shared" si="83"/>
        <v>0</v>
      </c>
      <c r="DR91" s="162">
        <f t="shared" si="83"/>
        <v>0</v>
      </c>
      <c r="DS91" s="162">
        <f t="shared" si="83"/>
        <v>0</v>
      </c>
      <c r="DT91" s="162">
        <f t="shared" si="83"/>
        <v>0</v>
      </c>
      <c r="DU91" s="162">
        <f t="shared" si="83"/>
        <v>0</v>
      </c>
      <c r="DV91" s="162">
        <f t="shared" si="83"/>
        <v>0</v>
      </c>
      <c r="DW91" s="162">
        <f t="shared" si="83"/>
        <v>0</v>
      </c>
      <c r="DX91" s="162">
        <f t="shared" si="83"/>
        <v>0</v>
      </c>
      <c r="DY91" s="162">
        <f t="shared" si="83"/>
        <v>0</v>
      </c>
      <c r="DZ91" s="162">
        <f t="shared" si="83"/>
        <v>0</v>
      </c>
      <c r="EA91" s="162">
        <f t="shared" ref="EA91:EU91" si="84">+EA19+EA55</f>
        <v>0</v>
      </c>
      <c r="EB91" s="162">
        <f t="shared" si="84"/>
        <v>0</v>
      </c>
      <c r="EC91" s="162">
        <f t="shared" si="84"/>
        <v>0</v>
      </c>
      <c r="ED91" s="162">
        <f t="shared" si="84"/>
        <v>0</v>
      </c>
      <c r="EE91" s="162">
        <f t="shared" si="84"/>
        <v>0</v>
      </c>
      <c r="EF91" s="162">
        <f t="shared" si="84"/>
        <v>0</v>
      </c>
      <c r="EG91" s="162">
        <f t="shared" si="84"/>
        <v>0</v>
      </c>
      <c r="EH91" s="162">
        <f t="shared" si="84"/>
        <v>0</v>
      </c>
      <c r="EI91" s="162">
        <f t="shared" si="84"/>
        <v>0</v>
      </c>
      <c r="EJ91" s="162">
        <f t="shared" si="84"/>
        <v>0</v>
      </c>
      <c r="EK91" s="162">
        <f t="shared" si="84"/>
        <v>0</v>
      </c>
      <c r="EL91" s="162">
        <f t="shared" si="84"/>
        <v>0</v>
      </c>
      <c r="EM91" s="162">
        <f t="shared" si="84"/>
        <v>0</v>
      </c>
      <c r="EN91" s="162">
        <f t="shared" si="84"/>
        <v>0</v>
      </c>
      <c r="EO91" s="162">
        <f t="shared" si="84"/>
        <v>0</v>
      </c>
      <c r="EP91" s="162">
        <f t="shared" si="84"/>
        <v>0</v>
      </c>
      <c r="EQ91" s="162">
        <f t="shared" si="84"/>
        <v>0</v>
      </c>
      <c r="ER91" s="162">
        <f t="shared" si="84"/>
        <v>0</v>
      </c>
      <c r="ES91" s="162">
        <f t="shared" si="84"/>
        <v>0</v>
      </c>
      <c r="ET91" s="162">
        <f t="shared" si="84"/>
        <v>0</v>
      </c>
      <c r="EU91" s="162">
        <f t="shared" si="84"/>
        <v>0</v>
      </c>
      <c r="EV91" s="157">
        <f t="shared" si="38"/>
        <v>0</v>
      </c>
      <c r="EW91" s="158">
        <f t="shared" si="39"/>
        <v>0</v>
      </c>
      <c r="EX91" s="158">
        <f t="shared" si="31"/>
        <v>0</v>
      </c>
      <c r="EY91" s="158">
        <f t="shared" si="32"/>
        <v>0</v>
      </c>
      <c r="EZ91" s="159">
        <f t="shared" si="33"/>
        <v>0</v>
      </c>
      <c r="FA91" s="170">
        <f t="shared" si="40"/>
        <v>0</v>
      </c>
    </row>
    <row r="92" spans="1:157" s="160" customFormat="1" ht="15.75" thickBot="1" x14ac:dyDescent="0.3">
      <c r="A92" s="154">
        <v>13</v>
      </c>
      <c r="B92" s="162">
        <f t="shared" si="46"/>
        <v>0</v>
      </c>
      <c r="C92" s="162">
        <f t="shared" ref="C92:BN92" si="85">+C20+C56</f>
        <v>0</v>
      </c>
      <c r="D92" s="162">
        <f t="shared" si="85"/>
        <v>0</v>
      </c>
      <c r="E92" s="162">
        <f t="shared" si="85"/>
        <v>0</v>
      </c>
      <c r="F92" s="162">
        <f t="shared" si="85"/>
        <v>0</v>
      </c>
      <c r="G92" s="162">
        <f t="shared" si="85"/>
        <v>0</v>
      </c>
      <c r="H92" s="162">
        <f t="shared" si="85"/>
        <v>0</v>
      </c>
      <c r="I92" s="162">
        <f t="shared" si="85"/>
        <v>0</v>
      </c>
      <c r="J92" s="162">
        <f t="shared" si="85"/>
        <v>0</v>
      </c>
      <c r="K92" s="162">
        <f t="shared" si="85"/>
        <v>0</v>
      </c>
      <c r="L92" s="162">
        <f t="shared" si="85"/>
        <v>0</v>
      </c>
      <c r="M92" s="162">
        <f t="shared" si="85"/>
        <v>0</v>
      </c>
      <c r="N92" s="162">
        <f t="shared" si="85"/>
        <v>0</v>
      </c>
      <c r="O92" s="162">
        <f t="shared" si="85"/>
        <v>0</v>
      </c>
      <c r="P92" s="162">
        <f t="shared" si="85"/>
        <v>0</v>
      </c>
      <c r="Q92" s="162">
        <f t="shared" si="85"/>
        <v>0</v>
      </c>
      <c r="R92" s="162">
        <f t="shared" si="85"/>
        <v>0</v>
      </c>
      <c r="S92" s="162">
        <f t="shared" si="85"/>
        <v>0</v>
      </c>
      <c r="T92" s="162">
        <f t="shared" si="85"/>
        <v>0</v>
      </c>
      <c r="U92" s="162">
        <f t="shared" si="85"/>
        <v>0</v>
      </c>
      <c r="V92" s="162">
        <f t="shared" si="85"/>
        <v>0</v>
      </c>
      <c r="W92" s="162">
        <f t="shared" si="85"/>
        <v>0</v>
      </c>
      <c r="X92" s="162">
        <f t="shared" si="85"/>
        <v>0</v>
      </c>
      <c r="Y92" s="162">
        <f t="shared" si="85"/>
        <v>0</v>
      </c>
      <c r="Z92" s="162">
        <f t="shared" si="85"/>
        <v>0</v>
      </c>
      <c r="AA92" s="162">
        <f t="shared" si="85"/>
        <v>0</v>
      </c>
      <c r="AB92" s="162">
        <f t="shared" si="85"/>
        <v>0</v>
      </c>
      <c r="AC92" s="162">
        <f t="shared" si="85"/>
        <v>0</v>
      </c>
      <c r="AD92" s="162">
        <f t="shared" si="85"/>
        <v>0</v>
      </c>
      <c r="AE92" s="162">
        <f t="shared" si="85"/>
        <v>0</v>
      </c>
      <c r="AF92" s="162">
        <f t="shared" si="85"/>
        <v>0</v>
      </c>
      <c r="AG92" s="162">
        <f t="shared" si="85"/>
        <v>0</v>
      </c>
      <c r="AH92" s="162">
        <f t="shared" si="85"/>
        <v>0</v>
      </c>
      <c r="AI92" s="162">
        <f t="shared" si="85"/>
        <v>0</v>
      </c>
      <c r="AJ92" s="162">
        <f t="shared" si="85"/>
        <v>0</v>
      </c>
      <c r="AK92" s="162">
        <f t="shared" si="85"/>
        <v>0</v>
      </c>
      <c r="AL92" s="162">
        <f t="shared" si="85"/>
        <v>0</v>
      </c>
      <c r="AM92" s="162">
        <f t="shared" si="85"/>
        <v>0</v>
      </c>
      <c r="AN92" s="162">
        <f t="shared" si="85"/>
        <v>0</v>
      </c>
      <c r="AO92" s="162">
        <f t="shared" si="85"/>
        <v>0</v>
      </c>
      <c r="AP92" s="162">
        <f t="shared" si="85"/>
        <v>0</v>
      </c>
      <c r="AQ92" s="162">
        <f t="shared" si="85"/>
        <v>0</v>
      </c>
      <c r="AR92" s="162">
        <f t="shared" si="85"/>
        <v>0</v>
      </c>
      <c r="AS92" s="162">
        <f t="shared" si="85"/>
        <v>0</v>
      </c>
      <c r="AT92" s="162">
        <f t="shared" si="85"/>
        <v>0</v>
      </c>
      <c r="AU92" s="162">
        <f t="shared" si="85"/>
        <v>0</v>
      </c>
      <c r="AV92" s="162">
        <f t="shared" si="85"/>
        <v>0</v>
      </c>
      <c r="AW92" s="162">
        <f t="shared" si="85"/>
        <v>0</v>
      </c>
      <c r="AX92" s="162">
        <f t="shared" si="85"/>
        <v>0</v>
      </c>
      <c r="AY92" s="162">
        <f t="shared" si="85"/>
        <v>0</v>
      </c>
      <c r="AZ92" s="162">
        <f t="shared" si="85"/>
        <v>0</v>
      </c>
      <c r="BA92" s="162">
        <f t="shared" si="85"/>
        <v>0</v>
      </c>
      <c r="BB92" s="162">
        <f t="shared" si="85"/>
        <v>0</v>
      </c>
      <c r="BC92" s="162">
        <f t="shared" si="85"/>
        <v>0</v>
      </c>
      <c r="BD92" s="162">
        <f t="shared" si="85"/>
        <v>0</v>
      </c>
      <c r="BE92" s="162">
        <f t="shared" si="85"/>
        <v>0</v>
      </c>
      <c r="BF92" s="162">
        <f t="shared" si="85"/>
        <v>0</v>
      </c>
      <c r="BG92" s="162">
        <f t="shared" si="85"/>
        <v>0</v>
      </c>
      <c r="BH92" s="162">
        <f t="shared" si="85"/>
        <v>0</v>
      </c>
      <c r="BI92" s="162">
        <f t="shared" si="85"/>
        <v>0</v>
      </c>
      <c r="BJ92" s="162">
        <f t="shared" si="85"/>
        <v>0</v>
      </c>
      <c r="BK92" s="162">
        <f t="shared" si="85"/>
        <v>0</v>
      </c>
      <c r="BL92" s="162">
        <f t="shared" si="85"/>
        <v>0</v>
      </c>
      <c r="BM92" s="162">
        <f t="shared" si="85"/>
        <v>0</v>
      </c>
      <c r="BN92" s="162">
        <f t="shared" si="85"/>
        <v>0</v>
      </c>
      <c r="BO92" s="162">
        <f t="shared" ref="BO92:DZ92" si="86">+BO20+BO56</f>
        <v>0</v>
      </c>
      <c r="BP92" s="162">
        <f t="shared" si="86"/>
        <v>0</v>
      </c>
      <c r="BQ92" s="162">
        <f t="shared" si="86"/>
        <v>0</v>
      </c>
      <c r="BR92" s="162">
        <f t="shared" si="86"/>
        <v>0</v>
      </c>
      <c r="BS92" s="162">
        <f t="shared" si="86"/>
        <v>0</v>
      </c>
      <c r="BT92" s="162">
        <f t="shared" si="86"/>
        <v>0</v>
      </c>
      <c r="BU92" s="162">
        <f t="shared" si="86"/>
        <v>0</v>
      </c>
      <c r="BV92" s="162">
        <f t="shared" si="86"/>
        <v>0</v>
      </c>
      <c r="BW92" s="162">
        <f t="shared" si="86"/>
        <v>0</v>
      </c>
      <c r="BX92" s="162">
        <f t="shared" si="86"/>
        <v>0</v>
      </c>
      <c r="BY92" s="162">
        <f t="shared" si="86"/>
        <v>0</v>
      </c>
      <c r="BZ92" s="162">
        <f t="shared" si="86"/>
        <v>0</v>
      </c>
      <c r="CA92" s="162">
        <f t="shared" si="86"/>
        <v>0</v>
      </c>
      <c r="CB92" s="162">
        <f t="shared" si="86"/>
        <v>0</v>
      </c>
      <c r="CC92" s="162">
        <f t="shared" si="86"/>
        <v>0</v>
      </c>
      <c r="CD92" s="162">
        <f t="shared" si="86"/>
        <v>0</v>
      </c>
      <c r="CE92" s="162">
        <f t="shared" si="86"/>
        <v>0</v>
      </c>
      <c r="CF92" s="162">
        <f t="shared" si="86"/>
        <v>0</v>
      </c>
      <c r="CG92" s="162">
        <f t="shared" si="86"/>
        <v>0</v>
      </c>
      <c r="CH92" s="162">
        <f t="shared" si="86"/>
        <v>0</v>
      </c>
      <c r="CI92" s="162">
        <f t="shared" si="86"/>
        <v>0</v>
      </c>
      <c r="CJ92" s="162">
        <f t="shared" si="86"/>
        <v>0</v>
      </c>
      <c r="CK92" s="162">
        <f t="shared" si="86"/>
        <v>0</v>
      </c>
      <c r="CL92" s="162">
        <f t="shared" si="86"/>
        <v>0</v>
      </c>
      <c r="CM92" s="162">
        <f t="shared" si="86"/>
        <v>0</v>
      </c>
      <c r="CN92" s="162">
        <f t="shared" si="86"/>
        <v>0</v>
      </c>
      <c r="CO92" s="162">
        <f t="shared" si="86"/>
        <v>0</v>
      </c>
      <c r="CP92" s="162">
        <f t="shared" si="86"/>
        <v>0</v>
      </c>
      <c r="CQ92" s="162">
        <f t="shared" si="86"/>
        <v>0</v>
      </c>
      <c r="CR92" s="162">
        <f t="shared" si="86"/>
        <v>0</v>
      </c>
      <c r="CS92" s="162">
        <f t="shared" si="86"/>
        <v>0</v>
      </c>
      <c r="CT92" s="162">
        <f t="shared" si="86"/>
        <v>0</v>
      </c>
      <c r="CU92" s="162">
        <f t="shared" si="86"/>
        <v>0</v>
      </c>
      <c r="CV92" s="162">
        <f t="shared" si="86"/>
        <v>0</v>
      </c>
      <c r="CW92" s="162">
        <f t="shared" si="86"/>
        <v>0</v>
      </c>
      <c r="CX92" s="162">
        <f t="shared" si="86"/>
        <v>0</v>
      </c>
      <c r="CY92" s="162">
        <f t="shared" si="86"/>
        <v>0</v>
      </c>
      <c r="CZ92" s="162">
        <f t="shared" si="86"/>
        <v>0</v>
      </c>
      <c r="DA92" s="162">
        <f t="shared" si="86"/>
        <v>0</v>
      </c>
      <c r="DB92" s="162">
        <f t="shared" si="86"/>
        <v>0</v>
      </c>
      <c r="DC92" s="162">
        <f t="shared" si="86"/>
        <v>0</v>
      </c>
      <c r="DD92" s="162">
        <f t="shared" si="86"/>
        <v>0</v>
      </c>
      <c r="DE92" s="162">
        <f t="shared" si="86"/>
        <v>0</v>
      </c>
      <c r="DF92" s="162">
        <f t="shared" si="86"/>
        <v>0</v>
      </c>
      <c r="DG92" s="162">
        <f t="shared" si="86"/>
        <v>0</v>
      </c>
      <c r="DH92" s="162">
        <f t="shared" si="86"/>
        <v>0</v>
      </c>
      <c r="DI92" s="162">
        <f t="shared" si="86"/>
        <v>0</v>
      </c>
      <c r="DJ92" s="162">
        <f t="shared" si="86"/>
        <v>0</v>
      </c>
      <c r="DK92" s="162">
        <f t="shared" si="86"/>
        <v>0</v>
      </c>
      <c r="DL92" s="162">
        <f t="shared" si="86"/>
        <v>0</v>
      </c>
      <c r="DM92" s="162">
        <f t="shared" si="86"/>
        <v>0</v>
      </c>
      <c r="DN92" s="162">
        <f t="shared" si="86"/>
        <v>0</v>
      </c>
      <c r="DO92" s="162">
        <f t="shared" si="86"/>
        <v>0</v>
      </c>
      <c r="DP92" s="162">
        <f t="shared" si="86"/>
        <v>0</v>
      </c>
      <c r="DQ92" s="162">
        <f t="shared" si="86"/>
        <v>0</v>
      </c>
      <c r="DR92" s="162">
        <f t="shared" si="86"/>
        <v>0</v>
      </c>
      <c r="DS92" s="162">
        <f t="shared" si="86"/>
        <v>0</v>
      </c>
      <c r="DT92" s="162">
        <f t="shared" si="86"/>
        <v>0</v>
      </c>
      <c r="DU92" s="162">
        <f t="shared" si="86"/>
        <v>0</v>
      </c>
      <c r="DV92" s="162">
        <f t="shared" si="86"/>
        <v>0</v>
      </c>
      <c r="DW92" s="162">
        <f t="shared" si="86"/>
        <v>0</v>
      </c>
      <c r="DX92" s="162">
        <f t="shared" si="86"/>
        <v>0</v>
      </c>
      <c r="DY92" s="162">
        <f t="shared" si="86"/>
        <v>0</v>
      </c>
      <c r="DZ92" s="162">
        <f t="shared" si="86"/>
        <v>0</v>
      </c>
      <c r="EA92" s="162">
        <f t="shared" ref="EA92:EU92" si="87">+EA20+EA56</f>
        <v>0</v>
      </c>
      <c r="EB92" s="162">
        <f t="shared" si="87"/>
        <v>0</v>
      </c>
      <c r="EC92" s="162">
        <f t="shared" si="87"/>
        <v>0</v>
      </c>
      <c r="ED92" s="162">
        <f t="shared" si="87"/>
        <v>0</v>
      </c>
      <c r="EE92" s="162">
        <f t="shared" si="87"/>
        <v>0</v>
      </c>
      <c r="EF92" s="162">
        <f t="shared" si="87"/>
        <v>0</v>
      </c>
      <c r="EG92" s="162">
        <f t="shared" si="87"/>
        <v>0</v>
      </c>
      <c r="EH92" s="162">
        <f t="shared" si="87"/>
        <v>0</v>
      </c>
      <c r="EI92" s="162">
        <f t="shared" si="87"/>
        <v>0</v>
      </c>
      <c r="EJ92" s="162">
        <f t="shared" si="87"/>
        <v>0</v>
      </c>
      <c r="EK92" s="162">
        <f t="shared" si="87"/>
        <v>0</v>
      </c>
      <c r="EL92" s="162">
        <f t="shared" si="87"/>
        <v>0</v>
      </c>
      <c r="EM92" s="162">
        <f t="shared" si="87"/>
        <v>0</v>
      </c>
      <c r="EN92" s="162">
        <f t="shared" si="87"/>
        <v>0</v>
      </c>
      <c r="EO92" s="162">
        <f t="shared" si="87"/>
        <v>0</v>
      </c>
      <c r="EP92" s="162">
        <f t="shared" si="87"/>
        <v>0</v>
      </c>
      <c r="EQ92" s="162">
        <f t="shared" si="87"/>
        <v>0</v>
      </c>
      <c r="ER92" s="162">
        <f t="shared" si="87"/>
        <v>0</v>
      </c>
      <c r="ES92" s="162">
        <f t="shared" si="87"/>
        <v>0</v>
      </c>
      <c r="ET92" s="162">
        <f t="shared" si="87"/>
        <v>0</v>
      </c>
      <c r="EU92" s="162">
        <f t="shared" si="87"/>
        <v>0</v>
      </c>
      <c r="EV92" s="157">
        <f t="shared" si="38"/>
        <v>0</v>
      </c>
      <c r="EW92" s="158">
        <f t="shared" si="39"/>
        <v>0</v>
      </c>
      <c r="EX92" s="158">
        <f t="shared" si="31"/>
        <v>0</v>
      </c>
      <c r="EY92" s="158">
        <f t="shared" si="32"/>
        <v>0</v>
      </c>
      <c r="EZ92" s="159">
        <f t="shared" si="33"/>
        <v>0</v>
      </c>
      <c r="FA92" s="170">
        <f t="shared" si="40"/>
        <v>0</v>
      </c>
    </row>
    <row r="93" spans="1:157" s="160" customFormat="1" ht="15.75" thickBot="1" x14ac:dyDescent="0.3">
      <c r="A93" s="154">
        <v>14</v>
      </c>
      <c r="B93" s="162">
        <f t="shared" si="46"/>
        <v>0</v>
      </c>
      <c r="C93" s="162">
        <f t="shared" ref="C93:BN93" si="88">+C21+C57</f>
        <v>0</v>
      </c>
      <c r="D93" s="162">
        <f t="shared" si="88"/>
        <v>0</v>
      </c>
      <c r="E93" s="162">
        <f t="shared" si="88"/>
        <v>0</v>
      </c>
      <c r="F93" s="162">
        <f t="shared" si="88"/>
        <v>0</v>
      </c>
      <c r="G93" s="162">
        <f t="shared" si="88"/>
        <v>0</v>
      </c>
      <c r="H93" s="162">
        <f t="shared" si="88"/>
        <v>0</v>
      </c>
      <c r="I93" s="162">
        <f t="shared" si="88"/>
        <v>0</v>
      </c>
      <c r="J93" s="162">
        <f t="shared" si="88"/>
        <v>0</v>
      </c>
      <c r="K93" s="162">
        <f t="shared" si="88"/>
        <v>0</v>
      </c>
      <c r="L93" s="162">
        <f t="shared" si="88"/>
        <v>0</v>
      </c>
      <c r="M93" s="162">
        <f t="shared" si="88"/>
        <v>0</v>
      </c>
      <c r="N93" s="162">
        <f t="shared" si="88"/>
        <v>0</v>
      </c>
      <c r="O93" s="162">
        <f t="shared" si="88"/>
        <v>0</v>
      </c>
      <c r="P93" s="162">
        <f t="shared" si="88"/>
        <v>0</v>
      </c>
      <c r="Q93" s="162">
        <f t="shared" si="88"/>
        <v>0</v>
      </c>
      <c r="R93" s="162">
        <f t="shared" si="88"/>
        <v>0</v>
      </c>
      <c r="S93" s="162">
        <f t="shared" si="88"/>
        <v>0</v>
      </c>
      <c r="T93" s="162">
        <f t="shared" si="88"/>
        <v>0</v>
      </c>
      <c r="U93" s="162">
        <f t="shared" si="88"/>
        <v>0</v>
      </c>
      <c r="V93" s="162">
        <f t="shared" si="88"/>
        <v>0</v>
      </c>
      <c r="W93" s="162">
        <f t="shared" si="88"/>
        <v>0</v>
      </c>
      <c r="X93" s="162">
        <f t="shared" si="88"/>
        <v>0</v>
      </c>
      <c r="Y93" s="162">
        <f t="shared" si="88"/>
        <v>0</v>
      </c>
      <c r="Z93" s="162">
        <f t="shared" si="88"/>
        <v>0</v>
      </c>
      <c r="AA93" s="162">
        <f t="shared" si="88"/>
        <v>0</v>
      </c>
      <c r="AB93" s="162">
        <f t="shared" si="88"/>
        <v>0</v>
      </c>
      <c r="AC93" s="162">
        <f t="shared" si="88"/>
        <v>0</v>
      </c>
      <c r="AD93" s="162">
        <f t="shared" si="88"/>
        <v>0</v>
      </c>
      <c r="AE93" s="162">
        <f t="shared" si="88"/>
        <v>0</v>
      </c>
      <c r="AF93" s="162">
        <f t="shared" si="88"/>
        <v>0</v>
      </c>
      <c r="AG93" s="162">
        <f t="shared" si="88"/>
        <v>0</v>
      </c>
      <c r="AH93" s="162">
        <f t="shared" si="88"/>
        <v>0</v>
      </c>
      <c r="AI93" s="162">
        <f t="shared" si="88"/>
        <v>0</v>
      </c>
      <c r="AJ93" s="162">
        <f t="shared" si="88"/>
        <v>0</v>
      </c>
      <c r="AK93" s="162">
        <f t="shared" si="88"/>
        <v>0</v>
      </c>
      <c r="AL93" s="162">
        <f t="shared" si="88"/>
        <v>0</v>
      </c>
      <c r="AM93" s="162">
        <f t="shared" si="88"/>
        <v>0</v>
      </c>
      <c r="AN93" s="162">
        <f t="shared" si="88"/>
        <v>0</v>
      </c>
      <c r="AO93" s="162">
        <f t="shared" si="88"/>
        <v>0</v>
      </c>
      <c r="AP93" s="162">
        <f t="shared" si="88"/>
        <v>0</v>
      </c>
      <c r="AQ93" s="162">
        <f t="shared" si="88"/>
        <v>0</v>
      </c>
      <c r="AR93" s="162">
        <f t="shared" si="88"/>
        <v>0</v>
      </c>
      <c r="AS93" s="162">
        <f t="shared" si="88"/>
        <v>0</v>
      </c>
      <c r="AT93" s="162">
        <f t="shared" si="88"/>
        <v>0</v>
      </c>
      <c r="AU93" s="162">
        <f t="shared" si="88"/>
        <v>0</v>
      </c>
      <c r="AV93" s="162">
        <f t="shared" si="88"/>
        <v>0</v>
      </c>
      <c r="AW93" s="162">
        <f t="shared" si="88"/>
        <v>0</v>
      </c>
      <c r="AX93" s="162">
        <f t="shared" si="88"/>
        <v>0</v>
      </c>
      <c r="AY93" s="162">
        <f t="shared" si="88"/>
        <v>0</v>
      </c>
      <c r="AZ93" s="162">
        <f t="shared" si="88"/>
        <v>0</v>
      </c>
      <c r="BA93" s="162">
        <f t="shared" si="88"/>
        <v>0</v>
      </c>
      <c r="BB93" s="162">
        <f t="shared" si="88"/>
        <v>0</v>
      </c>
      <c r="BC93" s="162">
        <f t="shared" si="88"/>
        <v>0</v>
      </c>
      <c r="BD93" s="162">
        <f t="shared" si="88"/>
        <v>0</v>
      </c>
      <c r="BE93" s="162">
        <f t="shared" si="88"/>
        <v>0</v>
      </c>
      <c r="BF93" s="162">
        <f t="shared" si="88"/>
        <v>0</v>
      </c>
      <c r="BG93" s="162">
        <f t="shared" si="88"/>
        <v>0</v>
      </c>
      <c r="BH93" s="162">
        <f t="shared" si="88"/>
        <v>0</v>
      </c>
      <c r="BI93" s="162">
        <f t="shared" si="88"/>
        <v>0</v>
      </c>
      <c r="BJ93" s="162">
        <f t="shared" si="88"/>
        <v>0</v>
      </c>
      <c r="BK93" s="162">
        <f t="shared" si="88"/>
        <v>0</v>
      </c>
      <c r="BL93" s="162">
        <f t="shared" si="88"/>
        <v>0</v>
      </c>
      <c r="BM93" s="162">
        <f t="shared" si="88"/>
        <v>0</v>
      </c>
      <c r="BN93" s="162">
        <f t="shared" si="88"/>
        <v>0</v>
      </c>
      <c r="BO93" s="162">
        <f t="shared" ref="BO93:DZ93" si="89">+BO21+BO57</f>
        <v>0</v>
      </c>
      <c r="BP93" s="162">
        <f t="shared" si="89"/>
        <v>0</v>
      </c>
      <c r="BQ93" s="162">
        <f t="shared" si="89"/>
        <v>0</v>
      </c>
      <c r="BR93" s="162">
        <f t="shared" si="89"/>
        <v>0</v>
      </c>
      <c r="BS93" s="162">
        <f t="shared" si="89"/>
        <v>0</v>
      </c>
      <c r="BT93" s="162">
        <f t="shared" si="89"/>
        <v>0</v>
      </c>
      <c r="BU93" s="162">
        <f t="shared" si="89"/>
        <v>0</v>
      </c>
      <c r="BV93" s="162">
        <f t="shared" si="89"/>
        <v>0</v>
      </c>
      <c r="BW93" s="162">
        <f t="shared" si="89"/>
        <v>0</v>
      </c>
      <c r="BX93" s="162">
        <f t="shared" si="89"/>
        <v>0</v>
      </c>
      <c r="BY93" s="162">
        <f t="shared" si="89"/>
        <v>0</v>
      </c>
      <c r="BZ93" s="162">
        <f t="shared" si="89"/>
        <v>0</v>
      </c>
      <c r="CA93" s="162">
        <f t="shared" si="89"/>
        <v>0</v>
      </c>
      <c r="CB93" s="162">
        <f t="shared" si="89"/>
        <v>0</v>
      </c>
      <c r="CC93" s="162">
        <f t="shared" si="89"/>
        <v>0</v>
      </c>
      <c r="CD93" s="162">
        <f t="shared" si="89"/>
        <v>0</v>
      </c>
      <c r="CE93" s="162">
        <f t="shared" si="89"/>
        <v>0</v>
      </c>
      <c r="CF93" s="162">
        <f t="shared" si="89"/>
        <v>0</v>
      </c>
      <c r="CG93" s="162">
        <f t="shared" si="89"/>
        <v>0</v>
      </c>
      <c r="CH93" s="162">
        <f t="shared" si="89"/>
        <v>0</v>
      </c>
      <c r="CI93" s="162">
        <f t="shared" si="89"/>
        <v>0</v>
      </c>
      <c r="CJ93" s="162">
        <f t="shared" si="89"/>
        <v>0</v>
      </c>
      <c r="CK93" s="162">
        <f t="shared" si="89"/>
        <v>0</v>
      </c>
      <c r="CL93" s="162">
        <f t="shared" si="89"/>
        <v>0</v>
      </c>
      <c r="CM93" s="162">
        <f t="shared" si="89"/>
        <v>0</v>
      </c>
      <c r="CN93" s="162">
        <f t="shared" si="89"/>
        <v>0</v>
      </c>
      <c r="CO93" s="162">
        <f t="shared" si="89"/>
        <v>0</v>
      </c>
      <c r="CP93" s="162">
        <f t="shared" si="89"/>
        <v>0</v>
      </c>
      <c r="CQ93" s="162">
        <f t="shared" si="89"/>
        <v>0</v>
      </c>
      <c r="CR93" s="162">
        <f t="shared" si="89"/>
        <v>0</v>
      </c>
      <c r="CS93" s="162">
        <f t="shared" si="89"/>
        <v>0</v>
      </c>
      <c r="CT93" s="162">
        <f t="shared" si="89"/>
        <v>0</v>
      </c>
      <c r="CU93" s="162">
        <f t="shared" si="89"/>
        <v>0</v>
      </c>
      <c r="CV93" s="162">
        <f t="shared" si="89"/>
        <v>0</v>
      </c>
      <c r="CW93" s="162">
        <f t="shared" si="89"/>
        <v>0</v>
      </c>
      <c r="CX93" s="162">
        <f t="shared" si="89"/>
        <v>0</v>
      </c>
      <c r="CY93" s="162">
        <f t="shared" si="89"/>
        <v>0</v>
      </c>
      <c r="CZ93" s="162">
        <f t="shared" si="89"/>
        <v>0</v>
      </c>
      <c r="DA93" s="162">
        <f t="shared" si="89"/>
        <v>0</v>
      </c>
      <c r="DB93" s="162">
        <f t="shared" si="89"/>
        <v>0</v>
      </c>
      <c r="DC93" s="162">
        <f t="shared" si="89"/>
        <v>0</v>
      </c>
      <c r="DD93" s="162">
        <f t="shared" si="89"/>
        <v>0</v>
      </c>
      <c r="DE93" s="162">
        <f t="shared" si="89"/>
        <v>0</v>
      </c>
      <c r="DF93" s="162">
        <f t="shared" si="89"/>
        <v>0</v>
      </c>
      <c r="DG93" s="162">
        <f t="shared" si="89"/>
        <v>0</v>
      </c>
      <c r="DH93" s="162">
        <f t="shared" si="89"/>
        <v>0</v>
      </c>
      <c r="DI93" s="162">
        <f t="shared" si="89"/>
        <v>0</v>
      </c>
      <c r="DJ93" s="162">
        <f t="shared" si="89"/>
        <v>0</v>
      </c>
      <c r="DK93" s="162">
        <f t="shared" si="89"/>
        <v>0</v>
      </c>
      <c r="DL93" s="162">
        <f t="shared" si="89"/>
        <v>0</v>
      </c>
      <c r="DM93" s="162">
        <f t="shared" si="89"/>
        <v>0</v>
      </c>
      <c r="DN93" s="162">
        <f t="shared" si="89"/>
        <v>0</v>
      </c>
      <c r="DO93" s="162">
        <f t="shared" si="89"/>
        <v>0</v>
      </c>
      <c r="DP93" s="162">
        <f t="shared" si="89"/>
        <v>0</v>
      </c>
      <c r="DQ93" s="162">
        <f t="shared" si="89"/>
        <v>0</v>
      </c>
      <c r="DR93" s="162">
        <f t="shared" si="89"/>
        <v>0</v>
      </c>
      <c r="DS93" s="162">
        <f t="shared" si="89"/>
        <v>0</v>
      </c>
      <c r="DT93" s="162">
        <f t="shared" si="89"/>
        <v>0</v>
      </c>
      <c r="DU93" s="162">
        <f t="shared" si="89"/>
        <v>0</v>
      </c>
      <c r="DV93" s="162">
        <f t="shared" si="89"/>
        <v>0</v>
      </c>
      <c r="DW93" s="162">
        <f t="shared" si="89"/>
        <v>0</v>
      </c>
      <c r="DX93" s="162">
        <f t="shared" si="89"/>
        <v>0</v>
      </c>
      <c r="DY93" s="162">
        <f t="shared" si="89"/>
        <v>0</v>
      </c>
      <c r="DZ93" s="162">
        <f t="shared" si="89"/>
        <v>0</v>
      </c>
      <c r="EA93" s="162">
        <f t="shared" ref="EA93:EU93" si="90">+EA21+EA57</f>
        <v>0</v>
      </c>
      <c r="EB93" s="162">
        <f t="shared" si="90"/>
        <v>0</v>
      </c>
      <c r="EC93" s="162">
        <f t="shared" si="90"/>
        <v>0</v>
      </c>
      <c r="ED93" s="162">
        <f t="shared" si="90"/>
        <v>0</v>
      </c>
      <c r="EE93" s="162">
        <f t="shared" si="90"/>
        <v>0</v>
      </c>
      <c r="EF93" s="162">
        <f t="shared" si="90"/>
        <v>0</v>
      </c>
      <c r="EG93" s="162">
        <f t="shared" si="90"/>
        <v>0</v>
      </c>
      <c r="EH93" s="162">
        <f t="shared" si="90"/>
        <v>0</v>
      </c>
      <c r="EI93" s="162">
        <f t="shared" si="90"/>
        <v>0</v>
      </c>
      <c r="EJ93" s="162">
        <f t="shared" si="90"/>
        <v>0</v>
      </c>
      <c r="EK93" s="162">
        <f t="shared" si="90"/>
        <v>0</v>
      </c>
      <c r="EL93" s="162">
        <f t="shared" si="90"/>
        <v>0</v>
      </c>
      <c r="EM93" s="162">
        <f t="shared" si="90"/>
        <v>0</v>
      </c>
      <c r="EN93" s="162">
        <f t="shared" si="90"/>
        <v>0</v>
      </c>
      <c r="EO93" s="162">
        <f t="shared" si="90"/>
        <v>0</v>
      </c>
      <c r="EP93" s="162">
        <f t="shared" si="90"/>
        <v>0</v>
      </c>
      <c r="EQ93" s="162">
        <f t="shared" si="90"/>
        <v>0</v>
      </c>
      <c r="ER93" s="162">
        <f t="shared" si="90"/>
        <v>0</v>
      </c>
      <c r="ES93" s="162">
        <f t="shared" si="90"/>
        <v>0</v>
      </c>
      <c r="ET93" s="162">
        <f t="shared" si="90"/>
        <v>0</v>
      </c>
      <c r="EU93" s="162">
        <f t="shared" si="90"/>
        <v>0</v>
      </c>
      <c r="EV93" s="157">
        <f t="shared" si="38"/>
        <v>0</v>
      </c>
      <c r="EW93" s="158">
        <f t="shared" si="39"/>
        <v>0</v>
      </c>
      <c r="EX93" s="158">
        <f t="shared" si="31"/>
        <v>0</v>
      </c>
      <c r="EY93" s="158">
        <f t="shared" si="32"/>
        <v>0</v>
      </c>
      <c r="EZ93" s="159">
        <f t="shared" si="33"/>
        <v>0</v>
      </c>
      <c r="FA93" s="170">
        <f t="shared" si="40"/>
        <v>0</v>
      </c>
    </row>
    <row r="94" spans="1:157" s="160" customFormat="1" ht="15.75" thickBot="1" x14ac:dyDescent="0.3">
      <c r="A94" s="154">
        <v>15</v>
      </c>
      <c r="B94" s="162">
        <f t="shared" si="46"/>
        <v>0</v>
      </c>
      <c r="C94" s="162">
        <f t="shared" ref="C94:BN94" si="91">+C22+C58</f>
        <v>0</v>
      </c>
      <c r="D94" s="162">
        <f t="shared" si="91"/>
        <v>0</v>
      </c>
      <c r="E94" s="162">
        <f t="shared" si="91"/>
        <v>0</v>
      </c>
      <c r="F94" s="162">
        <f t="shared" si="91"/>
        <v>0</v>
      </c>
      <c r="G94" s="162">
        <f t="shared" si="91"/>
        <v>0</v>
      </c>
      <c r="H94" s="162">
        <f t="shared" si="91"/>
        <v>0</v>
      </c>
      <c r="I94" s="162">
        <f t="shared" si="91"/>
        <v>0</v>
      </c>
      <c r="J94" s="162">
        <f t="shared" si="91"/>
        <v>0</v>
      </c>
      <c r="K94" s="162">
        <f t="shared" si="91"/>
        <v>0</v>
      </c>
      <c r="L94" s="162">
        <f t="shared" si="91"/>
        <v>0</v>
      </c>
      <c r="M94" s="162">
        <f t="shared" si="91"/>
        <v>0</v>
      </c>
      <c r="N94" s="162">
        <f t="shared" si="91"/>
        <v>0</v>
      </c>
      <c r="O94" s="162">
        <f t="shared" si="91"/>
        <v>0</v>
      </c>
      <c r="P94" s="162">
        <f t="shared" si="91"/>
        <v>0</v>
      </c>
      <c r="Q94" s="162">
        <f t="shared" si="91"/>
        <v>0</v>
      </c>
      <c r="R94" s="162">
        <f t="shared" si="91"/>
        <v>0</v>
      </c>
      <c r="S94" s="162">
        <f t="shared" si="91"/>
        <v>0</v>
      </c>
      <c r="T94" s="162">
        <f t="shared" si="91"/>
        <v>0</v>
      </c>
      <c r="U94" s="162">
        <f t="shared" si="91"/>
        <v>0</v>
      </c>
      <c r="V94" s="162">
        <f t="shared" si="91"/>
        <v>0</v>
      </c>
      <c r="W94" s="162">
        <f t="shared" si="91"/>
        <v>0</v>
      </c>
      <c r="X94" s="162">
        <f t="shared" si="91"/>
        <v>0</v>
      </c>
      <c r="Y94" s="162">
        <f t="shared" si="91"/>
        <v>0</v>
      </c>
      <c r="Z94" s="162">
        <f t="shared" si="91"/>
        <v>0</v>
      </c>
      <c r="AA94" s="162">
        <f t="shared" si="91"/>
        <v>0</v>
      </c>
      <c r="AB94" s="162">
        <f t="shared" si="91"/>
        <v>0</v>
      </c>
      <c r="AC94" s="162">
        <f t="shared" si="91"/>
        <v>0</v>
      </c>
      <c r="AD94" s="162">
        <f t="shared" si="91"/>
        <v>0</v>
      </c>
      <c r="AE94" s="162">
        <f t="shared" si="91"/>
        <v>0</v>
      </c>
      <c r="AF94" s="162">
        <f t="shared" si="91"/>
        <v>0</v>
      </c>
      <c r="AG94" s="162">
        <f t="shared" si="91"/>
        <v>0</v>
      </c>
      <c r="AH94" s="162">
        <f t="shared" si="91"/>
        <v>0</v>
      </c>
      <c r="AI94" s="162">
        <f t="shared" si="91"/>
        <v>0</v>
      </c>
      <c r="AJ94" s="162">
        <f t="shared" si="91"/>
        <v>0</v>
      </c>
      <c r="AK94" s="162">
        <f t="shared" si="91"/>
        <v>0</v>
      </c>
      <c r="AL94" s="162">
        <f t="shared" si="91"/>
        <v>0</v>
      </c>
      <c r="AM94" s="162">
        <f t="shared" si="91"/>
        <v>0</v>
      </c>
      <c r="AN94" s="162">
        <f t="shared" si="91"/>
        <v>0</v>
      </c>
      <c r="AO94" s="162">
        <f t="shared" si="91"/>
        <v>0</v>
      </c>
      <c r="AP94" s="162">
        <f t="shared" si="91"/>
        <v>0</v>
      </c>
      <c r="AQ94" s="162">
        <f t="shared" si="91"/>
        <v>0</v>
      </c>
      <c r="AR94" s="162">
        <f t="shared" si="91"/>
        <v>0</v>
      </c>
      <c r="AS94" s="162">
        <f t="shared" si="91"/>
        <v>0</v>
      </c>
      <c r="AT94" s="162">
        <f t="shared" si="91"/>
        <v>0</v>
      </c>
      <c r="AU94" s="162">
        <f t="shared" si="91"/>
        <v>0</v>
      </c>
      <c r="AV94" s="162">
        <f t="shared" si="91"/>
        <v>0</v>
      </c>
      <c r="AW94" s="162">
        <f t="shared" si="91"/>
        <v>0</v>
      </c>
      <c r="AX94" s="162">
        <f t="shared" si="91"/>
        <v>0</v>
      </c>
      <c r="AY94" s="162">
        <f t="shared" si="91"/>
        <v>0</v>
      </c>
      <c r="AZ94" s="162">
        <f t="shared" si="91"/>
        <v>0</v>
      </c>
      <c r="BA94" s="162">
        <f t="shared" si="91"/>
        <v>0</v>
      </c>
      <c r="BB94" s="162">
        <f t="shared" si="91"/>
        <v>0</v>
      </c>
      <c r="BC94" s="162">
        <f t="shared" si="91"/>
        <v>0</v>
      </c>
      <c r="BD94" s="162">
        <f t="shared" si="91"/>
        <v>0</v>
      </c>
      <c r="BE94" s="162">
        <f t="shared" si="91"/>
        <v>0</v>
      </c>
      <c r="BF94" s="162">
        <f t="shared" si="91"/>
        <v>0</v>
      </c>
      <c r="BG94" s="162">
        <f t="shared" si="91"/>
        <v>0</v>
      </c>
      <c r="BH94" s="162">
        <f t="shared" si="91"/>
        <v>0</v>
      </c>
      <c r="BI94" s="162">
        <f t="shared" si="91"/>
        <v>0</v>
      </c>
      <c r="BJ94" s="162">
        <f t="shared" si="91"/>
        <v>0</v>
      </c>
      <c r="BK94" s="162">
        <f t="shared" si="91"/>
        <v>0</v>
      </c>
      <c r="BL94" s="162">
        <f t="shared" si="91"/>
        <v>0</v>
      </c>
      <c r="BM94" s="162">
        <f t="shared" si="91"/>
        <v>0</v>
      </c>
      <c r="BN94" s="162">
        <f t="shared" si="91"/>
        <v>0</v>
      </c>
      <c r="BO94" s="162">
        <f t="shared" ref="BO94:DZ94" si="92">+BO22+BO58</f>
        <v>0</v>
      </c>
      <c r="BP94" s="162">
        <f t="shared" si="92"/>
        <v>0</v>
      </c>
      <c r="BQ94" s="162">
        <f t="shared" si="92"/>
        <v>0</v>
      </c>
      <c r="BR94" s="162">
        <f t="shared" si="92"/>
        <v>0</v>
      </c>
      <c r="BS94" s="162">
        <f t="shared" si="92"/>
        <v>0</v>
      </c>
      <c r="BT94" s="162">
        <f t="shared" si="92"/>
        <v>0</v>
      </c>
      <c r="BU94" s="162">
        <f t="shared" si="92"/>
        <v>0</v>
      </c>
      <c r="BV94" s="162">
        <f t="shared" si="92"/>
        <v>0</v>
      </c>
      <c r="BW94" s="162">
        <f t="shared" si="92"/>
        <v>0</v>
      </c>
      <c r="BX94" s="162">
        <f t="shared" si="92"/>
        <v>0</v>
      </c>
      <c r="BY94" s="162">
        <f t="shared" si="92"/>
        <v>0</v>
      </c>
      <c r="BZ94" s="162">
        <f t="shared" si="92"/>
        <v>0</v>
      </c>
      <c r="CA94" s="162">
        <f t="shared" si="92"/>
        <v>0</v>
      </c>
      <c r="CB94" s="162">
        <f t="shared" si="92"/>
        <v>0</v>
      </c>
      <c r="CC94" s="162">
        <f t="shared" si="92"/>
        <v>0</v>
      </c>
      <c r="CD94" s="162">
        <f t="shared" si="92"/>
        <v>0</v>
      </c>
      <c r="CE94" s="162">
        <f t="shared" si="92"/>
        <v>0</v>
      </c>
      <c r="CF94" s="162">
        <f t="shared" si="92"/>
        <v>0</v>
      </c>
      <c r="CG94" s="162">
        <f t="shared" si="92"/>
        <v>0</v>
      </c>
      <c r="CH94" s="162">
        <f t="shared" si="92"/>
        <v>0</v>
      </c>
      <c r="CI94" s="162">
        <f t="shared" si="92"/>
        <v>0</v>
      </c>
      <c r="CJ94" s="162">
        <f t="shared" si="92"/>
        <v>0</v>
      </c>
      <c r="CK94" s="162">
        <f t="shared" si="92"/>
        <v>0</v>
      </c>
      <c r="CL94" s="162">
        <f t="shared" si="92"/>
        <v>0</v>
      </c>
      <c r="CM94" s="162">
        <f t="shared" si="92"/>
        <v>0</v>
      </c>
      <c r="CN94" s="162">
        <f t="shared" si="92"/>
        <v>0</v>
      </c>
      <c r="CO94" s="162">
        <f t="shared" si="92"/>
        <v>0</v>
      </c>
      <c r="CP94" s="162">
        <f t="shared" si="92"/>
        <v>0</v>
      </c>
      <c r="CQ94" s="162">
        <f t="shared" si="92"/>
        <v>0</v>
      </c>
      <c r="CR94" s="162">
        <f t="shared" si="92"/>
        <v>0</v>
      </c>
      <c r="CS94" s="162">
        <f t="shared" si="92"/>
        <v>0</v>
      </c>
      <c r="CT94" s="162">
        <f t="shared" si="92"/>
        <v>0</v>
      </c>
      <c r="CU94" s="162">
        <f t="shared" si="92"/>
        <v>0</v>
      </c>
      <c r="CV94" s="162">
        <f t="shared" si="92"/>
        <v>0</v>
      </c>
      <c r="CW94" s="162">
        <f t="shared" si="92"/>
        <v>0</v>
      </c>
      <c r="CX94" s="162">
        <f t="shared" si="92"/>
        <v>0</v>
      </c>
      <c r="CY94" s="162">
        <f t="shared" si="92"/>
        <v>0</v>
      </c>
      <c r="CZ94" s="162">
        <f t="shared" si="92"/>
        <v>0</v>
      </c>
      <c r="DA94" s="162">
        <f t="shared" si="92"/>
        <v>0</v>
      </c>
      <c r="DB94" s="162">
        <f t="shared" si="92"/>
        <v>0</v>
      </c>
      <c r="DC94" s="162">
        <f t="shared" si="92"/>
        <v>0</v>
      </c>
      <c r="DD94" s="162">
        <f t="shared" si="92"/>
        <v>0</v>
      </c>
      <c r="DE94" s="162">
        <f t="shared" si="92"/>
        <v>0</v>
      </c>
      <c r="DF94" s="162">
        <f t="shared" si="92"/>
        <v>0</v>
      </c>
      <c r="DG94" s="162">
        <f t="shared" si="92"/>
        <v>0</v>
      </c>
      <c r="DH94" s="162">
        <f t="shared" si="92"/>
        <v>0</v>
      </c>
      <c r="DI94" s="162">
        <f t="shared" si="92"/>
        <v>0</v>
      </c>
      <c r="DJ94" s="162">
        <f t="shared" si="92"/>
        <v>0</v>
      </c>
      <c r="DK94" s="162">
        <f t="shared" si="92"/>
        <v>0</v>
      </c>
      <c r="DL94" s="162">
        <f t="shared" si="92"/>
        <v>0</v>
      </c>
      <c r="DM94" s="162">
        <f t="shared" si="92"/>
        <v>0</v>
      </c>
      <c r="DN94" s="162">
        <f t="shared" si="92"/>
        <v>0</v>
      </c>
      <c r="DO94" s="162">
        <f t="shared" si="92"/>
        <v>0</v>
      </c>
      <c r="DP94" s="162">
        <f t="shared" si="92"/>
        <v>0</v>
      </c>
      <c r="DQ94" s="162">
        <f t="shared" si="92"/>
        <v>0</v>
      </c>
      <c r="DR94" s="162">
        <f t="shared" si="92"/>
        <v>0</v>
      </c>
      <c r="DS94" s="162">
        <f t="shared" si="92"/>
        <v>0</v>
      </c>
      <c r="DT94" s="162">
        <f t="shared" si="92"/>
        <v>0</v>
      </c>
      <c r="DU94" s="162">
        <f t="shared" si="92"/>
        <v>0</v>
      </c>
      <c r="DV94" s="162">
        <f t="shared" si="92"/>
        <v>0</v>
      </c>
      <c r="DW94" s="162">
        <f t="shared" si="92"/>
        <v>0</v>
      </c>
      <c r="DX94" s="162">
        <f t="shared" si="92"/>
        <v>0</v>
      </c>
      <c r="DY94" s="162">
        <f t="shared" si="92"/>
        <v>0</v>
      </c>
      <c r="DZ94" s="162">
        <f t="shared" si="92"/>
        <v>0</v>
      </c>
      <c r="EA94" s="162">
        <f t="shared" ref="EA94:EU94" si="93">+EA22+EA58</f>
        <v>0</v>
      </c>
      <c r="EB94" s="162">
        <f t="shared" si="93"/>
        <v>0</v>
      </c>
      <c r="EC94" s="162">
        <f t="shared" si="93"/>
        <v>0</v>
      </c>
      <c r="ED94" s="162">
        <f t="shared" si="93"/>
        <v>0</v>
      </c>
      <c r="EE94" s="162">
        <f t="shared" si="93"/>
        <v>0</v>
      </c>
      <c r="EF94" s="162">
        <f t="shared" si="93"/>
        <v>0</v>
      </c>
      <c r="EG94" s="162">
        <f t="shared" si="93"/>
        <v>0</v>
      </c>
      <c r="EH94" s="162">
        <f t="shared" si="93"/>
        <v>0</v>
      </c>
      <c r="EI94" s="162">
        <f t="shared" si="93"/>
        <v>0</v>
      </c>
      <c r="EJ94" s="162">
        <f t="shared" si="93"/>
        <v>0</v>
      </c>
      <c r="EK94" s="162">
        <f t="shared" si="93"/>
        <v>0</v>
      </c>
      <c r="EL94" s="162">
        <f t="shared" si="93"/>
        <v>0</v>
      </c>
      <c r="EM94" s="162">
        <f t="shared" si="93"/>
        <v>0</v>
      </c>
      <c r="EN94" s="162">
        <f t="shared" si="93"/>
        <v>0</v>
      </c>
      <c r="EO94" s="162">
        <f t="shared" si="93"/>
        <v>0</v>
      </c>
      <c r="EP94" s="162">
        <f t="shared" si="93"/>
        <v>0</v>
      </c>
      <c r="EQ94" s="162">
        <f t="shared" si="93"/>
        <v>0</v>
      </c>
      <c r="ER94" s="162">
        <f t="shared" si="93"/>
        <v>0</v>
      </c>
      <c r="ES94" s="162">
        <f t="shared" si="93"/>
        <v>0</v>
      </c>
      <c r="ET94" s="162">
        <f t="shared" si="93"/>
        <v>0</v>
      </c>
      <c r="EU94" s="162">
        <f t="shared" si="93"/>
        <v>0</v>
      </c>
      <c r="EV94" s="157">
        <f t="shared" si="38"/>
        <v>0</v>
      </c>
      <c r="EW94" s="158">
        <f t="shared" si="39"/>
        <v>0</v>
      </c>
      <c r="EX94" s="158">
        <f t="shared" si="31"/>
        <v>0</v>
      </c>
      <c r="EY94" s="158">
        <f t="shared" si="32"/>
        <v>0</v>
      </c>
      <c r="EZ94" s="159">
        <f t="shared" si="33"/>
        <v>0</v>
      </c>
      <c r="FA94" s="170">
        <f t="shared" si="40"/>
        <v>0</v>
      </c>
    </row>
    <row r="95" spans="1:157" s="160" customFormat="1" ht="15.75" thickBot="1" x14ac:dyDescent="0.3">
      <c r="A95" s="154">
        <v>16</v>
      </c>
      <c r="B95" s="162">
        <f t="shared" si="46"/>
        <v>0</v>
      </c>
      <c r="C95" s="162">
        <f t="shared" ref="C95:R95" si="94">+C23+C59</f>
        <v>0</v>
      </c>
      <c r="D95" s="162">
        <f t="shared" si="94"/>
        <v>0</v>
      </c>
      <c r="E95" s="162">
        <f t="shared" si="94"/>
        <v>0</v>
      </c>
      <c r="F95" s="162">
        <f t="shared" si="94"/>
        <v>0</v>
      </c>
      <c r="G95" s="162">
        <f t="shared" si="94"/>
        <v>0</v>
      </c>
      <c r="H95" s="162">
        <f t="shared" si="94"/>
        <v>0</v>
      </c>
      <c r="I95" s="162">
        <f t="shared" si="94"/>
        <v>0</v>
      </c>
      <c r="J95" s="162">
        <f t="shared" si="94"/>
        <v>0</v>
      </c>
      <c r="K95" s="162">
        <f t="shared" si="94"/>
        <v>0</v>
      </c>
      <c r="L95" s="162">
        <f t="shared" si="94"/>
        <v>0</v>
      </c>
      <c r="M95" s="162">
        <f t="shared" si="94"/>
        <v>0</v>
      </c>
      <c r="N95" s="162">
        <f t="shared" si="94"/>
        <v>0</v>
      </c>
      <c r="O95" s="162">
        <f t="shared" si="94"/>
        <v>0</v>
      </c>
      <c r="P95" s="162">
        <f t="shared" si="94"/>
        <v>0</v>
      </c>
      <c r="Q95" s="162">
        <f t="shared" si="94"/>
        <v>0</v>
      </c>
      <c r="R95" s="162">
        <f t="shared" si="94"/>
        <v>0</v>
      </c>
      <c r="S95" s="162">
        <f t="shared" ref="S95:CD95" si="95">+S23+S59</f>
        <v>0</v>
      </c>
      <c r="T95" s="162">
        <f t="shared" si="95"/>
        <v>0</v>
      </c>
      <c r="U95" s="162">
        <f t="shared" si="95"/>
        <v>0</v>
      </c>
      <c r="V95" s="162">
        <f t="shared" si="95"/>
        <v>0</v>
      </c>
      <c r="W95" s="162">
        <f t="shared" si="95"/>
        <v>0</v>
      </c>
      <c r="X95" s="162">
        <f t="shared" si="95"/>
        <v>0</v>
      </c>
      <c r="Y95" s="162">
        <f t="shared" si="95"/>
        <v>0</v>
      </c>
      <c r="Z95" s="162">
        <f t="shared" si="95"/>
        <v>0</v>
      </c>
      <c r="AA95" s="162">
        <f t="shared" si="95"/>
        <v>0</v>
      </c>
      <c r="AB95" s="162">
        <f t="shared" si="95"/>
        <v>0</v>
      </c>
      <c r="AC95" s="162">
        <f t="shared" si="95"/>
        <v>0</v>
      </c>
      <c r="AD95" s="162">
        <f t="shared" si="95"/>
        <v>0</v>
      </c>
      <c r="AE95" s="162">
        <f t="shared" si="95"/>
        <v>0</v>
      </c>
      <c r="AF95" s="162">
        <f t="shared" si="95"/>
        <v>0</v>
      </c>
      <c r="AG95" s="162">
        <f t="shared" si="95"/>
        <v>0</v>
      </c>
      <c r="AH95" s="162">
        <f t="shared" si="95"/>
        <v>0</v>
      </c>
      <c r="AI95" s="162">
        <f t="shared" si="95"/>
        <v>0</v>
      </c>
      <c r="AJ95" s="162">
        <f t="shared" si="95"/>
        <v>0</v>
      </c>
      <c r="AK95" s="162">
        <f t="shared" si="95"/>
        <v>0</v>
      </c>
      <c r="AL95" s="162">
        <f t="shared" si="95"/>
        <v>0</v>
      </c>
      <c r="AM95" s="162">
        <f t="shared" si="95"/>
        <v>0</v>
      </c>
      <c r="AN95" s="162">
        <f t="shared" si="95"/>
        <v>0</v>
      </c>
      <c r="AO95" s="162">
        <f t="shared" si="95"/>
        <v>0</v>
      </c>
      <c r="AP95" s="162">
        <f t="shared" si="95"/>
        <v>0</v>
      </c>
      <c r="AQ95" s="162">
        <f t="shared" si="95"/>
        <v>0</v>
      </c>
      <c r="AR95" s="162">
        <f t="shared" si="95"/>
        <v>0</v>
      </c>
      <c r="AS95" s="162">
        <f t="shared" si="95"/>
        <v>0</v>
      </c>
      <c r="AT95" s="162">
        <f t="shared" si="95"/>
        <v>0</v>
      </c>
      <c r="AU95" s="162">
        <f t="shared" si="95"/>
        <v>0</v>
      </c>
      <c r="AV95" s="162">
        <f t="shared" si="95"/>
        <v>0</v>
      </c>
      <c r="AW95" s="162">
        <f t="shared" si="95"/>
        <v>0</v>
      </c>
      <c r="AX95" s="162">
        <f t="shared" si="95"/>
        <v>0</v>
      </c>
      <c r="AY95" s="162">
        <f t="shared" si="95"/>
        <v>0</v>
      </c>
      <c r="AZ95" s="162">
        <f t="shared" si="95"/>
        <v>0</v>
      </c>
      <c r="BA95" s="162">
        <f t="shared" si="95"/>
        <v>0</v>
      </c>
      <c r="BB95" s="162">
        <f t="shared" si="95"/>
        <v>0</v>
      </c>
      <c r="BC95" s="162">
        <f t="shared" si="95"/>
        <v>0</v>
      </c>
      <c r="BD95" s="162">
        <f t="shared" si="95"/>
        <v>0</v>
      </c>
      <c r="BE95" s="162">
        <f t="shared" si="95"/>
        <v>0</v>
      </c>
      <c r="BF95" s="162">
        <f t="shared" si="95"/>
        <v>0</v>
      </c>
      <c r="BG95" s="162">
        <f t="shared" si="95"/>
        <v>0</v>
      </c>
      <c r="BH95" s="162">
        <f t="shared" si="95"/>
        <v>0</v>
      </c>
      <c r="BI95" s="162">
        <f t="shared" si="95"/>
        <v>0</v>
      </c>
      <c r="BJ95" s="162">
        <f t="shared" si="95"/>
        <v>0</v>
      </c>
      <c r="BK95" s="162">
        <f t="shared" si="95"/>
        <v>0</v>
      </c>
      <c r="BL95" s="162">
        <f t="shared" si="95"/>
        <v>0</v>
      </c>
      <c r="BM95" s="162">
        <f t="shared" si="95"/>
        <v>0</v>
      </c>
      <c r="BN95" s="162">
        <f t="shared" si="95"/>
        <v>0</v>
      </c>
      <c r="BO95" s="162">
        <f t="shared" si="95"/>
        <v>0</v>
      </c>
      <c r="BP95" s="162">
        <f t="shared" si="95"/>
        <v>0</v>
      </c>
      <c r="BQ95" s="162">
        <f t="shared" si="95"/>
        <v>0</v>
      </c>
      <c r="BR95" s="162">
        <f t="shared" si="95"/>
        <v>0</v>
      </c>
      <c r="BS95" s="162">
        <f t="shared" si="95"/>
        <v>0</v>
      </c>
      <c r="BT95" s="162">
        <f t="shared" si="95"/>
        <v>0</v>
      </c>
      <c r="BU95" s="162">
        <f t="shared" si="95"/>
        <v>0</v>
      </c>
      <c r="BV95" s="162">
        <f t="shared" si="95"/>
        <v>0</v>
      </c>
      <c r="BW95" s="162">
        <f t="shared" si="95"/>
        <v>0</v>
      </c>
      <c r="BX95" s="162">
        <f t="shared" si="95"/>
        <v>0</v>
      </c>
      <c r="BY95" s="162">
        <f t="shared" si="95"/>
        <v>0</v>
      </c>
      <c r="BZ95" s="162">
        <f t="shared" si="95"/>
        <v>0</v>
      </c>
      <c r="CA95" s="162">
        <f t="shared" si="95"/>
        <v>0</v>
      </c>
      <c r="CB95" s="162">
        <f t="shared" si="95"/>
        <v>0</v>
      </c>
      <c r="CC95" s="162">
        <f t="shared" si="95"/>
        <v>0</v>
      </c>
      <c r="CD95" s="162">
        <f t="shared" si="95"/>
        <v>0</v>
      </c>
      <c r="CE95" s="162">
        <f t="shared" ref="CE95:EP95" si="96">+CE23+CE59</f>
        <v>0</v>
      </c>
      <c r="CF95" s="162">
        <f t="shared" si="96"/>
        <v>0</v>
      </c>
      <c r="CG95" s="162">
        <f t="shared" si="96"/>
        <v>0</v>
      </c>
      <c r="CH95" s="162">
        <f t="shared" si="96"/>
        <v>0</v>
      </c>
      <c r="CI95" s="162">
        <f t="shared" si="96"/>
        <v>0</v>
      </c>
      <c r="CJ95" s="162">
        <f t="shared" si="96"/>
        <v>0</v>
      </c>
      <c r="CK95" s="162">
        <f t="shared" si="96"/>
        <v>0</v>
      </c>
      <c r="CL95" s="162">
        <f t="shared" si="96"/>
        <v>0</v>
      </c>
      <c r="CM95" s="162">
        <f t="shared" si="96"/>
        <v>0</v>
      </c>
      <c r="CN95" s="162">
        <f t="shared" si="96"/>
        <v>0</v>
      </c>
      <c r="CO95" s="162">
        <f t="shared" si="96"/>
        <v>0</v>
      </c>
      <c r="CP95" s="162">
        <f t="shared" si="96"/>
        <v>0</v>
      </c>
      <c r="CQ95" s="162">
        <f t="shared" si="96"/>
        <v>0</v>
      </c>
      <c r="CR95" s="162">
        <f t="shared" si="96"/>
        <v>0</v>
      </c>
      <c r="CS95" s="162">
        <f t="shared" si="96"/>
        <v>0</v>
      </c>
      <c r="CT95" s="162">
        <f t="shared" si="96"/>
        <v>0</v>
      </c>
      <c r="CU95" s="162">
        <f t="shared" si="96"/>
        <v>0</v>
      </c>
      <c r="CV95" s="162">
        <f t="shared" si="96"/>
        <v>0</v>
      </c>
      <c r="CW95" s="162">
        <f t="shared" si="96"/>
        <v>0</v>
      </c>
      <c r="CX95" s="162">
        <f t="shared" si="96"/>
        <v>0</v>
      </c>
      <c r="CY95" s="162">
        <f t="shared" si="96"/>
        <v>0</v>
      </c>
      <c r="CZ95" s="162">
        <f t="shared" si="96"/>
        <v>0</v>
      </c>
      <c r="DA95" s="162">
        <f t="shared" si="96"/>
        <v>0</v>
      </c>
      <c r="DB95" s="162">
        <f t="shared" si="96"/>
        <v>0</v>
      </c>
      <c r="DC95" s="162">
        <f t="shared" si="96"/>
        <v>0</v>
      </c>
      <c r="DD95" s="162">
        <f t="shared" si="96"/>
        <v>0</v>
      </c>
      <c r="DE95" s="162">
        <f t="shared" si="96"/>
        <v>0</v>
      </c>
      <c r="DF95" s="162">
        <f t="shared" si="96"/>
        <v>0</v>
      </c>
      <c r="DG95" s="162">
        <f t="shared" si="96"/>
        <v>0</v>
      </c>
      <c r="DH95" s="162">
        <f t="shared" si="96"/>
        <v>0</v>
      </c>
      <c r="DI95" s="162">
        <f t="shared" si="96"/>
        <v>0</v>
      </c>
      <c r="DJ95" s="162">
        <f t="shared" si="96"/>
        <v>0</v>
      </c>
      <c r="DK95" s="162">
        <f t="shared" si="96"/>
        <v>0</v>
      </c>
      <c r="DL95" s="162">
        <f t="shared" si="96"/>
        <v>0</v>
      </c>
      <c r="DM95" s="162">
        <f t="shared" si="96"/>
        <v>0</v>
      </c>
      <c r="DN95" s="162">
        <f t="shared" si="96"/>
        <v>0</v>
      </c>
      <c r="DO95" s="162">
        <f t="shared" si="96"/>
        <v>0</v>
      </c>
      <c r="DP95" s="162">
        <f t="shared" si="96"/>
        <v>0</v>
      </c>
      <c r="DQ95" s="162">
        <f t="shared" si="96"/>
        <v>0</v>
      </c>
      <c r="DR95" s="162">
        <f t="shared" si="96"/>
        <v>0</v>
      </c>
      <c r="DS95" s="162">
        <f t="shared" si="96"/>
        <v>0</v>
      </c>
      <c r="DT95" s="162">
        <f t="shared" si="96"/>
        <v>0</v>
      </c>
      <c r="DU95" s="162">
        <f t="shared" si="96"/>
        <v>0</v>
      </c>
      <c r="DV95" s="162">
        <f t="shared" si="96"/>
        <v>0</v>
      </c>
      <c r="DW95" s="162">
        <f t="shared" si="96"/>
        <v>0</v>
      </c>
      <c r="DX95" s="162">
        <f t="shared" si="96"/>
        <v>0</v>
      </c>
      <c r="DY95" s="162">
        <f t="shared" si="96"/>
        <v>0</v>
      </c>
      <c r="DZ95" s="162">
        <f t="shared" si="96"/>
        <v>0</v>
      </c>
      <c r="EA95" s="162">
        <f t="shared" si="96"/>
        <v>0</v>
      </c>
      <c r="EB95" s="162">
        <f t="shared" si="96"/>
        <v>0</v>
      </c>
      <c r="EC95" s="162">
        <f t="shared" si="96"/>
        <v>0</v>
      </c>
      <c r="ED95" s="162">
        <f t="shared" si="96"/>
        <v>0</v>
      </c>
      <c r="EE95" s="162">
        <f t="shared" si="96"/>
        <v>0</v>
      </c>
      <c r="EF95" s="162">
        <f t="shared" si="96"/>
        <v>0</v>
      </c>
      <c r="EG95" s="162">
        <f t="shared" si="96"/>
        <v>0</v>
      </c>
      <c r="EH95" s="162">
        <f t="shared" si="96"/>
        <v>0</v>
      </c>
      <c r="EI95" s="162">
        <f t="shared" si="96"/>
        <v>0</v>
      </c>
      <c r="EJ95" s="162">
        <f t="shared" si="96"/>
        <v>0</v>
      </c>
      <c r="EK95" s="162">
        <f t="shared" si="96"/>
        <v>0</v>
      </c>
      <c r="EL95" s="162">
        <f t="shared" si="96"/>
        <v>0</v>
      </c>
      <c r="EM95" s="162">
        <f t="shared" si="96"/>
        <v>0</v>
      </c>
      <c r="EN95" s="162">
        <f t="shared" si="96"/>
        <v>0</v>
      </c>
      <c r="EO95" s="162">
        <f t="shared" si="96"/>
        <v>0</v>
      </c>
      <c r="EP95" s="162">
        <f t="shared" si="96"/>
        <v>0</v>
      </c>
      <c r="EQ95" s="162">
        <f>+EQ23+EQ59</f>
        <v>0</v>
      </c>
      <c r="ER95" s="162">
        <f>+ER23+ER59</f>
        <v>0</v>
      </c>
      <c r="ES95" s="162">
        <f>+ES23+ES59</f>
        <v>0</v>
      </c>
      <c r="ET95" s="162">
        <f>+ET23+ET59</f>
        <v>0</v>
      </c>
      <c r="EU95" s="162">
        <f>+EU23+EU59</f>
        <v>0</v>
      </c>
      <c r="EV95" s="157">
        <f t="shared" si="38"/>
        <v>0</v>
      </c>
      <c r="EW95" s="158">
        <f t="shared" si="39"/>
        <v>0</v>
      </c>
      <c r="EX95" s="158">
        <f t="shared" si="31"/>
        <v>0</v>
      </c>
      <c r="EY95" s="158">
        <f t="shared" si="32"/>
        <v>0</v>
      </c>
      <c r="EZ95" s="159">
        <f t="shared" si="33"/>
        <v>0</v>
      </c>
      <c r="FA95" s="170">
        <f t="shared" si="40"/>
        <v>0</v>
      </c>
    </row>
    <row r="96" spans="1:157" s="160" customFormat="1" ht="15.75" thickBot="1" x14ac:dyDescent="0.3">
      <c r="A96" s="154">
        <v>17</v>
      </c>
      <c r="B96" s="162">
        <f t="shared" si="46"/>
        <v>0</v>
      </c>
      <c r="C96" s="162">
        <f t="shared" ref="C96:J97" si="97">+C24+C60</f>
        <v>0</v>
      </c>
      <c r="D96" s="162">
        <f t="shared" si="97"/>
        <v>0</v>
      </c>
      <c r="E96" s="162">
        <f t="shared" si="97"/>
        <v>0</v>
      </c>
      <c r="F96" s="162">
        <f t="shared" si="97"/>
        <v>0</v>
      </c>
      <c r="G96" s="162">
        <f t="shared" si="97"/>
        <v>0</v>
      </c>
      <c r="H96" s="162">
        <f t="shared" si="97"/>
        <v>0</v>
      </c>
      <c r="I96" s="162">
        <f t="shared" si="97"/>
        <v>0</v>
      </c>
      <c r="J96" s="162">
        <f t="shared" si="97"/>
        <v>0</v>
      </c>
      <c r="K96" s="162">
        <f>+K25+K60</f>
        <v>0</v>
      </c>
      <c r="L96" s="162">
        <f t="shared" ref="L96:BW96" si="98">+L24+L60</f>
        <v>0</v>
      </c>
      <c r="M96" s="162">
        <f t="shared" si="98"/>
        <v>0</v>
      </c>
      <c r="N96" s="162">
        <f t="shared" si="98"/>
        <v>0</v>
      </c>
      <c r="O96" s="162">
        <f t="shared" si="98"/>
        <v>0</v>
      </c>
      <c r="P96" s="162">
        <f t="shared" si="98"/>
        <v>0</v>
      </c>
      <c r="Q96" s="162">
        <f t="shared" si="98"/>
        <v>0</v>
      </c>
      <c r="R96" s="162">
        <f t="shared" si="98"/>
        <v>0</v>
      </c>
      <c r="S96" s="162">
        <f t="shared" si="98"/>
        <v>0</v>
      </c>
      <c r="T96" s="162">
        <f t="shared" si="98"/>
        <v>0</v>
      </c>
      <c r="U96" s="162">
        <f t="shared" si="98"/>
        <v>0</v>
      </c>
      <c r="V96" s="162">
        <f t="shared" si="98"/>
        <v>0</v>
      </c>
      <c r="W96" s="162">
        <f t="shared" si="98"/>
        <v>0</v>
      </c>
      <c r="X96" s="162">
        <f t="shared" si="98"/>
        <v>0</v>
      </c>
      <c r="Y96" s="162">
        <f t="shared" si="98"/>
        <v>0</v>
      </c>
      <c r="Z96" s="162">
        <f t="shared" si="98"/>
        <v>0</v>
      </c>
      <c r="AA96" s="162">
        <f t="shared" si="98"/>
        <v>0</v>
      </c>
      <c r="AB96" s="162">
        <f t="shared" si="98"/>
        <v>0</v>
      </c>
      <c r="AC96" s="162">
        <f t="shared" si="98"/>
        <v>0</v>
      </c>
      <c r="AD96" s="162">
        <f t="shared" si="98"/>
        <v>0</v>
      </c>
      <c r="AE96" s="162">
        <f t="shared" si="98"/>
        <v>0</v>
      </c>
      <c r="AF96" s="162">
        <f t="shared" si="98"/>
        <v>0</v>
      </c>
      <c r="AG96" s="162">
        <f t="shared" si="98"/>
        <v>0</v>
      </c>
      <c r="AH96" s="162">
        <f t="shared" si="98"/>
        <v>0</v>
      </c>
      <c r="AI96" s="162">
        <f t="shared" si="98"/>
        <v>0</v>
      </c>
      <c r="AJ96" s="162">
        <f t="shared" si="98"/>
        <v>0</v>
      </c>
      <c r="AK96" s="162">
        <f t="shared" si="98"/>
        <v>0</v>
      </c>
      <c r="AL96" s="162">
        <f t="shared" si="98"/>
        <v>0</v>
      </c>
      <c r="AM96" s="162">
        <f t="shared" si="98"/>
        <v>0</v>
      </c>
      <c r="AN96" s="162">
        <f t="shared" si="98"/>
        <v>0</v>
      </c>
      <c r="AO96" s="162">
        <f t="shared" si="98"/>
        <v>0</v>
      </c>
      <c r="AP96" s="162">
        <f t="shared" si="98"/>
        <v>0</v>
      </c>
      <c r="AQ96" s="162">
        <f t="shared" si="98"/>
        <v>0</v>
      </c>
      <c r="AR96" s="162">
        <f t="shared" si="98"/>
        <v>0</v>
      </c>
      <c r="AS96" s="162">
        <f t="shared" si="98"/>
        <v>0</v>
      </c>
      <c r="AT96" s="162">
        <f t="shared" si="98"/>
        <v>0</v>
      </c>
      <c r="AU96" s="162">
        <f t="shared" si="98"/>
        <v>0</v>
      </c>
      <c r="AV96" s="162">
        <f t="shared" si="98"/>
        <v>0</v>
      </c>
      <c r="AW96" s="162">
        <f t="shared" si="98"/>
        <v>0</v>
      </c>
      <c r="AX96" s="162">
        <f t="shared" si="98"/>
        <v>0</v>
      </c>
      <c r="AY96" s="162">
        <f t="shared" si="98"/>
        <v>0</v>
      </c>
      <c r="AZ96" s="162">
        <f t="shared" si="98"/>
        <v>0</v>
      </c>
      <c r="BA96" s="162">
        <f t="shared" si="98"/>
        <v>0</v>
      </c>
      <c r="BB96" s="162">
        <f t="shared" si="98"/>
        <v>0</v>
      </c>
      <c r="BC96" s="162">
        <f t="shared" si="98"/>
        <v>0</v>
      </c>
      <c r="BD96" s="162">
        <f t="shared" si="98"/>
        <v>0</v>
      </c>
      <c r="BE96" s="162">
        <f t="shared" si="98"/>
        <v>0</v>
      </c>
      <c r="BF96" s="162">
        <f t="shared" si="98"/>
        <v>0</v>
      </c>
      <c r="BG96" s="162">
        <f t="shared" si="98"/>
        <v>0</v>
      </c>
      <c r="BH96" s="162">
        <f t="shared" si="98"/>
        <v>0</v>
      </c>
      <c r="BI96" s="162">
        <f t="shared" si="98"/>
        <v>0</v>
      </c>
      <c r="BJ96" s="162">
        <f t="shared" si="98"/>
        <v>0</v>
      </c>
      <c r="BK96" s="162">
        <f t="shared" si="98"/>
        <v>0</v>
      </c>
      <c r="BL96" s="162">
        <f t="shared" si="98"/>
        <v>0</v>
      </c>
      <c r="BM96" s="162">
        <f t="shared" si="98"/>
        <v>0</v>
      </c>
      <c r="BN96" s="162">
        <f t="shared" si="98"/>
        <v>0</v>
      </c>
      <c r="BO96" s="162">
        <f t="shared" si="98"/>
        <v>0</v>
      </c>
      <c r="BP96" s="162">
        <f t="shared" si="98"/>
        <v>0</v>
      </c>
      <c r="BQ96" s="162">
        <f t="shared" si="98"/>
        <v>0</v>
      </c>
      <c r="BR96" s="162">
        <f t="shared" si="98"/>
        <v>0</v>
      </c>
      <c r="BS96" s="162">
        <f t="shared" si="98"/>
        <v>0</v>
      </c>
      <c r="BT96" s="162">
        <f t="shared" si="98"/>
        <v>0</v>
      </c>
      <c r="BU96" s="162">
        <f t="shared" si="98"/>
        <v>0</v>
      </c>
      <c r="BV96" s="162">
        <f t="shared" si="98"/>
        <v>0</v>
      </c>
      <c r="BW96" s="162">
        <f t="shared" si="98"/>
        <v>0</v>
      </c>
      <c r="BX96" s="162">
        <f t="shared" ref="BX96:EI96" si="99">+BX24+BX60</f>
        <v>0</v>
      </c>
      <c r="BY96" s="162">
        <f t="shared" si="99"/>
        <v>0</v>
      </c>
      <c r="BZ96" s="162">
        <f t="shared" si="99"/>
        <v>0</v>
      </c>
      <c r="CA96" s="162">
        <f t="shared" si="99"/>
        <v>0</v>
      </c>
      <c r="CB96" s="162">
        <f t="shared" si="99"/>
        <v>0</v>
      </c>
      <c r="CC96" s="162">
        <f t="shared" si="99"/>
        <v>0</v>
      </c>
      <c r="CD96" s="162">
        <f t="shared" si="99"/>
        <v>0</v>
      </c>
      <c r="CE96" s="162">
        <f t="shared" si="99"/>
        <v>0</v>
      </c>
      <c r="CF96" s="162">
        <f t="shared" si="99"/>
        <v>0</v>
      </c>
      <c r="CG96" s="162">
        <f t="shared" si="99"/>
        <v>0</v>
      </c>
      <c r="CH96" s="162">
        <f t="shared" si="99"/>
        <v>0</v>
      </c>
      <c r="CI96" s="162">
        <f t="shared" si="99"/>
        <v>0</v>
      </c>
      <c r="CJ96" s="162">
        <f t="shared" si="99"/>
        <v>0</v>
      </c>
      <c r="CK96" s="162">
        <f t="shared" si="99"/>
        <v>0</v>
      </c>
      <c r="CL96" s="162">
        <f t="shared" si="99"/>
        <v>0</v>
      </c>
      <c r="CM96" s="162">
        <f t="shared" si="99"/>
        <v>0</v>
      </c>
      <c r="CN96" s="162">
        <f t="shared" si="99"/>
        <v>0</v>
      </c>
      <c r="CO96" s="162">
        <f t="shared" si="99"/>
        <v>0</v>
      </c>
      <c r="CP96" s="162">
        <f t="shared" si="99"/>
        <v>0</v>
      </c>
      <c r="CQ96" s="162">
        <f t="shared" si="99"/>
        <v>0</v>
      </c>
      <c r="CR96" s="162">
        <f t="shared" si="99"/>
        <v>0</v>
      </c>
      <c r="CS96" s="162">
        <f t="shared" si="99"/>
        <v>0</v>
      </c>
      <c r="CT96" s="162">
        <f t="shared" si="99"/>
        <v>0</v>
      </c>
      <c r="CU96" s="162">
        <f t="shared" si="99"/>
        <v>0</v>
      </c>
      <c r="CV96" s="162">
        <f t="shared" si="99"/>
        <v>0</v>
      </c>
      <c r="CW96" s="162">
        <f t="shared" si="99"/>
        <v>0</v>
      </c>
      <c r="CX96" s="162">
        <f t="shared" si="99"/>
        <v>0</v>
      </c>
      <c r="CY96" s="162">
        <f t="shared" si="99"/>
        <v>0</v>
      </c>
      <c r="CZ96" s="162">
        <f t="shared" si="99"/>
        <v>0</v>
      </c>
      <c r="DA96" s="162">
        <f t="shared" si="99"/>
        <v>0</v>
      </c>
      <c r="DB96" s="162">
        <f t="shared" si="99"/>
        <v>0</v>
      </c>
      <c r="DC96" s="162">
        <f t="shared" si="99"/>
        <v>0</v>
      </c>
      <c r="DD96" s="162">
        <f t="shared" si="99"/>
        <v>0</v>
      </c>
      <c r="DE96" s="162">
        <f t="shared" si="99"/>
        <v>0</v>
      </c>
      <c r="DF96" s="162">
        <f t="shared" si="99"/>
        <v>0</v>
      </c>
      <c r="DG96" s="162">
        <f t="shared" si="99"/>
        <v>0</v>
      </c>
      <c r="DH96" s="162">
        <f t="shared" si="99"/>
        <v>0</v>
      </c>
      <c r="DI96" s="162">
        <f t="shared" si="99"/>
        <v>0</v>
      </c>
      <c r="DJ96" s="162">
        <f t="shared" si="99"/>
        <v>0</v>
      </c>
      <c r="DK96" s="162">
        <f t="shared" si="99"/>
        <v>0</v>
      </c>
      <c r="DL96" s="162">
        <f t="shared" si="99"/>
        <v>0</v>
      </c>
      <c r="DM96" s="162">
        <f t="shared" si="99"/>
        <v>0</v>
      </c>
      <c r="DN96" s="162">
        <f t="shared" si="99"/>
        <v>0</v>
      </c>
      <c r="DO96" s="162">
        <f t="shared" si="99"/>
        <v>0</v>
      </c>
      <c r="DP96" s="162">
        <f t="shared" si="99"/>
        <v>0</v>
      </c>
      <c r="DQ96" s="162">
        <f t="shared" si="99"/>
        <v>0</v>
      </c>
      <c r="DR96" s="162">
        <f t="shared" si="99"/>
        <v>0</v>
      </c>
      <c r="DS96" s="162">
        <f t="shared" si="99"/>
        <v>0</v>
      </c>
      <c r="DT96" s="162">
        <f t="shared" si="99"/>
        <v>0</v>
      </c>
      <c r="DU96" s="162">
        <f t="shared" si="99"/>
        <v>0</v>
      </c>
      <c r="DV96" s="162">
        <f t="shared" si="99"/>
        <v>0</v>
      </c>
      <c r="DW96" s="162">
        <f t="shared" si="99"/>
        <v>0</v>
      </c>
      <c r="DX96" s="162">
        <f t="shared" si="99"/>
        <v>0</v>
      </c>
      <c r="DY96" s="162">
        <f t="shared" si="99"/>
        <v>0</v>
      </c>
      <c r="DZ96" s="162">
        <f t="shared" si="99"/>
        <v>0</v>
      </c>
      <c r="EA96" s="162">
        <f t="shared" si="99"/>
        <v>0</v>
      </c>
      <c r="EB96" s="162">
        <f t="shared" si="99"/>
        <v>0</v>
      </c>
      <c r="EC96" s="162">
        <f t="shared" si="99"/>
        <v>0</v>
      </c>
      <c r="ED96" s="162">
        <f t="shared" si="99"/>
        <v>0</v>
      </c>
      <c r="EE96" s="162">
        <f t="shared" si="99"/>
        <v>0</v>
      </c>
      <c r="EF96" s="162">
        <f t="shared" si="99"/>
        <v>0</v>
      </c>
      <c r="EG96" s="162">
        <f t="shared" si="99"/>
        <v>0</v>
      </c>
      <c r="EH96" s="162">
        <f t="shared" si="99"/>
        <v>0</v>
      </c>
      <c r="EI96" s="162">
        <f t="shared" si="99"/>
        <v>0</v>
      </c>
      <c r="EJ96" s="162">
        <f t="shared" ref="EJ96:EU96" si="100">+EJ24+EJ60</f>
        <v>0</v>
      </c>
      <c r="EK96" s="162">
        <f t="shared" si="100"/>
        <v>0</v>
      </c>
      <c r="EL96" s="162">
        <f t="shared" si="100"/>
        <v>0</v>
      </c>
      <c r="EM96" s="162">
        <f t="shared" si="100"/>
        <v>0</v>
      </c>
      <c r="EN96" s="162">
        <f t="shared" si="100"/>
        <v>0</v>
      </c>
      <c r="EO96" s="162">
        <f t="shared" si="100"/>
        <v>0</v>
      </c>
      <c r="EP96" s="162">
        <f t="shared" si="100"/>
        <v>0</v>
      </c>
      <c r="EQ96" s="162">
        <f t="shared" si="100"/>
        <v>0</v>
      </c>
      <c r="ER96" s="162">
        <f t="shared" si="100"/>
        <v>0</v>
      </c>
      <c r="ES96" s="162">
        <f t="shared" si="100"/>
        <v>0</v>
      </c>
      <c r="ET96" s="162">
        <f t="shared" si="100"/>
        <v>0</v>
      </c>
      <c r="EU96" s="162">
        <f t="shared" si="100"/>
        <v>0</v>
      </c>
      <c r="EV96" s="157">
        <f t="shared" si="38"/>
        <v>0</v>
      </c>
      <c r="EW96" s="158">
        <f t="shared" si="39"/>
        <v>0</v>
      </c>
      <c r="EX96" s="158">
        <f t="shared" si="31"/>
        <v>0</v>
      </c>
      <c r="EY96" s="158">
        <f t="shared" si="32"/>
        <v>0</v>
      </c>
      <c r="EZ96" s="159">
        <f t="shared" si="33"/>
        <v>0</v>
      </c>
      <c r="FA96" s="170">
        <f t="shared" si="40"/>
        <v>0</v>
      </c>
    </row>
    <row r="97" spans="1:157" s="160" customFormat="1" ht="15.75" thickBot="1" x14ac:dyDescent="0.3">
      <c r="A97" s="154">
        <v>18</v>
      </c>
      <c r="B97" s="162">
        <f t="shared" si="46"/>
        <v>0</v>
      </c>
      <c r="C97" s="162">
        <f t="shared" si="97"/>
        <v>0</v>
      </c>
      <c r="D97" s="162">
        <f t="shared" si="97"/>
        <v>0</v>
      </c>
      <c r="E97" s="162">
        <f t="shared" si="97"/>
        <v>0</v>
      </c>
      <c r="F97" s="162">
        <f t="shared" si="97"/>
        <v>0</v>
      </c>
      <c r="G97" s="162">
        <f t="shared" si="97"/>
        <v>0</v>
      </c>
      <c r="H97" s="162">
        <f t="shared" si="97"/>
        <v>0</v>
      </c>
      <c r="I97" s="162">
        <f t="shared" si="97"/>
        <v>0</v>
      </c>
      <c r="J97" s="162">
        <f t="shared" si="97"/>
        <v>0</v>
      </c>
      <c r="K97" s="162">
        <f>+K26+K61</f>
        <v>0</v>
      </c>
      <c r="L97" s="162">
        <f t="shared" ref="L97:BW97" si="101">+L25+L61</f>
        <v>0</v>
      </c>
      <c r="M97" s="162">
        <f t="shared" si="101"/>
        <v>0</v>
      </c>
      <c r="N97" s="162">
        <f t="shared" si="101"/>
        <v>0</v>
      </c>
      <c r="O97" s="162">
        <f t="shared" si="101"/>
        <v>0</v>
      </c>
      <c r="P97" s="162">
        <f t="shared" si="101"/>
        <v>0</v>
      </c>
      <c r="Q97" s="162">
        <f t="shared" si="101"/>
        <v>0</v>
      </c>
      <c r="R97" s="162">
        <f t="shared" si="101"/>
        <v>0</v>
      </c>
      <c r="S97" s="162">
        <f t="shared" si="101"/>
        <v>0</v>
      </c>
      <c r="T97" s="162">
        <f t="shared" si="101"/>
        <v>0</v>
      </c>
      <c r="U97" s="162">
        <f t="shared" si="101"/>
        <v>0</v>
      </c>
      <c r="V97" s="162">
        <f t="shared" si="101"/>
        <v>0</v>
      </c>
      <c r="W97" s="162">
        <f t="shared" si="101"/>
        <v>0</v>
      </c>
      <c r="X97" s="162">
        <f t="shared" si="101"/>
        <v>0</v>
      </c>
      <c r="Y97" s="162">
        <f t="shared" si="101"/>
        <v>0</v>
      </c>
      <c r="Z97" s="162">
        <f t="shared" si="101"/>
        <v>0</v>
      </c>
      <c r="AA97" s="162">
        <f t="shared" si="101"/>
        <v>0</v>
      </c>
      <c r="AB97" s="162">
        <f t="shared" si="101"/>
        <v>0</v>
      </c>
      <c r="AC97" s="162">
        <f t="shared" si="101"/>
        <v>0</v>
      </c>
      <c r="AD97" s="162">
        <f t="shared" si="101"/>
        <v>0</v>
      </c>
      <c r="AE97" s="162">
        <f t="shared" si="101"/>
        <v>0</v>
      </c>
      <c r="AF97" s="162">
        <f t="shared" si="101"/>
        <v>0</v>
      </c>
      <c r="AG97" s="162">
        <f t="shared" si="101"/>
        <v>0</v>
      </c>
      <c r="AH97" s="162">
        <f t="shared" si="101"/>
        <v>0</v>
      </c>
      <c r="AI97" s="162">
        <f t="shared" si="101"/>
        <v>0</v>
      </c>
      <c r="AJ97" s="162">
        <f t="shared" si="101"/>
        <v>0</v>
      </c>
      <c r="AK97" s="162">
        <f t="shared" si="101"/>
        <v>0</v>
      </c>
      <c r="AL97" s="162">
        <f t="shared" si="101"/>
        <v>0</v>
      </c>
      <c r="AM97" s="162">
        <f t="shared" si="101"/>
        <v>0</v>
      </c>
      <c r="AN97" s="162">
        <f t="shared" si="101"/>
        <v>0</v>
      </c>
      <c r="AO97" s="162">
        <f t="shared" si="101"/>
        <v>0</v>
      </c>
      <c r="AP97" s="162">
        <f t="shared" si="101"/>
        <v>0</v>
      </c>
      <c r="AQ97" s="162">
        <f t="shared" si="101"/>
        <v>0</v>
      </c>
      <c r="AR97" s="162">
        <f t="shared" si="101"/>
        <v>0</v>
      </c>
      <c r="AS97" s="162">
        <f t="shared" si="101"/>
        <v>0</v>
      </c>
      <c r="AT97" s="162">
        <f t="shared" si="101"/>
        <v>0</v>
      </c>
      <c r="AU97" s="162">
        <f t="shared" si="101"/>
        <v>0</v>
      </c>
      <c r="AV97" s="162">
        <f t="shared" si="101"/>
        <v>0</v>
      </c>
      <c r="AW97" s="162">
        <f t="shared" si="101"/>
        <v>0</v>
      </c>
      <c r="AX97" s="162">
        <f t="shared" si="101"/>
        <v>0</v>
      </c>
      <c r="AY97" s="162">
        <f t="shared" si="101"/>
        <v>0</v>
      </c>
      <c r="AZ97" s="162">
        <f t="shared" si="101"/>
        <v>0</v>
      </c>
      <c r="BA97" s="162">
        <f t="shared" si="101"/>
        <v>0</v>
      </c>
      <c r="BB97" s="162">
        <f t="shared" si="101"/>
        <v>0</v>
      </c>
      <c r="BC97" s="162">
        <f t="shared" si="101"/>
        <v>0</v>
      </c>
      <c r="BD97" s="162">
        <f t="shared" si="101"/>
        <v>0</v>
      </c>
      <c r="BE97" s="162">
        <f t="shared" si="101"/>
        <v>0</v>
      </c>
      <c r="BF97" s="162">
        <f t="shared" si="101"/>
        <v>0</v>
      </c>
      <c r="BG97" s="162">
        <f t="shared" si="101"/>
        <v>0</v>
      </c>
      <c r="BH97" s="162">
        <f t="shared" si="101"/>
        <v>0</v>
      </c>
      <c r="BI97" s="162">
        <f t="shared" si="101"/>
        <v>0</v>
      </c>
      <c r="BJ97" s="162">
        <f t="shared" si="101"/>
        <v>0</v>
      </c>
      <c r="BK97" s="162">
        <f t="shared" si="101"/>
        <v>0</v>
      </c>
      <c r="BL97" s="162">
        <f t="shared" si="101"/>
        <v>0</v>
      </c>
      <c r="BM97" s="162">
        <f t="shared" si="101"/>
        <v>0</v>
      </c>
      <c r="BN97" s="162">
        <f t="shared" si="101"/>
        <v>0</v>
      </c>
      <c r="BO97" s="162">
        <f t="shared" si="101"/>
        <v>0</v>
      </c>
      <c r="BP97" s="162">
        <f t="shared" si="101"/>
        <v>0</v>
      </c>
      <c r="BQ97" s="162">
        <f t="shared" si="101"/>
        <v>0</v>
      </c>
      <c r="BR97" s="162">
        <f t="shared" si="101"/>
        <v>0</v>
      </c>
      <c r="BS97" s="162">
        <f t="shared" si="101"/>
        <v>0</v>
      </c>
      <c r="BT97" s="162">
        <f t="shared" si="101"/>
        <v>0</v>
      </c>
      <c r="BU97" s="162">
        <f t="shared" si="101"/>
        <v>0</v>
      </c>
      <c r="BV97" s="162">
        <f t="shared" si="101"/>
        <v>0</v>
      </c>
      <c r="BW97" s="162">
        <f t="shared" si="101"/>
        <v>0</v>
      </c>
      <c r="BX97" s="162">
        <f t="shared" ref="BX97:EI97" si="102">+BX25+BX61</f>
        <v>0</v>
      </c>
      <c r="BY97" s="162">
        <f t="shared" si="102"/>
        <v>0</v>
      </c>
      <c r="BZ97" s="162">
        <f t="shared" si="102"/>
        <v>0</v>
      </c>
      <c r="CA97" s="162">
        <f t="shared" si="102"/>
        <v>0</v>
      </c>
      <c r="CB97" s="162">
        <f t="shared" si="102"/>
        <v>0</v>
      </c>
      <c r="CC97" s="162">
        <f t="shared" si="102"/>
        <v>0</v>
      </c>
      <c r="CD97" s="162">
        <f t="shared" si="102"/>
        <v>0</v>
      </c>
      <c r="CE97" s="162">
        <f t="shared" si="102"/>
        <v>0</v>
      </c>
      <c r="CF97" s="162">
        <f t="shared" si="102"/>
        <v>0</v>
      </c>
      <c r="CG97" s="162">
        <f t="shared" si="102"/>
        <v>0</v>
      </c>
      <c r="CH97" s="162">
        <f t="shared" si="102"/>
        <v>0</v>
      </c>
      <c r="CI97" s="162">
        <f t="shared" si="102"/>
        <v>0</v>
      </c>
      <c r="CJ97" s="162">
        <f t="shared" si="102"/>
        <v>0</v>
      </c>
      <c r="CK97" s="162">
        <f t="shared" si="102"/>
        <v>0</v>
      </c>
      <c r="CL97" s="162">
        <f t="shared" si="102"/>
        <v>0</v>
      </c>
      <c r="CM97" s="162">
        <f t="shared" si="102"/>
        <v>0</v>
      </c>
      <c r="CN97" s="162">
        <f t="shared" si="102"/>
        <v>0</v>
      </c>
      <c r="CO97" s="162">
        <f t="shared" si="102"/>
        <v>0</v>
      </c>
      <c r="CP97" s="162">
        <f t="shared" si="102"/>
        <v>0</v>
      </c>
      <c r="CQ97" s="162">
        <f t="shared" si="102"/>
        <v>0</v>
      </c>
      <c r="CR97" s="162">
        <f t="shared" si="102"/>
        <v>0</v>
      </c>
      <c r="CS97" s="162">
        <f t="shared" si="102"/>
        <v>0</v>
      </c>
      <c r="CT97" s="162">
        <f t="shared" si="102"/>
        <v>0</v>
      </c>
      <c r="CU97" s="162">
        <f t="shared" si="102"/>
        <v>0</v>
      </c>
      <c r="CV97" s="162">
        <f t="shared" si="102"/>
        <v>0</v>
      </c>
      <c r="CW97" s="162">
        <f t="shared" si="102"/>
        <v>0</v>
      </c>
      <c r="CX97" s="162">
        <f t="shared" si="102"/>
        <v>0</v>
      </c>
      <c r="CY97" s="162">
        <f t="shared" si="102"/>
        <v>0</v>
      </c>
      <c r="CZ97" s="162">
        <f t="shared" si="102"/>
        <v>0</v>
      </c>
      <c r="DA97" s="162">
        <f t="shared" si="102"/>
        <v>0</v>
      </c>
      <c r="DB97" s="162">
        <f t="shared" si="102"/>
        <v>0</v>
      </c>
      <c r="DC97" s="162">
        <f t="shared" si="102"/>
        <v>0</v>
      </c>
      <c r="DD97" s="162">
        <f t="shared" si="102"/>
        <v>0</v>
      </c>
      <c r="DE97" s="162">
        <f t="shared" si="102"/>
        <v>0</v>
      </c>
      <c r="DF97" s="162">
        <f t="shared" si="102"/>
        <v>0</v>
      </c>
      <c r="DG97" s="162">
        <f t="shared" si="102"/>
        <v>0</v>
      </c>
      <c r="DH97" s="162">
        <f t="shared" si="102"/>
        <v>0</v>
      </c>
      <c r="DI97" s="162">
        <f t="shared" si="102"/>
        <v>0</v>
      </c>
      <c r="DJ97" s="162">
        <f t="shared" si="102"/>
        <v>0</v>
      </c>
      <c r="DK97" s="162">
        <f t="shared" si="102"/>
        <v>0</v>
      </c>
      <c r="DL97" s="162">
        <f t="shared" si="102"/>
        <v>0</v>
      </c>
      <c r="DM97" s="162">
        <f t="shared" si="102"/>
        <v>0</v>
      </c>
      <c r="DN97" s="162">
        <f t="shared" si="102"/>
        <v>0</v>
      </c>
      <c r="DO97" s="162">
        <f t="shared" si="102"/>
        <v>0</v>
      </c>
      <c r="DP97" s="162">
        <f t="shared" si="102"/>
        <v>0</v>
      </c>
      <c r="DQ97" s="162">
        <f t="shared" si="102"/>
        <v>0</v>
      </c>
      <c r="DR97" s="162">
        <f t="shared" si="102"/>
        <v>0</v>
      </c>
      <c r="DS97" s="162">
        <f t="shared" si="102"/>
        <v>0</v>
      </c>
      <c r="DT97" s="162">
        <f t="shared" si="102"/>
        <v>0</v>
      </c>
      <c r="DU97" s="162">
        <f t="shared" si="102"/>
        <v>0</v>
      </c>
      <c r="DV97" s="162">
        <f t="shared" si="102"/>
        <v>0</v>
      </c>
      <c r="DW97" s="162">
        <f t="shared" si="102"/>
        <v>0</v>
      </c>
      <c r="DX97" s="162">
        <f t="shared" si="102"/>
        <v>0</v>
      </c>
      <c r="DY97" s="162">
        <f t="shared" si="102"/>
        <v>0</v>
      </c>
      <c r="DZ97" s="162">
        <f t="shared" si="102"/>
        <v>0</v>
      </c>
      <c r="EA97" s="162">
        <f t="shared" si="102"/>
        <v>0</v>
      </c>
      <c r="EB97" s="162">
        <f t="shared" si="102"/>
        <v>0</v>
      </c>
      <c r="EC97" s="162">
        <f t="shared" si="102"/>
        <v>0</v>
      </c>
      <c r="ED97" s="162">
        <f t="shared" si="102"/>
        <v>0</v>
      </c>
      <c r="EE97" s="162">
        <f t="shared" si="102"/>
        <v>0</v>
      </c>
      <c r="EF97" s="162">
        <f t="shared" si="102"/>
        <v>0</v>
      </c>
      <c r="EG97" s="162">
        <f t="shared" si="102"/>
        <v>0</v>
      </c>
      <c r="EH97" s="162">
        <f t="shared" si="102"/>
        <v>0</v>
      </c>
      <c r="EI97" s="162">
        <f t="shared" si="102"/>
        <v>0</v>
      </c>
      <c r="EJ97" s="162">
        <f t="shared" ref="EJ97:EU97" si="103">+EJ25+EJ61</f>
        <v>0</v>
      </c>
      <c r="EK97" s="162">
        <f t="shared" si="103"/>
        <v>0</v>
      </c>
      <c r="EL97" s="162">
        <f t="shared" si="103"/>
        <v>0</v>
      </c>
      <c r="EM97" s="162">
        <f t="shared" si="103"/>
        <v>0</v>
      </c>
      <c r="EN97" s="162">
        <f t="shared" si="103"/>
        <v>0</v>
      </c>
      <c r="EO97" s="162">
        <f t="shared" si="103"/>
        <v>0</v>
      </c>
      <c r="EP97" s="162">
        <f t="shared" si="103"/>
        <v>0</v>
      </c>
      <c r="EQ97" s="162">
        <f t="shared" si="103"/>
        <v>0</v>
      </c>
      <c r="ER97" s="162">
        <f t="shared" si="103"/>
        <v>0</v>
      </c>
      <c r="ES97" s="162">
        <f t="shared" si="103"/>
        <v>0</v>
      </c>
      <c r="ET97" s="162">
        <f t="shared" si="103"/>
        <v>0</v>
      </c>
      <c r="EU97" s="162">
        <f t="shared" si="103"/>
        <v>0</v>
      </c>
      <c r="EV97" s="157">
        <f t="shared" si="38"/>
        <v>0</v>
      </c>
      <c r="EW97" s="158">
        <f t="shared" si="39"/>
        <v>0</v>
      </c>
      <c r="EX97" s="158">
        <f t="shared" si="31"/>
        <v>0</v>
      </c>
      <c r="EY97" s="158">
        <f t="shared" si="32"/>
        <v>0</v>
      </c>
      <c r="EZ97" s="158">
        <v>0</v>
      </c>
      <c r="FA97" s="170">
        <f t="shared" si="40"/>
        <v>0</v>
      </c>
    </row>
    <row r="98" spans="1:157" s="160" customFormat="1" ht="15.75" thickBot="1" x14ac:dyDescent="0.3">
      <c r="A98" s="154">
        <v>19</v>
      </c>
      <c r="B98" s="162">
        <f t="shared" ref="B98:AG98" si="104">+B26+B62</f>
        <v>0</v>
      </c>
      <c r="C98" s="162">
        <f t="shared" si="104"/>
        <v>0</v>
      </c>
      <c r="D98" s="162">
        <f t="shared" si="104"/>
        <v>0</v>
      </c>
      <c r="E98" s="162">
        <f t="shared" si="104"/>
        <v>0</v>
      </c>
      <c r="F98" s="162">
        <f t="shared" si="104"/>
        <v>0</v>
      </c>
      <c r="G98" s="162">
        <f t="shared" si="104"/>
        <v>0</v>
      </c>
      <c r="H98" s="162">
        <f t="shared" si="104"/>
        <v>0</v>
      </c>
      <c r="I98" s="162">
        <f t="shared" si="104"/>
        <v>0</v>
      </c>
      <c r="J98" s="162">
        <f t="shared" si="104"/>
        <v>0</v>
      </c>
      <c r="K98" s="162">
        <f t="shared" si="104"/>
        <v>0</v>
      </c>
      <c r="L98" s="162">
        <f t="shared" si="104"/>
        <v>0</v>
      </c>
      <c r="M98" s="162">
        <f t="shared" si="104"/>
        <v>0</v>
      </c>
      <c r="N98" s="162">
        <f t="shared" si="104"/>
        <v>0</v>
      </c>
      <c r="O98" s="162">
        <f t="shared" si="104"/>
        <v>0</v>
      </c>
      <c r="P98" s="162">
        <f t="shared" si="104"/>
        <v>0</v>
      </c>
      <c r="Q98" s="162">
        <f t="shared" si="104"/>
        <v>0</v>
      </c>
      <c r="R98" s="162">
        <f t="shared" si="104"/>
        <v>0</v>
      </c>
      <c r="S98" s="162">
        <f t="shared" si="104"/>
        <v>0</v>
      </c>
      <c r="T98" s="162">
        <f t="shared" si="104"/>
        <v>0</v>
      </c>
      <c r="U98" s="162">
        <f t="shared" si="104"/>
        <v>0</v>
      </c>
      <c r="V98" s="162">
        <f t="shared" si="104"/>
        <v>0</v>
      </c>
      <c r="W98" s="162">
        <f t="shared" si="104"/>
        <v>0</v>
      </c>
      <c r="X98" s="162">
        <f t="shared" si="104"/>
        <v>0</v>
      </c>
      <c r="Y98" s="162">
        <f t="shared" si="104"/>
        <v>0</v>
      </c>
      <c r="Z98" s="162">
        <f t="shared" si="104"/>
        <v>0</v>
      </c>
      <c r="AA98" s="162">
        <f t="shared" si="104"/>
        <v>0</v>
      </c>
      <c r="AB98" s="162">
        <f t="shared" si="104"/>
        <v>0</v>
      </c>
      <c r="AC98" s="162">
        <f t="shared" si="104"/>
        <v>0</v>
      </c>
      <c r="AD98" s="162">
        <f t="shared" si="104"/>
        <v>0</v>
      </c>
      <c r="AE98" s="162">
        <f t="shared" si="104"/>
        <v>0</v>
      </c>
      <c r="AF98" s="162">
        <f t="shared" si="104"/>
        <v>0</v>
      </c>
      <c r="AG98" s="162">
        <f t="shared" si="104"/>
        <v>0</v>
      </c>
      <c r="AH98" s="162">
        <f t="shared" ref="AH98:BM98" si="105">+AH26+AH62</f>
        <v>0</v>
      </c>
      <c r="AI98" s="162">
        <f t="shared" si="105"/>
        <v>0</v>
      </c>
      <c r="AJ98" s="162">
        <f t="shared" si="105"/>
        <v>0</v>
      </c>
      <c r="AK98" s="162">
        <f t="shared" si="105"/>
        <v>0</v>
      </c>
      <c r="AL98" s="162">
        <f t="shared" si="105"/>
        <v>0</v>
      </c>
      <c r="AM98" s="162">
        <f t="shared" si="105"/>
        <v>0</v>
      </c>
      <c r="AN98" s="162">
        <f t="shared" si="105"/>
        <v>0</v>
      </c>
      <c r="AO98" s="162">
        <f t="shared" si="105"/>
        <v>0</v>
      </c>
      <c r="AP98" s="162">
        <f t="shared" si="105"/>
        <v>0</v>
      </c>
      <c r="AQ98" s="162">
        <f t="shared" si="105"/>
        <v>0</v>
      </c>
      <c r="AR98" s="162">
        <f t="shared" si="105"/>
        <v>0</v>
      </c>
      <c r="AS98" s="162">
        <f t="shared" si="105"/>
        <v>0</v>
      </c>
      <c r="AT98" s="162">
        <f t="shared" si="105"/>
        <v>0</v>
      </c>
      <c r="AU98" s="162">
        <f t="shared" si="105"/>
        <v>0</v>
      </c>
      <c r="AV98" s="162">
        <f t="shared" si="105"/>
        <v>0</v>
      </c>
      <c r="AW98" s="162">
        <f t="shared" si="105"/>
        <v>0</v>
      </c>
      <c r="AX98" s="162">
        <f t="shared" si="105"/>
        <v>0</v>
      </c>
      <c r="AY98" s="162">
        <f t="shared" si="105"/>
        <v>0</v>
      </c>
      <c r="AZ98" s="162">
        <f t="shared" si="105"/>
        <v>0</v>
      </c>
      <c r="BA98" s="162">
        <f t="shared" si="105"/>
        <v>0</v>
      </c>
      <c r="BB98" s="162">
        <f t="shared" si="105"/>
        <v>0</v>
      </c>
      <c r="BC98" s="162">
        <f t="shared" si="105"/>
        <v>0</v>
      </c>
      <c r="BD98" s="162">
        <f t="shared" si="105"/>
        <v>0</v>
      </c>
      <c r="BE98" s="162">
        <f t="shared" si="105"/>
        <v>0</v>
      </c>
      <c r="BF98" s="162">
        <f t="shared" si="105"/>
        <v>0</v>
      </c>
      <c r="BG98" s="162">
        <f t="shared" si="105"/>
        <v>0</v>
      </c>
      <c r="BH98" s="162">
        <f t="shared" si="105"/>
        <v>0</v>
      </c>
      <c r="BI98" s="162">
        <f t="shared" si="105"/>
        <v>0</v>
      </c>
      <c r="BJ98" s="162">
        <f t="shared" si="105"/>
        <v>0</v>
      </c>
      <c r="BK98" s="162">
        <f t="shared" si="105"/>
        <v>0</v>
      </c>
      <c r="BL98" s="162">
        <f t="shared" si="105"/>
        <v>0</v>
      </c>
      <c r="BM98" s="162">
        <f t="shared" si="105"/>
        <v>0</v>
      </c>
      <c r="BN98" s="162">
        <f t="shared" ref="BN98:CS98" si="106">+BN26+BN62</f>
        <v>0</v>
      </c>
      <c r="BO98" s="162">
        <f t="shared" si="106"/>
        <v>0</v>
      </c>
      <c r="BP98" s="162">
        <f t="shared" si="106"/>
        <v>0</v>
      </c>
      <c r="BQ98" s="162">
        <f t="shared" si="106"/>
        <v>0</v>
      </c>
      <c r="BR98" s="162">
        <f t="shared" si="106"/>
        <v>0</v>
      </c>
      <c r="BS98" s="162">
        <f t="shared" si="106"/>
        <v>0</v>
      </c>
      <c r="BT98" s="162">
        <f t="shared" si="106"/>
        <v>0</v>
      </c>
      <c r="BU98" s="162">
        <f t="shared" si="106"/>
        <v>0</v>
      </c>
      <c r="BV98" s="162">
        <f t="shared" si="106"/>
        <v>0</v>
      </c>
      <c r="BW98" s="162">
        <f t="shared" si="106"/>
        <v>0</v>
      </c>
      <c r="BX98" s="162">
        <f t="shared" si="106"/>
        <v>0</v>
      </c>
      <c r="BY98" s="162">
        <f t="shared" si="106"/>
        <v>0</v>
      </c>
      <c r="BZ98" s="162">
        <f t="shared" si="106"/>
        <v>0</v>
      </c>
      <c r="CA98" s="162">
        <f t="shared" si="106"/>
        <v>0</v>
      </c>
      <c r="CB98" s="162">
        <f t="shared" si="106"/>
        <v>0</v>
      </c>
      <c r="CC98" s="162">
        <f t="shared" si="106"/>
        <v>0</v>
      </c>
      <c r="CD98" s="162">
        <f t="shared" si="106"/>
        <v>0</v>
      </c>
      <c r="CE98" s="162">
        <f t="shared" si="106"/>
        <v>0</v>
      </c>
      <c r="CF98" s="162">
        <f t="shared" si="106"/>
        <v>0</v>
      </c>
      <c r="CG98" s="162">
        <f t="shared" si="106"/>
        <v>0</v>
      </c>
      <c r="CH98" s="162">
        <f t="shared" si="106"/>
        <v>0</v>
      </c>
      <c r="CI98" s="162">
        <f t="shared" si="106"/>
        <v>0</v>
      </c>
      <c r="CJ98" s="162">
        <f t="shared" si="106"/>
        <v>0</v>
      </c>
      <c r="CK98" s="162">
        <f t="shared" si="106"/>
        <v>0</v>
      </c>
      <c r="CL98" s="162">
        <f t="shared" si="106"/>
        <v>0</v>
      </c>
      <c r="CM98" s="162">
        <f t="shared" si="106"/>
        <v>0</v>
      </c>
      <c r="CN98" s="162">
        <f t="shared" si="106"/>
        <v>0</v>
      </c>
      <c r="CO98" s="162">
        <f t="shared" si="106"/>
        <v>0</v>
      </c>
      <c r="CP98" s="162">
        <f t="shared" si="106"/>
        <v>0</v>
      </c>
      <c r="CQ98" s="162">
        <f t="shared" si="106"/>
        <v>0</v>
      </c>
      <c r="CR98" s="162">
        <f t="shared" si="106"/>
        <v>0</v>
      </c>
      <c r="CS98" s="162">
        <f t="shared" si="106"/>
        <v>0</v>
      </c>
      <c r="CT98" s="162">
        <f t="shared" ref="CT98:DY98" si="107">+CT26+CT62</f>
        <v>0</v>
      </c>
      <c r="CU98" s="162">
        <f t="shared" si="107"/>
        <v>0</v>
      </c>
      <c r="CV98" s="162">
        <f t="shared" si="107"/>
        <v>0</v>
      </c>
      <c r="CW98" s="162">
        <f t="shared" si="107"/>
        <v>0</v>
      </c>
      <c r="CX98" s="162">
        <f t="shared" si="107"/>
        <v>0</v>
      </c>
      <c r="CY98" s="162">
        <f t="shared" si="107"/>
        <v>0</v>
      </c>
      <c r="CZ98" s="162">
        <f t="shared" si="107"/>
        <v>0</v>
      </c>
      <c r="DA98" s="162">
        <f t="shared" si="107"/>
        <v>0</v>
      </c>
      <c r="DB98" s="162">
        <f t="shared" si="107"/>
        <v>0</v>
      </c>
      <c r="DC98" s="162">
        <f t="shared" si="107"/>
        <v>0</v>
      </c>
      <c r="DD98" s="162">
        <f t="shared" si="107"/>
        <v>0</v>
      </c>
      <c r="DE98" s="162">
        <f t="shared" si="107"/>
        <v>0</v>
      </c>
      <c r="DF98" s="162">
        <f t="shared" si="107"/>
        <v>0</v>
      </c>
      <c r="DG98" s="162">
        <f t="shared" si="107"/>
        <v>0</v>
      </c>
      <c r="DH98" s="162">
        <f t="shared" si="107"/>
        <v>0</v>
      </c>
      <c r="DI98" s="162">
        <f t="shared" si="107"/>
        <v>0</v>
      </c>
      <c r="DJ98" s="162">
        <f t="shared" si="107"/>
        <v>0</v>
      </c>
      <c r="DK98" s="162">
        <f t="shared" si="107"/>
        <v>0</v>
      </c>
      <c r="DL98" s="162">
        <f t="shared" si="107"/>
        <v>0</v>
      </c>
      <c r="DM98" s="162">
        <f t="shared" si="107"/>
        <v>0</v>
      </c>
      <c r="DN98" s="162">
        <f t="shared" si="107"/>
        <v>0</v>
      </c>
      <c r="DO98" s="162">
        <f t="shared" si="107"/>
        <v>0</v>
      </c>
      <c r="DP98" s="162">
        <f t="shared" si="107"/>
        <v>0</v>
      </c>
      <c r="DQ98" s="162">
        <f t="shared" si="107"/>
        <v>0</v>
      </c>
      <c r="DR98" s="162">
        <f t="shared" si="107"/>
        <v>0</v>
      </c>
      <c r="DS98" s="162">
        <f t="shared" si="107"/>
        <v>0</v>
      </c>
      <c r="DT98" s="162">
        <f t="shared" si="107"/>
        <v>0</v>
      </c>
      <c r="DU98" s="162">
        <f t="shared" si="107"/>
        <v>0</v>
      </c>
      <c r="DV98" s="162">
        <f t="shared" si="107"/>
        <v>0</v>
      </c>
      <c r="DW98" s="162">
        <f t="shared" si="107"/>
        <v>0</v>
      </c>
      <c r="DX98" s="162">
        <f t="shared" si="107"/>
        <v>0</v>
      </c>
      <c r="DY98" s="162">
        <f t="shared" si="107"/>
        <v>0</v>
      </c>
      <c r="DZ98" s="162">
        <f t="shared" ref="DZ98:ET98" si="108">+DZ26+DZ62</f>
        <v>0</v>
      </c>
      <c r="EA98" s="162">
        <f t="shared" si="108"/>
        <v>0</v>
      </c>
      <c r="EB98" s="162">
        <f t="shared" si="108"/>
        <v>0</v>
      </c>
      <c r="EC98" s="162">
        <f t="shared" si="108"/>
        <v>0</v>
      </c>
      <c r="ED98" s="162">
        <f t="shared" si="108"/>
        <v>0</v>
      </c>
      <c r="EE98" s="162">
        <f t="shared" si="108"/>
        <v>0</v>
      </c>
      <c r="EF98" s="162">
        <f t="shared" si="108"/>
        <v>0</v>
      </c>
      <c r="EG98" s="162">
        <f t="shared" si="108"/>
        <v>0</v>
      </c>
      <c r="EH98" s="162">
        <f t="shared" si="108"/>
        <v>0</v>
      </c>
      <c r="EI98" s="162">
        <f t="shared" si="108"/>
        <v>0</v>
      </c>
      <c r="EJ98" s="162">
        <f t="shared" si="108"/>
        <v>0</v>
      </c>
      <c r="EK98" s="162">
        <f t="shared" si="108"/>
        <v>0</v>
      </c>
      <c r="EL98" s="162">
        <f t="shared" si="108"/>
        <v>0</v>
      </c>
      <c r="EM98" s="162">
        <f t="shared" si="108"/>
        <v>0</v>
      </c>
      <c r="EN98" s="162">
        <f t="shared" si="108"/>
        <v>0</v>
      </c>
      <c r="EO98" s="162">
        <f t="shared" si="108"/>
        <v>0</v>
      </c>
      <c r="EP98" s="162">
        <f t="shared" si="108"/>
        <v>0</v>
      </c>
      <c r="EQ98" s="162">
        <f t="shared" si="108"/>
        <v>0</v>
      </c>
      <c r="ER98" s="162">
        <f t="shared" si="108"/>
        <v>0</v>
      </c>
      <c r="ES98" s="162">
        <f t="shared" si="108"/>
        <v>0</v>
      </c>
      <c r="ET98" s="162">
        <f t="shared" si="108"/>
        <v>0</v>
      </c>
      <c r="EU98" s="162">
        <f>+EU26+EU62</f>
        <v>0</v>
      </c>
      <c r="EV98" s="157">
        <f t="shared" si="38"/>
        <v>0</v>
      </c>
      <c r="EW98" s="158">
        <f t="shared" si="39"/>
        <v>0</v>
      </c>
      <c r="EX98" s="158">
        <f t="shared" si="31"/>
        <v>0</v>
      </c>
      <c r="EY98" s="158">
        <f t="shared" si="32"/>
        <v>0</v>
      </c>
      <c r="EZ98" s="159">
        <f t="shared" si="33"/>
        <v>0</v>
      </c>
      <c r="FA98" s="170">
        <f t="shared" si="40"/>
        <v>0</v>
      </c>
    </row>
    <row r="99" spans="1:157" s="160" customFormat="1" ht="15.75" thickBot="1" x14ac:dyDescent="0.3">
      <c r="A99" s="154">
        <v>20</v>
      </c>
      <c r="B99" s="162">
        <v>0</v>
      </c>
      <c r="C99" s="162">
        <f t="shared" ref="C99:AH99" si="109">+C27+C63</f>
        <v>0</v>
      </c>
      <c r="D99" s="162">
        <f t="shared" si="109"/>
        <v>0</v>
      </c>
      <c r="E99" s="162">
        <f t="shared" si="109"/>
        <v>0</v>
      </c>
      <c r="F99" s="162">
        <f t="shared" si="109"/>
        <v>0</v>
      </c>
      <c r="G99" s="162">
        <f t="shared" si="109"/>
        <v>0</v>
      </c>
      <c r="H99" s="162">
        <f t="shared" si="109"/>
        <v>0</v>
      </c>
      <c r="I99" s="162">
        <f t="shared" si="109"/>
        <v>0</v>
      </c>
      <c r="J99" s="162">
        <f t="shared" si="109"/>
        <v>0</v>
      </c>
      <c r="K99" s="162">
        <f t="shared" si="109"/>
        <v>0</v>
      </c>
      <c r="L99" s="162">
        <f t="shared" si="109"/>
        <v>0</v>
      </c>
      <c r="M99" s="162">
        <f t="shared" si="109"/>
        <v>0</v>
      </c>
      <c r="N99" s="162">
        <f t="shared" si="109"/>
        <v>0</v>
      </c>
      <c r="O99" s="162">
        <f t="shared" si="109"/>
        <v>0</v>
      </c>
      <c r="P99" s="162">
        <f t="shared" si="109"/>
        <v>0</v>
      </c>
      <c r="Q99" s="162">
        <f t="shared" si="109"/>
        <v>0</v>
      </c>
      <c r="R99" s="162">
        <f t="shared" si="109"/>
        <v>0</v>
      </c>
      <c r="S99" s="162">
        <f t="shared" si="109"/>
        <v>0</v>
      </c>
      <c r="T99" s="162">
        <f t="shared" si="109"/>
        <v>0</v>
      </c>
      <c r="U99" s="162">
        <f t="shared" si="109"/>
        <v>0</v>
      </c>
      <c r="V99" s="162">
        <f t="shared" si="109"/>
        <v>0</v>
      </c>
      <c r="W99" s="162">
        <f t="shared" si="109"/>
        <v>0</v>
      </c>
      <c r="X99" s="162">
        <f t="shared" si="109"/>
        <v>0</v>
      </c>
      <c r="Y99" s="162">
        <f t="shared" si="109"/>
        <v>0</v>
      </c>
      <c r="Z99" s="162">
        <f t="shared" si="109"/>
        <v>0</v>
      </c>
      <c r="AA99" s="162">
        <f t="shared" si="109"/>
        <v>0</v>
      </c>
      <c r="AB99" s="162">
        <f t="shared" si="109"/>
        <v>0</v>
      </c>
      <c r="AC99" s="162">
        <f t="shared" si="109"/>
        <v>0</v>
      </c>
      <c r="AD99" s="162">
        <f t="shared" si="109"/>
        <v>0</v>
      </c>
      <c r="AE99" s="162">
        <f t="shared" si="109"/>
        <v>0</v>
      </c>
      <c r="AF99" s="162">
        <f t="shared" si="109"/>
        <v>0</v>
      </c>
      <c r="AG99" s="162">
        <f t="shared" si="109"/>
        <v>0</v>
      </c>
      <c r="AH99" s="162">
        <f t="shared" si="109"/>
        <v>0</v>
      </c>
      <c r="AI99" s="162">
        <f t="shared" ref="AI99:BN99" si="110">+AI27+AI63</f>
        <v>0</v>
      </c>
      <c r="AJ99" s="162">
        <f t="shared" si="110"/>
        <v>0</v>
      </c>
      <c r="AK99" s="162">
        <f t="shared" si="110"/>
        <v>0</v>
      </c>
      <c r="AL99" s="162">
        <f t="shared" si="110"/>
        <v>0</v>
      </c>
      <c r="AM99" s="162">
        <f t="shared" si="110"/>
        <v>0</v>
      </c>
      <c r="AN99" s="162">
        <f t="shared" si="110"/>
        <v>0</v>
      </c>
      <c r="AO99" s="162">
        <f t="shared" si="110"/>
        <v>0</v>
      </c>
      <c r="AP99" s="162">
        <f t="shared" si="110"/>
        <v>0</v>
      </c>
      <c r="AQ99" s="162">
        <f t="shared" si="110"/>
        <v>0</v>
      </c>
      <c r="AR99" s="162">
        <f t="shared" si="110"/>
        <v>0</v>
      </c>
      <c r="AS99" s="162">
        <f t="shared" si="110"/>
        <v>0</v>
      </c>
      <c r="AT99" s="162">
        <f t="shared" si="110"/>
        <v>0</v>
      </c>
      <c r="AU99" s="162">
        <f t="shared" si="110"/>
        <v>0</v>
      </c>
      <c r="AV99" s="162">
        <f t="shared" si="110"/>
        <v>0</v>
      </c>
      <c r="AW99" s="162">
        <f t="shared" si="110"/>
        <v>0</v>
      </c>
      <c r="AX99" s="162">
        <f t="shared" si="110"/>
        <v>0</v>
      </c>
      <c r="AY99" s="162">
        <f t="shared" si="110"/>
        <v>0</v>
      </c>
      <c r="AZ99" s="162">
        <f t="shared" si="110"/>
        <v>0</v>
      </c>
      <c r="BA99" s="162">
        <f t="shared" si="110"/>
        <v>0</v>
      </c>
      <c r="BB99" s="162">
        <f t="shared" si="110"/>
        <v>0</v>
      </c>
      <c r="BC99" s="162">
        <f t="shared" si="110"/>
        <v>0</v>
      </c>
      <c r="BD99" s="162">
        <f t="shared" si="110"/>
        <v>0</v>
      </c>
      <c r="BE99" s="162">
        <f t="shared" si="110"/>
        <v>0</v>
      </c>
      <c r="BF99" s="162">
        <f t="shared" si="110"/>
        <v>0</v>
      </c>
      <c r="BG99" s="162">
        <f t="shared" si="110"/>
        <v>0</v>
      </c>
      <c r="BH99" s="162">
        <f t="shared" si="110"/>
        <v>0</v>
      </c>
      <c r="BI99" s="162">
        <f t="shared" si="110"/>
        <v>0</v>
      </c>
      <c r="BJ99" s="162">
        <f t="shared" si="110"/>
        <v>0</v>
      </c>
      <c r="BK99" s="162">
        <f t="shared" si="110"/>
        <v>0</v>
      </c>
      <c r="BL99" s="162">
        <f t="shared" si="110"/>
        <v>0</v>
      </c>
      <c r="BM99" s="162">
        <f t="shared" si="110"/>
        <v>0</v>
      </c>
      <c r="BN99" s="162">
        <f t="shared" si="110"/>
        <v>0</v>
      </c>
      <c r="BO99" s="162">
        <f t="shared" ref="BO99:CT99" si="111">+BO27+BO63</f>
        <v>0</v>
      </c>
      <c r="BP99" s="162">
        <f t="shared" si="111"/>
        <v>0</v>
      </c>
      <c r="BQ99" s="162">
        <f t="shared" si="111"/>
        <v>0</v>
      </c>
      <c r="BR99" s="162">
        <f t="shared" si="111"/>
        <v>0</v>
      </c>
      <c r="BS99" s="162">
        <f t="shared" si="111"/>
        <v>0</v>
      </c>
      <c r="BT99" s="162">
        <f t="shared" si="111"/>
        <v>0</v>
      </c>
      <c r="BU99" s="162">
        <f t="shared" si="111"/>
        <v>0</v>
      </c>
      <c r="BV99" s="162">
        <f t="shared" si="111"/>
        <v>0</v>
      </c>
      <c r="BW99" s="162">
        <f t="shared" si="111"/>
        <v>0</v>
      </c>
      <c r="BX99" s="162">
        <f t="shared" si="111"/>
        <v>0</v>
      </c>
      <c r="BY99" s="162">
        <f t="shared" si="111"/>
        <v>0</v>
      </c>
      <c r="BZ99" s="162">
        <f t="shared" si="111"/>
        <v>0</v>
      </c>
      <c r="CA99" s="162">
        <f t="shared" si="111"/>
        <v>0</v>
      </c>
      <c r="CB99" s="162">
        <f t="shared" si="111"/>
        <v>0</v>
      </c>
      <c r="CC99" s="162">
        <f t="shared" si="111"/>
        <v>0</v>
      </c>
      <c r="CD99" s="162">
        <f t="shared" si="111"/>
        <v>0</v>
      </c>
      <c r="CE99" s="162">
        <f t="shared" si="111"/>
        <v>0</v>
      </c>
      <c r="CF99" s="162">
        <f t="shared" si="111"/>
        <v>0</v>
      </c>
      <c r="CG99" s="162">
        <f t="shared" si="111"/>
        <v>0</v>
      </c>
      <c r="CH99" s="162">
        <f t="shared" si="111"/>
        <v>0</v>
      </c>
      <c r="CI99" s="162">
        <f t="shared" si="111"/>
        <v>0</v>
      </c>
      <c r="CJ99" s="162">
        <f t="shared" si="111"/>
        <v>0</v>
      </c>
      <c r="CK99" s="162">
        <f t="shared" si="111"/>
        <v>0</v>
      </c>
      <c r="CL99" s="162">
        <f t="shared" si="111"/>
        <v>0</v>
      </c>
      <c r="CM99" s="162">
        <f t="shared" si="111"/>
        <v>0</v>
      </c>
      <c r="CN99" s="162">
        <f t="shared" si="111"/>
        <v>0</v>
      </c>
      <c r="CO99" s="162">
        <f t="shared" si="111"/>
        <v>0</v>
      </c>
      <c r="CP99" s="162">
        <f t="shared" si="111"/>
        <v>0</v>
      </c>
      <c r="CQ99" s="162">
        <f t="shared" si="111"/>
        <v>0</v>
      </c>
      <c r="CR99" s="162">
        <f t="shared" si="111"/>
        <v>0</v>
      </c>
      <c r="CS99" s="162">
        <f t="shared" si="111"/>
        <v>0</v>
      </c>
      <c r="CT99" s="162">
        <f t="shared" si="111"/>
        <v>0</v>
      </c>
      <c r="CU99" s="162">
        <f t="shared" ref="CU99:DZ99" si="112">+CU27+CU63</f>
        <v>0</v>
      </c>
      <c r="CV99" s="162">
        <f t="shared" si="112"/>
        <v>0</v>
      </c>
      <c r="CW99" s="162">
        <f t="shared" si="112"/>
        <v>0</v>
      </c>
      <c r="CX99" s="162">
        <f t="shared" si="112"/>
        <v>0</v>
      </c>
      <c r="CY99" s="162">
        <f t="shared" si="112"/>
        <v>0</v>
      </c>
      <c r="CZ99" s="162">
        <f t="shared" si="112"/>
        <v>0</v>
      </c>
      <c r="DA99" s="162">
        <f t="shared" si="112"/>
        <v>0</v>
      </c>
      <c r="DB99" s="162">
        <f t="shared" si="112"/>
        <v>0</v>
      </c>
      <c r="DC99" s="162">
        <f t="shared" si="112"/>
        <v>0</v>
      </c>
      <c r="DD99" s="162">
        <f t="shared" si="112"/>
        <v>0</v>
      </c>
      <c r="DE99" s="162">
        <f t="shared" si="112"/>
        <v>0</v>
      </c>
      <c r="DF99" s="162">
        <f t="shared" si="112"/>
        <v>0</v>
      </c>
      <c r="DG99" s="162">
        <f t="shared" si="112"/>
        <v>0</v>
      </c>
      <c r="DH99" s="162">
        <f t="shared" si="112"/>
        <v>0</v>
      </c>
      <c r="DI99" s="162">
        <f t="shared" si="112"/>
        <v>0</v>
      </c>
      <c r="DJ99" s="162">
        <f t="shared" si="112"/>
        <v>0</v>
      </c>
      <c r="DK99" s="162">
        <f t="shared" si="112"/>
        <v>0</v>
      </c>
      <c r="DL99" s="162">
        <f t="shared" si="112"/>
        <v>0</v>
      </c>
      <c r="DM99" s="162">
        <f t="shared" si="112"/>
        <v>0</v>
      </c>
      <c r="DN99" s="162">
        <f t="shared" si="112"/>
        <v>0</v>
      </c>
      <c r="DO99" s="162">
        <f t="shared" si="112"/>
        <v>0</v>
      </c>
      <c r="DP99" s="162">
        <f t="shared" si="112"/>
        <v>0</v>
      </c>
      <c r="DQ99" s="162">
        <f t="shared" si="112"/>
        <v>0</v>
      </c>
      <c r="DR99" s="162">
        <f t="shared" si="112"/>
        <v>0</v>
      </c>
      <c r="DS99" s="162">
        <f t="shared" si="112"/>
        <v>0</v>
      </c>
      <c r="DT99" s="162">
        <f t="shared" si="112"/>
        <v>0</v>
      </c>
      <c r="DU99" s="162">
        <f t="shared" si="112"/>
        <v>0</v>
      </c>
      <c r="DV99" s="162">
        <f t="shared" si="112"/>
        <v>0</v>
      </c>
      <c r="DW99" s="162">
        <f t="shared" si="112"/>
        <v>0</v>
      </c>
      <c r="DX99" s="162">
        <f t="shared" si="112"/>
        <v>0</v>
      </c>
      <c r="DY99" s="162">
        <f t="shared" si="112"/>
        <v>0</v>
      </c>
      <c r="DZ99" s="162">
        <f t="shared" si="112"/>
        <v>0</v>
      </c>
      <c r="EA99" s="162">
        <f t="shared" ref="EA99:ET99" si="113">+EA27+EA63</f>
        <v>0</v>
      </c>
      <c r="EB99" s="162">
        <f t="shared" si="113"/>
        <v>0</v>
      </c>
      <c r="EC99" s="162">
        <f t="shared" si="113"/>
        <v>0</v>
      </c>
      <c r="ED99" s="162">
        <f t="shared" si="113"/>
        <v>0</v>
      </c>
      <c r="EE99" s="162">
        <f t="shared" si="113"/>
        <v>0</v>
      </c>
      <c r="EF99" s="162">
        <f t="shared" si="113"/>
        <v>0</v>
      </c>
      <c r="EG99" s="162">
        <f t="shared" si="113"/>
        <v>0</v>
      </c>
      <c r="EH99" s="162">
        <f t="shared" si="113"/>
        <v>0</v>
      </c>
      <c r="EI99" s="162">
        <f t="shared" si="113"/>
        <v>0</v>
      </c>
      <c r="EJ99" s="162">
        <f t="shared" si="113"/>
        <v>0</v>
      </c>
      <c r="EK99" s="162">
        <f t="shared" si="113"/>
        <v>0</v>
      </c>
      <c r="EL99" s="162">
        <f t="shared" si="113"/>
        <v>0</v>
      </c>
      <c r="EM99" s="162">
        <f t="shared" si="113"/>
        <v>0</v>
      </c>
      <c r="EN99" s="162">
        <f t="shared" si="113"/>
        <v>0</v>
      </c>
      <c r="EO99" s="162">
        <f t="shared" si="113"/>
        <v>0</v>
      </c>
      <c r="EP99" s="162">
        <f t="shared" si="113"/>
        <v>0</v>
      </c>
      <c r="EQ99" s="162">
        <f t="shared" si="113"/>
        <v>0</v>
      </c>
      <c r="ER99" s="162">
        <f t="shared" si="113"/>
        <v>0</v>
      </c>
      <c r="ES99" s="162">
        <f t="shared" si="113"/>
        <v>0</v>
      </c>
      <c r="ET99" s="162">
        <f t="shared" si="113"/>
        <v>0</v>
      </c>
      <c r="EU99" s="162">
        <f>+EU27+EU63</f>
        <v>0</v>
      </c>
      <c r="EV99" s="157">
        <f t="shared" si="38"/>
        <v>0</v>
      </c>
      <c r="EW99" s="158">
        <f t="shared" si="39"/>
        <v>0</v>
      </c>
      <c r="EX99" s="158">
        <f t="shared" si="31"/>
        <v>0</v>
      </c>
      <c r="EY99" s="158">
        <f t="shared" si="32"/>
        <v>0</v>
      </c>
      <c r="EZ99" s="159">
        <f t="shared" si="33"/>
        <v>0</v>
      </c>
      <c r="FA99" s="170">
        <f t="shared" si="40"/>
        <v>0</v>
      </c>
    </row>
    <row r="100" spans="1:157" s="160" customFormat="1" ht="15.75" thickBot="1" x14ac:dyDescent="0.3">
      <c r="A100" s="154">
        <v>21</v>
      </c>
      <c r="B100" s="162">
        <f t="shared" ref="B100:Q110" si="114">+B28+B64</f>
        <v>0</v>
      </c>
      <c r="C100" s="162">
        <f t="shared" ref="C100:J104" si="115">+C28+C64</f>
        <v>0</v>
      </c>
      <c r="D100" s="162">
        <f t="shared" si="115"/>
        <v>0</v>
      </c>
      <c r="E100" s="162">
        <f t="shared" si="115"/>
        <v>0</v>
      </c>
      <c r="F100" s="162">
        <f t="shared" si="115"/>
        <v>0</v>
      </c>
      <c r="G100" s="162">
        <f t="shared" si="115"/>
        <v>0</v>
      </c>
      <c r="H100" s="162">
        <f t="shared" si="115"/>
        <v>0</v>
      </c>
      <c r="I100" s="162">
        <f t="shared" si="115"/>
        <v>0</v>
      </c>
      <c r="J100" s="162">
        <f t="shared" si="115"/>
        <v>0</v>
      </c>
      <c r="K100" s="162">
        <f t="shared" ref="K100:Z110" si="116">+K28+K64</f>
        <v>0</v>
      </c>
      <c r="L100" s="162">
        <f t="shared" si="116"/>
        <v>0</v>
      </c>
      <c r="M100" s="162">
        <f t="shared" si="116"/>
        <v>0</v>
      </c>
      <c r="N100" s="162">
        <f t="shared" si="116"/>
        <v>0</v>
      </c>
      <c r="O100" s="162">
        <f t="shared" si="116"/>
        <v>0</v>
      </c>
      <c r="P100" s="162">
        <f t="shared" si="116"/>
        <v>0</v>
      </c>
      <c r="Q100" s="162">
        <f t="shared" si="116"/>
        <v>0</v>
      </c>
      <c r="R100" s="162">
        <f t="shared" si="116"/>
        <v>0</v>
      </c>
      <c r="S100" s="162">
        <f t="shared" si="116"/>
        <v>0</v>
      </c>
      <c r="T100" s="162">
        <f t="shared" si="116"/>
        <v>0</v>
      </c>
      <c r="U100" s="162">
        <f t="shared" si="116"/>
        <v>0</v>
      </c>
      <c r="V100" s="162">
        <f t="shared" si="116"/>
        <v>0</v>
      </c>
      <c r="W100" s="162">
        <f t="shared" si="116"/>
        <v>0</v>
      </c>
      <c r="X100" s="162">
        <f t="shared" si="116"/>
        <v>0</v>
      </c>
      <c r="Y100" s="162">
        <f t="shared" si="116"/>
        <v>0</v>
      </c>
      <c r="Z100" s="162">
        <f t="shared" si="116"/>
        <v>0</v>
      </c>
      <c r="AA100" s="162">
        <f t="shared" ref="AA100:CL100" si="117">+AA28+AA64</f>
        <v>0</v>
      </c>
      <c r="AB100" s="162">
        <f t="shared" si="117"/>
        <v>0</v>
      </c>
      <c r="AC100" s="162">
        <f t="shared" si="117"/>
        <v>0</v>
      </c>
      <c r="AD100" s="162">
        <f t="shared" si="117"/>
        <v>0</v>
      </c>
      <c r="AE100" s="162">
        <f t="shared" si="117"/>
        <v>0</v>
      </c>
      <c r="AF100" s="162">
        <f t="shared" si="117"/>
        <v>0</v>
      </c>
      <c r="AG100" s="162">
        <f t="shared" si="117"/>
        <v>0</v>
      </c>
      <c r="AH100" s="162">
        <f t="shared" si="117"/>
        <v>0</v>
      </c>
      <c r="AI100" s="162">
        <f t="shared" si="117"/>
        <v>0</v>
      </c>
      <c r="AJ100" s="162">
        <f t="shared" si="117"/>
        <v>0</v>
      </c>
      <c r="AK100" s="162">
        <f t="shared" si="117"/>
        <v>0</v>
      </c>
      <c r="AL100" s="162">
        <f t="shared" si="117"/>
        <v>0</v>
      </c>
      <c r="AM100" s="162">
        <f t="shared" si="117"/>
        <v>0</v>
      </c>
      <c r="AN100" s="162">
        <f t="shared" si="117"/>
        <v>0</v>
      </c>
      <c r="AO100" s="162">
        <f t="shared" si="117"/>
        <v>0</v>
      </c>
      <c r="AP100" s="162">
        <f t="shared" si="117"/>
        <v>0</v>
      </c>
      <c r="AQ100" s="162">
        <f t="shared" si="117"/>
        <v>0</v>
      </c>
      <c r="AR100" s="162">
        <f t="shared" si="117"/>
        <v>0</v>
      </c>
      <c r="AS100" s="162">
        <f t="shared" si="117"/>
        <v>0</v>
      </c>
      <c r="AT100" s="162">
        <f t="shared" si="117"/>
        <v>0</v>
      </c>
      <c r="AU100" s="162">
        <f t="shared" si="117"/>
        <v>0</v>
      </c>
      <c r="AV100" s="162">
        <f t="shared" si="117"/>
        <v>0</v>
      </c>
      <c r="AW100" s="162">
        <f t="shared" si="117"/>
        <v>0</v>
      </c>
      <c r="AX100" s="162">
        <f t="shared" si="117"/>
        <v>0</v>
      </c>
      <c r="AY100" s="162">
        <f t="shared" si="117"/>
        <v>0</v>
      </c>
      <c r="AZ100" s="162">
        <f t="shared" si="117"/>
        <v>0</v>
      </c>
      <c r="BA100" s="162">
        <f t="shared" si="117"/>
        <v>0</v>
      </c>
      <c r="BB100" s="162">
        <f t="shared" si="117"/>
        <v>0</v>
      </c>
      <c r="BC100" s="162">
        <f t="shared" si="117"/>
        <v>0</v>
      </c>
      <c r="BD100" s="162">
        <f t="shared" si="117"/>
        <v>0</v>
      </c>
      <c r="BE100" s="162">
        <f t="shared" si="117"/>
        <v>0</v>
      </c>
      <c r="BF100" s="162">
        <f t="shared" si="117"/>
        <v>0</v>
      </c>
      <c r="BG100" s="162">
        <f t="shared" si="117"/>
        <v>0</v>
      </c>
      <c r="BH100" s="162">
        <f t="shared" si="117"/>
        <v>0</v>
      </c>
      <c r="BI100" s="162">
        <f t="shared" si="117"/>
        <v>0</v>
      </c>
      <c r="BJ100" s="162">
        <f t="shared" si="117"/>
        <v>0</v>
      </c>
      <c r="BK100" s="162">
        <f t="shared" si="117"/>
        <v>0</v>
      </c>
      <c r="BL100" s="162">
        <f t="shared" si="117"/>
        <v>0</v>
      </c>
      <c r="BM100" s="162">
        <f t="shared" si="117"/>
        <v>0</v>
      </c>
      <c r="BN100" s="162">
        <f t="shared" si="117"/>
        <v>0</v>
      </c>
      <c r="BO100" s="162">
        <f t="shared" si="117"/>
        <v>0</v>
      </c>
      <c r="BP100" s="162">
        <f t="shared" si="117"/>
        <v>0</v>
      </c>
      <c r="BQ100" s="162">
        <f t="shared" si="117"/>
        <v>0</v>
      </c>
      <c r="BR100" s="162">
        <f t="shared" si="117"/>
        <v>0</v>
      </c>
      <c r="BS100" s="162">
        <f t="shared" si="117"/>
        <v>0</v>
      </c>
      <c r="BT100" s="162">
        <f t="shared" si="117"/>
        <v>0</v>
      </c>
      <c r="BU100" s="162">
        <f t="shared" si="117"/>
        <v>0</v>
      </c>
      <c r="BV100" s="162">
        <f t="shared" si="117"/>
        <v>0</v>
      </c>
      <c r="BW100" s="162">
        <f t="shared" si="117"/>
        <v>0</v>
      </c>
      <c r="BX100" s="162">
        <f t="shared" si="117"/>
        <v>0</v>
      </c>
      <c r="BY100" s="162">
        <f t="shared" si="117"/>
        <v>0</v>
      </c>
      <c r="BZ100" s="162">
        <f t="shared" si="117"/>
        <v>0</v>
      </c>
      <c r="CA100" s="162">
        <f t="shared" si="117"/>
        <v>0</v>
      </c>
      <c r="CB100" s="162">
        <f t="shared" si="117"/>
        <v>0</v>
      </c>
      <c r="CC100" s="162">
        <f t="shared" si="117"/>
        <v>0</v>
      </c>
      <c r="CD100" s="162">
        <f t="shared" si="117"/>
        <v>0</v>
      </c>
      <c r="CE100" s="162">
        <f t="shared" si="117"/>
        <v>0</v>
      </c>
      <c r="CF100" s="162">
        <f t="shared" si="117"/>
        <v>0</v>
      </c>
      <c r="CG100" s="162">
        <f t="shared" si="117"/>
        <v>0</v>
      </c>
      <c r="CH100" s="162">
        <f t="shared" si="117"/>
        <v>0</v>
      </c>
      <c r="CI100" s="162">
        <f t="shared" si="117"/>
        <v>0</v>
      </c>
      <c r="CJ100" s="162">
        <f t="shared" si="117"/>
        <v>0</v>
      </c>
      <c r="CK100" s="162">
        <f t="shared" si="117"/>
        <v>0</v>
      </c>
      <c r="CL100" s="162">
        <f t="shared" si="117"/>
        <v>0</v>
      </c>
      <c r="CM100" s="162">
        <f t="shared" ref="CM100:EU100" si="118">+CM28+CM64</f>
        <v>0</v>
      </c>
      <c r="CN100" s="162">
        <f t="shared" si="118"/>
        <v>0</v>
      </c>
      <c r="CO100" s="162">
        <f t="shared" si="118"/>
        <v>0</v>
      </c>
      <c r="CP100" s="162">
        <f t="shared" si="118"/>
        <v>0</v>
      </c>
      <c r="CQ100" s="162">
        <f t="shared" si="118"/>
        <v>0</v>
      </c>
      <c r="CR100" s="162">
        <f t="shared" si="118"/>
        <v>0</v>
      </c>
      <c r="CS100" s="162">
        <f t="shared" si="118"/>
        <v>0</v>
      </c>
      <c r="CT100" s="162">
        <f t="shared" si="118"/>
        <v>0</v>
      </c>
      <c r="CU100" s="162">
        <f t="shared" si="118"/>
        <v>0</v>
      </c>
      <c r="CV100" s="162">
        <f t="shared" si="118"/>
        <v>0</v>
      </c>
      <c r="CW100" s="162">
        <f t="shared" si="118"/>
        <v>0</v>
      </c>
      <c r="CX100" s="162">
        <f t="shared" si="118"/>
        <v>0</v>
      </c>
      <c r="CY100" s="162">
        <f t="shared" si="118"/>
        <v>0</v>
      </c>
      <c r="CZ100" s="162">
        <f t="shared" si="118"/>
        <v>0</v>
      </c>
      <c r="DA100" s="162">
        <f t="shared" si="118"/>
        <v>0</v>
      </c>
      <c r="DB100" s="162">
        <f t="shared" si="118"/>
        <v>0</v>
      </c>
      <c r="DC100" s="162">
        <f t="shared" si="118"/>
        <v>0</v>
      </c>
      <c r="DD100" s="162">
        <f t="shared" si="118"/>
        <v>0</v>
      </c>
      <c r="DE100" s="162">
        <f t="shared" si="118"/>
        <v>0</v>
      </c>
      <c r="DF100" s="162">
        <f t="shared" si="118"/>
        <v>0</v>
      </c>
      <c r="DG100" s="162">
        <f t="shared" si="118"/>
        <v>0</v>
      </c>
      <c r="DH100" s="162">
        <f t="shared" si="118"/>
        <v>0</v>
      </c>
      <c r="DI100" s="162">
        <f t="shared" si="118"/>
        <v>0</v>
      </c>
      <c r="DJ100" s="162">
        <f t="shared" si="118"/>
        <v>0</v>
      </c>
      <c r="DK100" s="162">
        <f t="shared" si="118"/>
        <v>0</v>
      </c>
      <c r="DL100" s="162">
        <f t="shared" si="118"/>
        <v>0</v>
      </c>
      <c r="DM100" s="162">
        <f t="shared" si="118"/>
        <v>0</v>
      </c>
      <c r="DN100" s="162">
        <f t="shared" si="118"/>
        <v>0</v>
      </c>
      <c r="DO100" s="162">
        <f t="shared" si="118"/>
        <v>0</v>
      </c>
      <c r="DP100" s="162">
        <f t="shared" si="118"/>
        <v>0</v>
      </c>
      <c r="DQ100" s="162">
        <f t="shared" si="118"/>
        <v>0</v>
      </c>
      <c r="DR100" s="162">
        <f t="shared" si="118"/>
        <v>0</v>
      </c>
      <c r="DS100" s="162">
        <f t="shared" si="118"/>
        <v>0</v>
      </c>
      <c r="DT100" s="162">
        <f t="shared" si="118"/>
        <v>0</v>
      </c>
      <c r="DU100" s="162">
        <f t="shared" si="118"/>
        <v>0</v>
      </c>
      <c r="DV100" s="162">
        <f t="shared" si="118"/>
        <v>0</v>
      </c>
      <c r="DW100" s="162">
        <f t="shared" si="118"/>
        <v>0</v>
      </c>
      <c r="DX100" s="162">
        <f t="shared" si="118"/>
        <v>0</v>
      </c>
      <c r="DY100" s="162">
        <f t="shared" si="118"/>
        <v>0</v>
      </c>
      <c r="DZ100" s="162">
        <f t="shared" si="118"/>
        <v>0</v>
      </c>
      <c r="EA100" s="162">
        <f t="shared" si="118"/>
        <v>0</v>
      </c>
      <c r="EB100" s="162">
        <f t="shared" si="118"/>
        <v>0</v>
      </c>
      <c r="EC100" s="162">
        <f t="shared" si="118"/>
        <v>0</v>
      </c>
      <c r="ED100" s="162">
        <f t="shared" si="118"/>
        <v>0</v>
      </c>
      <c r="EE100" s="162">
        <f t="shared" si="118"/>
        <v>0</v>
      </c>
      <c r="EF100" s="162">
        <f t="shared" si="118"/>
        <v>0</v>
      </c>
      <c r="EG100" s="162">
        <f t="shared" si="118"/>
        <v>0</v>
      </c>
      <c r="EH100" s="162">
        <f t="shared" si="118"/>
        <v>0</v>
      </c>
      <c r="EI100" s="162">
        <f t="shared" si="118"/>
        <v>0</v>
      </c>
      <c r="EJ100" s="162">
        <f t="shared" si="118"/>
        <v>0</v>
      </c>
      <c r="EK100" s="162">
        <f t="shared" si="118"/>
        <v>0</v>
      </c>
      <c r="EL100" s="162">
        <f t="shared" si="118"/>
        <v>0</v>
      </c>
      <c r="EM100" s="162">
        <f t="shared" si="118"/>
        <v>0</v>
      </c>
      <c r="EN100" s="162">
        <f t="shared" si="118"/>
        <v>0</v>
      </c>
      <c r="EO100" s="162">
        <f t="shared" si="118"/>
        <v>0</v>
      </c>
      <c r="EP100" s="162">
        <f t="shared" si="118"/>
        <v>0</v>
      </c>
      <c r="EQ100" s="162">
        <f t="shared" si="118"/>
        <v>0</v>
      </c>
      <c r="ER100" s="162">
        <f t="shared" si="118"/>
        <v>0</v>
      </c>
      <c r="ES100" s="162">
        <f t="shared" si="118"/>
        <v>0</v>
      </c>
      <c r="ET100" s="162">
        <f t="shared" si="118"/>
        <v>0</v>
      </c>
      <c r="EU100" s="162">
        <f t="shared" si="118"/>
        <v>0</v>
      </c>
      <c r="EV100" s="157">
        <f t="shared" si="38"/>
        <v>0</v>
      </c>
      <c r="EW100" s="158">
        <f t="shared" si="39"/>
        <v>0</v>
      </c>
      <c r="EX100" s="158">
        <f t="shared" si="31"/>
        <v>0</v>
      </c>
      <c r="EY100" s="158">
        <f t="shared" si="32"/>
        <v>0</v>
      </c>
      <c r="EZ100" s="159">
        <f t="shared" si="33"/>
        <v>0</v>
      </c>
      <c r="FA100" s="170">
        <f t="shared" si="40"/>
        <v>0</v>
      </c>
    </row>
    <row r="101" spans="1:157" s="160" customFormat="1" ht="15.75" thickBot="1" x14ac:dyDescent="0.3">
      <c r="A101" s="154">
        <v>22</v>
      </c>
      <c r="B101" s="162">
        <f t="shared" si="114"/>
        <v>0</v>
      </c>
      <c r="C101" s="162">
        <f t="shared" si="115"/>
        <v>0</v>
      </c>
      <c r="D101" s="162">
        <f t="shared" si="115"/>
        <v>0</v>
      </c>
      <c r="E101" s="162">
        <f t="shared" si="115"/>
        <v>0</v>
      </c>
      <c r="F101" s="162">
        <f t="shared" si="115"/>
        <v>0</v>
      </c>
      <c r="G101" s="162">
        <f t="shared" si="115"/>
        <v>0</v>
      </c>
      <c r="H101" s="162">
        <f t="shared" si="115"/>
        <v>0</v>
      </c>
      <c r="I101" s="162">
        <f t="shared" si="115"/>
        <v>0</v>
      </c>
      <c r="J101" s="162">
        <f t="shared" si="115"/>
        <v>0</v>
      </c>
      <c r="K101" s="162">
        <f t="shared" si="116"/>
        <v>0</v>
      </c>
      <c r="L101" s="162">
        <f t="shared" si="116"/>
        <v>0</v>
      </c>
      <c r="M101" s="162">
        <f t="shared" si="116"/>
        <v>0</v>
      </c>
      <c r="N101" s="162">
        <f t="shared" si="116"/>
        <v>0</v>
      </c>
      <c r="O101" s="162">
        <f t="shared" si="116"/>
        <v>0</v>
      </c>
      <c r="P101" s="162">
        <f t="shared" si="116"/>
        <v>0</v>
      </c>
      <c r="Q101" s="162">
        <f t="shared" si="116"/>
        <v>0</v>
      </c>
      <c r="R101" s="162">
        <f t="shared" si="116"/>
        <v>0</v>
      </c>
      <c r="S101" s="162">
        <f t="shared" si="116"/>
        <v>0</v>
      </c>
      <c r="T101" s="162">
        <f t="shared" si="116"/>
        <v>0</v>
      </c>
      <c r="U101" s="162">
        <f t="shared" si="116"/>
        <v>0</v>
      </c>
      <c r="V101" s="162">
        <f t="shared" si="116"/>
        <v>0</v>
      </c>
      <c r="W101" s="162">
        <f t="shared" si="116"/>
        <v>0</v>
      </c>
      <c r="X101" s="162">
        <f t="shared" si="116"/>
        <v>0</v>
      </c>
      <c r="Y101" s="162">
        <f t="shared" si="116"/>
        <v>0</v>
      </c>
      <c r="Z101" s="162">
        <f t="shared" si="116"/>
        <v>0</v>
      </c>
      <c r="AA101" s="162">
        <f t="shared" ref="AA101:CL101" si="119">+AA29+AA65</f>
        <v>0</v>
      </c>
      <c r="AB101" s="162">
        <f t="shared" si="119"/>
        <v>0</v>
      </c>
      <c r="AC101" s="162">
        <f t="shared" si="119"/>
        <v>0</v>
      </c>
      <c r="AD101" s="162">
        <f t="shared" si="119"/>
        <v>0</v>
      </c>
      <c r="AE101" s="162">
        <f t="shared" si="119"/>
        <v>0</v>
      </c>
      <c r="AF101" s="162">
        <f t="shared" si="119"/>
        <v>0</v>
      </c>
      <c r="AG101" s="162">
        <f t="shared" si="119"/>
        <v>0</v>
      </c>
      <c r="AH101" s="162">
        <f t="shared" si="119"/>
        <v>0</v>
      </c>
      <c r="AI101" s="162">
        <f t="shared" si="119"/>
        <v>0</v>
      </c>
      <c r="AJ101" s="162">
        <f t="shared" si="119"/>
        <v>0</v>
      </c>
      <c r="AK101" s="162">
        <f t="shared" si="119"/>
        <v>0</v>
      </c>
      <c r="AL101" s="162">
        <f t="shared" si="119"/>
        <v>0</v>
      </c>
      <c r="AM101" s="162">
        <f t="shared" si="119"/>
        <v>0</v>
      </c>
      <c r="AN101" s="162">
        <f t="shared" si="119"/>
        <v>0</v>
      </c>
      <c r="AO101" s="162">
        <f t="shared" si="119"/>
        <v>0</v>
      </c>
      <c r="AP101" s="162">
        <f t="shared" si="119"/>
        <v>0</v>
      </c>
      <c r="AQ101" s="162">
        <f t="shared" si="119"/>
        <v>0</v>
      </c>
      <c r="AR101" s="162">
        <f t="shared" si="119"/>
        <v>0</v>
      </c>
      <c r="AS101" s="162">
        <f t="shared" si="119"/>
        <v>0</v>
      </c>
      <c r="AT101" s="162">
        <f t="shared" si="119"/>
        <v>0</v>
      </c>
      <c r="AU101" s="162">
        <f t="shared" si="119"/>
        <v>0</v>
      </c>
      <c r="AV101" s="162">
        <f t="shared" si="119"/>
        <v>0</v>
      </c>
      <c r="AW101" s="162">
        <f t="shared" si="119"/>
        <v>0</v>
      </c>
      <c r="AX101" s="162">
        <f t="shared" si="119"/>
        <v>0</v>
      </c>
      <c r="AY101" s="162">
        <f t="shared" si="119"/>
        <v>0</v>
      </c>
      <c r="AZ101" s="162">
        <f t="shared" si="119"/>
        <v>0</v>
      </c>
      <c r="BA101" s="162">
        <f t="shared" si="119"/>
        <v>0</v>
      </c>
      <c r="BB101" s="162">
        <f t="shared" si="119"/>
        <v>0</v>
      </c>
      <c r="BC101" s="162">
        <f t="shared" si="119"/>
        <v>0</v>
      </c>
      <c r="BD101" s="162">
        <f t="shared" si="119"/>
        <v>0</v>
      </c>
      <c r="BE101" s="162">
        <f t="shared" si="119"/>
        <v>0</v>
      </c>
      <c r="BF101" s="162">
        <f t="shared" si="119"/>
        <v>0</v>
      </c>
      <c r="BG101" s="162">
        <f t="shared" si="119"/>
        <v>0</v>
      </c>
      <c r="BH101" s="162">
        <f t="shared" si="119"/>
        <v>0</v>
      </c>
      <c r="BI101" s="162">
        <f t="shared" si="119"/>
        <v>0</v>
      </c>
      <c r="BJ101" s="162">
        <f t="shared" si="119"/>
        <v>0</v>
      </c>
      <c r="BK101" s="162">
        <f t="shared" si="119"/>
        <v>0</v>
      </c>
      <c r="BL101" s="162">
        <f t="shared" si="119"/>
        <v>0</v>
      </c>
      <c r="BM101" s="162">
        <f t="shared" si="119"/>
        <v>0</v>
      </c>
      <c r="BN101" s="162">
        <f t="shared" si="119"/>
        <v>0</v>
      </c>
      <c r="BO101" s="162">
        <f t="shared" si="119"/>
        <v>0</v>
      </c>
      <c r="BP101" s="162">
        <f t="shared" si="119"/>
        <v>0</v>
      </c>
      <c r="BQ101" s="162">
        <f t="shared" si="119"/>
        <v>0</v>
      </c>
      <c r="BR101" s="162">
        <f t="shared" si="119"/>
        <v>0</v>
      </c>
      <c r="BS101" s="162">
        <f t="shared" si="119"/>
        <v>0</v>
      </c>
      <c r="BT101" s="162">
        <f t="shared" si="119"/>
        <v>0</v>
      </c>
      <c r="BU101" s="162">
        <f t="shared" si="119"/>
        <v>0</v>
      </c>
      <c r="BV101" s="162">
        <f t="shared" si="119"/>
        <v>0</v>
      </c>
      <c r="BW101" s="162">
        <f t="shared" si="119"/>
        <v>0</v>
      </c>
      <c r="BX101" s="162">
        <f t="shared" si="119"/>
        <v>0</v>
      </c>
      <c r="BY101" s="162">
        <f t="shared" si="119"/>
        <v>0</v>
      </c>
      <c r="BZ101" s="162">
        <f t="shared" si="119"/>
        <v>0</v>
      </c>
      <c r="CA101" s="162">
        <f t="shared" si="119"/>
        <v>0</v>
      </c>
      <c r="CB101" s="162">
        <f t="shared" si="119"/>
        <v>0</v>
      </c>
      <c r="CC101" s="162">
        <f t="shared" si="119"/>
        <v>0</v>
      </c>
      <c r="CD101" s="162">
        <f t="shared" si="119"/>
        <v>0</v>
      </c>
      <c r="CE101" s="162">
        <f t="shared" si="119"/>
        <v>0</v>
      </c>
      <c r="CF101" s="162">
        <f t="shared" si="119"/>
        <v>0</v>
      </c>
      <c r="CG101" s="162">
        <f t="shared" si="119"/>
        <v>0</v>
      </c>
      <c r="CH101" s="162">
        <f t="shared" si="119"/>
        <v>0</v>
      </c>
      <c r="CI101" s="162">
        <f t="shared" si="119"/>
        <v>0</v>
      </c>
      <c r="CJ101" s="162">
        <f t="shared" si="119"/>
        <v>0</v>
      </c>
      <c r="CK101" s="162">
        <f t="shared" si="119"/>
        <v>0</v>
      </c>
      <c r="CL101" s="162">
        <f t="shared" si="119"/>
        <v>0</v>
      </c>
      <c r="CM101" s="162">
        <f t="shared" ref="CM101:EU101" si="120">+CM29+CM65</f>
        <v>0</v>
      </c>
      <c r="CN101" s="162">
        <f t="shared" si="120"/>
        <v>0</v>
      </c>
      <c r="CO101" s="162">
        <f t="shared" si="120"/>
        <v>0</v>
      </c>
      <c r="CP101" s="162">
        <f t="shared" si="120"/>
        <v>0</v>
      </c>
      <c r="CQ101" s="162">
        <f t="shared" si="120"/>
        <v>0</v>
      </c>
      <c r="CR101" s="162">
        <f t="shared" si="120"/>
        <v>0</v>
      </c>
      <c r="CS101" s="162">
        <f t="shared" si="120"/>
        <v>0</v>
      </c>
      <c r="CT101" s="162">
        <f t="shared" si="120"/>
        <v>0</v>
      </c>
      <c r="CU101" s="162">
        <f t="shared" si="120"/>
        <v>0</v>
      </c>
      <c r="CV101" s="162">
        <f t="shared" si="120"/>
        <v>0</v>
      </c>
      <c r="CW101" s="162">
        <f t="shared" si="120"/>
        <v>0</v>
      </c>
      <c r="CX101" s="162">
        <f t="shared" si="120"/>
        <v>0</v>
      </c>
      <c r="CY101" s="162">
        <f t="shared" si="120"/>
        <v>0</v>
      </c>
      <c r="CZ101" s="162">
        <f t="shared" si="120"/>
        <v>0</v>
      </c>
      <c r="DA101" s="162">
        <f t="shared" si="120"/>
        <v>0</v>
      </c>
      <c r="DB101" s="162">
        <f t="shared" si="120"/>
        <v>0</v>
      </c>
      <c r="DC101" s="162">
        <f t="shared" si="120"/>
        <v>0</v>
      </c>
      <c r="DD101" s="162">
        <f t="shared" si="120"/>
        <v>0</v>
      </c>
      <c r="DE101" s="162">
        <f t="shared" si="120"/>
        <v>0</v>
      </c>
      <c r="DF101" s="162">
        <f t="shared" si="120"/>
        <v>0</v>
      </c>
      <c r="DG101" s="162">
        <f t="shared" si="120"/>
        <v>0</v>
      </c>
      <c r="DH101" s="162">
        <f t="shared" si="120"/>
        <v>0</v>
      </c>
      <c r="DI101" s="162">
        <f t="shared" si="120"/>
        <v>0</v>
      </c>
      <c r="DJ101" s="162">
        <f t="shared" si="120"/>
        <v>0</v>
      </c>
      <c r="DK101" s="162">
        <f t="shared" si="120"/>
        <v>0</v>
      </c>
      <c r="DL101" s="162">
        <f t="shared" si="120"/>
        <v>0</v>
      </c>
      <c r="DM101" s="162">
        <f t="shared" si="120"/>
        <v>0</v>
      </c>
      <c r="DN101" s="162">
        <f t="shared" si="120"/>
        <v>0</v>
      </c>
      <c r="DO101" s="162">
        <f t="shared" si="120"/>
        <v>0</v>
      </c>
      <c r="DP101" s="162">
        <f t="shared" si="120"/>
        <v>0</v>
      </c>
      <c r="DQ101" s="162">
        <f t="shared" si="120"/>
        <v>0</v>
      </c>
      <c r="DR101" s="162">
        <f t="shared" si="120"/>
        <v>0</v>
      </c>
      <c r="DS101" s="162">
        <f t="shared" si="120"/>
        <v>0</v>
      </c>
      <c r="DT101" s="162">
        <f t="shared" si="120"/>
        <v>0</v>
      </c>
      <c r="DU101" s="162">
        <f t="shared" si="120"/>
        <v>0</v>
      </c>
      <c r="DV101" s="162">
        <f t="shared" si="120"/>
        <v>0</v>
      </c>
      <c r="DW101" s="162">
        <f t="shared" si="120"/>
        <v>0</v>
      </c>
      <c r="DX101" s="162">
        <f t="shared" si="120"/>
        <v>0</v>
      </c>
      <c r="DY101" s="162">
        <f t="shared" si="120"/>
        <v>0</v>
      </c>
      <c r="DZ101" s="162">
        <f t="shared" si="120"/>
        <v>0</v>
      </c>
      <c r="EA101" s="162">
        <f t="shared" si="120"/>
        <v>0</v>
      </c>
      <c r="EB101" s="162">
        <f t="shared" si="120"/>
        <v>0</v>
      </c>
      <c r="EC101" s="162">
        <f t="shared" si="120"/>
        <v>0</v>
      </c>
      <c r="ED101" s="162">
        <f t="shared" si="120"/>
        <v>0</v>
      </c>
      <c r="EE101" s="162">
        <f t="shared" si="120"/>
        <v>0</v>
      </c>
      <c r="EF101" s="162">
        <f t="shared" si="120"/>
        <v>0</v>
      </c>
      <c r="EG101" s="162">
        <f t="shared" si="120"/>
        <v>0</v>
      </c>
      <c r="EH101" s="162">
        <f t="shared" si="120"/>
        <v>0</v>
      </c>
      <c r="EI101" s="162">
        <f t="shared" si="120"/>
        <v>0</v>
      </c>
      <c r="EJ101" s="162">
        <f t="shared" si="120"/>
        <v>0</v>
      </c>
      <c r="EK101" s="162">
        <f t="shared" si="120"/>
        <v>0</v>
      </c>
      <c r="EL101" s="162">
        <f t="shared" si="120"/>
        <v>0</v>
      </c>
      <c r="EM101" s="162">
        <f t="shared" si="120"/>
        <v>0</v>
      </c>
      <c r="EN101" s="162">
        <f t="shared" si="120"/>
        <v>0</v>
      </c>
      <c r="EO101" s="162">
        <f t="shared" si="120"/>
        <v>0</v>
      </c>
      <c r="EP101" s="162">
        <f t="shared" si="120"/>
        <v>0</v>
      </c>
      <c r="EQ101" s="162">
        <f t="shared" si="120"/>
        <v>0</v>
      </c>
      <c r="ER101" s="162">
        <f t="shared" si="120"/>
        <v>0</v>
      </c>
      <c r="ES101" s="162">
        <f t="shared" si="120"/>
        <v>0</v>
      </c>
      <c r="ET101" s="162">
        <f t="shared" si="120"/>
        <v>0</v>
      </c>
      <c r="EU101" s="162">
        <f t="shared" si="120"/>
        <v>0</v>
      </c>
      <c r="EV101" s="157">
        <f t="shared" si="38"/>
        <v>0</v>
      </c>
      <c r="EW101" s="158">
        <f t="shared" si="39"/>
        <v>0</v>
      </c>
      <c r="EX101" s="158">
        <f t="shared" si="31"/>
        <v>0</v>
      </c>
      <c r="EY101" s="158">
        <f t="shared" si="32"/>
        <v>0</v>
      </c>
      <c r="EZ101" s="159">
        <f t="shared" si="33"/>
        <v>0</v>
      </c>
      <c r="FA101" s="170">
        <f t="shared" si="40"/>
        <v>0</v>
      </c>
    </row>
    <row r="102" spans="1:157" s="160" customFormat="1" ht="15.75" thickBot="1" x14ac:dyDescent="0.3">
      <c r="A102" s="154">
        <v>23</v>
      </c>
      <c r="B102" s="162">
        <f t="shared" si="114"/>
        <v>0</v>
      </c>
      <c r="C102" s="162">
        <f t="shared" si="115"/>
        <v>0</v>
      </c>
      <c r="D102" s="162">
        <f t="shared" si="115"/>
        <v>0</v>
      </c>
      <c r="E102" s="162">
        <f t="shared" si="115"/>
        <v>0</v>
      </c>
      <c r="F102" s="162">
        <f t="shared" si="115"/>
        <v>0</v>
      </c>
      <c r="G102" s="162">
        <f t="shared" si="115"/>
        <v>0</v>
      </c>
      <c r="H102" s="162">
        <f t="shared" si="115"/>
        <v>0</v>
      </c>
      <c r="I102" s="162">
        <f t="shared" si="115"/>
        <v>0</v>
      </c>
      <c r="J102" s="162">
        <f t="shared" si="115"/>
        <v>0</v>
      </c>
      <c r="K102" s="162">
        <f t="shared" si="116"/>
        <v>0</v>
      </c>
      <c r="L102" s="162">
        <f t="shared" si="116"/>
        <v>0</v>
      </c>
      <c r="M102" s="162">
        <f t="shared" si="116"/>
        <v>0</v>
      </c>
      <c r="N102" s="162">
        <f t="shared" si="116"/>
        <v>0</v>
      </c>
      <c r="O102" s="162">
        <f t="shared" si="116"/>
        <v>0</v>
      </c>
      <c r="P102" s="162">
        <f t="shared" si="116"/>
        <v>0</v>
      </c>
      <c r="Q102" s="162">
        <f t="shared" si="116"/>
        <v>0</v>
      </c>
      <c r="R102" s="162">
        <f t="shared" si="116"/>
        <v>0</v>
      </c>
      <c r="S102" s="162">
        <f t="shared" si="116"/>
        <v>0</v>
      </c>
      <c r="T102" s="162">
        <f t="shared" si="116"/>
        <v>0</v>
      </c>
      <c r="U102" s="162">
        <f t="shared" si="116"/>
        <v>0</v>
      </c>
      <c r="V102" s="162">
        <f t="shared" si="116"/>
        <v>0</v>
      </c>
      <c r="W102" s="162">
        <f t="shared" si="116"/>
        <v>0</v>
      </c>
      <c r="X102" s="162">
        <f t="shared" si="116"/>
        <v>0</v>
      </c>
      <c r="Y102" s="162">
        <f t="shared" si="116"/>
        <v>0</v>
      </c>
      <c r="Z102" s="162">
        <f t="shared" si="116"/>
        <v>0</v>
      </c>
      <c r="AA102" s="162">
        <f t="shared" ref="AA102:CL102" si="121">+AA30+AA66</f>
        <v>0</v>
      </c>
      <c r="AB102" s="162">
        <f t="shared" si="121"/>
        <v>0</v>
      </c>
      <c r="AC102" s="162">
        <f t="shared" si="121"/>
        <v>0</v>
      </c>
      <c r="AD102" s="162">
        <f t="shared" si="121"/>
        <v>0</v>
      </c>
      <c r="AE102" s="162">
        <f t="shared" si="121"/>
        <v>0</v>
      </c>
      <c r="AF102" s="162">
        <f t="shared" si="121"/>
        <v>0</v>
      </c>
      <c r="AG102" s="162">
        <f t="shared" si="121"/>
        <v>0</v>
      </c>
      <c r="AH102" s="162">
        <f t="shared" si="121"/>
        <v>0</v>
      </c>
      <c r="AI102" s="162">
        <f t="shared" si="121"/>
        <v>0</v>
      </c>
      <c r="AJ102" s="162">
        <f t="shared" si="121"/>
        <v>0</v>
      </c>
      <c r="AK102" s="162">
        <f t="shared" si="121"/>
        <v>0</v>
      </c>
      <c r="AL102" s="162">
        <f t="shared" si="121"/>
        <v>0</v>
      </c>
      <c r="AM102" s="162">
        <f t="shared" si="121"/>
        <v>0</v>
      </c>
      <c r="AN102" s="162">
        <f t="shared" si="121"/>
        <v>0</v>
      </c>
      <c r="AO102" s="162">
        <f t="shared" si="121"/>
        <v>0</v>
      </c>
      <c r="AP102" s="162">
        <f t="shared" si="121"/>
        <v>0</v>
      </c>
      <c r="AQ102" s="162">
        <f t="shared" si="121"/>
        <v>0</v>
      </c>
      <c r="AR102" s="162">
        <f t="shared" si="121"/>
        <v>0</v>
      </c>
      <c r="AS102" s="162">
        <f t="shared" si="121"/>
        <v>0</v>
      </c>
      <c r="AT102" s="162">
        <f t="shared" si="121"/>
        <v>0</v>
      </c>
      <c r="AU102" s="162">
        <f t="shared" si="121"/>
        <v>0</v>
      </c>
      <c r="AV102" s="162">
        <f t="shared" si="121"/>
        <v>0</v>
      </c>
      <c r="AW102" s="162">
        <f t="shared" si="121"/>
        <v>0</v>
      </c>
      <c r="AX102" s="162">
        <f t="shared" si="121"/>
        <v>0</v>
      </c>
      <c r="AY102" s="162">
        <f t="shared" si="121"/>
        <v>0</v>
      </c>
      <c r="AZ102" s="162">
        <f t="shared" si="121"/>
        <v>0</v>
      </c>
      <c r="BA102" s="162">
        <f t="shared" si="121"/>
        <v>0</v>
      </c>
      <c r="BB102" s="162">
        <f t="shared" si="121"/>
        <v>0</v>
      </c>
      <c r="BC102" s="162">
        <f t="shared" si="121"/>
        <v>0</v>
      </c>
      <c r="BD102" s="162">
        <f t="shared" si="121"/>
        <v>0</v>
      </c>
      <c r="BE102" s="162">
        <f t="shared" si="121"/>
        <v>0</v>
      </c>
      <c r="BF102" s="162">
        <f t="shared" si="121"/>
        <v>0</v>
      </c>
      <c r="BG102" s="162">
        <f t="shared" si="121"/>
        <v>0</v>
      </c>
      <c r="BH102" s="162">
        <f t="shared" si="121"/>
        <v>0</v>
      </c>
      <c r="BI102" s="162">
        <f t="shared" si="121"/>
        <v>0</v>
      </c>
      <c r="BJ102" s="162">
        <f t="shared" si="121"/>
        <v>0</v>
      </c>
      <c r="BK102" s="162">
        <f t="shared" si="121"/>
        <v>0</v>
      </c>
      <c r="BL102" s="162">
        <f t="shared" si="121"/>
        <v>0</v>
      </c>
      <c r="BM102" s="162">
        <f t="shared" si="121"/>
        <v>0</v>
      </c>
      <c r="BN102" s="162">
        <f t="shared" si="121"/>
        <v>0</v>
      </c>
      <c r="BO102" s="162">
        <f t="shared" si="121"/>
        <v>0</v>
      </c>
      <c r="BP102" s="162">
        <f t="shared" si="121"/>
        <v>0</v>
      </c>
      <c r="BQ102" s="162">
        <f t="shared" si="121"/>
        <v>0</v>
      </c>
      <c r="BR102" s="162">
        <f t="shared" si="121"/>
        <v>0</v>
      </c>
      <c r="BS102" s="162">
        <f t="shared" si="121"/>
        <v>0</v>
      </c>
      <c r="BT102" s="162">
        <f t="shared" si="121"/>
        <v>0</v>
      </c>
      <c r="BU102" s="162">
        <f t="shared" si="121"/>
        <v>0</v>
      </c>
      <c r="BV102" s="162">
        <f t="shared" si="121"/>
        <v>0</v>
      </c>
      <c r="BW102" s="162">
        <f t="shared" si="121"/>
        <v>0</v>
      </c>
      <c r="BX102" s="162">
        <f t="shared" si="121"/>
        <v>0</v>
      </c>
      <c r="BY102" s="162">
        <f t="shared" si="121"/>
        <v>0</v>
      </c>
      <c r="BZ102" s="162">
        <f t="shared" si="121"/>
        <v>0</v>
      </c>
      <c r="CA102" s="162">
        <f t="shared" si="121"/>
        <v>0</v>
      </c>
      <c r="CB102" s="162">
        <f t="shared" si="121"/>
        <v>0</v>
      </c>
      <c r="CC102" s="162">
        <f t="shared" si="121"/>
        <v>0</v>
      </c>
      <c r="CD102" s="162">
        <f t="shared" si="121"/>
        <v>0</v>
      </c>
      <c r="CE102" s="162">
        <f t="shared" si="121"/>
        <v>0</v>
      </c>
      <c r="CF102" s="162">
        <f t="shared" si="121"/>
        <v>0</v>
      </c>
      <c r="CG102" s="162">
        <f t="shared" si="121"/>
        <v>0</v>
      </c>
      <c r="CH102" s="162">
        <f t="shared" si="121"/>
        <v>0</v>
      </c>
      <c r="CI102" s="162">
        <f t="shared" si="121"/>
        <v>0</v>
      </c>
      <c r="CJ102" s="162">
        <f t="shared" si="121"/>
        <v>0</v>
      </c>
      <c r="CK102" s="162">
        <f t="shared" si="121"/>
        <v>0</v>
      </c>
      <c r="CL102" s="162">
        <f t="shared" si="121"/>
        <v>0</v>
      </c>
      <c r="CM102" s="162">
        <f t="shared" ref="CM102:EU102" si="122">+CM30+CM66</f>
        <v>0</v>
      </c>
      <c r="CN102" s="162">
        <f t="shared" si="122"/>
        <v>0</v>
      </c>
      <c r="CO102" s="162">
        <f t="shared" si="122"/>
        <v>0</v>
      </c>
      <c r="CP102" s="162">
        <f t="shared" si="122"/>
        <v>0</v>
      </c>
      <c r="CQ102" s="162">
        <f t="shared" si="122"/>
        <v>0</v>
      </c>
      <c r="CR102" s="162">
        <f t="shared" si="122"/>
        <v>0</v>
      </c>
      <c r="CS102" s="162">
        <f t="shared" si="122"/>
        <v>0</v>
      </c>
      <c r="CT102" s="162">
        <f t="shared" si="122"/>
        <v>0</v>
      </c>
      <c r="CU102" s="162">
        <f t="shared" si="122"/>
        <v>0</v>
      </c>
      <c r="CV102" s="162">
        <f t="shared" si="122"/>
        <v>0</v>
      </c>
      <c r="CW102" s="162">
        <f t="shared" si="122"/>
        <v>0</v>
      </c>
      <c r="CX102" s="162">
        <f t="shared" si="122"/>
        <v>0</v>
      </c>
      <c r="CY102" s="162">
        <f t="shared" si="122"/>
        <v>0</v>
      </c>
      <c r="CZ102" s="162">
        <f t="shared" si="122"/>
        <v>0</v>
      </c>
      <c r="DA102" s="162">
        <f t="shared" si="122"/>
        <v>0</v>
      </c>
      <c r="DB102" s="162">
        <f t="shared" si="122"/>
        <v>0</v>
      </c>
      <c r="DC102" s="162">
        <f t="shared" si="122"/>
        <v>0</v>
      </c>
      <c r="DD102" s="162">
        <f t="shared" si="122"/>
        <v>0</v>
      </c>
      <c r="DE102" s="162">
        <f t="shared" si="122"/>
        <v>0</v>
      </c>
      <c r="DF102" s="162">
        <f t="shared" si="122"/>
        <v>0</v>
      </c>
      <c r="DG102" s="162">
        <f t="shared" si="122"/>
        <v>0</v>
      </c>
      <c r="DH102" s="162">
        <f t="shared" si="122"/>
        <v>0</v>
      </c>
      <c r="DI102" s="162">
        <f t="shared" si="122"/>
        <v>0</v>
      </c>
      <c r="DJ102" s="162">
        <f t="shared" si="122"/>
        <v>0</v>
      </c>
      <c r="DK102" s="162">
        <f t="shared" si="122"/>
        <v>0</v>
      </c>
      <c r="DL102" s="162">
        <f t="shared" si="122"/>
        <v>0</v>
      </c>
      <c r="DM102" s="162">
        <f t="shared" si="122"/>
        <v>0</v>
      </c>
      <c r="DN102" s="162">
        <f t="shared" si="122"/>
        <v>0</v>
      </c>
      <c r="DO102" s="162">
        <f t="shared" si="122"/>
        <v>0</v>
      </c>
      <c r="DP102" s="162">
        <f t="shared" si="122"/>
        <v>0</v>
      </c>
      <c r="DQ102" s="162">
        <f t="shared" si="122"/>
        <v>0</v>
      </c>
      <c r="DR102" s="162">
        <f t="shared" si="122"/>
        <v>0</v>
      </c>
      <c r="DS102" s="162">
        <f t="shared" si="122"/>
        <v>0</v>
      </c>
      <c r="DT102" s="162">
        <f t="shared" si="122"/>
        <v>0</v>
      </c>
      <c r="DU102" s="162">
        <f t="shared" si="122"/>
        <v>0</v>
      </c>
      <c r="DV102" s="162">
        <f t="shared" si="122"/>
        <v>0</v>
      </c>
      <c r="DW102" s="162">
        <f t="shared" si="122"/>
        <v>0</v>
      </c>
      <c r="DX102" s="162">
        <f t="shared" si="122"/>
        <v>0</v>
      </c>
      <c r="DY102" s="162">
        <f t="shared" si="122"/>
        <v>0</v>
      </c>
      <c r="DZ102" s="162">
        <f t="shared" si="122"/>
        <v>0</v>
      </c>
      <c r="EA102" s="162">
        <f t="shared" si="122"/>
        <v>0</v>
      </c>
      <c r="EB102" s="162">
        <f t="shared" si="122"/>
        <v>0</v>
      </c>
      <c r="EC102" s="162">
        <f t="shared" si="122"/>
        <v>0</v>
      </c>
      <c r="ED102" s="162">
        <f t="shared" si="122"/>
        <v>0</v>
      </c>
      <c r="EE102" s="162">
        <f t="shared" si="122"/>
        <v>0</v>
      </c>
      <c r="EF102" s="162">
        <f t="shared" si="122"/>
        <v>0</v>
      </c>
      <c r="EG102" s="162">
        <f t="shared" si="122"/>
        <v>0</v>
      </c>
      <c r="EH102" s="162">
        <f t="shared" si="122"/>
        <v>0</v>
      </c>
      <c r="EI102" s="162">
        <f t="shared" si="122"/>
        <v>0</v>
      </c>
      <c r="EJ102" s="162">
        <f t="shared" si="122"/>
        <v>0</v>
      </c>
      <c r="EK102" s="162">
        <f t="shared" si="122"/>
        <v>0</v>
      </c>
      <c r="EL102" s="162">
        <f t="shared" si="122"/>
        <v>0</v>
      </c>
      <c r="EM102" s="162">
        <f t="shared" si="122"/>
        <v>0</v>
      </c>
      <c r="EN102" s="162">
        <f t="shared" si="122"/>
        <v>0</v>
      </c>
      <c r="EO102" s="162">
        <f t="shared" si="122"/>
        <v>0</v>
      </c>
      <c r="EP102" s="162">
        <f t="shared" si="122"/>
        <v>0</v>
      </c>
      <c r="EQ102" s="162">
        <f t="shared" si="122"/>
        <v>0</v>
      </c>
      <c r="ER102" s="162">
        <f t="shared" si="122"/>
        <v>0</v>
      </c>
      <c r="ES102" s="162">
        <f t="shared" si="122"/>
        <v>0</v>
      </c>
      <c r="ET102" s="162">
        <f t="shared" si="122"/>
        <v>0</v>
      </c>
      <c r="EU102" s="162">
        <f t="shared" si="122"/>
        <v>0</v>
      </c>
      <c r="EV102" s="157">
        <f t="shared" si="38"/>
        <v>0</v>
      </c>
      <c r="EW102" s="158">
        <f t="shared" si="39"/>
        <v>0</v>
      </c>
      <c r="EX102" s="158">
        <f t="shared" si="31"/>
        <v>0</v>
      </c>
      <c r="EY102" s="158">
        <f t="shared" si="32"/>
        <v>0</v>
      </c>
      <c r="EZ102" s="159">
        <f t="shared" si="33"/>
        <v>0</v>
      </c>
      <c r="FA102" s="170">
        <f t="shared" si="40"/>
        <v>0</v>
      </c>
    </row>
    <row r="103" spans="1:157" s="160" customFormat="1" ht="15.75" thickBot="1" x14ac:dyDescent="0.3">
      <c r="A103" s="154">
        <v>24</v>
      </c>
      <c r="B103" s="162">
        <f t="shared" si="114"/>
        <v>0</v>
      </c>
      <c r="C103" s="162">
        <f t="shared" si="115"/>
        <v>0</v>
      </c>
      <c r="D103" s="162">
        <f t="shared" si="115"/>
        <v>0</v>
      </c>
      <c r="E103" s="162">
        <f t="shared" si="115"/>
        <v>0</v>
      </c>
      <c r="F103" s="162">
        <f t="shared" si="115"/>
        <v>0</v>
      </c>
      <c r="G103" s="162">
        <f t="shared" si="115"/>
        <v>0</v>
      </c>
      <c r="H103" s="162">
        <f t="shared" si="115"/>
        <v>0</v>
      </c>
      <c r="I103" s="162">
        <f t="shared" si="115"/>
        <v>0</v>
      </c>
      <c r="J103" s="162">
        <f t="shared" si="115"/>
        <v>0</v>
      </c>
      <c r="K103" s="162">
        <f t="shared" si="116"/>
        <v>0</v>
      </c>
      <c r="L103" s="162">
        <f t="shared" si="116"/>
        <v>0</v>
      </c>
      <c r="M103" s="162">
        <f t="shared" si="116"/>
        <v>0</v>
      </c>
      <c r="N103" s="162">
        <f t="shared" si="116"/>
        <v>0</v>
      </c>
      <c r="O103" s="162">
        <f t="shared" si="116"/>
        <v>0</v>
      </c>
      <c r="P103" s="162">
        <f t="shared" si="116"/>
        <v>0</v>
      </c>
      <c r="Q103" s="162">
        <f t="shared" si="116"/>
        <v>0</v>
      </c>
      <c r="R103" s="162">
        <f t="shared" si="116"/>
        <v>0</v>
      </c>
      <c r="S103" s="162">
        <f t="shared" si="116"/>
        <v>0</v>
      </c>
      <c r="T103" s="162">
        <f t="shared" si="116"/>
        <v>0</v>
      </c>
      <c r="U103" s="162">
        <f t="shared" si="116"/>
        <v>0</v>
      </c>
      <c r="V103" s="162">
        <f t="shared" si="116"/>
        <v>0</v>
      </c>
      <c r="W103" s="162">
        <f t="shared" si="116"/>
        <v>0</v>
      </c>
      <c r="X103" s="162">
        <f t="shared" si="116"/>
        <v>0</v>
      </c>
      <c r="Y103" s="162">
        <f t="shared" si="116"/>
        <v>0</v>
      </c>
      <c r="Z103" s="162">
        <f t="shared" si="116"/>
        <v>0</v>
      </c>
      <c r="AA103" s="162">
        <f t="shared" ref="AA103:CL103" si="123">+AA31+AA67</f>
        <v>0</v>
      </c>
      <c r="AB103" s="162">
        <f t="shared" si="123"/>
        <v>0</v>
      </c>
      <c r="AC103" s="162">
        <f t="shared" si="123"/>
        <v>0</v>
      </c>
      <c r="AD103" s="162">
        <f t="shared" si="123"/>
        <v>0</v>
      </c>
      <c r="AE103" s="162">
        <f t="shared" si="123"/>
        <v>0</v>
      </c>
      <c r="AF103" s="162">
        <f t="shared" si="123"/>
        <v>0</v>
      </c>
      <c r="AG103" s="162">
        <f t="shared" si="123"/>
        <v>0</v>
      </c>
      <c r="AH103" s="162">
        <f t="shared" si="123"/>
        <v>0</v>
      </c>
      <c r="AI103" s="162">
        <f t="shared" si="123"/>
        <v>0</v>
      </c>
      <c r="AJ103" s="162">
        <f t="shared" si="123"/>
        <v>0</v>
      </c>
      <c r="AK103" s="162">
        <f t="shared" si="123"/>
        <v>0</v>
      </c>
      <c r="AL103" s="162">
        <f t="shared" si="123"/>
        <v>0</v>
      </c>
      <c r="AM103" s="162">
        <f t="shared" si="123"/>
        <v>0</v>
      </c>
      <c r="AN103" s="162">
        <f t="shared" si="123"/>
        <v>0</v>
      </c>
      <c r="AO103" s="162">
        <f t="shared" si="123"/>
        <v>0</v>
      </c>
      <c r="AP103" s="162">
        <f t="shared" si="123"/>
        <v>0</v>
      </c>
      <c r="AQ103" s="162">
        <f t="shared" si="123"/>
        <v>0</v>
      </c>
      <c r="AR103" s="162">
        <f t="shared" si="123"/>
        <v>0</v>
      </c>
      <c r="AS103" s="162">
        <f t="shared" si="123"/>
        <v>0</v>
      </c>
      <c r="AT103" s="162">
        <f t="shared" si="123"/>
        <v>0</v>
      </c>
      <c r="AU103" s="162">
        <f t="shared" si="123"/>
        <v>0</v>
      </c>
      <c r="AV103" s="162">
        <f t="shared" si="123"/>
        <v>0</v>
      </c>
      <c r="AW103" s="162">
        <f t="shared" si="123"/>
        <v>0</v>
      </c>
      <c r="AX103" s="162">
        <f t="shared" si="123"/>
        <v>0</v>
      </c>
      <c r="AY103" s="162">
        <f t="shared" si="123"/>
        <v>0</v>
      </c>
      <c r="AZ103" s="162">
        <f t="shared" si="123"/>
        <v>0</v>
      </c>
      <c r="BA103" s="162">
        <f t="shared" si="123"/>
        <v>0</v>
      </c>
      <c r="BB103" s="162">
        <f t="shared" si="123"/>
        <v>0</v>
      </c>
      <c r="BC103" s="162">
        <f t="shared" si="123"/>
        <v>0</v>
      </c>
      <c r="BD103" s="162">
        <f t="shared" si="123"/>
        <v>0</v>
      </c>
      <c r="BE103" s="162">
        <f t="shared" si="123"/>
        <v>0</v>
      </c>
      <c r="BF103" s="162">
        <f t="shared" si="123"/>
        <v>0</v>
      </c>
      <c r="BG103" s="162">
        <f t="shared" si="123"/>
        <v>0</v>
      </c>
      <c r="BH103" s="162">
        <f t="shared" si="123"/>
        <v>0</v>
      </c>
      <c r="BI103" s="162">
        <f t="shared" si="123"/>
        <v>0</v>
      </c>
      <c r="BJ103" s="162">
        <f t="shared" si="123"/>
        <v>0</v>
      </c>
      <c r="BK103" s="162">
        <f t="shared" si="123"/>
        <v>0</v>
      </c>
      <c r="BL103" s="162">
        <f t="shared" si="123"/>
        <v>0</v>
      </c>
      <c r="BM103" s="162">
        <f t="shared" si="123"/>
        <v>0</v>
      </c>
      <c r="BN103" s="162">
        <f t="shared" si="123"/>
        <v>0</v>
      </c>
      <c r="BO103" s="162">
        <f t="shared" si="123"/>
        <v>0</v>
      </c>
      <c r="BP103" s="162">
        <f t="shared" si="123"/>
        <v>0</v>
      </c>
      <c r="BQ103" s="162">
        <f t="shared" si="123"/>
        <v>0</v>
      </c>
      <c r="BR103" s="162">
        <f t="shared" si="123"/>
        <v>0</v>
      </c>
      <c r="BS103" s="162">
        <f t="shared" si="123"/>
        <v>0</v>
      </c>
      <c r="BT103" s="162">
        <f t="shared" si="123"/>
        <v>0</v>
      </c>
      <c r="BU103" s="162">
        <f t="shared" si="123"/>
        <v>0</v>
      </c>
      <c r="BV103" s="162">
        <f t="shared" si="123"/>
        <v>0</v>
      </c>
      <c r="BW103" s="162">
        <f t="shared" si="123"/>
        <v>0</v>
      </c>
      <c r="BX103" s="162">
        <f t="shared" si="123"/>
        <v>0</v>
      </c>
      <c r="BY103" s="162">
        <f t="shared" si="123"/>
        <v>0</v>
      </c>
      <c r="BZ103" s="162">
        <f t="shared" si="123"/>
        <v>0</v>
      </c>
      <c r="CA103" s="162">
        <f t="shared" si="123"/>
        <v>0</v>
      </c>
      <c r="CB103" s="162">
        <f t="shared" si="123"/>
        <v>0</v>
      </c>
      <c r="CC103" s="162">
        <f t="shared" si="123"/>
        <v>0</v>
      </c>
      <c r="CD103" s="162">
        <f t="shared" si="123"/>
        <v>0</v>
      </c>
      <c r="CE103" s="162">
        <f t="shared" si="123"/>
        <v>0</v>
      </c>
      <c r="CF103" s="162">
        <f t="shared" si="123"/>
        <v>0</v>
      </c>
      <c r="CG103" s="162">
        <f t="shared" si="123"/>
        <v>0</v>
      </c>
      <c r="CH103" s="162">
        <f t="shared" si="123"/>
        <v>0</v>
      </c>
      <c r="CI103" s="162">
        <f t="shared" si="123"/>
        <v>0</v>
      </c>
      <c r="CJ103" s="162">
        <f t="shared" si="123"/>
        <v>0</v>
      </c>
      <c r="CK103" s="162">
        <f t="shared" si="123"/>
        <v>0</v>
      </c>
      <c r="CL103" s="162">
        <f t="shared" si="123"/>
        <v>0</v>
      </c>
      <c r="CM103" s="162">
        <f t="shared" ref="CM103:EU103" si="124">+CM31+CM67</f>
        <v>0</v>
      </c>
      <c r="CN103" s="162">
        <f t="shared" si="124"/>
        <v>0</v>
      </c>
      <c r="CO103" s="162">
        <f t="shared" si="124"/>
        <v>0</v>
      </c>
      <c r="CP103" s="162">
        <f t="shared" si="124"/>
        <v>0</v>
      </c>
      <c r="CQ103" s="162">
        <f t="shared" si="124"/>
        <v>0</v>
      </c>
      <c r="CR103" s="162">
        <f t="shared" si="124"/>
        <v>0</v>
      </c>
      <c r="CS103" s="162">
        <f t="shared" si="124"/>
        <v>0</v>
      </c>
      <c r="CT103" s="162">
        <f t="shared" si="124"/>
        <v>0</v>
      </c>
      <c r="CU103" s="162">
        <f t="shared" si="124"/>
        <v>0</v>
      </c>
      <c r="CV103" s="162">
        <f t="shared" si="124"/>
        <v>0</v>
      </c>
      <c r="CW103" s="162">
        <f t="shared" si="124"/>
        <v>0</v>
      </c>
      <c r="CX103" s="162">
        <f t="shared" si="124"/>
        <v>0</v>
      </c>
      <c r="CY103" s="162">
        <f t="shared" si="124"/>
        <v>0</v>
      </c>
      <c r="CZ103" s="162">
        <f t="shared" si="124"/>
        <v>0</v>
      </c>
      <c r="DA103" s="162">
        <f t="shared" si="124"/>
        <v>0</v>
      </c>
      <c r="DB103" s="162">
        <f t="shared" si="124"/>
        <v>0</v>
      </c>
      <c r="DC103" s="162">
        <f t="shared" si="124"/>
        <v>0</v>
      </c>
      <c r="DD103" s="162">
        <f t="shared" si="124"/>
        <v>0</v>
      </c>
      <c r="DE103" s="162">
        <f t="shared" si="124"/>
        <v>0</v>
      </c>
      <c r="DF103" s="162">
        <f t="shared" si="124"/>
        <v>0</v>
      </c>
      <c r="DG103" s="162">
        <f t="shared" si="124"/>
        <v>0</v>
      </c>
      <c r="DH103" s="162">
        <f t="shared" si="124"/>
        <v>0</v>
      </c>
      <c r="DI103" s="162">
        <f t="shared" si="124"/>
        <v>0</v>
      </c>
      <c r="DJ103" s="162">
        <f t="shared" si="124"/>
        <v>0</v>
      </c>
      <c r="DK103" s="162">
        <f t="shared" si="124"/>
        <v>0</v>
      </c>
      <c r="DL103" s="162">
        <f t="shared" si="124"/>
        <v>0</v>
      </c>
      <c r="DM103" s="162">
        <f t="shared" si="124"/>
        <v>0</v>
      </c>
      <c r="DN103" s="162">
        <f t="shared" si="124"/>
        <v>0</v>
      </c>
      <c r="DO103" s="162">
        <f t="shared" si="124"/>
        <v>0</v>
      </c>
      <c r="DP103" s="162">
        <f t="shared" si="124"/>
        <v>0</v>
      </c>
      <c r="DQ103" s="162">
        <f t="shared" si="124"/>
        <v>0</v>
      </c>
      <c r="DR103" s="162">
        <f t="shared" si="124"/>
        <v>0</v>
      </c>
      <c r="DS103" s="162">
        <f t="shared" si="124"/>
        <v>0</v>
      </c>
      <c r="DT103" s="162">
        <f t="shared" si="124"/>
        <v>0</v>
      </c>
      <c r="DU103" s="162">
        <f t="shared" si="124"/>
        <v>0</v>
      </c>
      <c r="DV103" s="162">
        <f t="shared" si="124"/>
        <v>0</v>
      </c>
      <c r="DW103" s="162">
        <f t="shared" si="124"/>
        <v>0</v>
      </c>
      <c r="DX103" s="162">
        <f t="shared" si="124"/>
        <v>0</v>
      </c>
      <c r="DY103" s="162">
        <f t="shared" si="124"/>
        <v>0</v>
      </c>
      <c r="DZ103" s="162">
        <f t="shared" si="124"/>
        <v>0</v>
      </c>
      <c r="EA103" s="162">
        <f t="shared" si="124"/>
        <v>0</v>
      </c>
      <c r="EB103" s="162">
        <f t="shared" si="124"/>
        <v>0</v>
      </c>
      <c r="EC103" s="162">
        <f t="shared" si="124"/>
        <v>0</v>
      </c>
      <c r="ED103" s="162">
        <f t="shared" si="124"/>
        <v>0</v>
      </c>
      <c r="EE103" s="162">
        <f t="shared" si="124"/>
        <v>0</v>
      </c>
      <c r="EF103" s="162">
        <f t="shared" si="124"/>
        <v>0</v>
      </c>
      <c r="EG103" s="162">
        <f t="shared" si="124"/>
        <v>0</v>
      </c>
      <c r="EH103" s="162">
        <f t="shared" si="124"/>
        <v>0</v>
      </c>
      <c r="EI103" s="162">
        <f t="shared" si="124"/>
        <v>0</v>
      </c>
      <c r="EJ103" s="162">
        <f t="shared" si="124"/>
        <v>0</v>
      </c>
      <c r="EK103" s="162">
        <f t="shared" si="124"/>
        <v>0</v>
      </c>
      <c r="EL103" s="162">
        <f t="shared" si="124"/>
        <v>0</v>
      </c>
      <c r="EM103" s="162">
        <f t="shared" si="124"/>
        <v>0</v>
      </c>
      <c r="EN103" s="162">
        <f t="shared" si="124"/>
        <v>0</v>
      </c>
      <c r="EO103" s="162">
        <f t="shared" si="124"/>
        <v>0</v>
      </c>
      <c r="EP103" s="162">
        <f t="shared" si="124"/>
        <v>0</v>
      </c>
      <c r="EQ103" s="162">
        <f t="shared" si="124"/>
        <v>0</v>
      </c>
      <c r="ER103" s="162">
        <f t="shared" si="124"/>
        <v>0</v>
      </c>
      <c r="ES103" s="162">
        <f t="shared" si="124"/>
        <v>0</v>
      </c>
      <c r="ET103" s="162">
        <f t="shared" si="124"/>
        <v>0</v>
      </c>
      <c r="EU103" s="162">
        <f t="shared" si="124"/>
        <v>0</v>
      </c>
      <c r="EV103" s="157">
        <f t="shared" si="38"/>
        <v>0</v>
      </c>
      <c r="EW103" s="158">
        <f t="shared" si="39"/>
        <v>0</v>
      </c>
      <c r="EX103" s="158">
        <f t="shared" si="31"/>
        <v>0</v>
      </c>
      <c r="EY103" s="158">
        <f t="shared" si="32"/>
        <v>0</v>
      </c>
      <c r="EZ103" s="159">
        <f t="shared" si="33"/>
        <v>0</v>
      </c>
      <c r="FA103" s="170">
        <f t="shared" si="40"/>
        <v>0</v>
      </c>
    </row>
    <row r="104" spans="1:157" s="160" customFormat="1" ht="15.75" thickBot="1" x14ac:dyDescent="0.3">
      <c r="A104" s="154">
        <v>25</v>
      </c>
      <c r="B104" s="162">
        <f t="shared" si="114"/>
        <v>0</v>
      </c>
      <c r="C104" s="162">
        <f t="shared" si="115"/>
        <v>0</v>
      </c>
      <c r="D104" s="162">
        <f t="shared" si="115"/>
        <v>0</v>
      </c>
      <c r="E104" s="162">
        <f t="shared" si="115"/>
        <v>0</v>
      </c>
      <c r="F104" s="162">
        <f t="shared" si="115"/>
        <v>0</v>
      </c>
      <c r="G104" s="162">
        <f t="shared" si="115"/>
        <v>0</v>
      </c>
      <c r="H104" s="162">
        <f t="shared" si="115"/>
        <v>0</v>
      </c>
      <c r="I104" s="162">
        <f t="shared" si="115"/>
        <v>0</v>
      </c>
      <c r="J104" s="162">
        <f t="shared" si="115"/>
        <v>0</v>
      </c>
      <c r="K104" s="162">
        <f t="shared" si="116"/>
        <v>0</v>
      </c>
      <c r="L104" s="162">
        <f t="shared" si="116"/>
        <v>0</v>
      </c>
      <c r="M104" s="162">
        <f t="shared" si="116"/>
        <v>0</v>
      </c>
      <c r="N104" s="162">
        <f t="shared" si="116"/>
        <v>0</v>
      </c>
      <c r="O104" s="162">
        <f t="shared" si="116"/>
        <v>0</v>
      </c>
      <c r="P104" s="162">
        <f t="shared" si="116"/>
        <v>0</v>
      </c>
      <c r="Q104" s="162">
        <f t="shared" si="116"/>
        <v>0</v>
      </c>
      <c r="R104" s="162">
        <f t="shared" si="116"/>
        <v>0</v>
      </c>
      <c r="S104" s="162">
        <f t="shared" si="116"/>
        <v>0</v>
      </c>
      <c r="T104" s="162">
        <f t="shared" si="116"/>
        <v>0</v>
      </c>
      <c r="U104" s="162">
        <f t="shared" si="116"/>
        <v>0</v>
      </c>
      <c r="V104" s="162">
        <f t="shared" si="116"/>
        <v>0</v>
      </c>
      <c r="W104" s="162">
        <f t="shared" si="116"/>
        <v>0</v>
      </c>
      <c r="X104" s="162">
        <f t="shared" si="116"/>
        <v>0</v>
      </c>
      <c r="Y104" s="162">
        <f t="shared" si="116"/>
        <v>0</v>
      </c>
      <c r="Z104" s="162">
        <f t="shared" si="116"/>
        <v>0</v>
      </c>
      <c r="AA104" s="162">
        <f t="shared" ref="AA104:CL104" si="125">+AA32+AA68</f>
        <v>0</v>
      </c>
      <c r="AB104" s="162">
        <f t="shared" si="125"/>
        <v>0</v>
      </c>
      <c r="AC104" s="162">
        <f t="shared" si="125"/>
        <v>0</v>
      </c>
      <c r="AD104" s="162">
        <f t="shared" si="125"/>
        <v>0</v>
      </c>
      <c r="AE104" s="162">
        <f t="shared" si="125"/>
        <v>0</v>
      </c>
      <c r="AF104" s="162">
        <f t="shared" si="125"/>
        <v>0</v>
      </c>
      <c r="AG104" s="162">
        <f t="shared" si="125"/>
        <v>0</v>
      </c>
      <c r="AH104" s="162">
        <f t="shared" si="125"/>
        <v>0</v>
      </c>
      <c r="AI104" s="162">
        <f t="shared" si="125"/>
        <v>0</v>
      </c>
      <c r="AJ104" s="162">
        <f t="shared" si="125"/>
        <v>0</v>
      </c>
      <c r="AK104" s="162">
        <f t="shared" si="125"/>
        <v>0</v>
      </c>
      <c r="AL104" s="162">
        <f t="shared" si="125"/>
        <v>0</v>
      </c>
      <c r="AM104" s="162">
        <f t="shared" si="125"/>
        <v>0</v>
      </c>
      <c r="AN104" s="162">
        <f t="shared" si="125"/>
        <v>0</v>
      </c>
      <c r="AO104" s="162">
        <f t="shared" si="125"/>
        <v>0</v>
      </c>
      <c r="AP104" s="162">
        <f t="shared" si="125"/>
        <v>0</v>
      </c>
      <c r="AQ104" s="162">
        <f t="shared" si="125"/>
        <v>0</v>
      </c>
      <c r="AR104" s="162">
        <f t="shared" si="125"/>
        <v>0</v>
      </c>
      <c r="AS104" s="162">
        <f t="shared" si="125"/>
        <v>0</v>
      </c>
      <c r="AT104" s="162">
        <f t="shared" si="125"/>
        <v>0</v>
      </c>
      <c r="AU104" s="162">
        <f t="shared" si="125"/>
        <v>0</v>
      </c>
      <c r="AV104" s="162">
        <f t="shared" si="125"/>
        <v>0</v>
      </c>
      <c r="AW104" s="162">
        <f t="shared" si="125"/>
        <v>0</v>
      </c>
      <c r="AX104" s="162">
        <f t="shared" si="125"/>
        <v>0</v>
      </c>
      <c r="AY104" s="162">
        <f t="shared" si="125"/>
        <v>0</v>
      </c>
      <c r="AZ104" s="162">
        <f t="shared" si="125"/>
        <v>0</v>
      </c>
      <c r="BA104" s="162">
        <f t="shared" si="125"/>
        <v>0</v>
      </c>
      <c r="BB104" s="162">
        <f t="shared" si="125"/>
        <v>0</v>
      </c>
      <c r="BC104" s="162">
        <f t="shared" si="125"/>
        <v>0</v>
      </c>
      <c r="BD104" s="162">
        <f t="shared" si="125"/>
        <v>0</v>
      </c>
      <c r="BE104" s="162">
        <f t="shared" si="125"/>
        <v>0</v>
      </c>
      <c r="BF104" s="162">
        <f t="shared" si="125"/>
        <v>0</v>
      </c>
      <c r="BG104" s="162">
        <f t="shared" si="125"/>
        <v>0</v>
      </c>
      <c r="BH104" s="162">
        <f t="shared" si="125"/>
        <v>0</v>
      </c>
      <c r="BI104" s="162">
        <f t="shared" si="125"/>
        <v>0</v>
      </c>
      <c r="BJ104" s="162">
        <f t="shared" si="125"/>
        <v>0</v>
      </c>
      <c r="BK104" s="162">
        <f t="shared" si="125"/>
        <v>0</v>
      </c>
      <c r="BL104" s="162">
        <f t="shared" si="125"/>
        <v>0</v>
      </c>
      <c r="BM104" s="162">
        <f t="shared" si="125"/>
        <v>0</v>
      </c>
      <c r="BN104" s="162">
        <f t="shared" si="125"/>
        <v>0</v>
      </c>
      <c r="BO104" s="162">
        <f t="shared" si="125"/>
        <v>0</v>
      </c>
      <c r="BP104" s="162">
        <f t="shared" si="125"/>
        <v>0</v>
      </c>
      <c r="BQ104" s="162">
        <f t="shared" si="125"/>
        <v>0</v>
      </c>
      <c r="BR104" s="162">
        <f t="shared" si="125"/>
        <v>0</v>
      </c>
      <c r="BS104" s="162">
        <f t="shared" si="125"/>
        <v>0</v>
      </c>
      <c r="BT104" s="162">
        <f t="shared" si="125"/>
        <v>0</v>
      </c>
      <c r="BU104" s="162">
        <f t="shared" si="125"/>
        <v>0</v>
      </c>
      <c r="BV104" s="162">
        <f t="shared" si="125"/>
        <v>0</v>
      </c>
      <c r="BW104" s="162">
        <f t="shared" si="125"/>
        <v>0</v>
      </c>
      <c r="BX104" s="162">
        <f t="shared" si="125"/>
        <v>0</v>
      </c>
      <c r="BY104" s="162">
        <f t="shared" si="125"/>
        <v>0</v>
      </c>
      <c r="BZ104" s="162">
        <f t="shared" si="125"/>
        <v>0</v>
      </c>
      <c r="CA104" s="162">
        <f t="shared" si="125"/>
        <v>0</v>
      </c>
      <c r="CB104" s="162">
        <f t="shared" si="125"/>
        <v>0</v>
      </c>
      <c r="CC104" s="162">
        <f t="shared" si="125"/>
        <v>0</v>
      </c>
      <c r="CD104" s="162">
        <f t="shared" si="125"/>
        <v>0</v>
      </c>
      <c r="CE104" s="162">
        <f t="shared" si="125"/>
        <v>0</v>
      </c>
      <c r="CF104" s="162">
        <f t="shared" si="125"/>
        <v>0</v>
      </c>
      <c r="CG104" s="162">
        <f t="shared" si="125"/>
        <v>0</v>
      </c>
      <c r="CH104" s="162">
        <f t="shared" si="125"/>
        <v>0</v>
      </c>
      <c r="CI104" s="162">
        <f t="shared" si="125"/>
        <v>0</v>
      </c>
      <c r="CJ104" s="162">
        <f t="shared" si="125"/>
        <v>0</v>
      </c>
      <c r="CK104" s="162">
        <f t="shared" si="125"/>
        <v>0</v>
      </c>
      <c r="CL104" s="162">
        <f t="shared" si="125"/>
        <v>0</v>
      </c>
      <c r="CM104" s="162">
        <f t="shared" ref="CM104:EU104" si="126">+CM32+CM68</f>
        <v>0</v>
      </c>
      <c r="CN104" s="162">
        <f t="shared" si="126"/>
        <v>0</v>
      </c>
      <c r="CO104" s="162">
        <f t="shared" si="126"/>
        <v>0</v>
      </c>
      <c r="CP104" s="162">
        <f t="shared" si="126"/>
        <v>0</v>
      </c>
      <c r="CQ104" s="162">
        <f t="shared" si="126"/>
        <v>0</v>
      </c>
      <c r="CR104" s="162">
        <f t="shared" si="126"/>
        <v>0</v>
      </c>
      <c r="CS104" s="162">
        <f t="shared" si="126"/>
        <v>0</v>
      </c>
      <c r="CT104" s="162">
        <f t="shared" si="126"/>
        <v>0</v>
      </c>
      <c r="CU104" s="162">
        <f t="shared" si="126"/>
        <v>0</v>
      </c>
      <c r="CV104" s="162">
        <f t="shared" si="126"/>
        <v>0</v>
      </c>
      <c r="CW104" s="162">
        <f t="shared" si="126"/>
        <v>0</v>
      </c>
      <c r="CX104" s="162">
        <f t="shared" si="126"/>
        <v>0</v>
      </c>
      <c r="CY104" s="162">
        <f t="shared" si="126"/>
        <v>0</v>
      </c>
      <c r="CZ104" s="162">
        <f t="shared" si="126"/>
        <v>0</v>
      </c>
      <c r="DA104" s="162">
        <f t="shared" si="126"/>
        <v>0</v>
      </c>
      <c r="DB104" s="162">
        <f t="shared" si="126"/>
        <v>0</v>
      </c>
      <c r="DC104" s="162">
        <f t="shared" si="126"/>
        <v>0</v>
      </c>
      <c r="DD104" s="162">
        <f t="shared" si="126"/>
        <v>0</v>
      </c>
      <c r="DE104" s="162">
        <f t="shared" si="126"/>
        <v>0</v>
      </c>
      <c r="DF104" s="162">
        <f t="shared" si="126"/>
        <v>0</v>
      </c>
      <c r="DG104" s="162">
        <f t="shared" si="126"/>
        <v>0</v>
      </c>
      <c r="DH104" s="162">
        <f t="shared" si="126"/>
        <v>0</v>
      </c>
      <c r="DI104" s="162">
        <f t="shared" si="126"/>
        <v>0</v>
      </c>
      <c r="DJ104" s="162">
        <f t="shared" si="126"/>
        <v>0</v>
      </c>
      <c r="DK104" s="162">
        <f t="shared" si="126"/>
        <v>0</v>
      </c>
      <c r="DL104" s="162">
        <f t="shared" si="126"/>
        <v>0</v>
      </c>
      <c r="DM104" s="162">
        <f t="shared" si="126"/>
        <v>0</v>
      </c>
      <c r="DN104" s="162">
        <f t="shared" si="126"/>
        <v>0</v>
      </c>
      <c r="DO104" s="162">
        <f t="shared" si="126"/>
        <v>0</v>
      </c>
      <c r="DP104" s="162">
        <f t="shared" si="126"/>
        <v>0</v>
      </c>
      <c r="DQ104" s="162">
        <f t="shared" si="126"/>
        <v>0</v>
      </c>
      <c r="DR104" s="162">
        <f t="shared" si="126"/>
        <v>0</v>
      </c>
      <c r="DS104" s="162">
        <f t="shared" si="126"/>
        <v>0</v>
      </c>
      <c r="DT104" s="162">
        <f t="shared" si="126"/>
        <v>0</v>
      </c>
      <c r="DU104" s="162">
        <f t="shared" si="126"/>
        <v>0</v>
      </c>
      <c r="DV104" s="162">
        <f t="shared" si="126"/>
        <v>0</v>
      </c>
      <c r="DW104" s="162">
        <f t="shared" si="126"/>
        <v>0</v>
      </c>
      <c r="DX104" s="162">
        <f t="shared" si="126"/>
        <v>0</v>
      </c>
      <c r="DY104" s="162">
        <f t="shared" si="126"/>
        <v>0</v>
      </c>
      <c r="DZ104" s="162">
        <f t="shared" si="126"/>
        <v>0</v>
      </c>
      <c r="EA104" s="162">
        <f t="shared" si="126"/>
        <v>0</v>
      </c>
      <c r="EB104" s="162">
        <f t="shared" si="126"/>
        <v>0</v>
      </c>
      <c r="EC104" s="162">
        <f t="shared" si="126"/>
        <v>0</v>
      </c>
      <c r="ED104" s="162">
        <f t="shared" si="126"/>
        <v>0</v>
      </c>
      <c r="EE104" s="162">
        <f t="shared" si="126"/>
        <v>0</v>
      </c>
      <c r="EF104" s="162">
        <f t="shared" si="126"/>
        <v>0</v>
      </c>
      <c r="EG104" s="162">
        <f t="shared" si="126"/>
        <v>0</v>
      </c>
      <c r="EH104" s="162">
        <f t="shared" si="126"/>
        <v>0</v>
      </c>
      <c r="EI104" s="162">
        <f t="shared" si="126"/>
        <v>0</v>
      </c>
      <c r="EJ104" s="162">
        <f t="shared" si="126"/>
        <v>0</v>
      </c>
      <c r="EK104" s="162">
        <f t="shared" si="126"/>
        <v>0</v>
      </c>
      <c r="EL104" s="162">
        <f t="shared" si="126"/>
        <v>0</v>
      </c>
      <c r="EM104" s="162">
        <f t="shared" si="126"/>
        <v>0</v>
      </c>
      <c r="EN104" s="162">
        <f t="shared" si="126"/>
        <v>0</v>
      </c>
      <c r="EO104" s="162">
        <f t="shared" si="126"/>
        <v>0</v>
      </c>
      <c r="EP104" s="162">
        <f t="shared" si="126"/>
        <v>0</v>
      </c>
      <c r="EQ104" s="162">
        <f t="shared" si="126"/>
        <v>0</v>
      </c>
      <c r="ER104" s="162">
        <f t="shared" si="126"/>
        <v>0</v>
      </c>
      <c r="ES104" s="162">
        <f t="shared" si="126"/>
        <v>0</v>
      </c>
      <c r="ET104" s="162">
        <f t="shared" si="126"/>
        <v>0</v>
      </c>
      <c r="EU104" s="162">
        <f t="shared" si="126"/>
        <v>0</v>
      </c>
      <c r="EV104" s="157">
        <f t="shared" si="38"/>
        <v>0</v>
      </c>
      <c r="EW104" s="158">
        <f t="shared" si="39"/>
        <v>0</v>
      </c>
      <c r="EX104" s="158">
        <f t="shared" si="31"/>
        <v>0</v>
      </c>
      <c r="EY104" s="158">
        <f t="shared" si="32"/>
        <v>0</v>
      </c>
      <c r="EZ104" s="159">
        <f t="shared" si="33"/>
        <v>0</v>
      </c>
      <c r="FA104" s="170">
        <f t="shared" si="40"/>
        <v>0</v>
      </c>
    </row>
    <row r="105" spans="1:157" s="160" customFormat="1" ht="15.75" thickBot="1" x14ac:dyDescent="0.3">
      <c r="A105" s="154">
        <v>26</v>
      </c>
      <c r="B105" s="162">
        <f t="shared" si="114"/>
        <v>0</v>
      </c>
      <c r="C105" s="162">
        <f t="shared" ref="C105:J110" si="127">+C33+C69</f>
        <v>0</v>
      </c>
      <c r="D105" s="162">
        <f t="shared" si="127"/>
        <v>0</v>
      </c>
      <c r="E105" s="162">
        <f t="shared" si="127"/>
        <v>0</v>
      </c>
      <c r="F105" s="162">
        <f t="shared" si="127"/>
        <v>0</v>
      </c>
      <c r="G105" s="162">
        <f t="shared" si="127"/>
        <v>0</v>
      </c>
      <c r="H105" s="162">
        <f t="shared" si="127"/>
        <v>0</v>
      </c>
      <c r="I105" s="162">
        <f t="shared" si="127"/>
        <v>0</v>
      </c>
      <c r="J105" s="162">
        <f t="shared" si="127"/>
        <v>0</v>
      </c>
      <c r="K105" s="162">
        <f t="shared" si="116"/>
        <v>0</v>
      </c>
      <c r="L105" s="162">
        <f t="shared" si="116"/>
        <v>0</v>
      </c>
      <c r="M105" s="162">
        <f t="shared" si="116"/>
        <v>0</v>
      </c>
      <c r="N105" s="162">
        <f t="shared" si="116"/>
        <v>0</v>
      </c>
      <c r="O105" s="162">
        <f t="shared" si="116"/>
        <v>0</v>
      </c>
      <c r="P105" s="162">
        <f t="shared" si="116"/>
        <v>0</v>
      </c>
      <c r="Q105" s="162">
        <f t="shared" si="116"/>
        <v>0</v>
      </c>
      <c r="R105" s="162">
        <f t="shared" si="116"/>
        <v>0</v>
      </c>
      <c r="S105" s="162">
        <f t="shared" si="116"/>
        <v>0</v>
      </c>
      <c r="T105" s="162">
        <f t="shared" si="116"/>
        <v>0</v>
      </c>
      <c r="U105" s="162">
        <f t="shared" si="116"/>
        <v>0</v>
      </c>
      <c r="V105" s="162">
        <f t="shared" si="116"/>
        <v>0</v>
      </c>
      <c r="W105" s="162">
        <f t="shared" si="116"/>
        <v>0</v>
      </c>
      <c r="X105" s="162">
        <f t="shared" si="116"/>
        <v>0</v>
      </c>
      <c r="Y105" s="162">
        <f t="shared" si="116"/>
        <v>0</v>
      </c>
      <c r="Z105" s="162">
        <f t="shared" si="116"/>
        <v>0</v>
      </c>
      <c r="AA105" s="162">
        <f t="shared" ref="AA105:CL105" si="128">+AA33+AA69</f>
        <v>0</v>
      </c>
      <c r="AB105" s="162">
        <f t="shared" si="128"/>
        <v>0</v>
      </c>
      <c r="AC105" s="162">
        <f t="shared" si="128"/>
        <v>0</v>
      </c>
      <c r="AD105" s="162">
        <f t="shared" si="128"/>
        <v>0</v>
      </c>
      <c r="AE105" s="162">
        <f t="shared" si="128"/>
        <v>0</v>
      </c>
      <c r="AF105" s="162">
        <f t="shared" si="128"/>
        <v>0</v>
      </c>
      <c r="AG105" s="162">
        <f t="shared" si="128"/>
        <v>0</v>
      </c>
      <c r="AH105" s="162">
        <f t="shared" si="128"/>
        <v>0</v>
      </c>
      <c r="AI105" s="162">
        <f t="shared" si="128"/>
        <v>0</v>
      </c>
      <c r="AJ105" s="162">
        <f t="shared" si="128"/>
        <v>0</v>
      </c>
      <c r="AK105" s="162">
        <f t="shared" si="128"/>
        <v>0</v>
      </c>
      <c r="AL105" s="162">
        <f t="shared" si="128"/>
        <v>0</v>
      </c>
      <c r="AM105" s="162">
        <f t="shared" si="128"/>
        <v>0</v>
      </c>
      <c r="AN105" s="162">
        <f t="shared" si="128"/>
        <v>0</v>
      </c>
      <c r="AO105" s="162">
        <f t="shared" si="128"/>
        <v>0</v>
      </c>
      <c r="AP105" s="162">
        <f t="shared" si="128"/>
        <v>0</v>
      </c>
      <c r="AQ105" s="162">
        <f t="shared" si="128"/>
        <v>0</v>
      </c>
      <c r="AR105" s="162">
        <f t="shared" si="128"/>
        <v>0</v>
      </c>
      <c r="AS105" s="162">
        <f t="shared" si="128"/>
        <v>0</v>
      </c>
      <c r="AT105" s="162">
        <f t="shared" si="128"/>
        <v>0</v>
      </c>
      <c r="AU105" s="162">
        <f t="shared" si="128"/>
        <v>0</v>
      </c>
      <c r="AV105" s="162">
        <f t="shared" si="128"/>
        <v>0</v>
      </c>
      <c r="AW105" s="162">
        <f t="shared" si="128"/>
        <v>0</v>
      </c>
      <c r="AX105" s="162">
        <f t="shared" si="128"/>
        <v>0</v>
      </c>
      <c r="AY105" s="162">
        <f t="shared" si="128"/>
        <v>0</v>
      </c>
      <c r="AZ105" s="162">
        <f t="shared" si="128"/>
        <v>0</v>
      </c>
      <c r="BA105" s="162">
        <f t="shared" si="128"/>
        <v>0</v>
      </c>
      <c r="BB105" s="162">
        <f t="shared" si="128"/>
        <v>0</v>
      </c>
      <c r="BC105" s="162">
        <f t="shared" si="128"/>
        <v>0</v>
      </c>
      <c r="BD105" s="162">
        <f t="shared" si="128"/>
        <v>0</v>
      </c>
      <c r="BE105" s="162">
        <f t="shared" si="128"/>
        <v>0</v>
      </c>
      <c r="BF105" s="162">
        <f t="shared" si="128"/>
        <v>0</v>
      </c>
      <c r="BG105" s="162">
        <f t="shared" si="128"/>
        <v>0</v>
      </c>
      <c r="BH105" s="162">
        <f t="shared" si="128"/>
        <v>0</v>
      </c>
      <c r="BI105" s="162">
        <f t="shared" si="128"/>
        <v>0</v>
      </c>
      <c r="BJ105" s="162">
        <f t="shared" si="128"/>
        <v>0</v>
      </c>
      <c r="BK105" s="162">
        <f t="shared" si="128"/>
        <v>0</v>
      </c>
      <c r="BL105" s="162">
        <f t="shared" si="128"/>
        <v>0</v>
      </c>
      <c r="BM105" s="162">
        <f t="shared" si="128"/>
        <v>0</v>
      </c>
      <c r="BN105" s="162">
        <f t="shared" si="128"/>
        <v>0</v>
      </c>
      <c r="BO105" s="162">
        <f t="shared" si="128"/>
        <v>0</v>
      </c>
      <c r="BP105" s="162">
        <f t="shared" si="128"/>
        <v>0</v>
      </c>
      <c r="BQ105" s="162">
        <f t="shared" si="128"/>
        <v>0</v>
      </c>
      <c r="BR105" s="162">
        <f t="shared" si="128"/>
        <v>0</v>
      </c>
      <c r="BS105" s="162">
        <f t="shared" si="128"/>
        <v>0</v>
      </c>
      <c r="BT105" s="162">
        <f t="shared" si="128"/>
        <v>0</v>
      </c>
      <c r="BU105" s="162">
        <f t="shared" si="128"/>
        <v>0</v>
      </c>
      <c r="BV105" s="162">
        <f t="shared" si="128"/>
        <v>0</v>
      </c>
      <c r="BW105" s="162">
        <f t="shared" si="128"/>
        <v>0</v>
      </c>
      <c r="BX105" s="162">
        <f t="shared" si="128"/>
        <v>0</v>
      </c>
      <c r="BY105" s="162">
        <f t="shared" si="128"/>
        <v>0</v>
      </c>
      <c r="BZ105" s="162">
        <f t="shared" si="128"/>
        <v>0</v>
      </c>
      <c r="CA105" s="162">
        <f t="shared" si="128"/>
        <v>0</v>
      </c>
      <c r="CB105" s="162">
        <f t="shared" si="128"/>
        <v>0</v>
      </c>
      <c r="CC105" s="162">
        <f t="shared" si="128"/>
        <v>0</v>
      </c>
      <c r="CD105" s="162">
        <f t="shared" si="128"/>
        <v>0</v>
      </c>
      <c r="CE105" s="162">
        <f t="shared" si="128"/>
        <v>0</v>
      </c>
      <c r="CF105" s="162">
        <f t="shared" si="128"/>
        <v>0</v>
      </c>
      <c r="CG105" s="162">
        <f t="shared" si="128"/>
        <v>0</v>
      </c>
      <c r="CH105" s="162">
        <f t="shared" si="128"/>
        <v>0</v>
      </c>
      <c r="CI105" s="162">
        <f t="shared" si="128"/>
        <v>0</v>
      </c>
      <c r="CJ105" s="162">
        <f t="shared" si="128"/>
        <v>0</v>
      </c>
      <c r="CK105" s="162">
        <f t="shared" si="128"/>
        <v>0</v>
      </c>
      <c r="CL105" s="162">
        <f t="shared" si="128"/>
        <v>0</v>
      </c>
      <c r="CM105" s="162">
        <f t="shared" ref="CM105:EU105" si="129">+CM33+CM69</f>
        <v>0</v>
      </c>
      <c r="CN105" s="162">
        <f t="shared" si="129"/>
        <v>0</v>
      </c>
      <c r="CO105" s="162">
        <f t="shared" si="129"/>
        <v>0</v>
      </c>
      <c r="CP105" s="162">
        <f t="shared" si="129"/>
        <v>0</v>
      </c>
      <c r="CQ105" s="162">
        <f t="shared" si="129"/>
        <v>0</v>
      </c>
      <c r="CR105" s="162">
        <f t="shared" si="129"/>
        <v>0</v>
      </c>
      <c r="CS105" s="162">
        <f t="shared" si="129"/>
        <v>0</v>
      </c>
      <c r="CT105" s="162">
        <f t="shared" si="129"/>
        <v>0</v>
      </c>
      <c r="CU105" s="162">
        <f t="shared" si="129"/>
        <v>0</v>
      </c>
      <c r="CV105" s="162">
        <f t="shared" si="129"/>
        <v>0</v>
      </c>
      <c r="CW105" s="162">
        <f t="shared" si="129"/>
        <v>0</v>
      </c>
      <c r="CX105" s="162">
        <f t="shared" si="129"/>
        <v>0</v>
      </c>
      <c r="CY105" s="162">
        <f t="shared" si="129"/>
        <v>0</v>
      </c>
      <c r="CZ105" s="162">
        <f t="shared" si="129"/>
        <v>0</v>
      </c>
      <c r="DA105" s="162">
        <f t="shared" si="129"/>
        <v>0</v>
      </c>
      <c r="DB105" s="162">
        <f t="shared" si="129"/>
        <v>0</v>
      </c>
      <c r="DC105" s="162">
        <f t="shared" si="129"/>
        <v>0</v>
      </c>
      <c r="DD105" s="162">
        <f t="shared" si="129"/>
        <v>0</v>
      </c>
      <c r="DE105" s="162">
        <f t="shared" si="129"/>
        <v>0</v>
      </c>
      <c r="DF105" s="162">
        <f t="shared" si="129"/>
        <v>0</v>
      </c>
      <c r="DG105" s="162">
        <f t="shared" si="129"/>
        <v>0</v>
      </c>
      <c r="DH105" s="162">
        <f t="shared" si="129"/>
        <v>0</v>
      </c>
      <c r="DI105" s="162">
        <f t="shared" si="129"/>
        <v>0</v>
      </c>
      <c r="DJ105" s="162">
        <f t="shared" si="129"/>
        <v>0</v>
      </c>
      <c r="DK105" s="162">
        <f t="shared" si="129"/>
        <v>0</v>
      </c>
      <c r="DL105" s="162">
        <f t="shared" si="129"/>
        <v>0</v>
      </c>
      <c r="DM105" s="162">
        <f t="shared" si="129"/>
        <v>0</v>
      </c>
      <c r="DN105" s="162">
        <f t="shared" si="129"/>
        <v>0</v>
      </c>
      <c r="DO105" s="162">
        <f t="shared" si="129"/>
        <v>0</v>
      </c>
      <c r="DP105" s="162">
        <f t="shared" si="129"/>
        <v>0</v>
      </c>
      <c r="DQ105" s="162">
        <f t="shared" si="129"/>
        <v>0</v>
      </c>
      <c r="DR105" s="162">
        <f t="shared" si="129"/>
        <v>0</v>
      </c>
      <c r="DS105" s="162">
        <f t="shared" si="129"/>
        <v>0</v>
      </c>
      <c r="DT105" s="162">
        <f t="shared" si="129"/>
        <v>0</v>
      </c>
      <c r="DU105" s="162">
        <f t="shared" si="129"/>
        <v>0</v>
      </c>
      <c r="DV105" s="162">
        <f t="shared" si="129"/>
        <v>0</v>
      </c>
      <c r="DW105" s="162">
        <f t="shared" si="129"/>
        <v>0</v>
      </c>
      <c r="DX105" s="162">
        <f t="shared" si="129"/>
        <v>0</v>
      </c>
      <c r="DY105" s="162">
        <f t="shared" si="129"/>
        <v>0</v>
      </c>
      <c r="DZ105" s="162">
        <f t="shared" si="129"/>
        <v>0</v>
      </c>
      <c r="EA105" s="162">
        <f t="shared" si="129"/>
        <v>0</v>
      </c>
      <c r="EB105" s="162">
        <f t="shared" si="129"/>
        <v>0</v>
      </c>
      <c r="EC105" s="162">
        <f t="shared" si="129"/>
        <v>0</v>
      </c>
      <c r="ED105" s="162">
        <f t="shared" si="129"/>
        <v>0</v>
      </c>
      <c r="EE105" s="162">
        <f t="shared" si="129"/>
        <v>0</v>
      </c>
      <c r="EF105" s="162">
        <f t="shared" si="129"/>
        <v>0</v>
      </c>
      <c r="EG105" s="162">
        <f t="shared" si="129"/>
        <v>0</v>
      </c>
      <c r="EH105" s="162">
        <f t="shared" si="129"/>
        <v>0</v>
      </c>
      <c r="EI105" s="162">
        <f t="shared" si="129"/>
        <v>0</v>
      </c>
      <c r="EJ105" s="162">
        <f t="shared" si="129"/>
        <v>0</v>
      </c>
      <c r="EK105" s="162">
        <f t="shared" si="129"/>
        <v>0</v>
      </c>
      <c r="EL105" s="162">
        <f t="shared" si="129"/>
        <v>0</v>
      </c>
      <c r="EM105" s="162">
        <f t="shared" si="129"/>
        <v>0</v>
      </c>
      <c r="EN105" s="162">
        <f t="shared" si="129"/>
        <v>0</v>
      </c>
      <c r="EO105" s="162">
        <f t="shared" si="129"/>
        <v>0</v>
      </c>
      <c r="EP105" s="162">
        <f t="shared" si="129"/>
        <v>0</v>
      </c>
      <c r="EQ105" s="162">
        <f t="shared" si="129"/>
        <v>0</v>
      </c>
      <c r="ER105" s="162">
        <f t="shared" si="129"/>
        <v>0</v>
      </c>
      <c r="ES105" s="162">
        <f t="shared" si="129"/>
        <v>0</v>
      </c>
      <c r="ET105" s="162">
        <f t="shared" si="129"/>
        <v>0</v>
      </c>
      <c r="EU105" s="162">
        <f t="shared" si="129"/>
        <v>0</v>
      </c>
      <c r="EV105" s="157">
        <f t="shared" si="38"/>
        <v>0</v>
      </c>
      <c r="EW105" s="158">
        <f t="shared" si="39"/>
        <v>0</v>
      </c>
      <c r="EX105" s="158">
        <f t="shared" si="31"/>
        <v>0</v>
      </c>
      <c r="EY105" s="158">
        <f t="shared" si="32"/>
        <v>0</v>
      </c>
      <c r="EZ105" s="159">
        <f t="shared" si="33"/>
        <v>0</v>
      </c>
      <c r="FA105" s="170">
        <f t="shared" si="40"/>
        <v>0</v>
      </c>
    </row>
    <row r="106" spans="1:157" s="160" customFormat="1" ht="15.75" thickBot="1" x14ac:dyDescent="0.3">
      <c r="A106" s="154">
        <v>27</v>
      </c>
      <c r="B106" s="162">
        <f t="shared" si="114"/>
        <v>0</v>
      </c>
      <c r="C106" s="162">
        <f t="shared" si="127"/>
        <v>0</v>
      </c>
      <c r="D106" s="162">
        <f t="shared" si="127"/>
        <v>0</v>
      </c>
      <c r="E106" s="162">
        <f t="shared" si="127"/>
        <v>0</v>
      </c>
      <c r="F106" s="162">
        <f t="shared" si="127"/>
        <v>0</v>
      </c>
      <c r="G106" s="162">
        <f t="shared" si="127"/>
        <v>0</v>
      </c>
      <c r="H106" s="162">
        <f t="shared" si="127"/>
        <v>0</v>
      </c>
      <c r="I106" s="162">
        <f t="shared" si="127"/>
        <v>0</v>
      </c>
      <c r="J106" s="162">
        <f t="shared" si="127"/>
        <v>0</v>
      </c>
      <c r="K106" s="162">
        <f t="shared" si="116"/>
        <v>0</v>
      </c>
      <c r="L106" s="162">
        <f t="shared" si="116"/>
        <v>0</v>
      </c>
      <c r="M106" s="162">
        <f t="shared" si="116"/>
        <v>0</v>
      </c>
      <c r="N106" s="162">
        <f t="shared" si="116"/>
        <v>0</v>
      </c>
      <c r="O106" s="162">
        <f t="shared" si="116"/>
        <v>0</v>
      </c>
      <c r="P106" s="162">
        <f t="shared" si="116"/>
        <v>0</v>
      </c>
      <c r="Q106" s="162">
        <f t="shared" si="116"/>
        <v>0</v>
      </c>
      <c r="R106" s="162">
        <f t="shared" si="116"/>
        <v>0</v>
      </c>
      <c r="S106" s="162">
        <f t="shared" si="116"/>
        <v>0</v>
      </c>
      <c r="T106" s="162">
        <f t="shared" si="116"/>
        <v>0</v>
      </c>
      <c r="U106" s="162">
        <f t="shared" si="116"/>
        <v>0</v>
      </c>
      <c r="V106" s="162">
        <f t="shared" si="116"/>
        <v>0</v>
      </c>
      <c r="W106" s="162">
        <f t="shared" si="116"/>
        <v>0</v>
      </c>
      <c r="X106" s="162">
        <f t="shared" si="116"/>
        <v>0</v>
      </c>
      <c r="Y106" s="162">
        <f t="shared" si="116"/>
        <v>0</v>
      </c>
      <c r="Z106" s="162">
        <f t="shared" si="116"/>
        <v>0</v>
      </c>
      <c r="AA106" s="162">
        <f t="shared" ref="AA106:CL106" si="130">+AA34+AA70</f>
        <v>0</v>
      </c>
      <c r="AB106" s="162">
        <f t="shared" si="130"/>
        <v>0</v>
      </c>
      <c r="AC106" s="162">
        <f t="shared" si="130"/>
        <v>0</v>
      </c>
      <c r="AD106" s="162">
        <f t="shared" si="130"/>
        <v>0</v>
      </c>
      <c r="AE106" s="162">
        <f t="shared" si="130"/>
        <v>0</v>
      </c>
      <c r="AF106" s="162">
        <f t="shared" si="130"/>
        <v>0</v>
      </c>
      <c r="AG106" s="162">
        <f t="shared" si="130"/>
        <v>0</v>
      </c>
      <c r="AH106" s="162">
        <f t="shared" si="130"/>
        <v>0</v>
      </c>
      <c r="AI106" s="162">
        <f t="shared" si="130"/>
        <v>0</v>
      </c>
      <c r="AJ106" s="162">
        <f t="shared" si="130"/>
        <v>0</v>
      </c>
      <c r="AK106" s="162">
        <f t="shared" si="130"/>
        <v>0</v>
      </c>
      <c r="AL106" s="162">
        <f t="shared" si="130"/>
        <v>0</v>
      </c>
      <c r="AM106" s="162">
        <f t="shared" si="130"/>
        <v>0</v>
      </c>
      <c r="AN106" s="162">
        <f t="shared" si="130"/>
        <v>0</v>
      </c>
      <c r="AO106" s="162">
        <f t="shared" si="130"/>
        <v>0</v>
      </c>
      <c r="AP106" s="162">
        <f t="shared" si="130"/>
        <v>0</v>
      </c>
      <c r="AQ106" s="162">
        <f t="shared" si="130"/>
        <v>0</v>
      </c>
      <c r="AR106" s="162">
        <f t="shared" si="130"/>
        <v>0</v>
      </c>
      <c r="AS106" s="162">
        <f t="shared" si="130"/>
        <v>0</v>
      </c>
      <c r="AT106" s="162">
        <f t="shared" si="130"/>
        <v>0</v>
      </c>
      <c r="AU106" s="162">
        <f t="shared" si="130"/>
        <v>0</v>
      </c>
      <c r="AV106" s="162">
        <f t="shared" si="130"/>
        <v>0</v>
      </c>
      <c r="AW106" s="162">
        <f t="shared" si="130"/>
        <v>0</v>
      </c>
      <c r="AX106" s="162">
        <f t="shared" si="130"/>
        <v>0</v>
      </c>
      <c r="AY106" s="162">
        <f t="shared" si="130"/>
        <v>0</v>
      </c>
      <c r="AZ106" s="162">
        <f t="shared" si="130"/>
        <v>0</v>
      </c>
      <c r="BA106" s="162">
        <f t="shared" si="130"/>
        <v>0</v>
      </c>
      <c r="BB106" s="162">
        <f t="shared" si="130"/>
        <v>0</v>
      </c>
      <c r="BC106" s="162">
        <f t="shared" si="130"/>
        <v>0</v>
      </c>
      <c r="BD106" s="162">
        <f t="shared" si="130"/>
        <v>0</v>
      </c>
      <c r="BE106" s="162">
        <f t="shared" si="130"/>
        <v>0</v>
      </c>
      <c r="BF106" s="162">
        <f t="shared" si="130"/>
        <v>0</v>
      </c>
      <c r="BG106" s="162">
        <f t="shared" si="130"/>
        <v>0</v>
      </c>
      <c r="BH106" s="162">
        <f t="shared" si="130"/>
        <v>0</v>
      </c>
      <c r="BI106" s="162">
        <f t="shared" si="130"/>
        <v>0</v>
      </c>
      <c r="BJ106" s="162">
        <f t="shared" si="130"/>
        <v>0</v>
      </c>
      <c r="BK106" s="162">
        <f t="shared" si="130"/>
        <v>0</v>
      </c>
      <c r="BL106" s="162">
        <f t="shared" si="130"/>
        <v>0</v>
      </c>
      <c r="BM106" s="162">
        <f t="shared" si="130"/>
        <v>0</v>
      </c>
      <c r="BN106" s="162">
        <f t="shared" si="130"/>
        <v>0</v>
      </c>
      <c r="BO106" s="162">
        <f t="shared" si="130"/>
        <v>0</v>
      </c>
      <c r="BP106" s="162">
        <f t="shared" si="130"/>
        <v>0</v>
      </c>
      <c r="BQ106" s="162">
        <f t="shared" si="130"/>
        <v>0</v>
      </c>
      <c r="BR106" s="162">
        <f t="shared" si="130"/>
        <v>0</v>
      </c>
      <c r="BS106" s="162">
        <f t="shared" si="130"/>
        <v>0</v>
      </c>
      <c r="BT106" s="162">
        <f t="shared" si="130"/>
        <v>0</v>
      </c>
      <c r="BU106" s="162">
        <f t="shared" si="130"/>
        <v>0</v>
      </c>
      <c r="BV106" s="162">
        <f t="shared" si="130"/>
        <v>0</v>
      </c>
      <c r="BW106" s="162">
        <f t="shared" si="130"/>
        <v>0</v>
      </c>
      <c r="BX106" s="162">
        <f t="shared" si="130"/>
        <v>0</v>
      </c>
      <c r="BY106" s="162">
        <f t="shared" si="130"/>
        <v>0</v>
      </c>
      <c r="BZ106" s="162">
        <f t="shared" si="130"/>
        <v>0</v>
      </c>
      <c r="CA106" s="162">
        <f t="shared" si="130"/>
        <v>0</v>
      </c>
      <c r="CB106" s="162">
        <f t="shared" si="130"/>
        <v>0</v>
      </c>
      <c r="CC106" s="162">
        <f t="shared" si="130"/>
        <v>0</v>
      </c>
      <c r="CD106" s="162">
        <f t="shared" si="130"/>
        <v>0</v>
      </c>
      <c r="CE106" s="162">
        <f t="shared" si="130"/>
        <v>0</v>
      </c>
      <c r="CF106" s="162">
        <f t="shared" si="130"/>
        <v>0</v>
      </c>
      <c r="CG106" s="162">
        <f t="shared" si="130"/>
        <v>0</v>
      </c>
      <c r="CH106" s="162">
        <f t="shared" si="130"/>
        <v>0</v>
      </c>
      <c r="CI106" s="162">
        <f t="shared" si="130"/>
        <v>0</v>
      </c>
      <c r="CJ106" s="162">
        <f t="shared" si="130"/>
        <v>0</v>
      </c>
      <c r="CK106" s="162">
        <f t="shared" si="130"/>
        <v>0</v>
      </c>
      <c r="CL106" s="162">
        <f t="shared" si="130"/>
        <v>0</v>
      </c>
      <c r="CM106" s="162">
        <f t="shared" ref="CM106:EU106" si="131">+CM34+CM70</f>
        <v>0</v>
      </c>
      <c r="CN106" s="162">
        <f t="shared" si="131"/>
        <v>0</v>
      </c>
      <c r="CO106" s="162">
        <f t="shared" si="131"/>
        <v>0</v>
      </c>
      <c r="CP106" s="162">
        <f t="shared" si="131"/>
        <v>0</v>
      </c>
      <c r="CQ106" s="162">
        <f t="shared" si="131"/>
        <v>0</v>
      </c>
      <c r="CR106" s="162">
        <f t="shared" si="131"/>
        <v>0</v>
      </c>
      <c r="CS106" s="162">
        <f t="shared" si="131"/>
        <v>0</v>
      </c>
      <c r="CT106" s="162">
        <f t="shared" si="131"/>
        <v>0</v>
      </c>
      <c r="CU106" s="162">
        <f t="shared" si="131"/>
        <v>0</v>
      </c>
      <c r="CV106" s="162">
        <f t="shared" si="131"/>
        <v>0</v>
      </c>
      <c r="CW106" s="162">
        <f t="shared" si="131"/>
        <v>0</v>
      </c>
      <c r="CX106" s="162">
        <f t="shared" si="131"/>
        <v>0</v>
      </c>
      <c r="CY106" s="162">
        <f t="shared" si="131"/>
        <v>0</v>
      </c>
      <c r="CZ106" s="162">
        <f t="shared" si="131"/>
        <v>0</v>
      </c>
      <c r="DA106" s="162">
        <f t="shared" si="131"/>
        <v>0</v>
      </c>
      <c r="DB106" s="162">
        <f t="shared" si="131"/>
        <v>0</v>
      </c>
      <c r="DC106" s="162">
        <f t="shared" si="131"/>
        <v>0</v>
      </c>
      <c r="DD106" s="162">
        <f t="shared" si="131"/>
        <v>0</v>
      </c>
      <c r="DE106" s="162">
        <f t="shared" si="131"/>
        <v>0</v>
      </c>
      <c r="DF106" s="162">
        <f t="shared" si="131"/>
        <v>0</v>
      </c>
      <c r="DG106" s="162">
        <f t="shared" si="131"/>
        <v>0</v>
      </c>
      <c r="DH106" s="162">
        <f t="shared" si="131"/>
        <v>0</v>
      </c>
      <c r="DI106" s="162">
        <f t="shared" si="131"/>
        <v>0</v>
      </c>
      <c r="DJ106" s="162">
        <f t="shared" si="131"/>
        <v>0</v>
      </c>
      <c r="DK106" s="162">
        <f t="shared" si="131"/>
        <v>0</v>
      </c>
      <c r="DL106" s="162">
        <f t="shared" si="131"/>
        <v>0</v>
      </c>
      <c r="DM106" s="162">
        <f t="shared" si="131"/>
        <v>0</v>
      </c>
      <c r="DN106" s="162">
        <f t="shared" si="131"/>
        <v>0</v>
      </c>
      <c r="DO106" s="162">
        <f t="shared" si="131"/>
        <v>0</v>
      </c>
      <c r="DP106" s="162">
        <f t="shared" si="131"/>
        <v>0</v>
      </c>
      <c r="DQ106" s="162">
        <f t="shared" si="131"/>
        <v>0</v>
      </c>
      <c r="DR106" s="162">
        <f t="shared" si="131"/>
        <v>0</v>
      </c>
      <c r="DS106" s="162">
        <f t="shared" si="131"/>
        <v>0</v>
      </c>
      <c r="DT106" s="162">
        <f t="shared" si="131"/>
        <v>0</v>
      </c>
      <c r="DU106" s="162">
        <f t="shared" si="131"/>
        <v>0</v>
      </c>
      <c r="DV106" s="162">
        <f t="shared" si="131"/>
        <v>0</v>
      </c>
      <c r="DW106" s="162">
        <f t="shared" si="131"/>
        <v>0</v>
      </c>
      <c r="DX106" s="162">
        <f t="shared" si="131"/>
        <v>0</v>
      </c>
      <c r="DY106" s="162">
        <f t="shared" si="131"/>
        <v>0</v>
      </c>
      <c r="DZ106" s="162">
        <f t="shared" si="131"/>
        <v>0</v>
      </c>
      <c r="EA106" s="162">
        <f t="shared" si="131"/>
        <v>0</v>
      </c>
      <c r="EB106" s="162">
        <f t="shared" si="131"/>
        <v>0</v>
      </c>
      <c r="EC106" s="162">
        <f t="shared" si="131"/>
        <v>0</v>
      </c>
      <c r="ED106" s="162">
        <f t="shared" si="131"/>
        <v>0</v>
      </c>
      <c r="EE106" s="162">
        <f t="shared" si="131"/>
        <v>0</v>
      </c>
      <c r="EF106" s="162">
        <f t="shared" si="131"/>
        <v>0</v>
      </c>
      <c r="EG106" s="162">
        <f t="shared" si="131"/>
        <v>0</v>
      </c>
      <c r="EH106" s="162">
        <f t="shared" si="131"/>
        <v>0</v>
      </c>
      <c r="EI106" s="162">
        <f t="shared" si="131"/>
        <v>0</v>
      </c>
      <c r="EJ106" s="162">
        <f t="shared" si="131"/>
        <v>0</v>
      </c>
      <c r="EK106" s="162">
        <f t="shared" si="131"/>
        <v>0</v>
      </c>
      <c r="EL106" s="162">
        <f t="shared" si="131"/>
        <v>0</v>
      </c>
      <c r="EM106" s="162">
        <f t="shared" si="131"/>
        <v>0</v>
      </c>
      <c r="EN106" s="162">
        <f t="shared" si="131"/>
        <v>0</v>
      </c>
      <c r="EO106" s="162">
        <f t="shared" si="131"/>
        <v>0</v>
      </c>
      <c r="EP106" s="162">
        <f t="shared" si="131"/>
        <v>0</v>
      </c>
      <c r="EQ106" s="162">
        <f t="shared" si="131"/>
        <v>0</v>
      </c>
      <c r="ER106" s="162">
        <f t="shared" si="131"/>
        <v>0</v>
      </c>
      <c r="ES106" s="162">
        <f t="shared" si="131"/>
        <v>0</v>
      </c>
      <c r="ET106" s="162">
        <f t="shared" si="131"/>
        <v>0</v>
      </c>
      <c r="EU106" s="162">
        <f t="shared" si="131"/>
        <v>0</v>
      </c>
      <c r="EV106" s="157">
        <f t="shared" si="38"/>
        <v>0</v>
      </c>
      <c r="EW106" s="158">
        <f t="shared" si="39"/>
        <v>0</v>
      </c>
      <c r="EX106" s="158">
        <f t="shared" si="31"/>
        <v>0</v>
      </c>
      <c r="EY106" s="158">
        <f t="shared" si="32"/>
        <v>0</v>
      </c>
      <c r="EZ106" s="159">
        <f t="shared" si="33"/>
        <v>0</v>
      </c>
      <c r="FA106" s="170">
        <f t="shared" si="40"/>
        <v>0</v>
      </c>
    </row>
    <row r="107" spans="1:157" s="160" customFormat="1" ht="15.75" thickBot="1" x14ac:dyDescent="0.3">
      <c r="A107" s="154">
        <v>28</v>
      </c>
      <c r="B107" s="162">
        <f t="shared" si="114"/>
        <v>0</v>
      </c>
      <c r="C107" s="162">
        <f t="shared" si="114"/>
        <v>0</v>
      </c>
      <c r="D107" s="162">
        <f t="shared" si="114"/>
        <v>0</v>
      </c>
      <c r="E107" s="162">
        <f t="shared" si="114"/>
        <v>0</v>
      </c>
      <c r="F107" s="162">
        <f t="shared" si="114"/>
        <v>0</v>
      </c>
      <c r="G107" s="162">
        <f t="shared" si="114"/>
        <v>0</v>
      </c>
      <c r="H107" s="162">
        <f t="shared" si="114"/>
        <v>0</v>
      </c>
      <c r="I107" s="162">
        <f t="shared" si="114"/>
        <v>0</v>
      </c>
      <c r="J107" s="162">
        <f t="shared" si="114"/>
        <v>0</v>
      </c>
      <c r="K107" s="162">
        <f t="shared" si="114"/>
        <v>0</v>
      </c>
      <c r="L107" s="162">
        <f t="shared" si="114"/>
        <v>0</v>
      </c>
      <c r="M107" s="162">
        <f t="shared" si="114"/>
        <v>0</v>
      </c>
      <c r="N107" s="162">
        <f t="shared" si="114"/>
        <v>0</v>
      </c>
      <c r="O107" s="162">
        <f t="shared" si="114"/>
        <v>0</v>
      </c>
      <c r="P107" s="162">
        <f t="shared" si="114"/>
        <v>0</v>
      </c>
      <c r="Q107" s="162">
        <f t="shared" si="114"/>
        <v>0</v>
      </c>
      <c r="R107" s="162">
        <f t="shared" ref="R107:CC107" si="132">+R35+R71</f>
        <v>0</v>
      </c>
      <c r="S107" s="162">
        <f t="shared" si="132"/>
        <v>0</v>
      </c>
      <c r="T107" s="162">
        <f t="shared" si="132"/>
        <v>0</v>
      </c>
      <c r="U107" s="162">
        <f t="shared" si="132"/>
        <v>0</v>
      </c>
      <c r="V107" s="162">
        <f t="shared" si="132"/>
        <v>0</v>
      </c>
      <c r="W107" s="162">
        <f t="shared" si="132"/>
        <v>0</v>
      </c>
      <c r="X107" s="162">
        <f t="shared" si="132"/>
        <v>0</v>
      </c>
      <c r="Y107" s="162">
        <f t="shared" si="132"/>
        <v>0</v>
      </c>
      <c r="Z107" s="162">
        <f t="shared" si="132"/>
        <v>0</v>
      </c>
      <c r="AA107" s="162">
        <f t="shared" si="132"/>
        <v>0</v>
      </c>
      <c r="AB107" s="162">
        <f t="shared" si="132"/>
        <v>0</v>
      </c>
      <c r="AC107" s="162">
        <f t="shared" si="132"/>
        <v>0</v>
      </c>
      <c r="AD107" s="162">
        <f t="shared" si="132"/>
        <v>0</v>
      </c>
      <c r="AE107" s="162">
        <f t="shared" si="132"/>
        <v>0</v>
      </c>
      <c r="AF107" s="162">
        <f t="shared" si="132"/>
        <v>0</v>
      </c>
      <c r="AG107" s="162">
        <f t="shared" si="132"/>
        <v>0</v>
      </c>
      <c r="AH107" s="162">
        <f t="shared" si="132"/>
        <v>0</v>
      </c>
      <c r="AI107" s="162">
        <f t="shared" si="132"/>
        <v>0</v>
      </c>
      <c r="AJ107" s="162">
        <f t="shared" si="132"/>
        <v>0</v>
      </c>
      <c r="AK107" s="162">
        <f t="shared" si="132"/>
        <v>0</v>
      </c>
      <c r="AL107" s="162">
        <f t="shared" si="132"/>
        <v>0</v>
      </c>
      <c r="AM107" s="162">
        <f t="shared" si="132"/>
        <v>0</v>
      </c>
      <c r="AN107" s="162">
        <f t="shared" si="132"/>
        <v>0</v>
      </c>
      <c r="AO107" s="162">
        <f t="shared" si="132"/>
        <v>0</v>
      </c>
      <c r="AP107" s="162">
        <f t="shared" si="132"/>
        <v>0</v>
      </c>
      <c r="AQ107" s="162">
        <f t="shared" si="132"/>
        <v>0</v>
      </c>
      <c r="AR107" s="162">
        <f t="shared" si="132"/>
        <v>0</v>
      </c>
      <c r="AS107" s="162">
        <f t="shared" si="132"/>
        <v>0</v>
      </c>
      <c r="AT107" s="162">
        <f t="shared" si="132"/>
        <v>0</v>
      </c>
      <c r="AU107" s="162">
        <f t="shared" si="132"/>
        <v>0</v>
      </c>
      <c r="AV107" s="162">
        <f t="shared" si="132"/>
        <v>0</v>
      </c>
      <c r="AW107" s="162">
        <f t="shared" si="132"/>
        <v>0</v>
      </c>
      <c r="AX107" s="162">
        <f t="shared" si="132"/>
        <v>0</v>
      </c>
      <c r="AY107" s="162">
        <f t="shared" si="132"/>
        <v>0</v>
      </c>
      <c r="AZ107" s="162">
        <f t="shared" si="132"/>
        <v>0</v>
      </c>
      <c r="BA107" s="162">
        <f t="shared" si="132"/>
        <v>0</v>
      </c>
      <c r="BB107" s="162">
        <f t="shared" si="132"/>
        <v>0</v>
      </c>
      <c r="BC107" s="162">
        <f t="shared" si="132"/>
        <v>0</v>
      </c>
      <c r="BD107" s="162">
        <f t="shared" si="132"/>
        <v>0</v>
      </c>
      <c r="BE107" s="162">
        <f t="shared" si="132"/>
        <v>0</v>
      </c>
      <c r="BF107" s="162">
        <f t="shared" si="132"/>
        <v>0</v>
      </c>
      <c r="BG107" s="162">
        <f t="shared" si="132"/>
        <v>0</v>
      </c>
      <c r="BH107" s="162">
        <f t="shared" si="132"/>
        <v>0</v>
      </c>
      <c r="BI107" s="162">
        <f t="shared" si="132"/>
        <v>0</v>
      </c>
      <c r="BJ107" s="162">
        <f t="shared" si="132"/>
        <v>0</v>
      </c>
      <c r="BK107" s="162">
        <f t="shared" si="132"/>
        <v>0</v>
      </c>
      <c r="BL107" s="162">
        <f t="shared" si="132"/>
        <v>0</v>
      </c>
      <c r="BM107" s="162">
        <f t="shared" si="132"/>
        <v>0</v>
      </c>
      <c r="BN107" s="162">
        <f t="shared" si="132"/>
        <v>0</v>
      </c>
      <c r="BO107" s="162">
        <f t="shared" si="132"/>
        <v>0</v>
      </c>
      <c r="BP107" s="162">
        <f t="shared" si="132"/>
        <v>0</v>
      </c>
      <c r="BQ107" s="162">
        <f t="shared" si="132"/>
        <v>0</v>
      </c>
      <c r="BR107" s="162">
        <f t="shared" si="132"/>
        <v>0</v>
      </c>
      <c r="BS107" s="162">
        <f t="shared" si="132"/>
        <v>0</v>
      </c>
      <c r="BT107" s="162">
        <f t="shared" si="132"/>
        <v>0</v>
      </c>
      <c r="BU107" s="162">
        <f t="shared" si="132"/>
        <v>0</v>
      </c>
      <c r="BV107" s="162">
        <f t="shared" si="132"/>
        <v>0</v>
      </c>
      <c r="BW107" s="162">
        <f t="shared" si="132"/>
        <v>0</v>
      </c>
      <c r="BX107" s="162">
        <f t="shared" si="132"/>
        <v>0</v>
      </c>
      <c r="BY107" s="162">
        <f t="shared" si="132"/>
        <v>0</v>
      </c>
      <c r="BZ107" s="162">
        <f t="shared" si="132"/>
        <v>0</v>
      </c>
      <c r="CA107" s="162">
        <f t="shared" si="132"/>
        <v>0</v>
      </c>
      <c r="CB107" s="162">
        <f t="shared" si="132"/>
        <v>0</v>
      </c>
      <c r="CC107" s="162">
        <f t="shared" si="132"/>
        <v>0</v>
      </c>
      <c r="CD107" s="162">
        <f t="shared" ref="CD107:EO107" si="133">+CD35+CD71</f>
        <v>0</v>
      </c>
      <c r="CE107" s="162">
        <f t="shared" si="133"/>
        <v>0</v>
      </c>
      <c r="CF107" s="162">
        <f t="shared" si="133"/>
        <v>0</v>
      </c>
      <c r="CG107" s="162">
        <f t="shared" si="133"/>
        <v>0</v>
      </c>
      <c r="CH107" s="162">
        <f t="shared" si="133"/>
        <v>0</v>
      </c>
      <c r="CI107" s="162">
        <f t="shared" si="133"/>
        <v>0</v>
      </c>
      <c r="CJ107" s="162">
        <f t="shared" si="133"/>
        <v>0</v>
      </c>
      <c r="CK107" s="162">
        <f t="shared" si="133"/>
        <v>0</v>
      </c>
      <c r="CL107" s="162">
        <f t="shared" si="133"/>
        <v>0</v>
      </c>
      <c r="CM107" s="162">
        <f t="shared" si="133"/>
        <v>0</v>
      </c>
      <c r="CN107" s="162">
        <f t="shared" si="133"/>
        <v>0</v>
      </c>
      <c r="CO107" s="162">
        <f t="shared" si="133"/>
        <v>0</v>
      </c>
      <c r="CP107" s="162">
        <f t="shared" si="133"/>
        <v>0</v>
      </c>
      <c r="CQ107" s="162">
        <f t="shared" si="133"/>
        <v>0</v>
      </c>
      <c r="CR107" s="162">
        <f t="shared" si="133"/>
        <v>0</v>
      </c>
      <c r="CS107" s="162">
        <f t="shared" si="133"/>
        <v>0</v>
      </c>
      <c r="CT107" s="162">
        <f t="shared" si="133"/>
        <v>0</v>
      </c>
      <c r="CU107" s="162">
        <f t="shared" si="133"/>
        <v>0</v>
      </c>
      <c r="CV107" s="162">
        <f t="shared" si="133"/>
        <v>0</v>
      </c>
      <c r="CW107" s="162">
        <f t="shared" si="133"/>
        <v>0</v>
      </c>
      <c r="CX107" s="162">
        <f t="shared" si="133"/>
        <v>0</v>
      </c>
      <c r="CY107" s="162">
        <f t="shared" si="133"/>
        <v>0</v>
      </c>
      <c r="CZ107" s="162">
        <f t="shared" si="133"/>
        <v>0</v>
      </c>
      <c r="DA107" s="162">
        <f t="shared" si="133"/>
        <v>0</v>
      </c>
      <c r="DB107" s="162">
        <f t="shared" si="133"/>
        <v>0</v>
      </c>
      <c r="DC107" s="162">
        <f t="shared" si="133"/>
        <v>0</v>
      </c>
      <c r="DD107" s="162">
        <f t="shared" si="133"/>
        <v>0</v>
      </c>
      <c r="DE107" s="162">
        <f t="shared" si="133"/>
        <v>0</v>
      </c>
      <c r="DF107" s="162">
        <f t="shared" si="133"/>
        <v>0</v>
      </c>
      <c r="DG107" s="162">
        <f t="shared" si="133"/>
        <v>0</v>
      </c>
      <c r="DH107" s="162">
        <f t="shared" si="133"/>
        <v>0</v>
      </c>
      <c r="DI107" s="162">
        <f t="shared" si="133"/>
        <v>0</v>
      </c>
      <c r="DJ107" s="162">
        <f t="shared" si="133"/>
        <v>0</v>
      </c>
      <c r="DK107" s="162">
        <f t="shared" si="133"/>
        <v>0</v>
      </c>
      <c r="DL107" s="162">
        <f t="shared" si="133"/>
        <v>0</v>
      </c>
      <c r="DM107" s="162">
        <f t="shared" si="133"/>
        <v>0</v>
      </c>
      <c r="DN107" s="162">
        <f t="shared" si="133"/>
        <v>0</v>
      </c>
      <c r="DO107" s="162">
        <f t="shared" si="133"/>
        <v>0</v>
      </c>
      <c r="DP107" s="162">
        <f t="shared" si="133"/>
        <v>0</v>
      </c>
      <c r="DQ107" s="162">
        <f t="shared" si="133"/>
        <v>0</v>
      </c>
      <c r="DR107" s="162">
        <f t="shared" si="133"/>
        <v>0</v>
      </c>
      <c r="DS107" s="162">
        <f t="shared" si="133"/>
        <v>0</v>
      </c>
      <c r="DT107" s="162">
        <f t="shared" si="133"/>
        <v>0</v>
      </c>
      <c r="DU107" s="162">
        <f t="shared" si="133"/>
        <v>0</v>
      </c>
      <c r="DV107" s="162">
        <f t="shared" si="133"/>
        <v>0</v>
      </c>
      <c r="DW107" s="162">
        <f t="shared" si="133"/>
        <v>0</v>
      </c>
      <c r="DX107" s="162">
        <f t="shared" si="133"/>
        <v>0</v>
      </c>
      <c r="DY107" s="162">
        <f t="shared" si="133"/>
        <v>0</v>
      </c>
      <c r="DZ107" s="162">
        <f t="shared" si="133"/>
        <v>0</v>
      </c>
      <c r="EA107" s="162">
        <f t="shared" si="133"/>
        <v>0</v>
      </c>
      <c r="EB107" s="162">
        <f t="shared" si="133"/>
        <v>0</v>
      </c>
      <c r="EC107" s="162">
        <f t="shared" si="133"/>
        <v>0</v>
      </c>
      <c r="ED107" s="162">
        <f t="shared" si="133"/>
        <v>0</v>
      </c>
      <c r="EE107" s="162">
        <f t="shared" si="133"/>
        <v>0</v>
      </c>
      <c r="EF107" s="162">
        <f t="shared" si="133"/>
        <v>0</v>
      </c>
      <c r="EG107" s="162">
        <f t="shared" si="133"/>
        <v>0</v>
      </c>
      <c r="EH107" s="162">
        <f t="shared" si="133"/>
        <v>0</v>
      </c>
      <c r="EI107" s="162">
        <f t="shared" si="133"/>
        <v>0</v>
      </c>
      <c r="EJ107" s="162">
        <f t="shared" si="133"/>
        <v>0</v>
      </c>
      <c r="EK107" s="162">
        <f t="shared" si="133"/>
        <v>0</v>
      </c>
      <c r="EL107" s="162">
        <f t="shared" si="133"/>
        <v>0</v>
      </c>
      <c r="EM107" s="162">
        <f t="shared" si="133"/>
        <v>0</v>
      </c>
      <c r="EN107" s="162">
        <f t="shared" si="133"/>
        <v>0</v>
      </c>
      <c r="EO107" s="162">
        <f t="shared" si="133"/>
        <v>0</v>
      </c>
      <c r="EP107" s="162">
        <f t="shared" ref="EP107:ET107" si="134">+EP35+EP71</f>
        <v>0</v>
      </c>
      <c r="EQ107" s="162">
        <f t="shared" si="134"/>
        <v>0</v>
      </c>
      <c r="ER107" s="162">
        <f t="shared" si="134"/>
        <v>0</v>
      </c>
      <c r="ES107" s="162">
        <f t="shared" si="134"/>
        <v>0</v>
      </c>
      <c r="ET107" s="162">
        <f t="shared" si="134"/>
        <v>0</v>
      </c>
      <c r="EU107" s="162">
        <f t="shared" ref="EU107" si="135">+EU35+EU71</f>
        <v>0</v>
      </c>
      <c r="EV107" s="157">
        <f t="shared" si="38"/>
        <v>0</v>
      </c>
      <c r="EW107" s="158">
        <f t="shared" si="39"/>
        <v>0</v>
      </c>
      <c r="EX107" s="158">
        <f t="shared" si="31"/>
        <v>0</v>
      </c>
      <c r="EY107" s="158">
        <f t="shared" si="32"/>
        <v>0</v>
      </c>
      <c r="EZ107" s="159">
        <f t="shared" si="33"/>
        <v>0</v>
      </c>
      <c r="FA107" s="170">
        <f t="shared" si="40"/>
        <v>0</v>
      </c>
    </row>
    <row r="108" spans="1:157" s="160" customFormat="1" ht="15.75" thickBot="1" x14ac:dyDescent="0.3">
      <c r="A108" s="154">
        <v>29</v>
      </c>
      <c r="B108" s="162">
        <f t="shared" si="114"/>
        <v>0</v>
      </c>
      <c r="C108" s="162">
        <f t="shared" si="114"/>
        <v>0</v>
      </c>
      <c r="D108" s="162">
        <f t="shared" si="114"/>
        <v>0</v>
      </c>
      <c r="E108" s="162">
        <f t="shared" si="114"/>
        <v>0</v>
      </c>
      <c r="F108" s="162">
        <f t="shared" si="114"/>
        <v>0</v>
      </c>
      <c r="G108" s="162">
        <f t="shared" si="114"/>
        <v>0</v>
      </c>
      <c r="H108" s="162">
        <f t="shared" si="114"/>
        <v>0</v>
      </c>
      <c r="I108" s="162">
        <f t="shared" si="114"/>
        <v>0</v>
      </c>
      <c r="J108" s="162">
        <f t="shared" si="114"/>
        <v>0</v>
      </c>
      <c r="K108" s="162">
        <f t="shared" si="114"/>
        <v>0</v>
      </c>
      <c r="L108" s="162">
        <f t="shared" si="114"/>
        <v>0</v>
      </c>
      <c r="M108" s="162">
        <f t="shared" si="114"/>
        <v>0</v>
      </c>
      <c r="N108" s="162">
        <f t="shared" si="114"/>
        <v>0</v>
      </c>
      <c r="O108" s="162">
        <f t="shared" si="114"/>
        <v>0</v>
      </c>
      <c r="P108" s="162">
        <f t="shared" si="114"/>
        <v>0</v>
      </c>
      <c r="Q108" s="162">
        <f t="shared" si="114"/>
        <v>0</v>
      </c>
      <c r="R108" s="162">
        <f t="shared" ref="R108:CC108" si="136">+R36+R72</f>
        <v>0</v>
      </c>
      <c r="S108" s="162">
        <f t="shared" si="136"/>
        <v>0</v>
      </c>
      <c r="T108" s="162">
        <f t="shared" si="136"/>
        <v>0</v>
      </c>
      <c r="U108" s="162">
        <f t="shared" si="136"/>
        <v>0</v>
      </c>
      <c r="V108" s="162">
        <f t="shared" si="136"/>
        <v>0</v>
      </c>
      <c r="W108" s="162">
        <f t="shared" si="136"/>
        <v>0</v>
      </c>
      <c r="X108" s="162">
        <f t="shared" si="136"/>
        <v>0</v>
      </c>
      <c r="Y108" s="162">
        <f t="shared" si="136"/>
        <v>0</v>
      </c>
      <c r="Z108" s="162">
        <f t="shared" si="136"/>
        <v>0</v>
      </c>
      <c r="AA108" s="162">
        <f t="shared" si="136"/>
        <v>0</v>
      </c>
      <c r="AB108" s="162">
        <f t="shared" si="136"/>
        <v>0</v>
      </c>
      <c r="AC108" s="162">
        <f t="shared" si="136"/>
        <v>0</v>
      </c>
      <c r="AD108" s="162">
        <f t="shared" si="136"/>
        <v>0</v>
      </c>
      <c r="AE108" s="162">
        <f t="shared" si="136"/>
        <v>0</v>
      </c>
      <c r="AF108" s="162">
        <f t="shared" si="136"/>
        <v>0</v>
      </c>
      <c r="AG108" s="162">
        <f t="shared" si="136"/>
        <v>0</v>
      </c>
      <c r="AH108" s="162">
        <f t="shared" si="136"/>
        <v>0</v>
      </c>
      <c r="AI108" s="162">
        <f t="shared" si="136"/>
        <v>0</v>
      </c>
      <c r="AJ108" s="162">
        <f t="shared" si="136"/>
        <v>0</v>
      </c>
      <c r="AK108" s="162">
        <f t="shared" si="136"/>
        <v>0</v>
      </c>
      <c r="AL108" s="162">
        <f t="shared" si="136"/>
        <v>0</v>
      </c>
      <c r="AM108" s="162">
        <f t="shared" si="136"/>
        <v>0</v>
      </c>
      <c r="AN108" s="162">
        <f t="shared" si="136"/>
        <v>0</v>
      </c>
      <c r="AO108" s="162">
        <f t="shared" si="136"/>
        <v>0</v>
      </c>
      <c r="AP108" s="162">
        <f t="shared" si="136"/>
        <v>0</v>
      </c>
      <c r="AQ108" s="162">
        <f t="shared" si="136"/>
        <v>0</v>
      </c>
      <c r="AR108" s="162">
        <f t="shared" si="136"/>
        <v>0</v>
      </c>
      <c r="AS108" s="162">
        <f t="shared" si="136"/>
        <v>0</v>
      </c>
      <c r="AT108" s="162">
        <f t="shared" si="136"/>
        <v>0</v>
      </c>
      <c r="AU108" s="162">
        <f t="shared" si="136"/>
        <v>0</v>
      </c>
      <c r="AV108" s="162">
        <f t="shared" si="136"/>
        <v>0</v>
      </c>
      <c r="AW108" s="162">
        <f t="shared" si="136"/>
        <v>0</v>
      </c>
      <c r="AX108" s="162">
        <f t="shared" si="136"/>
        <v>0</v>
      </c>
      <c r="AY108" s="162">
        <f t="shared" si="136"/>
        <v>0</v>
      </c>
      <c r="AZ108" s="162">
        <f t="shared" si="136"/>
        <v>0</v>
      </c>
      <c r="BA108" s="162">
        <f t="shared" si="136"/>
        <v>0</v>
      </c>
      <c r="BB108" s="162">
        <f t="shared" si="136"/>
        <v>0</v>
      </c>
      <c r="BC108" s="162">
        <f t="shared" si="136"/>
        <v>0</v>
      </c>
      <c r="BD108" s="162">
        <f t="shared" si="136"/>
        <v>0</v>
      </c>
      <c r="BE108" s="162">
        <f t="shared" si="136"/>
        <v>0</v>
      </c>
      <c r="BF108" s="162">
        <f t="shared" si="136"/>
        <v>0</v>
      </c>
      <c r="BG108" s="162">
        <f t="shared" si="136"/>
        <v>0</v>
      </c>
      <c r="BH108" s="162">
        <f t="shared" si="136"/>
        <v>0</v>
      </c>
      <c r="BI108" s="162">
        <f t="shared" si="136"/>
        <v>0</v>
      </c>
      <c r="BJ108" s="162">
        <f t="shared" si="136"/>
        <v>0</v>
      </c>
      <c r="BK108" s="162">
        <f t="shared" si="136"/>
        <v>0</v>
      </c>
      <c r="BL108" s="162">
        <f t="shared" si="136"/>
        <v>0</v>
      </c>
      <c r="BM108" s="162">
        <f t="shared" si="136"/>
        <v>0</v>
      </c>
      <c r="BN108" s="162">
        <f t="shared" si="136"/>
        <v>0</v>
      </c>
      <c r="BO108" s="162">
        <f t="shared" si="136"/>
        <v>0</v>
      </c>
      <c r="BP108" s="162">
        <f t="shared" si="136"/>
        <v>0</v>
      </c>
      <c r="BQ108" s="162">
        <f t="shared" si="136"/>
        <v>0</v>
      </c>
      <c r="BR108" s="162">
        <f t="shared" si="136"/>
        <v>0</v>
      </c>
      <c r="BS108" s="162">
        <f t="shared" si="136"/>
        <v>0</v>
      </c>
      <c r="BT108" s="162">
        <f t="shared" si="136"/>
        <v>0</v>
      </c>
      <c r="BU108" s="162">
        <f t="shared" si="136"/>
        <v>0</v>
      </c>
      <c r="BV108" s="162">
        <f t="shared" si="136"/>
        <v>0</v>
      </c>
      <c r="BW108" s="162">
        <f t="shared" si="136"/>
        <v>0</v>
      </c>
      <c r="BX108" s="162">
        <f t="shared" si="136"/>
        <v>0</v>
      </c>
      <c r="BY108" s="162">
        <f t="shared" si="136"/>
        <v>0</v>
      </c>
      <c r="BZ108" s="162">
        <f t="shared" si="136"/>
        <v>0</v>
      </c>
      <c r="CA108" s="162">
        <f t="shared" si="136"/>
        <v>0</v>
      </c>
      <c r="CB108" s="162">
        <f t="shared" si="136"/>
        <v>0</v>
      </c>
      <c r="CC108" s="162">
        <f t="shared" si="136"/>
        <v>0</v>
      </c>
      <c r="CD108" s="162">
        <f t="shared" ref="CD108:EO108" si="137">+CD36+CD72</f>
        <v>0</v>
      </c>
      <c r="CE108" s="162">
        <f t="shared" si="137"/>
        <v>0</v>
      </c>
      <c r="CF108" s="162">
        <f t="shared" si="137"/>
        <v>0</v>
      </c>
      <c r="CG108" s="162">
        <f t="shared" si="137"/>
        <v>0</v>
      </c>
      <c r="CH108" s="162">
        <f t="shared" si="137"/>
        <v>0</v>
      </c>
      <c r="CI108" s="162">
        <f t="shared" si="137"/>
        <v>0</v>
      </c>
      <c r="CJ108" s="162">
        <f t="shared" si="137"/>
        <v>0</v>
      </c>
      <c r="CK108" s="162">
        <f t="shared" si="137"/>
        <v>0</v>
      </c>
      <c r="CL108" s="162">
        <f t="shared" si="137"/>
        <v>0</v>
      </c>
      <c r="CM108" s="162">
        <f t="shared" si="137"/>
        <v>0</v>
      </c>
      <c r="CN108" s="162">
        <f t="shared" si="137"/>
        <v>0</v>
      </c>
      <c r="CO108" s="162">
        <f t="shared" si="137"/>
        <v>0</v>
      </c>
      <c r="CP108" s="162">
        <f t="shared" si="137"/>
        <v>0</v>
      </c>
      <c r="CQ108" s="162">
        <f t="shared" si="137"/>
        <v>0</v>
      </c>
      <c r="CR108" s="162">
        <f t="shared" si="137"/>
        <v>0</v>
      </c>
      <c r="CS108" s="162">
        <f t="shared" si="137"/>
        <v>0</v>
      </c>
      <c r="CT108" s="162">
        <f t="shared" si="137"/>
        <v>0</v>
      </c>
      <c r="CU108" s="162">
        <f t="shared" si="137"/>
        <v>0</v>
      </c>
      <c r="CV108" s="162">
        <f t="shared" si="137"/>
        <v>0</v>
      </c>
      <c r="CW108" s="162">
        <f t="shared" si="137"/>
        <v>0</v>
      </c>
      <c r="CX108" s="162">
        <f t="shared" si="137"/>
        <v>0</v>
      </c>
      <c r="CY108" s="162">
        <f t="shared" si="137"/>
        <v>0</v>
      </c>
      <c r="CZ108" s="162">
        <f t="shared" si="137"/>
        <v>0</v>
      </c>
      <c r="DA108" s="162">
        <f t="shared" si="137"/>
        <v>0</v>
      </c>
      <c r="DB108" s="162">
        <f t="shared" si="137"/>
        <v>0</v>
      </c>
      <c r="DC108" s="162">
        <f t="shared" si="137"/>
        <v>0</v>
      </c>
      <c r="DD108" s="162">
        <f t="shared" si="137"/>
        <v>0</v>
      </c>
      <c r="DE108" s="162">
        <f t="shared" si="137"/>
        <v>0</v>
      </c>
      <c r="DF108" s="162">
        <f t="shared" si="137"/>
        <v>0</v>
      </c>
      <c r="DG108" s="162">
        <f t="shared" si="137"/>
        <v>0</v>
      </c>
      <c r="DH108" s="162">
        <f t="shared" si="137"/>
        <v>0</v>
      </c>
      <c r="DI108" s="162">
        <f t="shared" si="137"/>
        <v>0</v>
      </c>
      <c r="DJ108" s="162">
        <f t="shared" si="137"/>
        <v>0</v>
      </c>
      <c r="DK108" s="162">
        <f t="shared" si="137"/>
        <v>0</v>
      </c>
      <c r="DL108" s="162">
        <f t="shared" si="137"/>
        <v>0</v>
      </c>
      <c r="DM108" s="162">
        <f t="shared" si="137"/>
        <v>0</v>
      </c>
      <c r="DN108" s="162">
        <f t="shared" si="137"/>
        <v>0</v>
      </c>
      <c r="DO108" s="162">
        <f t="shared" si="137"/>
        <v>0</v>
      </c>
      <c r="DP108" s="162">
        <f t="shared" si="137"/>
        <v>0</v>
      </c>
      <c r="DQ108" s="162">
        <f t="shared" si="137"/>
        <v>0</v>
      </c>
      <c r="DR108" s="162">
        <f t="shared" si="137"/>
        <v>0</v>
      </c>
      <c r="DS108" s="162">
        <f t="shared" si="137"/>
        <v>0</v>
      </c>
      <c r="DT108" s="162">
        <f t="shared" si="137"/>
        <v>0</v>
      </c>
      <c r="DU108" s="162">
        <f t="shared" si="137"/>
        <v>0</v>
      </c>
      <c r="DV108" s="162">
        <f t="shared" si="137"/>
        <v>0</v>
      </c>
      <c r="DW108" s="162">
        <f t="shared" si="137"/>
        <v>0</v>
      </c>
      <c r="DX108" s="162">
        <f t="shared" si="137"/>
        <v>0</v>
      </c>
      <c r="DY108" s="162">
        <f t="shared" si="137"/>
        <v>0</v>
      </c>
      <c r="DZ108" s="162">
        <f t="shared" si="137"/>
        <v>0</v>
      </c>
      <c r="EA108" s="162">
        <f t="shared" si="137"/>
        <v>0</v>
      </c>
      <c r="EB108" s="162">
        <f t="shared" si="137"/>
        <v>0</v>
      </c>
      <c r="EC108" s="162">
        <f t="shared" si="137"/>
        <v>0</v>
      </c>
      <c r="ED108" s="162">
        <f t="shared" si="137"/>
        <v>0</v>
      </c>
      <c r="EE108" s="162">
        <f t="shared" si="137"/>
        <v>0</v>
      </c>
      <c r="EF108" s="162">
        <f t="shared" si="137"/>
        <v>0</v>
      </c>
      <c r="EG108" s="162">
        <f t="shared" si="137"/>
        <v>0</v>
      </c>
      <c r="EH108" s="162">
        <f t="shared" si="137"/>
        <v>0</v>
      </c>
      <c r="EI108" s="162">
        <f t="shared" si="137"/>
        <v>0</v>
      </c>
      <c r="EJ108" s="162">
        <f t="shared" si="137"/>
        <v>0</v>
      </c>
      <c r="EK108" s="162">
        <f t="shared" si="137"/>
        <v>0</v>
      </c>
      <c r="EL108" s="162">
        <f t="shared" si="137"/>
        <v>0</v>
      </c>
      <c r="EM108" s="162">
        <f t="shared" si="137"/>
        <v>0</v>
      </c>
      <c r="EN108" s="162">
        <f t="shared" si="137"/>
        <v>0</v>
      </c>
      <c r="EO108" s="162">
        <f t="shared" si="137"/>
        <v>0</v>
      </c>
      <c r="EP108" s="162">
        <f t="shared" ref="EP108:ET108" si="138">+EP36+EP72</f>
        <v>0</v>
      </c>
      <c r="EQ108" s="162">
        <f t="shared" si="138"/>
        <v>0</v>
      </c>
      <c r="ER108" s="162">
        <f t="shared" si="138"/>
        <v>0</v>
      </c>
      <c r="ES108" s="162">
        <f t="shared" si="138"/>
        <v>0</v>
      </c>
      <c r="ET108" s="162">
        <f t="shared" si="138"/>
        <v>0</v>
      </c>
      <c r="EU108" s="162">
        <f t="shared" ref="EU108" si="139">+EU36+EU72</f>
        <v>0</v>
      </c>
      <c r="EV108" s="157">
        <f t="shared" si="38"/>
        <v>0</v>
      </c>
      <c r="EW108" s="158">
        <f t="shared" si="39"/>
        <v>0</v>
      </c>
      <c r="EX108" s="158">
        <f t="shared" si="31"/>
        <v>0</v>
      </c>
      <c r="EY108" s="158">
        <f t="shared" si="32"/>
        <v>0</v>
      </c>
      <c r="EZ108" s="159">
        <f t="shared" si="33"/>
        <v>0</v>
      </c>
      <c r="FA108" s="170">
        <f t="shared" si="40"/>
        <v>0</v>
      </c>
    </row>
    <row r="109" spans="1:157" s="160" customFormat="1" ht="15.75" thickBot="1" x14ac:dyDescent="0.3">
      <c r="A109" s="154">
        <v>30</v>
      </c>
      <c r="B109" s="162">
        <f t="shared" si="114"/>
        <v>0</v>
      </c>
      <c r="C109" s="162">
        <f t="shared" si="127"/>
        <v>0</v>
      </c>
      <c r="D109" s="162">
        <f t="shared" si="127"/>
        <v>0</v>
      </c>
      <c r="E109" s="162">
        <f t="shared" si="127"/>
        <v>0</v>
      </c>
      <c r="F109" s="162">
        <f t="shared" si="127"/>
        <v>0</v>
      </c>
      <c r="G109" s="162">
        <f t="shared" si="127"/>
        <v>0</v>
      </c>
      <c r="H109" s="162">
        <f t="shared" si="127"/>
        <v>0</v>
      </c>
      <c r="I109" s="162">
        <f t="shared" si="127"/>
        <v>0</v>
      </c>
      <c r="J109" s="162">
        <f t="shared" si="127"/>
        <v>0</v>
      </c>
      <c r="K109" s="162">
        <f t="shared" si="116"/>
        <v>0</v>
      </c>
      <c r="L109" s="162">
        <f t="shared" ref="L109:AQ110" si="140">+L37+L73</f>
        <v>0</v>
      </c>
      <c r="M109" s="162">
        <f t="shared" si="140"/>
        <v>0</v>
      </c>
      <c r="N109" s="162">
        <f t="shared" si="140"/>
        <v>0</v>
      </c>
      <c r="O109" s="162">
        <f t="shared" si="140"/>
        <v>0</v>
      </c>
      <c r="P109" s="162">
        <f t="shared" si="140"/>
        <v>0</v>
      </c>
      <c r="Q109" s="162">
        <f t="shared" si="140"/>
        <v>0</v>
      </c>
      <c r="R109" s="162">
        <f t="shared" si="140"/>
        <v>0</v>
      </c>
      <c r="S109" s="162">
        <f t="shared" si="140"/>
        <v>0</v>
      </c>
      <c r="T109" s="162">
        <f t="shared" si="140"/>
        <v>0</v>
      </c>
      <c r="U109" s="162">
        <f t="shared" si="140"/>
        <v>0</v>
      </c>
      <c r="V109" s="162">
        <f t="shared" si="140"/>
        <v>0</v>
      </c>
      <c r="W109" s="162">
        <f t="shared" si="140"/>
        <v>0</v>
      </c>
      <c r="X109" s="162">
        <f t="shared" si="140"/>
        <v>0</v>
      </c>
      <c r="Y109" s="162">
        <f t="shared" si="140"/>
        <v>0</v>
      </c>
      <c r="Z109" s="162">
        <f t="shared" si="140"/>
        <v>0</v>
      </c>
      <c r="AA109" s="162">
        <f t="shared" si="140"/>
        <v>0</v>
      </c>
      <c r="AB109" s="162">
        <f t="shared" si="140"/>
        <v>0</v>
      </c>
      <c r="AC109" s="162">
        <f t="shared" si="140"/>
        <v>0</v>
      </c>
      <c r="AD109" s="162">
        <f t="shared" si="140"/>
        <v>0</v>
      </c>
      <c r="AE109" s="162">
        <f t="shared" si="140"/>
        <v>0</v>
      </c>
      <c r="AF109" s="162">
        <f t="shared" si="140"/>
        <v>0</v>
      </c>
      <c r="AG109" s="162">
        <f t="shared" si="140"/>
        <v>0</v>
      </c>
      <c r="AH109" s="162">
        <f t="shared" si="140"/>
        <v>0</v>
      </c>
      <c r="AI109" s="162">
        <f t="shared" si="140"/>
        <v>0</v>
      </c>
      <c r="AJ109" s="162">
        <f t="shared" si="140"/>
        <v>0</v>
      </c>
      <c r="AK109" s="162">
        <f t="shared" si="140"/>
        <v>0</v>
      </c>
      <c r="AL109" s="162">
        <f t="shared" si="140"/>
        <v>0</v>
      </c>
      <c r="AM109" s="162">
        <f t="shared" si="140"/>
        <v>0</v>
      </c>
      <c r="AN109" s="162">
        <f t="shared" si="140"/>
        <v>0</v>
      </c>
      <c r="AO109" s="162">
        <f t="shared" si="140"/>
        <v>0</v>
      </c>
      <c r="AP109" s="162">
        <f t="shared" si="140"/>
        <v>0</v>
      </c>
      <c r="AQ109" s="162">
        <f t="shared" si="140"/>
        <v>0</v>
      </c>
      <c r="AR109" s="162">
        <f t="shared" ref="AR109:BW110" si="141">+AR37+AR73</f>
        <v>0</v>
      </c>
      <c r="AS109" s="162">
        <f t="shared" si="141"/>
        <v>0</v>
      </c>
      <c r="AT109" s="162">
        <f t="shared" si="141"/>
        <v>0</v>
      </c>
      <c r="AU109" s="162">
        <f t="shared" si="141"/>
        <v>0</v>
      </c>
      <c r="AV109" s="162">
        <f t="shared" si="141"/>
        <v>0</v>
      </c>
      <c r="AW109" s="162">
        <f t="shared" si="141"/>
        <v>0</v>
      </c>
      <c r="AX109" s="162">
        <f t="shared" si="141"/>
        <v>0</v>
      </c>
      <c r="AY109" s="162">
        <f t="shared" si="141"/>
        <v>0</v>
      </c>
      <c r="AZ109" s="162">
        <f t="shared" si="141"/>
        <v>0</v>
      </c>
      <c r="BA109" s="162">
        <f t="shared" si="141"/>
        <v>0</v>
      </c>
      <c r="BB109" s="162">
        <f t="shared" si="141"/>
        <v>0</v>
      </c>
      <c r="BC109" s="162">
        <f t="shared" si="141"/>
        <v>0</v>
      </c>
      <c r="BD109" s="162">
        <f t="shared" si="141"/>
        <v>0</v>
      </c>
      <c r="BE109" s="162">
        <f t="shared" si="141"/>
        <v>0</v>
      </c>
      <c r="BF109" s="162">
        <f t="shared" si="141"/>
        <v>0</v>
      </c>
      <c r="BG109" s="162">
        <f t="shared" si="141"/>
        <v>0</v>
      </c>
      <c r="BH109" s="162">
        <f t="shared" si="141"/>
        <v>0</v>
      </c>
      <c r="BI109" s="162">
        <f t="shared" si="141"/>
        <v>0</v>
      </c>
      <c r="BJ109" s="162">
        <f t="shared" si="141"/>
        <v>0</v>
      </c>
      <c r="BK109" s="162">
        <f t="shared" si="141"/>
        <v>0</v>
      </c>
      <c r="BL109" s="162">
        <f t="shared" si="141"/>
        <v>0</v>
      </c>
      <c r="BM109" s="162">
        <f t="shared" si="141"/>
        <v>0</v>
      </c>
      <c r="BN109" s="162">
        <f t="shared" si="141"/>
        <v>0</v>
      </c>
      <c r="BO109" s="162">
        <f t="shared" si="141"/>
        <v>0</v>
      </c>
      <c r="BP109" s="162">
        <f t="shared" si="141"/>
        <v>0</v>
      </c>
      <c r="BQ109" s="162">
        <f t="shared" si="141"/>
        <v>0</v>
      </c>
      <c r="BR109" s="162">
        <f t="shared" si="141"/>
        <v>0</v>
      </c>
      <c r="BS109" s="162">
        <f t="shared" si="141"/>
        <v>0</v>
      </c>
      <c r="BT109" s="162">
        <f t="shared" si="141"/>
        <v>0</v>
      </c>
      <c r="BU109" s="162">
        <f t="shared" si="141"/>
        <v>0</v>
      </c>
      <c r="BV109" s="162">
        <f t="shared" si="141"/>
        <v>0</v>
      </c>
      <c r="BW109" s="162">
        <f t="shared" si="141"/>
        <v>0</v>
      </c>
      <c r="BX109" s="162">
        <f t="shared" ref="BX109:DC110" si="142">+BX37+BX73</f>
        <v>0</v>
      </c>
      <c r="BY109" s="162">
        <f t="shared" si="142"/>
        <v>0</v>
      </c>
      <c r="BZ109" s="162">
        <f t="shared" si="142"/>
        <v>0</v>
      </c>
      <c r="CA109" s="162">
        <f t="shared" si="142"/>
        <v>0</v>
      </c>
      <c r="CB109" s="162">
        <f t="shared" si="142"/>
        <v>0</v>
      </c>
      <c r="CC109" s="162">
        <f t="shared" si="142"/>
        <v>0</v>
      </c>
      <c r="CD109" s="162">
        <f t="shared" si="142"/>
        <v>0</v>
      </c>
      <c r="CE109" s="162">
        <f t="shared" si="142"/>
        <v>0</v>
      </c>
      <c r="CF109" s="162">
        <f t="shared" si="142"/>
        <v>0</v>
      </c>
      <c r="CG109" s="162">
        <f t="shared" si="142"/>
        <v>0</v>
      </c>
      <c r="CH109" s="162">
        <f t="shared" si="142"/>
        <v>0</v>
      </c>
      <c r="CI109" s="162">
        <f t="shared" si="142"/>
        <v>0</v>
      </c>
      <c r="CJ109" s="162">
        <f t="shared" si="142"/>
        <v>0</v>
      </c>
      <c r="CK109" s="162">
        <f t="shared" si="142"/>
        <v>0</v>
      </c>
      <c r="CL109" s="162">
        <f t="shared" si="142"/>
        <v>0</v>
      </c>
      <c r="CM109" s="162">
        <f t="shared" si="142"/>
        <v>0</v>
      </c>
      <c r="CN109" s="162">
        <f t="shared" si="142"/>
        <v>0</v>
      </c>
      <c r="CO109" s="162">
        <f t="shared" si="142"/>
        <v>0</v>
      </c>
      <c r="CP109" s="162">
        <f t="shared" si="142"/>
        <v>0</v>
      </c>
      <c r="CQ109" s="162">
        <f t="shared" si="142"/>
        <v>0</v>
      </c>
      <c r="CR109" s="162">
        <f t="shared" si="142"/>
        <v>0</v>
      </c>
      <c r="CS109" s="162">
        <f t="shared" si="142"/>
        <v>0</v>
      </c>
      <c r="CT109" s="162">
        <f t="shared" si="142"/>
        <v>0</v>
      </c>
      <c r="CU109" s="162">
        <f t="shared" si="142"/>
        <v>0</v>
      </c>
      <c r="CV109" s="162">
        <f t="shared" si="142"/>
        <v>0</v>
      </c>
      <c r="CW109" s="162">
        <f t="shared" si="142"/>
        <v>0</v>
      </c>
      <c r="CX109" s="162">
        <f t="shared" si="142"/>
        <v>0</v>
      </c>
      <c r="CY109" s="162">
        <f t="shared" si="142"/>
        <v>0</v>
      </c>
      <c r="CZ109" s="162">
        <f t="shared" si="142"/>
        <v>0</v>
      </c>
      <c r="DA109" s="162">
        <f t="shared" si="142"/>
        <v>0</v>
      </c>
      <c r="DB109" s="162">
        <f t="shared" si="142"/>
        <v>0</v>
      </c>
      <c r="DC109" s="162">
        <f t="shared" si="142"/>
        <v>0</v>
      </c>
      <c r="DD109" s="162">
        <f t="shared" ref="DD109:DQ110" si="143">+DD37+DD73</f>
        <v>0</v>
      </c>
      <c r="DE109" s="162">
        <f t="shared" si="143"/>
        <v>0</v>
      </c>
      <c r="DF109" s="162">
        <f t="shared" si="143"/>
        <v>0</v>
      </c>
      <c r="DG109" s="162">
        <f t="shared" si="143"/>
        <v>0</v>
      </c>
      <c r="DH109" s="162">
        <f t="shared" si="143"/>
        <v>0</v>
      </c>
      <c r="DI109" s="162">
        <f t="shared" si="143"/>
        <v>0</v>
      </c>
      <c r="DJ109" s="162">
        <f t="shared" si="143"/>
        <v>0</v>
      </c>
      <c r="DK109" s="162">
        <f t="shared" si="143"/>
        <v>0</v>
      </c>
      <c r="DL109" s="162">
        <f t="shared" si="143"/>
        <v>0</v>
      </c>
      <c r="DM109" s="162">
        <f t="shared" si="143"/>
        <v>0</v>
      </c>
      <c r="DN109" s="162">
        <f t="shared" si="143"/>
        <v>0</v>
      </c>
      <c r="DO109" s="162">
        <f t="shared" si="143"/>
        <v>0</v>
      </c>
      <c r="DP109" s="162">
        <f t="shared" si="143"/>
        <v>0</v>
      </c>
      <c r="DQ109" s="162">
        <f t="shared" si="143"/>
        <v>0</v>
      </c>
      <c r="DR109" s="162">
        <f t="shared" ref="DR109:DS110" si="144">+DR37+DR73</f>
        <v>0</v>
      </c>
      <c r="DS109" s="162">
        <f t="shared" si="144"/>
        <v>0</v>
      </c>
      <c r="DT109" s="162">
        <f t="shared" ref="DT109:EU110" si="145">+DT37+DT73</f>
        <v>0</v>
      </c>
      <c r="DU109" s="162">
        <f t="shared" si="145"/>
        <v>0</v>
      </c>
      <c r="DV109" s="162">
        <f t="shared" si="145"/>
        <v>0</v>
      </c>
      <c r="DW109" s="162">
        <f t="shared" si="145"/>
        <v>0</v>
      </c>
      <c r="DX109" s="162">
        <f t="shared" si="145"/>
        <v>0</v>
      </c>
      <c r="DY109" s="162">
        <f t="shared" si="145"/>
        <v>0</v>
      </c>
      <c r="DZ109" s="162">
        <f t="shared" si="145"/>
        <v>0</v>
      </c>
      <c r="EA109" s="162">
        <f t="shared" si="145"/>
        <v>0</v>
      </c>
      <c r="EB109" s="162">
        <f t="shared" si="145"/>
        <v>0</v>
      </c>
      <c r="EC109" s="162">
        <f t="shared" si="145"/>
        <v>0</v>
      </c>
      <c r="ED109" s="162">
        <f t="shared" si="145"/>
        <v>0</v>
      </c>
      <c r="EE109" s="162">
        <f t="shared" si="145"/>
        <v>0</v>
      </c>
      <c r="EF109" s="162">
        <f t="shared" si="145"/>
        <v>0</v>
      </c>
      <c r="EG109" s="162">
        <f t="shared" si="145"/>
        <v>0</v>
      </c>
      <c r="EH109" s="162">
        <f t="shared" si="145"/>
        <v>0</v>
      </c>
      <c r="EI109" s="162">
        <f t="shared" si="145"/>
        <v>0</v>
      </c>
      <c r="EJ109" s="162">
        <f t="shared" si="145"/>
        <v>0</v>
      </c>
      <c r="EK109" s="162">
        <f t="shared" si="145"/>
        <v>0</v>
      </c>
      <c r="EL109" s="162">
        <f t="shared" si="145"/>
        <v>0</v>
      </c>
      <c r="EM109" s="162">
        <f t="shared" si="145"/>
        <v>0</v>
      </c>
      <c r="EN109" s="162">
        <f t="shared" si="145"/>
        <v>0</v>
      </c>
      <c r="EO109" s="162">
        <f t="shared" si="145"/>
        <v>0</v>
      </c>
      <c r="EP109" s="162">
        <f t="shared" si="145"/>
        <v>0</v>
      </c>
      <c r="EQ109" s="162">
        <f t="shared" si="145"/>
        <v>0</v>
      </c>
      <c r="ER109" s="162">
        <f t="shared" si="145"/>
        <v>0</v>
      </c>
      <c r="ES109" s="162">
        <f t="shared" si="145"/>
        <v>0</v>
      </c>
      <c r="ET109" s="162">
        <f t="shared" si="145"/>
        <v>0</v>
      </c>
      <c r="EU109" s="162">
        <f t="shared" si="145"/>
        <v>0</v>
      </c>
      <c r="EV109" s="157">
        <f t="shared" si="38"/>
        <v>0</v>
      </c>
      <c r="EW109" s="158">
        <f t="shared" si="39"/>
        <v>0</v>
      </c>
      <c r="EX109" s="158">
        <f t="shared" si="31"/>
        <v>0</v>
      </c>
      <c r="EY109" s="158">
        <f t="shared" si="32"/>
        <v>0</v>
      </c>
      <c r="EZ109" s="159">
        <f t="shared" si="33"/>
        <v>0</v>
      </c>
      <c r="FA109" s="170">
        <f t="shared" si="40"/>
        <v>0</v>
      </c>
    </row>
    <row r="110" spans="1:157" s="160" customFormat="1" ht="15.75" thickBot="1" x14ac:dyDescent="0.3">
      <c r="A110" s="154">
        <v>31</v>
      </c>
      <c r="B110" s="162">
        <f t="shared" si="114"/>
        <v>0</v>
      </c>
      <c r="C110" s="162">
        <f t="shared" si="127"/>
        <v>0</v>
      </c>
      <c r="D110" s="162">
        <f t="shared" si="127"/>
        <v>0</v>
      </c>
      <c r="E110" s="162">
        <f t="shared" si="127"/>
        <v>0</v>
      </c>
      <c r="F110" s="162">
        <f t="shared" si="127"/>
        <v>0</v>
      </c>
      <c r="G110" s="162">
        <f t="shared" si="127"/>
        <v>0</v>
      </c>
      <c r="H110" s="162">
        <f t="shared" si="127"/>
        <v>0</v>
      </c>
      <c r="I110" s="162">
        <f t="shared" si="127"/>
        <v>0</v>
      </c>
      <c r="J110" s="162">
        <f t="shared" si="127"/>
        <v>0</v>
      </c>
      <c r="K110" s="162">
        <f t="shared" si="116"/>
        <v>0</v>
      </c>
      <c r="L110" s="162">
        <f t="shared" si="140"/>
        <v>0</v>
      </c>
      <c r="M110" s="162">
        <f t="shared" si="140"/>
        <v>0</v>
      </c>
      <c r="N110" s="162">
        <f t="shared" si="140"/>
        <v>0</v>
      </c>
      <c r="O110" s="162">
        <f t="shared" si="140"/>
        <v>0</v>
      </c>
      <c r="P110" s="162">
        <f t="shared" si="140"/>
        <v>0</v>
      </c>
      <c r="Q110" s="162">
        <f t="shared" si="140"/>
        <v>0</v>
      </c>
      <c r="R110" s="162">
        <f t="shared" si="140"/>
        <v>0</v>
      </c>
      <c r="S110" s="162">
        <f t="shared" si="140"/>
        <v>0</v>
      </c>
      <c r="T110" s="162">
        <f t="shared" si="140"/>
        <v>0</v>
      </c>
      <c r="U110" s="162">
        <f t="shared" si="140"/>
        <v>0</v>
      </c>
      <c r="V110" s="162">
        <f t="shared" si="140"/>
        <v>0</v>
      </c>
      <c r="W110" s="162">
        <f t="shared" si="140"/>
        <v>0</v>
      </c>
      <c r="X110" s="162">
        <f t="shared" si="140"/>
        <v>0</v>
      </c>
      <c r="Y110" s="162">
        <f t="shared" si="140"/>
        <v>0</v>
      </c>
      <c r="Z110" s="162">
        <f t="shared" si="140"/>
        <v>0</v>
      </c>
      <c r="AA110" s="162">
        <f t="shared" si="140"/>
        <v>0</v>
      </c>
      <c r="AB110" s="162">
        <f t="shared" si="140"/>
        <v>0</v>
      </c>
      <c r="AC110" s="162">
        <f t="shared" si="140"/>
        <v>0</v>
      </c>
      <c r="AD110" s="162">
        <f t="shared" si="140"/>
        <v>0</v>
      </c>
      <c r="AE110" s="162">
        <f t="shared" si="140"/>
        <v>0</v>
      </c>
      <c r="AF110" s="162">
        <f t="shared" si="140"/>
        <v>0</v>
      </c>
      <c r="AG110" s="162">
        <f t="shared" si="140"/>
        <v>0</v>
      </c>
      <c r="AH110" s="162">
        <f t="shared" si="140"/>
        <v>0</v>
      </c>
      <c r="AI110" s="162">
        <f t="shared" si="140"/>
        <v>0</v>
      </c>
      <c r="AJ110" s="162">
        <f t="shared" si="140"/>
        <v>0</v>
      </c>
      <c r="AK110" s="162">
        <f t="shared" si="140"/>
        <v>0</v>
      </c>
      <c r="AL110" s="162">
        <f t="shared" si="140"/>
        <v>0</v>
      </c>
      <c r="AM110" s="162">
        <f t="shared" si="140"/>
        <v>0</v>
      </c>
      <c r="AN110" s="162">
        <f t="shared" si="140"/>
        <v>0</v>
      </c>
      <c r="AO110" s="162">
        <f t="shared" si="140"/>
        <v>0</v>
      </c>
      <c r="AP110" s="162">
        <f t="shared" si="140"/>
        <v>0</v>
      </c>
      <c r="AQ110" s="162">
        <f t="shared" si="140"/>
        <v>0</v>
      </c>
      <c r="AR110" s="162">
        <f t="shared" si="141"/>
        <v>0</v>
      </c>
      <c r="AS110" s="162">
        <f t="shared" si="141"/>
        <v>0</v>
      </c>
      <c r="AT110" s="162">
        <f t="shared" si="141"/>
        <v>0</v>
      </c>
      <c r="AU110" s="162">
        <f t="shared" si="141"/>
        <v>0</v>
      </c>
      <c r="AV110" s="162">
        <f t="shared" si="141"/>
        <v>0</v>
      </c>
      <c r="AW110" s="162">
        <f t="shared" si="141"/>
        <v>0</v>
      </c>
      <c r="AX110" s="162">
        <f t="shared" si="141"/>
        <v>0</v>
      </c>
      <c r="AY110" s="162">
        <f t="shared" si="141"/>
        <v>0</v>
      </c>
      <c r="AZ110" s="162">
        <f t="shared" si="141"/>
        <v>0</v>
      </c>
      <c r="BA110" s="162">
        <f t="shared" si="141"/>
        <v>0</v>
      </c>
      <c r="BB110" s="162">
        <f t="shared" si="141"/>
        <v>0</v>
      </c>
      <c r="BC110" s="162">
        <f t="shared" si="141"/>
        <v>0</v>
      </c>
      <c r="BD110" s="162">
        <f t="shared" si="141"/>
        <v>0</v>
      </c>
      <c r="BE110" s="162">
        <f t="shared" si="141"/>
        <v>0</v>
      </c>
      <c r="BF110" s="162">
        <f t="shared" si="141"/>
        <v>0</v>
      </c>
      <c r="BG110" s="162">
        <f t="shared" si="141"/>
        <v>0</v>
      </c>
      <c r="BH110" s="162">
        <f t="shared" si="141"/>
        <v>0</v>
      </c>
      <c r="BI110" s="162">
        <f t="shared" si="141"/>
        <v>0</v>
      </c>
      <c r="BJ110" s="162">
        <f t="shared" si="141"/>
        <v>0</v>
      </c>
      <c r="BK110" s="162">
        <f t="shared" si="141"/>
        <v>0</v>
      </c>
      <c r="BL110" s="162">
        <f t="shared" si="141"/>
        <v>0</v>
      </c>
      <c r="BM110" s="162">
        <f t="shared" si="141"/>
        <v>0</v>
      </c>
      <c r="BN110" s="162">
        <f t="shared" si="141"/>
        <v>0</v>
      </c>
      <c r="BO110" s="162">
        <f t="shared" si="141"/>
        <v>0</v>
      </c>
      <c r="BP110" s="162">
        <f t="shared" si="141"/>
        <v>0</v>
      </c>
      <c r="BQ110" s="162">
        <f t="shared" si="141"/>
        <v>0</v>
      </c>
      <c r="BR110" s="162">
        <f t="shared" si="141"/>
        <v>0</v>
      </c>
      <c r="BS110" s="162">
        <f t="shared" si="141"/>
        <v>0</v>
      </c>
      <c r="BT110" s="162">
        <f t="shared" si="141"/>
        <v>0</v>
      </c>
      <c r="BU110" s="162">
        <f t="shared" si="141"/>
        <v>0</v>
      </c>
      <c r="BV110" s="162">
        <f t="shared" si="141"/>
        <v>0</v>
      </c>
      <c r="BW110" s="162">
        <f t="shared" si="141"/>
        <v>0</v>
      </c>
      <c r="BX110" s="162">
        <f t="shared" si="142"/>
        <v>0</v>
      </c>
      <c r="BY110" s="162">
        <f t="shared" si="142"/>
        <v>0</v>
      </c>
      <c r="BZ110" s="162">
        <f t="shared" si="142"/>
        <v>0</v>
      </c>
      <c r="CA110" s="162">
        <f t="shared" si="142"/>
        <v>0</v>
      </c>
      <c r="CB110" s="162">
        <f t="shared" si="142"/>
        <v>0</v>
      </c>
      <c r="CC110" s="162">
        <f t="shared" si="142"/>
        <v>0</v>
      </c>
      <c r="CD110" s="162">
        <f t="shared" si="142"/>
        <v>0</v>
      </c>
      <c r="CE110" s="162">
        <f t="shared" si="142"/>
        <v>0</v>
      </c>
      <c r="CF110" s="162">
        <f t="shared" si="142"/>
        <v>0</v>
      </c>
      <c r="CG110" s="162">
        <f t="shared" si="142"/>
        <v>0</v>
      </c>
      <c r="CH110" s="162">
        <f t="shared" si="142"/>
        <v>0</v>
      </c>
      <c r="CI110" s="162">
        <f t="shared" si="142"/>
        <v>0</v>
      </c>
      <c r="CJ110" s="162">
        <f t="shared" si="142"/>
        <v>0</v>
      </c>
      <c r="CK110" s="162">
        <f t="shared" si="142"/>
        <v>0</v>
      </c>
      <c r="CL110" s="162">
        <f t="shared" si="142"/>
        <v>0</v>
      </c>
      <c r="CM110" s="162">
        <f t="shared" si="142"/>
        <v>0</v>
      </c>
      <c r="CN110" s="162">
        <f t="shared" si="142"/>
        <v>0</v>
      </c>
      <c r="CO110" s="162">
        <f t="shared" si="142"/>
        <v>0</v>
      </c>
      <c r="CP110" s="162">
        <f t="shared" si="142"/>
        <v>0</v>
      </c>
      <c r="CQ110" s="162">
        <f t="shared" si="142"/>
        <v>0</v>
      </c>
      <c r="CR110" s="162">
        <f t="shared" si="142"/>
        <v>0</v>
      </c>
      <c r="CS110" s="162">
        <f t="shared" si="142"/>
        <v>0</v>
      </c>
      <c r="CT110" s="162">
        <f t="shared" si="142"/>
        <v>0</v>
      </c>
      <c r="CU110" s="162">
        <f t="shared" si="142"/>
        <v>0</v>
      </c>
      <c r="CV110" s="162">
        <f t="shared" si="142"/>
        <v>0</v>
      </c>
      <c r="CW110" s="162">
        <f t="shared" si="142"/>
        <v>0</v>
      </c>
      <c r="CX110" s="162">
        <f t="shared" si="142"/>
        <v>0</v>
      </c>
      <c r="CY110" s="162">
        <f t="shared" si="142"/>
        <v>0</v>
      </c>
      <c r="CZ110" s="162">
        <f t="shared" si="142"/>
        <v>0</v>
      </c>
      <c r="DA110" s="162">
        <f t="shared" si="142"/>
        <v>0</v>
      </c>
      <c r="DB110" s="162">
        <f t="shared" si="142"/>
        <v>0</v>
      </c>
      <c r="DC110" s="162">
        <f t="shared" si="142"/>
        <v>0</v>
      </c>
      <c r="DD110" s="162">
        <f t="shared" si="143"/>
        <v>0</v>
      </c>
      <c r="DE110" s="162">
        <f t="shared" si="143"/>
        <v>0</v>
      </c>
      <c r="DF110" s="162">
        <f t="shared" si="143"/>
        <v>0</v>
      </c>
      <c r="DG110" s="162">
        <f t="shared" si="143"/>
        <v>0</v>
      </c>
      <c r="DH110" s="162">
        <f t="shared" si="143"/>
        <v>0</v>
      </c>
      <c r="DI110" s="162">
        <f t="shared" si="143"/>
        <v>0</v>
      </c>
      <c r="DJ110" s="162">
        <f t="shared" si="143"/>
        <v>0</v>
      </c>
      <c r="DK110" s="162">
        <f t="shared" si="143"/>
        <v>0</v>
      </c>
      <c r="DL110" s="162">
        <f t="shared" si="143"/>
        <v>0</v>
      </c>
      <c r="DM110" s="162">
        <f t="shared" si="143"/>
        <v>0</v>
      </c>
      <c r="DN110" s="162">
        <f t="shared" si="143"/>
        <v>0</v>
      </c>
      <c r="DO110" s="162">
        <f t="shared" si="143"/>
        <v>0</v>
      </c>
      <c r="DP110" s="162">
        <f t="shared" si="143"/>
        <v>0</v>
      </c>
      <c r="DQ110" s="162">
        <f t="shared" si="143"/>
        <v>0</v>
      </c>
      <c r="DR110" s="162">
        <f t="shared" si="144"/>
        <v>0</v>
      </c>
      <c r="DS110" s="162">
        <f t="shared" si="144"/>
        <v>0</v>
      </c>
      <c r="DT110" s="162">
        <f t="shared" si="145"/>
        <v>0</v>
      </c>
      <c r="DU110" s="162">
        <f t="shared" si="145"/>
        <v>0</v>
      </c>
      <c r="DV110" s="162">
        <f t="shared" si="145"/>
        <v>0</v>
      </c>
      <c r="DW110" s="162">
        <f t="shared" si="145"/>
        <v>0</v>
      </c>
      <c r="DX110" s="162">
        <f t="shared" si="145"/>
        <v>0</v>
      </c>
      <c r="DY110" s="162">
        <f t="shared" si="145"/>
        <v>0</v>
      </c>
      <c r="DZ110" s="162">
        <f t="shared" si="145"/>
        <v>0</v>
      </c>
      <c r="EA110" s="162">
        <f t="shared" si="145"/>
        <v>0</v>
      </c>
      <c r="EB110" s="162">
        <f t="shared" si="145"/>
        <v>0</v>
      </c>
      <c r="EC110" s="162">
        <f t="shared" si="145"/>
        <v>0</v>
      </c>
      <c r="ED110" s="162">
        <f t="shared" si="145"/>
        <v>0</v>
      </c>
      <c r="EE110" s="162">
        <f t="shared" si="145"/>
        <v>0</v>
      </c>
      <c r="EF110" s="162">
        <f t="shared" si="145"/>
        <v>0</v>
      </c>
      <c r="EG110" s="162">
        <f t="shared" si="145"/>
        <v>0</v>
      </c>
      <c r="EH110" s="162">
        <f t="shared" si="145"/>
        <v>0</v>
      </c>
      <c r="EI110" s="162">
        <f t="shared" si="145"/>
        <v>0</v>
      </c>
      <c r="EJ110" s="162">
        <f t="shared" si="145"/>
        <v>0</v>
      </c>
      <c r="EK110" s="162">
        <f t="shared" si="145"/>
        <v>0</v>
      </c>
      <c r="EL110" s="162">
        <f t="shared" si="145"/>
        <v>0</v>
      </c>
      <c r="EM110" s="162">
        <f t="shared" si="145"/>
        <v>0</v>
      </c>
      <c r="EN110" s="162">
        <f t="shared" si="145"/>
        <v>0</v>
      </c>
      <c r="EO110" s="162">
        <f t="shared" si="145"/>
        <v>0</v>
      </c>
      <c r="EP110" s="162">
        <f t="shared" si="145"/>
        <v>0</v>
      </c>
      <c r="EQ110" s="162">
        <f t="shared" si="145"/>
        <v>0</v>
      </c>
      <c r="ER110" s="162">
        <f t="shared" si="145"/>
        <v>0</v>
      </c>
      <c r="ES110" s="162">
        <f t="shared" si="145"/>
        <v>0</v>
      </c>
      <c r="ET110" s="162">
        <f t="shared" si="145"/>
        <v>0</v>
      </c>
      <c r="EU110" s="162">
        <f t="shared" si="145"/>
        <v>0</v>
      </c>
      <c r="EV110" s="157">
        <f t="shared" si="38"/>
        <v>0</v>
      </c>
      <c r="EW110" s="158">
        <f t="shared" si="39"/>
        <v>0</v>
      </c>
      <c r="EX110" s="158">
        <f t="shared" si="31"/>
        <v>0</v>
      </c>
      <c r="EY110" s="158">
        <f t="shared" si="32"/>
        <v>0</v>
      </c>
      <c r="EZ110" s="159">
        <f t="shared" si="33"/>
        <v>0</v>
      </c>
      <c r="FA110" s="170">
        <f t="shared" si="40"/>
        <v>0</v>
      </c>
    </row>
    <row r="111" spans="1:157" ht="15.75" thickBot="1" x14ac:dyDescent="0.3">
      <c r="A111" s="7"/>
      <c r="B111" s="5">
        <f t="shared" ref="B111:AG111" si="146">SUM(B80:B110)</f>
        <v>0</v>
      </c>
      <c r="C111" s="5">
        <f t="shared" si="146"/>
        <v>0</v>
      </c>
      <c r="D111" s="5">
        <f t="shared" si="146"/>
        <v>0</v>
      </c>
      <c r="E111" s="5">
        <f t="shared" si="146"/>
        <v>0</v>
      </c>
      <c r="F111" s="5">
        <f t="shared" si="146"/>
        <v>0</v>
      </c>
      <c r="G111" s="5">
        <f t="shared" si="146"/>
        <v>0</v>
      </c>
      <c r="H111" s="5">
        <f t="shared" si="146"/>
        <v>0</v>
      </c>
      <c r="I111" s="5">
        <f t="shared" si="146"/>
        <v>0</v>
      </c>
      <c r="J111" s="5">
        <f t="shared" si="146"/>
        <v>0</v>
      </c>
      <c r="K111" s="5">
        <f t="shared" si="146"/>
        <v>0</v>
      </c>
      <c r="L111" s="5">
        <f t="shared" si="146"/>
        <v>0</v>
      </c>
      <c r="M111" s="5">
        <f t="shared" si="146"/>
        <v>0</v>
      </c>
      <c r="N111" s="5">
        <f t="shared" si="146"/>
        <v>0</v>
      </c>
      <c r="O111" s="5">
        <f t="shared" si="146"/>
        <v>0</v>
      </c>
      <c r="P111" s="5">
        <f t="shared" si="146"/>
        <v>0</v>
      </c>
      <c r="Q111" s="5">
        <f t="shared" si="146"/>
        <v>0</v>
      </c>
      <c r="R111" s="5">
        <f t="shared" si="146"/>
        <v>0</v>
      </c>
      <c r="S111" s="5">
        <f t="shared" si="146"/>
        <v>0</v>
      </c>
      <c r="T111" s="5">
        <f t="shared" si="146"/>
        <v>0</v>
      </c>
      <c r="U111" s="5">
        <f t="shared" si="146"/>
        <v>0</v>
      </c>
      <c r="V111" s="5">
        <f t="shared" si="146"/>
        <v>0</v>
      </c>
      <c r="W111" s="5">
        <f t="shared" si="146"/>
        <v>0</v>
      </c>
      <c r="X111" s="5">
        <f t="shared" si="146"/>
        <v>0</v>
      </c>
      <c r="Y111" s="5">
        <f t="shared" si="146"/>
        <v>0</v>
      </c>
      <c r="Z111" s="5">
        <f t="shared" si="146"/>
        <v>0</v>
      </c>
      <c r="AA111" s="5">
        <f t="shared" si="146"/>
        <v>0</v>
      </c>
      <c r="AB111" s="5">
        <f t="shared" si="146"/>
        <v>0</v>
      </c>
      <c r="AC111" s="5">
        <f t="shared" si="146"/>
        <v>0</v>
      </c>
      <c r="AD111" s="5">
        <f t="shared" si="146"/>
        <v>0</v>
      </c>
      <c r="AE111" s="5">
        <f t="shared" si="146"/>
        <v>0</v>
      </c>
      <c r="AF111" s="5">
        <f t="shared" si="146"/>
        <v>0</v>
      </c>
      <c r="AG111" s="5">
        <f t="shared" si="146"/>
        <v>0</v>
      </c>
      <c r="AH111" s="5">
        <f t="shared" ref="AH111:BM111" si="147">SUM(AH80:AH110)</f>
        <v>0</v>
      </c>
      <c r="AI111" s="5">
        <f t="shared" si="147"/>
        <v>0</v>
      </c>
      <c r="AJ111" s="5">
        <f t="shared" si="147"/>
        <v>0</v>
      </c>
      <c r="AK111" s="5">
        <f t="shared" si="147"/>
        <v>0</v>
      </c>
      <c r="AL111" s="5">
        <f t="shared" si="147"/>
        <v>0</v>
      </c>
      <c r="AM111" s="5">
        <f t="shared" si="147"/>
        <v>0</v>
      </c>
      <c r="AN111" s="5">
        <f t="shared" si="147"/>
        <v>0</v>
      </c>
      <c r="AO111" s="5">
        <f t="shared" si="147"/>
        <v>0</v>
      </c>
      <c r="AP111" s="5">
        <f t="shared" si="147"/>
        <v>0</v>
      </c>
      <c r="AQ111" s="5">
        <f t="shared" si="147"/>
        <v>0</v>
      </c>
      <c r="AR111" s="5">
        <f t="shared" si="147"/>
        <v>0</v>
      </c>
      <c r="AS111" s="5">
        <f t="shared" si="147"/>
        <v>0</v>
      </c>
      <c r="AT111" s="5">
        <f t="shared" si="147"/>
        <v>0</v>
      </c>
      <c r="AU111" s="5">
        <f t="shared" si="147"/>
        <v>0</v>
      </c>
      <c r="AV111" s="5">
        <f t="shared" si="147"/>
        <v>0</v>
      </c>
      <c r="AW111" s="5">
        <f t="shared" si="147"/>
        <v>0</v>
      </c>
      <c r="AX111" s="5">
        <f t="shared" si="147"/>
        <v>0</v>
      </c>
      <c r="AY111" s="5">
        <f t="shared" si="147"/>
        <v>0</v>
      </c>
      <c r="AZ111" s="5">
        <f t="shared" si="147"/>
        <v>0</v>
      </c>
      <c r="BA111" s="5">
        <f t="shared" si="147"/>
        <v>0</v>
      </c>
      <c r="BB111" s="5">
        <f t="shared" si="147"/>
        <v>0</v>
      </c>
      <c r="BC111" s="5">
        <f t="shared" si="147"/>
        <v>0</v>
      </c>
      <c r="BD111" s="5">
        <f t="shared" si="147"/>
        <v>0</v>
      </c>
      <c r="BE111" s="5">
        <f t="shared" si="147"/>
        <v>0</v>
      </c>
      <c r="BF111" s="5">
        <f t="shared" si="147"/>
        <v>0</v>
      </c>
      <c r="BG111" s="5">
        <f t="shared" si="147"/>
        <v>0</v>
      </c>
      <c r="BH111" s="5">
        <f t="shared" si="147"/>
        <v>0</v>
      </c>
      <c r="BI111" s="5">
        <f t="shared" si="147"/>
        <v>0</v>
      </c>
      <c r="BJ111" s="5">
        <f t="shared" si="147"/>
        <v>0</v>
      </c>
      <c r="BK111" s="5">
        <f t="shared" si="147"/>
        <v>0</v>
      </c>
      <c r="BL111" s="5">
        <f t="shared" si="147"/>
        <v>0</v>
      </c>
      <c r="BM111" s="5">
        <f t="shared" si="147"/>
        <v>0</v>
      </c>
      <c r="BN111" s="5">
        <f t="shared" ref="BN111:CS111" si="148">SUM(BN80:BN110)</f>
        <v>0</v>
      </c>
      <c r="BO111" s="5">
        <f t="shared" si="148"/>
        <v>0</v>
      </c>
      <c r="BP111" s="5">
        <f t="shared" si="148"/>
        <v>0</v>
      </c>
      <c r="BQ111" s="5">
        <f t="shared" si="148"/>
        <v>0</v>
      </c>
      <c r="BR111" s="5">
        <f t="shared" si="148"/>
        <v>0</v>
      </c>
      <c r="BS111" s="5">
        <f t="shared" si="148"/>
        <v>0</v>
      </c>
      <c r="BT111" s="5">
        <f t="shared" si="148"/>
        <v>0</v>
      </c>
      <c r="BU111" s="5">
        <f t="shared" si="148"/>
        <v>0</v>
      </c>
      <c r="BV111" s="5">
        <f t="shared" si="148"/>
        <v>0</v>
      </c>
      <c r="BW111" s="5">
        <f t="shared" si="148"/>
        <v>0</v>
      </c>
      <c r="BX111" s="5">
        <f t="shared" si="148"/>
        <v>0</v>
      </c>
      <c r="BY111" s="5">
        <f t="shared" si="148"/>
        <v>0</v>
      </c>
      <c r="BZ111" s="5">
        <f t="shared" si="148"/>
        <v>0</v>
      </c>
      <c r="CA111" s="5">
        <f t="shared" si="148"/>
        <v>0</v>
      </c>
      <c r="CB111" s="5">
        <f t="shared" si="148"/>
        <v>0</v>
      </c>
      <c r="CC111" s="5">
        <f t="shared" si="148"/>
        <v>0</v>
      </c>
      <c r="CD111" s="5">
        <f t="shared" si="148"/>
        <v>0</v>
      </c>
      <c r="CE111" s="5">
        <f t="shared" si="148"/>
        <v>0</v>
      </c>
      <c r="CF111" s="5">
        <f t="shared" si="148"/>
        <v>0</v>
      </c>
      <c r="CG111" s="5">
        <f t="shared" si="148"/>
        <v>0</v>
      </c>
      <c r="CH111" s="5">
        <f t="shared" si="148"/>
        <v>0</v>
      </c>
      <c r="CI111" s="5">
        <f t="shared" si="148"/>
        <v>0</v>
      </c>
      <c r="CJ111" s="5">
        <f t="shared" si="148"/>
        <v>0</v>
      </c>
      <c r="CK111" s="5">
        <f t="shared" si="148"/>
        <v>0</v>
      </c>
      <c r="CL111" s="5">
        <f t="shared" si="148"/>
        <v>0</v>
      </c>
      <c r="CM111" s="5">
        <f t="shared" si="148"/>
        <v>0</v>
      </c>
      <c r="CN111" s="5">
        <f t="shared" si="148"/>
        <v>0</v>
      </c>
      <c r="CO111" s="5">
        <f t="shared" si="148"/>
        <v>0</v>
      </c>
      <c r="CP111" s="5">
        <f t="shared" si="148"/>
        <v>0</v>
      </c>
      <c r="CQ111" s="5">
        <f t="shared" si="148"/>
        <v>0</v>
      </c>
      <c r="CR111" s="5">
        <f t="shared" si="148"/>
        <v>0</v>
      </c>
      <c r="CS111" s="5">
        <f t="shared" si="148"/>
        <v>0</v>
      </c>
      <c r="CT111" s="5">
        <f t="shared" ref="CT111:DY111" si="149">SUM(CT80:CT110)</f>
        <v>0</v>
      </c>
      <c r="CU111" s="5">
        <f t="shared" si="149"/>
        <v>0</v>
      </c>
      <c r="CV111" s="5">
        <f t="shared" si="149"/>
        <v>0</v>
      </c>
      <c r="CW111" s="5">
        <f t="shared" si="149"/>
        <v>0</v>
      </c>
      <c r="CX111" s="5">
        <f t="shared" si="149"/>
        <v>0</v>
      </c>
      <c r="CY111" s="5">
        <f t="shared" si="149"/>
        <v>0</v>
      </c>
      <c r="CZ111" s="5">
        <f t="shared" si="149"/>
        <v>0</v>
      </c>
      <c r="DA111" s="5">
        <f t="shared" si="149"/>
        <v>0</v>
      </c>
      <c r="DB111" s="5">
        <f t="shared" si="149"/>
        <v>0</v>
      </c>
      <c r="DC111" s="5">
        <f t="shared" si="149"/>
        <v>0</v>
      </c>
      <c r="DD111" s="5">
        <f t="shared" si="149"/>
        <v>0</v>
      </c>
      <c r="DE111" s="5">
        <f t="shared" si="149"/>
        <v>0</v>
      </c>
      <c r="DF111" s="5">
        <f t="shared" si="149"/>
        <v>0</v>
      </c>
      <c r="DG111" s="5">
        <f t="shared" si="149"/>
        <v>0</v>
      </c>
      <c r="DH111" s="5">
        <f t="shared" si="149"/>
        <v>0</v>
      </c>
      <c r="DI111" s="5">
        <f t="shared" si="149"/>
        <v>0</v>
      </c>
      <c r="DJ111" s="5">
        <f t="shared" si="149"/>
        <v>0</v>
      </c>
      <c r="DK111" s="5">
        <f t="shared" si="149"/>
        <v>0</v>
      </c>
      <c r="DL111" s="5">
        <f t="shared" si="149"/>
        <v>0</v>
      </c>
      <c r="DM111" s="5">
        <f t="shared" si="149"/>
        <v>0</v>
      </c>
      <c r="DN111" s="5">
        <f t="shared" si="149"/>
        <v>0</v>
      </c>
      <c r="DO111" s="5">
        <f t="shared" si="149"/>
        <v>0</v>
      </c>
      <c r="DP111" s="5">
        <f t="shared" si="149"/>
        <v>0</v>
      </c>
      <c r="DQ111" s="5">
        <f t="shared" si="149"/>
        <v>0</v>
      </c>
      <c r="DR111" s="5">
        <f t="shared" si="149"/>
        <v>0</v>
      </c>
      <c r="DS111" s="5">
        <f t="shared" si="149"/>
        <v>0</v>
      </c>
      <c r="DT111" s="5">
        <f t="shared" si="149"/>
        <v>0</v>
      </c>
      <c r="DU111" s="5">
        <f t="shared" si="149"/>
        <v>0</v>
      </c>
      <c r="DV111" s="5">
        <f t="shared" si="149"/>
        <v>0</v>
      </c>
      <c r="DW111" s="5">
        <f t="shared" si="149"/>
        <v>0</v>
      </c>
      <c r="DX111" s="5">
        <f t="shared" si="149"/>
        <v>0</v>
      </c>
      <c r="DY111" s="5">
        <f t="shared" si="149"/>
        <v>0</v>
      </c>
      <c r="DZ111" s="5">
        <f t="shared" ref="DZ111:EZ111" si="150">SUM(DZ80:DZ110)</f>
        <v>0</v>
      </c>
      <c r="EA111" s="5">
        <f t="shared" si="150"/>
        <v>0</v>
      </c>
      <c r="EB111" s="5">
        <f t="shared" si="150"/>
        <v>0</v>
      </c>
      <c r="EC111" s="5">
        <f t="shared" si="150"/>
        <v>0</v>
      </c>
      <c r="ED111" s="5">
        <f t="shared" si="150"/>
        <v>0</v>
      </c>
      <c r="EE111" s="5">
        <f t="shared" si="150"/>
        <v>0</v>
      </c>
      <c r="EF111" s="5">
        <f t="shared" si="150"/>
        <v>0</v>
      </c>
      <c r="EG111" s="5">
        <f t="shared" si="150"/>
        <v>0</v>
      </c>
      <c r="EH111" s="5">
        <f t="shared" si="150"/>
        <v>0</v>
      </c>
      <c r="EI111" s="5">
        <f t="shared" si="150"/>
        <v>0</v>
      </c>
      <c r="EJ111" s="5">
        <f t="shared" si="150"/>
        <v>0</v>
      </c>
      <c r="EK111" s="5">
        <f t="shared" si="150"/>
        <v>0</v>
      </c>
      <c r="EL111" s="5">
        <f t="shared" si="150"/>
        <v>0</v>
      </c>
      <c r="EM111" s="5">
        <f t="shared" si="150"/>
        <v>0</v>
      </c>
      <c r="EN111" s="5">
        <f t="shared" si="150"/>
        <v>0</v>
      </c>
      <c r="EO111" s="5">
        <f t="shared" si="150"/>
        <v>0</v>
      </c>
      <c r="EP111" s="5">
        <f t="shared" si="150"/>
        <v>0</v>
      </c>
      <c r="EQ111" s="5">
        <f t="shared" si="150"/>
        <v>0</v>
      </c>
      <c r="ER111" s="5">
        <f t="shared" si="150"/>
        <v>0</v>
      </c>
      <c r="ES111" s="5">
        <f t="shared" si="150"/>
        <v>0</v>
      </c>
      <c r="ET111" s="5">
        <f t="shared" si="150"/>
        <v>0</v>
      </c>
      <c r="EU111" s="5">
        <f t="shared" si="150"/>
        <v>0</v>
      </c>
      <c r="EV111" s="16">
        <f t="shared" si="150"/>
        <v>0</v>
      </c>
      <c r="EW111" s="16">
        <f t="shared" si="150"/>
        <v>0</v>
      </c>
      <c r="EX111" s="16">
        <f t="shared" si="150"/>
        <v>0</v>
      </c>
      <c r="EY111" s="16">
        <f t="shared" si="150"/>
        <v>0</v>
      </c>
      <c r="EZ111" s="16">
        <f t="shared" si="150"/>
        <v>0</v>
      </c>
      <c r="FA111" s="82">
        <f t="shared" si="40"/>
        <v>0</v>
      </c>
    </row>
    <row r="113" spans="1:157" ht="15.75" thickBot="1" x14ac:dyDescent="0.3"/>
    <row r="114" spans="1:157" ht="15.75" thickBot="1" x14ac:dyDescent="0.3">
      <c r="A114" s="328" t="s">
        <v>0</v>
      </c>
      <c r="B114" s="318" t="s">
        <v>1</v>
      </c>
      <c r="C114" s="318"/>
      <c r="D114" s="318"/>
      <c r="E114" s="318"/>
      <c r="F114" s="318"/>
      <c r="G114" s="318" t="s">
        <v>2</v>
      </c>
      <c r="H114" s="318"/>
      <c r="I114" s="318"/>
      <c r="J114" s="318"/>
      <c r="K114" s="318"/>
      <c r="L114" s="318" t="s">
        <v>3</v>
      </c>
      <c r="M114" s="318"/>
      <c r="N114" s="318"/>
      <c r="O114" s="318"/>
      <c r="P114" s="318"/>
      <c r="Q114" s="318" t="s">
        <v>9</v>
      </c>
      <c r="R114" s="318"/>
      <c r="S114" s="318"/>
      <c r="T114" s="318"/>
      <c r="U114" s="318"/>
      <c r="V114" s="318" t="s">
        <v>10</v>
      </c>
      <c r="W114" s="318"/>
      <c r="X114" s="318"/>
      <c r="Y114" s="318"/>
      <c r="Z114" s="318"/>
      <c r="AA114" s="318" t="s">
        <v>11</v>
      </c>
      <c r="AB114" s="318"/>
      <c r="AC114" s="318"/>
      <c r="AD114" s="318"/>
      <c r="AE114" s="318"/>
      <c r="AF114" s="318" t="s">
        <v>12</v>
      </c>
      <c r="AG114" s="318"/>
      <c r="AH114" s="318"/>
      <c r="AI114" s="318"/>
      <c r="AJ114" s="318"/>
      <c r="AK114" s="318" t="s">
        <v>13</v>
      </c>
      <c r="AL114" s="318"/>
      <c r="AM114" s="318"/>
      <c r="AN114" s="318"/>
      <c r="AO114" s="318"/>
      <c r="AP114" s="318" t="s">
        <v>14</v>
      </c>
      <c r="AQ114" s="318"/>
      <c r="AR114" s="318"/>
      <c r="AS114" s="318"/>
      <c r="AT114" s="318"/>
      <c r="AU114" s="318" t="s">
        <v>15</v>
      </c>
      <c r="AV114" s="318"/>
      <c r="AW114" s="318"/>
      <c r="AX114" s="318"/>
      <c r="AY114" s="318"/>
      <c r="AZ114" s="318" t="s">
        <v>16</v>
      </c>
      <c r="BA114" s="318"/>
      <c r="BB114" s="318"/>
      <c r="BC114" s="318"/>
      <c r="BD114" s="318"/>
      <c r="BE114" s="318" t="s">
        <v>17</v>
      </c>
      <c r="BF114" s="318"/>
      <c r="BG114" s="318"/>
      <c r="BH114" s="318"/>
      <c r="BI114" s="318"/>
      <c r="BJ114" s="318" t="s">
        <v>18</v>
      </c>
      <c r="BK114" s="318"/>
      <c r="BL114" s="318"/>
      <c r="BM114" s="318"/>
      <c r="BN114" s="318"/>
      <c r="BO114" s="318" t="s">
        <v>19</v>
      </c>
      <c r="BP114" s="318"/>
      <c r="BQ114" s="318"/>
      <c r="BR114" s="318"/>
      <c r="BS114" s="318"/>
      <c r="BT114" s="318" t="s">
        <v>20</v>
      </c>
      <c r="BU114" s="318"/>
      <c r="BV114" s="318"/>
      <c r="BW114" s="318"/>
      <c r="BX114" s="318"/>
      <c r="BY114" s="318" t="s">
        <v>21</v>
      </c>
      <c r="BZ114" s="318"/>
      <c r="CA114" s="318"/>
      <c r="CB114" s="318"/>
      <c r="CC114" s="318"/>
      <c r="CD114" s="318" t="s">
        <v>22</v>
      </c>
      <c r="CE114" s="318"/>
      <c r="CF114" s="318"/>
      <c r="CG114" s="318"/>
      <c r="CH114" s="318"/>
      <c r="CI114" s="318" t="s">
        <v>23</v>
      </c>
      <c r="CJ114" s="318"/>
      <c r="CK114" s="318"/>
      <c r="CL114" s="318"/>
      <c r="CM114" s="318"/>
      <c r="CN114" s="318" t="s">
        <v>24</v>
      </c>
      <c r="CO114" s="318"/>
      <c r="CP114" s="318"/>
      <c r="CQ114" s="318"/>
      <c r="CR114" s="318"/>
      <c r="CS114" s="318" t="s">
        <v>25</v>
      </c>
      <c r="CT114" s="318"/>
      <c r="CU114" s="318"/>
      <c r="CV114" s="318"/>
      <c r="CW114" s="318"/>
      <c r="CX114" s="318" t="s">
        <v>26</v>
      </c>
      <c r="CY114" s="318"/>
      <c r="CZ114" s="318"/>
      <c r="DA114" s="318"/>
      <c r="DB114" s="318"/>
      <c r="DC114" s="318" t="s">
        <v>27</v>
      </c>
      <c r="DD114" s="318"/>
      <c r="DE114" s="318"/>
      <c r="DF114" s="318"/>
      <c r="DG114" s="318"/>
      <c r="DH114" s="318" t="s">
        <v>28</v>
      </c>
      <c r="DI114" s="318"/>
      <c r="DJ114" s="318"/>
      <c r="DK114" s="318"/>
      <c r="DL114" s="318"/>
      <c r="DM114" s="318" t="s">
        <v>29</v>
      </c>
      <c r="DN114" s="318"/>
      <c r="DO114" s="318"/>
      <c r="DP114" s="318"/>
      <c r="DQ114" s="318"/>
      <c r="DR114" s="318" t="s">
        <v>30</v>
      </c>
      <c r="DS114" s="318"/>
      <c r="DT114" s="318"/>
      <c r="DU114" s="318"/>
      <c r="DV114" s="318"/>
      <c r="DW114" s="318" t="s">
        <v>31</v>
      </c>
      <c r="DX114" s="318"/>
      <c r="DY114" s="318"/>
      <c r="DZ114" s="318"/>
      <c r="EA114" s="318"/>
      <c r="EB114" s="318" t="s">
        <v>32</v>
      </c>
      <c r="EC114" s="318"/>
      <c r="ED114" s="318"/>
      <c r="EE114" s="318"/>
      <c r="EF114" s="318"/>
      <c r="EG114" s="318" t="s">
        <v>33</v>
      </c>
      <c r="EH114" s="318"/>
      <c r="EI114" s="318"/>
      <c r="EJ114" s="318"/>
      <c r="EK114" s="318"/>
      <c r="EL114" s="318" t="s">
        <v>34</v>
      </c>
      <c r="EM114" s="318"/>
      <c r="EN114" s="318"/>
      <c r="EO114" s="318"/>
      <c r="EP114" s="318"/>
      <c r="EQ114" s="318" t="s">
        <v>35</v>
      </c>
      <c r="ER114" s="318"/>
      <c r="ES114" s="318"/>
      <c r="ET114" s="318"/>
      <c r="EU114" s="319"/>
      <c r="EV114" s="320" t="s">
        <v>36</v>
      </c>
      <c r="EW114" s="321"/>
      <c r="EX114" s="321"/>
      <c r="EY114" s="321"/>
      <c r="EZ114" s="322"/>
    </row>
    <row r="115" spans="1:157" ht="15.75" thickBot="1" x14ac:dyDescent="0.3">
      <c r="A115" s="329"/>
      <c r="B115" s="10" t="s">
        <v>4</v>
      </c>
      <c r="C115" s="10" t="s">
        <v>5</v>
      </c>
      <c r="D115" s="10" t="s">
        <v>6</v>
      </c>
      <c r="E115" s="10" t="s">
        <v>7</v>
      </c>
      <c r="F115" s="10" t="s">
        <v>8</v>
      </c>
      <c r="G115" s="10" t="s">
        <v>4</v>
      </c>
      <c r="H115" s="10" t="s">
        <v>5</v>
      </c>
      <c r="I115" s="10" t="s">
        <v>6</v>
      </c>
      <c r="J115" s="10" t="s">
        <v>7</v>
      </c>
      <c r="K115" s="10" t="s">
        <v>8</v>
      </c>
      <c r="L115" s="10" t="s">
        <v>4</v>
      </c>
      <c r="M115" s="10" t="s">
        <v>5</v>
      </c>
      <c r="N115" s="10" t="s">
        <v>6</v>
      </c>
      <c r="O115" s="10" t="s">
        <v>7</v>
      </c>
      <c r="P115" s="10" t="s">
        <v>8</v>
      </c>
      <c r="Q115" s="10" t="s">
        <v>4</v>
      </c>
      <c r="R115" s="10" t="s">
        <v>5</v>
      </c>
      <c r="S115" s="10" t="s">
        <v>6</v>
      </c>
      <c r="T115" s="10" t="s">
        <v>7</v>
      </c>
      <c r="U115" s="10" t="s">
        <v>8</v>
      </c>
      <c r="V115" s="10" t="s">
        <v>4</v>
      </c>
      <c r="W115" s="10" t="s">
        <v>5</v>
      </c>
      <c r="X115" s="10" t="s">
        <v>6</v>
      </c>
      <c r="Y115" s="10" t="s">
        <v>7</v>
      </c>
      <c r="Z115" s="10" t="s">
        <v>8</v>
      </c>
      <c r="AA115" s="10" t="s">
        <v>4</v>
      </c>
      <c r="AB115" s="10" t="s">
        <v>5</v>
      </c>
      <c r="AC115" s="10" t="s">
        <v>6</v>
      </c>
      <c r="AD115" s="10" t="s">
        <v>7</v>
      </c>
      <c r="AE115" s="10" t="s">
        <v>8</v>
      </c>
      <c r="AF115" s="10" t="s">
        <v>4</v>
      </c>
      <c r="AG115" s="10" t="s">
        <v>5</v>
      </c>
      <c r="AH115" s="10" t="s">
        <v>6</v>
      </c>
      <c r="AI115" s="10" t="s">
        <v>7</v>
      </c>
      <c r="AJ115" s="10" t="s">
        <v>8</v>
      </c>
      <c r="AK115" s="10" t="s">
        <v>4</v>
      </c>
      <c r="AL115" s="10" t="s">
        <v>5</v>
      </c>
      <c r="AM115" s="10" t="s">
        <v>6</v>
      </c>
      <c r="AN115" s="10" t="s">
        <v>7</v>
      </c>
      <c r="AO115" s="10" t="s">
        <v>8</v>
      </c>
      <c r="AP115" s="10" t="s">
        <v>4</v>
      </c>
      <c r="AQ115" s="10" t="s">
        <v>5</v>
      </c>
      <c r="AR115" s="10" t="s">
        <v>6</v>
      </c>
      <c r="AS115" s="10" t="s">
        <v>7</v>
      </c>
      <c r="AT115" s="10" t="s">
        <v>8</v>
      </c>
      <c r="AU115" s="10" t="s">
        <v>4</v>
      </c>
      <c r="AV115" s="10" t="s">
        <v>5</v>
      </c>
      <c r="AW115" s="10" t="s">
        <v>6</v>
      </c>
      <c r="AX115" s="10" t="s">
        <v>7</v>
      </c>
      <c r="AY115" s="10" t="s">
        <v>8</v>
      </c>
      <c r="AZ115" s="10" t="s">
        <v>4</v>
      </c>
      <c r="BA115" s="10" t="s">
        <v>5</v>
      </c>
      <c r="BB115" s="10" t="s">
        <v>6</v>
      </c>
      <c r="BC115" s="10" t="s">
        <v>7</v>
      </c>
      <c r="BD115" s="10" t="s">
        <v>8</v>
      </c>
      <c r="BE115" s="10" t="s">
        <v>4</v>
      </c>
      <c r="BF115" s="10" t="s">
        <v>5</v>
      </c>
      <c r="BG115" s="10" t="s">
        <v>6</v>
      </c>
      <c r="BH115" s="10" t="s">
        <v>7</v>
      </c>
      <c r="BI115" s="10" t="s">
        <v>8</v>
      </c>
      <c r="BJ115" s="10" t="s">
        <v>4</v>
      </c>
      <c r="BK115" s="10" t="s">
        <v>5</v>
      </c>
      <c r="BL115" s="10" t="s">
        <v>6</v>
      </c>
      <c r="BM115" s="10" t="s">
        <v>7</v>
      </c>
      <c r="BN115" s="10" t="s">
        <v>8</v>
      </c>
      <c r="BO115" s="10" t="s">
        <v>4</v>
      </c>
      <c r="BP115" s="10" t="s">
        <v>5</v>
      </c>
      <c r="BQ115" s="10" t="s">
        <v>6</v>
      </c>
      <c r="BR115" s="10" t="s">
        <v>7</v>
      </c>
      <c r="BS115" s="10" t="s">
        <v>8</v>
      </c>
      <c r="BT115" s="10" t="s">
        <v>4</v>
      </c>
      <c r="BU115" s="10" t="s">
        <v>5</v>
      </c>
      <c r="BV115" s="10" t="s">
        <v>6</v>
      </c>
      <c r="BW115" s="10" t="s">
        <v>7</v>
      </c>
      <c r="BX115" s="10" t="s">
        <v>8</v>
      </c>
      <c r="BY115" s="10" t="s">
        <v>4</v>
      </c>
      <c r="BZ115" s="10" t="s">
        <v>5</v>
      </c>
      <c r="CA115" s="10" t="s">
        <v>6</v>
      </c>
      <c r="CB115" s="10" t="s">
        <v>7</v>
      </c>
      <c r="CC115" s="10" t="s">
        <v>8</v>
      </c>
      <c r="CD115" s="10" t="s">
        <v>4</v>
      </c>
      <c r="CE115" s="10" t="s">
        <v>5</v>
      </c>
      <c r="CF115" s="10" t="s">
        <v>6</v>
      </c>
      <c r="CG115" s="10" t="s">
        <v>7</v>
      </c>
      <c r="CH115" s="10" t="s">
        <v>8</v>
      </c>
      <c r="CI115" s="10" t="s">
        <v>4</v>
      </c>
      <c r="CJ115" s="10" t="s">
        <v>5</v>
      </c>
      <c r="CK115" s="10" t="s">
        <v>6</v>
      </c>
      <c r="CL115" s="10" t="s">
        <v>7</v>
      </c>
      <c r="CM115" s="10" t="s">
        <v>8</v>
      </c>
      <c r="CN115" s="10" t="s">
        <v>4</v>
      </c>
      <c r="CO115" s="10" t="s">
        <v>5</v>
      </c>
      <c r="CP115" s="10" t="s">
        <v>6</v>
      </c>
      <c r="CQ115" s="10" t="s">
        <v>7</v>
      </c>
      <c r="CR115" s="10" t="s">
        <v>8</v>
      </c>
      <c r="CS115" s="10" t="s">
        <v>4</v>
      </c>
      <c r="CT115" s="10" t="s">
        <v>5</v>
      </c>
      <c r="CU115" s="10" t="s">
        <v>6</v>
      </c>
      <c r="CV115" s="10" t="s">
        <v>7</v>
      </c>
      <c r="CW115" s="10" t="s">
        <v>8</v>
      </c>
      <c r="CX115" s="10" t="s">
        <v>4</v>
      </c>
      <c r="CY115" s="10" t="s">
        <v>5</v>
      </c>
      <c r="CZ115" s="10" t="s">
        <v>6</v>
      </c>
      <c r="DA115" s="10" t="s">
        <v>7</v>
      </c>
      <c r="DB115" s="10" t="s">
        <v>8</v>
      </c>
      <c r="DC115" s="10" t="s">
        <v>4</v>
      </c>
      <c r="DD115" s="10" t="s">
        <v>5</v>
      </c>
      <c r="DE115" s="10" t="s">
        <v>6</v>
      </c>
      <c r="DF115" s="10" t="s">
        <v>7</v>
      </c>
      <c r="DG115" s="10" t="s">
        <v>8</v>
      </c>
      <c r="DH115" s="10" t="s">
        <v>4</v>
      </c>
      <c r="DI115" s="10" t="s">
        <v>5</v>
      </c>
      <c r="DJ115" s="10" t="s">
        <v>6</v>
      </c>
      <c r="DK115" s="10" t="s">
        <v>7</v>
      </c>
      <c r="DL115" s="10" t="s">
        <v>8</v>
      </c>
      <c r="DM115" s="10" t="s">
        <v>4</v>
      </c>
      <c r="DN115" s="10" t="s">
        <v>5</v>
      </c>
      <c r="DO115" s="10" t="s">
        <v>6</v>
      </c>
      <c r="DP115" s="10" t="s">
        <v>7</v>
      </c>
      <c r="DQ115" s="10" t="s">
        <v>8</v>
      </c>
      <c r="DR115" s="10" t="s">
        <v>4</v>
      </c>
      <c r="DS115" s="10" t="s">
        <v>5</v>
      </c>
      <c r="DT115" s="10" t="s">
        <v>6</v>
      </c>
      <c r="DU115" s="10" t="s">
        <v>7</v>
      </c>
      <c r="DV115" s="10" t="s">
        <v>8</v>
      </c>
      <c r="DW115" s="10" t="s">
        <v>4</v>
      </c>
      <c r="DX115" s="10" t="s">
        <v>5</v>
      </c>
      <c r="DY115" s="10" t="s">
        <v>6</v>
      </c>
      <c r="DZ115" s="10" t="s">
        <v>7</v>
      </c>
      <c r="EA115" s="10" t="s">
        <v>8</v>
      </c>
      <c r="EB115" s="10" t="s">
        <v>4</v>
      </c>
      <c r="EC115" s="10" t="s">
        <v>5</v>
      </c>
      <c r="ED115" s="10" t="s">
        <v>6</v>
      </c>
      <c r="EE115" s="10" t="s">
        <v>7</v>
      </c>
      <c r="EF115" s="10" t="s">
        <v>8</v>
      </c>
      <c r="EG115" s="116" t="s">
        <v>4</v>
      </c>
      <c r="EH115" s="116" t="s">
        <v>5</v>
      </c>
      <c r="EI115" s="10" t="s">
        <v>6</v>
      </c>
      <c r="EJ115" s="10" t="s">
        <v>7</v>
      </c>
      <c r="EK115" s="10" t="s">
        <v>8</v>
      </c>
      <c r="EL115" s="10" t="s">
        <v>4</v>
      </c>
      <c r="EM115" s="10" t="s">
        <v>5</v>
      </c>
      <c r="EN115" s="10" t="s">
        <v>6</v>
      </c>
      <c r="EO115" s="10" t="s">
        <v>7</v>
      </c>
      <c r="EP115" s="10" t="s">
        <v>8</v>
      </c>
      <c r="EQ115" s="10" t="s">
        <v>4</v>
      </c>
      <c r="ER115" s="10" t="s">
        <v>5</v>
      </c>
      <c r="ES115" s="10" t="s">
        <v>6</v>
      </c>
      <c r="ET115" s="10" t="s">
        <v>7</v>
      </c>
      <c r="EU115" s="11" t="s">
        <v>8</v>
      </c>
      <c r="EV115" s="17" t="s">
        <v>4</v>
      </c>
      <c r="EW115" s="17" t="s">
        <v>5</v>
      </c>
      <c r="EX115" s="17" t="s">
        <v>6</v>
      </c>
      <c r="EY115" s="17" t="s">
        <v>7</v>
      </c>
      <c r="EZ115" s="18" t="s">
        <v>8</v>
      </c>
    </row>
    <row r="116" spans="1:157" ht="15.75" thickBot="1" x14ac:dyDescent="0.3">
      <c r="A116" s="8">
        <v>1</v>
      </c>
      <c r="B116" s="115">
        <f>+B80/15</f>
        <v>0</v>
      </c>
      <c r="C116" s="115">
        <f>+C80/20</f>
        <v>0</v>
      </c>
      <c r="D116" s="115">
        <f>+D80/25</f>
        <v>0</v>
      </c>
      <c r="E116" s="115">
        <f>+E80/30</f>
        <v>0</v>
      </c>
      <c r="F116" s="115">
        <f>+F80/40</f>
        <v>0</v>
      </c>
      <c r="G116" s="115">
        <f>+G80/15</f>
        <v>0</v>
      </c>
      <c r="H116" s="115">
        <f>+H80/20</f>
        <v>0</v>
      </c>
      <c r="I116" s="115">
        <f>+I80/25</f>
        <v>0</v>
      </c>
      <c r="J116" s="115">
        <f>+J80/30</f>
        <v>0</v>
      </c>
      <c r="K116" s="115">
        <f>+K80/40</f>
        <v>0</v>
      </c>
      <c r="L116" s="115">
        <f>+L80/15</f>
        <v>0</v>
      </c>
      <c r="M116" s="115">
        <f>+M80/20</f>
        <v>0</v>
      </c>
      <c r="N116" s="115">
        <f>+N80/25</f>
        <v>0</v>
      </c>
      <c r="O116" s="115">
        <f>+O80/30</f>
        <v>0</v>
      </c>
      <c r="P116" s="115">
        <f>+P80/40</f>
        <v>0</v>
      </c>
      <c r="Q116" s="115">
        <f>+Q80/15</f>
        <v>0</v>
      </c>
      <c r="R116" s="115">
        <f>+R80/20</f>
        <v>0</v>
      </c>
      <c r="S116" s="115">
        <f>+S80/25</f>
        <v>0</v>
      </c>
      <c r="T116" s="115">
        <f>+T80/30</f>
        <v>0</v>
      </c>
      <c r="U116" s="115">
        <f>+U80/40</f>
        <v>0</v>
      </c>
      <c r="V116" s="115">
        <f>+V80/15</f>
        <v>0</v>
      </c>
      <c r="W116" s="115">
        <f>+W80/20</f>
        <v>0</v>
      </c>
      <c r="X116" s="115">
        <f>+X80/25</f>
        <v>0</v>
      </c>
      <c r="Y116" s="115">
        <f>+Y80/30</f>
        <v>0</v>
      </c>
      <c r="Z116" s="115">
        <f>+Z80/40</f>
        <v>0</v>
      </c>
      <c r="AA116" s="115">
        <f>+AA80/15</f>
        <v>0</v>
      </c>
      <c r="AB116" s="115">
        <f>+AB80/20</f>
        <v>0</v>
      </c>
      <c r="AC116" s="115">
        <f>+AC80/25</f>
        <v>0</v>
      </c>
      <c r="AD116" s="115">
        <f>+AD80/30</f>
        <v>0</v>
      </c>
      <c r="AE116" s="115">
        <f>+AE80/40</f>
        <v>0</v>
      </c>
      <c r="AF116" s="115">
        <f>+AF80/15</f>
        <v>0</v>
      </c>
      <c r="AG116" s="115">
        <f>+AG80/20</f>
        <v>0</v>
      </c>
      <c r="AH116" s="115">
        <f>+AH80/25</f>
        <v>0</v>
      </c>
      <c r="AI116" s="115">
        <f>+AI80/30</f>
        <v>0</v>
      </c>
      <c r="AJ116" s="115">
        <f>+AJ80/40</f>
        <v>0</v>
      </c>
      <c r="AK116" s="115">
        <f>+AK80/15</f>
        <v>0</v>
      </c>
      <c r="AL116" s="115">
        <f>+AL80/20</f>
        <v>0</v>
      </c>
      <c r="AM116" s="115">
        <f>+AM80/25</f>
        <v>0</v>
      </c>
      <c r="AN116" s="115">
        <f>+AN80/30</f>
        <v>0</v>
      </c>
      <c r="AO116" s="115">
        <f>+AO80/40</f>
        <v>0</v>
      </c>
      <c r="AP116" s="115">
        <f>+AP80/15</f>
        <v>0</v>
      </c>
      <c r="AQ116" s="115">
        <f>+AQ80/20</f>
        <v>0</v>
      </c>
      <c r="AR116" s="115">
        <f>+AR80/25</f>
        <v>0</v>
      </c>
      <c r="AS116" s="115">
        <f>+AS80/30</f>
        <v>0</v>
      </c>
      <c r="AT116" s="115">
        <f>+AT80/40</f>
        <v>0</v>
      </c>
      <c r="AU116" s="115">
        <f>+AU80/15</f>
        <v>0</v>
      </c>
      <c r="AV116" s="115">
        <f>+AV80/20</f>
        <v>0</v>
      </c>
      <c r="AW116" s="115">
        <f>+AW80/25</f>
        <v>0</v>
      </c>
      <c r="AX116" s="115">
        <f>+AX80/30</f>
        <v>0</v>
      </c>
      <c r="AY116" s="115">
        <f>+AY80/40</f>
        <v>0</v>
      </c>
      <c r="AZ116" s="115">
        <f>+AZ80/15</f>
        <v>0</v>
      </c>
      <c r="BA116" s="115">
        <f>+BA80/20</f>
        <v>0</v>
      </c>
      <c r="BB116" s="115">
        <f>+BB80/25</f>
        <v>0</v>
      </c>
      <c r="BC116" s="115">
        <f>+BC80/30</f>
        <v>0</v>
      </c>
      <c r="BD116" s="115">
        <f>+BD80/40</f>
        <v>0</v>
      </c>
      <c r="BE116" s="115">
        <f>+BE80/15</f>
        <v>0</v>
      </c>
      <c r="BF116" s="115">
        <f>+BF80/20</f>
        <v>0</v>
      </c>
      <c r="BG116" s="115">
        <f>+BG80/25</f>
        <v>0</v>
      </c>
      <c r="BH116" s="115">
        <f>+BH80/30</f>
        <v>0</v>
      </c>
      <c r="BI116" s="115">
        <f>+BI80/40</f>
        <v>0</v>
      </c>
      <c r="BJ116" s="115">
        <f>+BJ80/15</f>
        <v>0</v>
      </c>
      <c r="BK116" s="115">
        <f>+BK80/20</f>
        <v>0</v>
      </c>
      <c r="BL116" s="115">
        <f>+BL80/25</f>
        <v>0</v>
      </c>
      <c r="BM116" s="115">
        <f>+BM80/30</f>
        <v>0</v>
      </c>
      <c r="BN116" s="115">
        <f>+BN80/40</f>
        <v>0</v>
      </c>
      <c r="BO116" s="115">
        <f>+BO80/15</f>
        <v>0</v>
      </c>
      <c r="BP116" s="115">
        <f>+BP80/20</f>
        <v>0</v>
      </c>
      <c r="BQ116" s="115">
        <f>+BQ80/25</f>
        <v>0</v>
      </c>
      <c r="BR116" s="115">
        <f>+BR80/30</f>
        <v>0</v>
      </c>
      <c r="BS116" s="115">
        <f>+BS80/40</f>
        <v>0</v>
      </c>
      <c r="BT116" s="115">
        <f>+BT80/15</f>
        <v>0</v>
      </c>
      <c r="BU116" s="115">
        <f>+BU80/20</f>
        <v>0</v>
      </c>
      <c r="BV116" s="115">
        <f>+BV80/25</f>
        <v>0</v>
      </c>
      <c r="BW116" s="115">
        <f>+BW80/30</f>
        <v>0</v>
      </c>
      <c r="BX116" s="115">
        <f>+BX80/40</f>
        <v>0</v>
      </c>
      <c r="BY116" s="115">
        <f>+BY80/15</f>
        <v>0</v>
      </c>
      <c r="BZ116" s="115">
        <f>+BZ80/20</f>
        <v>0</v>
      </c>
      <c r="CA116" s="115">
        <f>+CA80/25</f>
        <v>0</v>
      </c>
      <c r="CB116" s="115">
        <f>+CB80/30</f>
        <v>0</v>
      </c>
      <c r="CC116" s="115">
        <f>+CC80/40</f>
        <v>0</v>
      </c>
      <c r="CD116" s="115">
        <f>+CD80/15</f>
        <v>0</v>
      </c>
      <c r="CE116" s="115">
        <f>+CE80/20</f>
        <v>0</v>
      </c>
      <c r="CF116" s="115">
        <f>+CF80/25</f>
        <v>0</v>
      </c>
      <c r="CG116" s="115">
        <f>+CG80/30</f>
        <v>0</v>
      </c>
      <c r="CH116" s="115">
        <f>+CH80/40</f>
        <v>0</v>
      </c>
      <c r="CI116" s="115">
        <f>+CI80/15</f>
        <v>0</v>
      </c>
      <c r="CJ116" s="115">
        <f>+CJ80/20</f>
        <v>0</v>
      </c>
      <c r="CK116" s="115">
        <f>+CK80/25</f>
        <v>0</v>
      </c>
      <c r="CL116" s="115">
        <f>+CL80/30</f>
        <v>0</v>
      </c>
      <c r="CM116" s="115">
        <f>+CM80/40</f>
        <v>0</v>
      </c>
      <c r="CN116" s="115">
        <f>+CN80/15</f>
        <v>0</v>
      </c>
      <c r="CO116" s="115">
        <f>+CO80/20</f>
        <v>0</v>
      </c>
      <c r="CP116" s="115">
        <f>+CP80/25</f>
        <v>0</v>
      </c>
      <c r="CQ116" s="115">
        <f>+CQ80/30</f>
        <v>0</v>
      </c>
      <c r="CR116" s="115">
        <f>+CR80/40</f>
        <v>0</v>
      </c>
      <c r="CS116" s="115">
        <f>+CS80/15</f>
        <v>0</v>
      </c>
      <c r="CT116" s="115">
        <f>+CT80/20</f>
        <v>0</v>
      </c>
      <c r="CU116" s="115">
        <f>+CU80/25</f>
        <v>0</v>
      </c>
      <c r="CV116" s="115">
        <f>+CV80/30</f>
        <v>0</v>
      </c>
      <c r="CW116" s="115">
        <f>+CW80/40</f>
        <v>0</v>
      </c>
      <c r="CX116" s="115">
        <f>+CX80/15</f>
        <v>0</v>
      </c>
      <c r="CY116" s="115">
        <f>+CY80/20</f>
        <v>0</v>
      </c>
      <c r="CZ116" s="115">
        <f>+CZ80/25</f>
        <v>0</v>
      </c>
      <c r="DA116" s="115">
        <f>+DA80/30</f>
        <v>0</v>
      </c>
      <c r="DB116" s="115">
        <f>+DB80/40</f>
        <v>0</v>
      </c>
      <c r="DC116" s="115">
        <f>+DC80/15</f>
        <v>0</v>
      </c>
      <c r="DD116" s="115">
        <f>+DD80/20</f>
        <v>0</v>
      </c>
      <c r="DE116" s="115">
        <f>+DE80/25</f>
        <v>0</v>
      </c>
      <c r="DF116" s="115">
        <f>+DF80/30</f>
        <v>0</v>
      </c>
      <c r="DG116" s="115">
        <f>+DG80/40</f>
        <v>0</v>
      </c>
      <c r="DH116" s="115">
        <f>+DH80/15</f>
        <v>0</v>
      </c>
      <c r="DI116" s="115">
        <f>+DI80/20</f>
        <v>0</v>
      </c>
      <c r="DJ116" s="115">
        <f>+DJ80/25</f>
        <v>0</v>
      </c>
      <c r="DK116" s="115">
        <f>+DK80/30</f>
        <v>0</v>
      </c>
      <c r="DL116" s="115">
        <f>+DL80/40</f>
        <v>0</v>
      </c>
      <c r="DM116" s="115">
        <f>+DM80/15</f>
        <v>0</v>
      </c>
      <c r="DN116" s="115">
        <f>+DN80/20</f>
        <v>0</v>
      </c>
      <c r="DO116" s="115">
        <f>+DO80/25</f>
        <v>0</v>
      </c>
      <c r="DP116" s="115">
        <f>+DP80/30</f>
        <v>0</v>
      </c>
      <c r="DQ116" s="115">
        <f>+DQ80/40</f>
        <v>0</v>
      </c>
      <c r="DR116" s="115">
        <f>+DR80/15</f>
        <v>0</v>
      </c>
      <c r="DS116" s="115">
        <f>+DS80/20</f>
        <v>0</v>
      </c>
      <c r="DT116" s="115">
        <f>+DT80/25</f>
        <v>0</v>
      </c>
      <c r="DU116" s="115">
        <f>+DU80/30</f>
        <v>0</v>
      </c>
      <c r="DV116" s="115">
        <f>+DV80/40</f>
        <v>0</v>
      </c>
      <c r="DW116" s="115">
        <f>+DW80/15</f>
        <v>0</v>
      </c>
      <c r="DX116" s="115">
        <f>+DX80/20</f>
        <v>0</v>
      </c>
      <c r="DY116" s="115">
        <f>+DY80/25</f>
        <v>0</v>
      </c>
      <c r="DZ116" s="115">
        <f>+DZ80/30</f>
        <v>0</v>
      </c>
      <c r="EA116" s="115">
        <f>+EA80/40</f>
        <v>0</v>
      </c>
      <c r="EB116" s="115">
        <f>+EB80/15</f>
        <v>0</v>
      </c>
      <c r="EC116" s="115">
        <f>+EC80/20</f>
        <v>0</v>
      </c>
      <c r="ED116" s="115">
        <f>+ED80/25</f>
        <v>0</v>
      </c>
      <c r="EE116" s="115">
        <f>+EE80/30</f>
        <v>0</v>
      </c>
      <c r="EF116" s="115">
        <f>+EF80/40</f>
        <v>0</v>
      </c>
      <c r="EG116" s="115">
        <f>+EG80/15</f>
        <v>0</v>
      </c>
      <c r="EH116" s="115">
        <f>+EH80/20</f>
        <v>0</v>
      </c>
      <c r="EI116" s="115">
        <f>+EI80/25</f>
        <v>0</v>
      </c>
      <c r="EJ116" s="115">
        <f>+EJ80/30</f>
        <v>0</v>
      </c>
      <c r="EK116" s="115">
        <f>+EK80/40</f>
        <v>0</v>
      </c>
      <c r="EL116" s="115">
        <f>+EL80/15</f>
        <v>0</v>
      </c>
      <c r="EM116" s="115">
        <f>+EM80/20</f>
        <v>0</v>
      </c>
      <c r="EN116" s="115">
        <f>+EN80/25</f>
        <v>0</v>
      </c>
      <c r="EO116" s="115">
        <f>+EO80/30</f>
        <v>0</v>
      </c>
      <c r="EP116" s="115">
        <f>+EP80/40</f>
        <v>0</v>
      </c>
      <c r="EQ116" s="115">
        <f>+EQ80/15</f>
        <v>0</v>
      </c>
      <c r="ER116" s="115">
        <f>+ER80/20</f>
        <v>0</v>
      </c>
      <c r="ES116" s="115">
        <f>+ES80/25</f>
        <v>0</v>
      </c>
      <c r="ET116" s="115">
        <f>+ET80/30</f>
        <v>0</v>
      </c>
      <c r="EU116" s="115">
        <f>+EU80/40</f>
        <v>0</v>
      </c>
      <c r="EV116" s="99">
        <f>+B116+G116+L116+Q116+V116+AA116+AF116+AK116+AP116+AU116+AZ116+BE116+BJ116+BO116+BT116+BY116+CD116+CI116+CN116+CS116+CX116+DC116+DH116+DM116+DR116+DW116+EB116+EG116+EL116+EQ116</f>
        <v>0</v>
      </c>
      <c r="EW116" s="100">
        <f>+C116+H116+M116+R116+W116+AB116+AG116+AL116+AQ116+AV116+BA116+BF116+BK116+BP116+BU116+BZ116+CE116+CJ116+CO116+CT116+CY116+DD116+DI116+DN116+DS116+DX116+EC116+EH116+EM116+ER116</f>
        <v>0</v>
      </c>
      <c r="EX116" s="100">
        <f t="shared" ref="EX116:EX146" si="151">+D116+I116+N116+S116+X116+AC116+AH116+AM116+AR116+AW116+BB116+BG116+BL116+BQ116+BV116+CA116+CF116+CK116+CP116+CU116+CZ116+DE116+DJ116+DO116+DT116+DY116+ED116+EI116+EN116+ES116</f>
        <v>0</v>
      </c>
      <c r="EY116" s="100">
        <f t="shared" ref="EY116:EY146" si="152">+E116+J116+O116+T116+Y116+AD116+AI116+AN116+AS116+AX116+BC116+BH116+BM116+BR116+BW116+CB116+CG116+CL116+CQ116+CV116+DA116+DF116+DK116+DP116+DU116+DZ116+EE116+EJ116+EO116+ET116</f>
        <v>0</v>
      </c>
      <c r="EZ116" s="101">
        <f t="shared" ref="EZ116:EZ146" si="153">+F116+K116+P116+U116+Z116+AE116+AJ116+AO116+AT116+AY116+BD116+BI116+BN116+BS116+BX116+CC116+CH116+CM116+CR116+CW116+DB116+DG116+DL116+DQ116+DV116+EA116+EF116+EK116+EP116+EU116</f>
        <v>0</v>
      </c>
      <c r="FA116" s="96">
        <f>EZ116+EY116+EX116+EW116+EV116</f>
        <v>0</v>
      </c>
    </row>
    <row r="117" spans="1:157" ht="15.75" thickBot="1" x14ac:dyDescent="0.3">
      <c r="A117" s="6">
        <v>2</v>
      </c>
      <c r="B117" s="115">
        <f t="shared" ref="B117:B146" si="154">+B81/15</f>
        <v>0</v>
      </c>
      <c r="C117" s="115">
        <f t="shared" ref="C117:C146" si="155">+C81/20</f>
        <v>0</v>
      </c>
      <c r="D117" s="115">
        <f t="shared" ref="D117:D146" si="156">+D81/25</f>
        <v>0</v>
      </c>
      <c r="E117" s="115">
        <f t="shared" ref="E117:E146" si="157">+E81/30</f>
        <v>0</v>
      </c>
      <c r="F117" s="115">
        <f t="shared" ref="F117:F146" si="158">+F81/40</f>
        <v>0</v>
      </c>
      <c r="G117" s="115">
        <f t="shared" ref="G117:G146" si="159">+G81/15</f>
        <v>0</v>
      </c>
      <c r="H117" s="115">
        <f t="shared" ref="H117:H146" si="160">+H81/20</f>
        <v>0</v>
      </c>
      <c r="I117" s="115">
        <f t="shared" ref="I117:I146" si="161">+I81/25</f>
        <v>0</v>
      </c>
      <c r="J117" s="115">
        <f t="shared" ref="J117:J146" si="162">+J81/30</f>
        <v>0</v>
      </c>
      <c r="K117" s="115">
        <f t="shared" ref="K117:K146" si="163">+K81/40</f>
        <v>0</v>
      </c>
      <c r="L117" s="115">
        <f t="shared" ref="L117:L146" si="164">+L81/15</f>
        <v>0</v>
      </c>
      <c r="M117" s="115">
        <f t="shared" ref="M117:M146" si="165">+M81/20</f>
        <v>0</v>
      </c>
      <c r="N117" s="115">
        <f t="shared" ref="N117:N146" si="166">+N81/25</f>
        <v>0</v>
      </c>
      <c r="O117" s="115">
        <f t="shared" ref="O117:O146" si="167">+O81/30</f>
        <v>0</v>
      </c>
      <c r="P117" s="115">
        <f t="shared" ref="P117:P146" si="168">+P81/40</f>
        <v>0</v>
      </c>
      <c r="Q117" s="115">
        <f t="shared" ref="Q117:Q146" si="169">+Q81/15</f>
        <v>0</v>
      </c>
      <c r="R117" s="115">
        <f t="shared" ref="R117:R146" si="170">+R81/20</f>
        <v>0</v>
      </c>
      <c r="S117" s="115">
        <f t="shared" ref="S117:S146" si="171">+S81/25</f>
        <v>0</v>
      </c>
      <c r="T117" s="115">
        <f t="shared" ref="T117:T146" si="172">+T81/30</f>
        <v>0</v>
      </c>
      <c r="U117" s="115">
        <f t="shared" ref="U117:U146" si="173">+U81/40</f>
        <v>0</v>
      </c>
      <c r="V117" s="115">
        <f t="shared" ref="V117:V146" si="174">+V81/15</f>
        <v>0</v>
      </c>
      <c r="W117" s="115">
        <f t="shared" ref="W117:W146" si="175">+W81/20</f>
        <v>0</v>
      </c>
      <c r="X117" s="115">
        <f t="shared" ref="X117:X146" si="176">+X81/25</f>
        <v>0</v>
      </c>
      <c r="Y117" s="115">
        <f t="shared" ref="Y117:Y146" si="177">+Y81/30</f>
        <v>0</v>
      </c>
      <c r="Z117" s="115">
        <f t="shared" ref="Z117:Z146" si="178">+Z81/40</f>
        <v>0</v>
      </c>
      <c r="AA117" s="115">
        <f t="shared" ref="AA117:AA146" si="179">+AA81/15</f>
        <v>0</v>
      </c>
      <c r="AB117" s="115">
        <f t="shared" ref="AB117:AB146" si="180">+AB81/20</f>
        <v>0</v>
      </c>
      <c r="AC117" s="115">
        <f t="shared" ref="AC117:AC146" si="181">+AC81/25</f>
        <v>0</v>
      </c>
      <c r="AD117" s="115">
        <f t="shared" ref="AD117:AD146" si="182">+AD81/30</f>
        <v>0</v>
      </c>
      <c r="AE117" s="115">
        <f t="shared" ref="AE117:AE146" si="183">+AE81/40</f>
        <v>0</v>
      </c>
      <c r="AF117" s="115">
        <f t="shared" ref="AF117:AF146" si="184">+AF81/15</f>
        <v>0</v>
      </c>
      <c r="AG117" s="115">
        <f t="shared" ref="AG117:AG146" si="185">+AG81/20</f>
        <v>0</v>
      </c>
      <c r="AH117" s="115">
        <f t="shared" ref="AH117:AH146" si="186">+AH81/25</f>
        <v>0</v>
      </c>
      <c r="AI117" s="115">
        <f t="shared" ref="AI117:AI146" si="187">+AI81/30</f>
        <v>0</v>
      </c>
      <c r="AJ117" s="115">
        <f t="shared" ref="AJ117:AJ146" si="188">+AJ81/40</f>
        <v>0</v>
      </c>
      <c r="AK117" s="115">
        <f>+AK81/15</f>
        <v>0</v>
      </c>
      <c r="AL117" s="115">
        <f t="shared" ref="AL117:AL146" si="189">+AL81/20</f>
        <v>0</v>
      </c>
      <c r="AM117" s="115">
        <f t="shared" ref="AM117:AM146" si="190">+AM81/25</f>
        <v>0</v>
      </c>
      <c r="AN117" s="115">
        <f t="shared" ref="AN117:AN146" si="191">+AN81/30</f>
        <v>0</v>
      </c>
      <c r="AO117" s="115">
        <f t="shared" ref="AO117:AO146" si="192">+AO81/40</f>
        <v>0</v>
      </c>
      <c r="AP117" s="115">
        <f t="shared" ref="AP117:AP146" si="193">+AP81/15</f>
        <v>0</v>
      </c>
      <c r="AQ117" s="115">
        <f t="shared" ref="AQ117:AQ146" si="194">+AQ81/20</f>
        <v>0</v>
      </c>
      <c r="AR117" s="115">
        <f t="shared" ref="AR117:AR146" si="195">+AR81/25</f>
        <v>0</v>
      </c>
      <c r="AS117" s="115">
        <f t="shared" ref="AS117:AS146" si="196">+AS81/30</f>
        <v>0</v>
      </c>
      <c r="AT117" s="115">
        <f t="shared" ref="AT117:AT146" si="197">+AT81/40</f>
        <v>0</v>
      </c>
      <c r="AU117" s="115">
        <f t="shared" ref="AU117:AU146" si="198">+AU81/15</f>
        <v>0</v>
      </c>
      <c r="AV117" s="115">
        <f t="shared" ref="AV117:AV146" si="199">+AV81/20</f>
        <v>0</v>
      </c>
      <c r="AW117" s="115">
        <f t="shared" ref="AW117:AW146" si="200">+AW81/25</f>
        <v>0</v>
      </c>
      <c r="AX117" s="115">
        <f t="shared" ref="AX117:AX146" si="201">+AX81/30</f>
        <v>0</v>
      </c>
      <c r="AY117" s="115">
        <f t="shared" ref="AY117:AY146" si="202">+AY81/40</f>
        <v>0</v>
      </c>
      <c r="AZ117" s="115">
        <f t="shared" ref="AZ117:AZ146" si="203">+AZ81/15</f>
        <v>0</v>
      </c>
      <c r="BA117" s="115">
        <f t="shared" ref="BA117:BA146" si="204">+BA81/20</f>
        <v>0</v>
      </c>
      <c r="BB117" s="115">
        <f t="shared" ref="BB117:BB146" si="205">+BB81/25</f>
        <v>0</v>
      </c>
      <c r="BC117" s="115">
        <f t="shared" ref="BC117:BC146" si="206">+BC81/30</f>
        <v>0</v>
      </c>
      <c r="BD117" s="115">
        <f t="shared" ref="BD117:BD146" si="207">+BD81/40</f>
        <v>0</v>
      </c>
      <c r="BE117" s="115">
        <f t="shared" ref="BE117:BE146" si="208">+BE81/15</f>
        <v>0</v>
      </c>
      <c r="BF117" s="115">
        <f t="shared" ref="BF117:BF146" si="209">+BF81/20</f>
        <v>0</v>
      </c>
      <c r="BG117" s="115">
        <f t="shared" ref="BG117:BG146" si="210">+BG81/25</f>
        <v>0</v>
      </c>
      <c r="BH117" s="115">
        <f t="shared" ref="BH117:BH146" si="211">+BH81/30</f>
        <v>0</v>
      </c>
      <c r="BI117" s="115">
        <f t="shared" ref="BI117:BI146" si="212">+BI81/40</f>
        <v>0</v>
      </c>
      <c r="BJ117" s="115">
        <f t="shared" ref="BJ117:BJ146" si="213">+BJ81/15</f>
        <v>0</v>
      </c>
      <c r="BK117" s="115">
        <f t="shared" ref="BK117:BK146" si="214">+BK81/20</f>
        <v>0</v>
      </c>
      <c r="BL117" s="115">
        <f t="shared" ref="BL117:BL146" si="215">+BL81/25</f>
        <v>0</v>
      </c>
      <c r="BM117" s="115">
        <f t="shared" ref="BM117:BM146" si="216">+BM81/30</f>
        <v>0</v>
      </c>
      <c r="BN117" s="115">
        <f t="shared" ref="BN117:BN146" si="217">+BN81/40</f>
        <v>0</v>
      </c>
      <c r="BO117" s="115">
        <f t="shared" ref="BO117:BO146" si="218">+BO81/15</f>
        <v>0</v>
      </c>
      <c r="BP117" s="115">
        <f t="shared" ref="BP117:BP146" si="219">+BP81/20</f>
        <v>0</v>
      </c>
      <c r="BQ117" s="115">
        <f t="shared" ref="BQ117:BQ146" si="220">+BQ81/25</f>
        <v>0</v>
      </c>
      <c r="BR117" s="115">
        <f t="shared" ref="BR117:BR146" si="221">+BR81/30</f>
        <v>0</v>
      </c>
      <c r="BS117" s="115">
        <f t="shared" ref="BS117:BS146" si="222">+BS81/40</f>
        <v>0</v>
      </c>
      <c r="BT117" s="115">
        <f t="shared" ref="BT117:BT146" si="223">+BT81/15</f>
        <v>0</v>
      </c>
      <c r="BU117" s="115">
        <f t="shared" ref="BU117:BU146" si="224">+BU81/20</f>
        <v>0</v>
      </c>
      <c r="BV117" s="115">
        <f t="shared" ref="BV117:BV146" si="225">+BV81/25</f>
        <v>0</v>
      </c>
      <c r="BW117" s="115">
        <f t="shared" ref="BW117:BW146" si="226">+BW81/30</f>
        <v>0</v>
      </c>
      <c r="BX117" s="115">
        <f t="shared" ref="BX117:BX146" si="227">+BX81/40</f>
        <v>0</v>
      </c>
      <c r="BY117" s="115">
        <f t="shared" ref="BY117:BY146" si="228">+BY81/15</f>
        <v>0</v>
      </c>
      <c r="BZ117" s="115">
        <f t="shared" ref="BZ117:BZ146" si="229">+BZ81/20</f>
        <v>0</v>
      </c>
      <c r="CA117" s="115">
        <f t="shared" ref="CA117:CA146" si="230">+CA81/25</f>
        <v>0</v>
      </c>
      <c r="CB117" s="115">
        <f t="shared" ref="CB117:CB146" si="231">+CB81/30</f>
        <v>0</v>
      </c>
      <c r="CC117" s="115">
        <f t="shared" ref="CC117:CC146" si="232">+CC81/40</f>
        <v>0</v>
      </c>
      <c r="CD117" s="115">
        <f t="shared" ref="CD117:CD146" si="233">+CD81/15</f>
        <v>0</v>
      </c>
      <c r="CE117" s="115">
        <f t="shared" ref="CE117:CE146" si="234">+CE81/20</f>
        <v>0</v>
      </c>
      <c r="CF117" s="115">
        <f t="shared" ref="CF117:CF146" si="235">+CF81/25</f>
        <v>0</v>
      </c>
      <c r="CG117" s="115">
        <f t="shared" ref="CG117:CG146" si="236">+CG81/30</f>
        <v>0</v>
      </c>
      <c r="CH117" s="115">
        <f t="shared" ref="CH117:CH146" si="237">+CH81/40</f>
        <v>0</v>
      </c>
      <c r="CI117" s="115">
        <f t="shared" ref="CI117:CI146" si="238">+CI81/15</f>
        <v>0</v>
      </c>
      <c r="CJ117" s="115">
        <f t="shared" ref="CJ117:CJ146" si="239">+CJ81/20</f>
        <v>0</v>
      </c>
      <c r="CK117" s="115">
        <f t="shared" ref="CK117:CK146" si="240">+CK81/25</f>
        <v>0</v>
      </c>
      <c r="CL117" s="115">
        <f t="shared" ref="CL117:CL146" si="241">+CL81/30</f>
        <v>0</v>
      </c>
      <c r="CM117" s="115">
        <f t="shared" ref="CM117:CM146" si="242">+CM81/40</f>
        <v>0</v>
      </c>
      <c r="CN117" s="115">
        <f t="shared" ref="CN117:CN146" si="243">+CN81/15</f>
        <v>0</v>
      </c>
      <c r="CO117" s="115">
        <f t="shared" ref="CO117:CO146" si="244">+CO81/20</f>
        <v>0</v>
      </c>
      <c r="CP117" s="115">
        <f t="shared" ref="CP117:CP146" si="245">+CP81/25</f>
        <v>0</v>
      </c>
      <c r="CQ117" s="115">
        <f t="shared" ref="CQ117:CQ146" si="246">+CQ81/30</f>
        <v>0</v>
      </c>
      <c r="CR117" s="115">
        <f t="shared" ref="CR117:CR146" si="247">+CR81/40</f>
        <v>0</v>
      </c>
      <c r="CS117" s="115">
        <f t="shared" ref="CS117:CS146" si="248">+CS81/15</f>
        <v>0</v>
      </c>
      <c r="CT117" s="115">
        <f t="shared" ref="CT117:CT146" si="249">+CT81/20</f>
        <v>0</v>
      </c>
      <c r="CU117" s="115">
        <f t="shared" ref="CU117:CU146" si="250">+CU81/25</f>
        <v>0</v>
      </c>
      <c r="CV117" s="115">
        <f t="shared" ref="CV117:CV146" si="251">+CV81/30</f>
        <v>0</v>
      </c>
      <c r="CW117" s="115">
        <f t="shared" ref="CW117:CW146" si="252">+CW81/40</f>
        <v>0</v>
      </c>
      <c r="CX117" s="115">
        <f t="shared" ref="CX117:CX146" si="253">+CX81/15</f>
        <v>0</v>
      </c>
      <c r="CY117" s="115">
        <f t="shared" ref="CY117:CY146" si="254">+CY81/20</f>
        <v>0</v>
      </c>
      <c r="CZ117" s="115">
        <f t="shared" ref="CZ117:CZ146" si="255">+CZ81/25</f>
        <v>0</v>
      </c>
      <c r="DA117" s="115">
        <f t="shared" ref="DA117:DA146" si="256">+DA81/30</f>
        <v>0</v>
      </c>
      <c r="DB117" s="115">
        <f t="shared" ref="DB117:DB146" si="257">+DB81/40</f>
        <v>0</v>
      </c>
      <c r="DC117" s="115">
        <f t="shared" ref="DC117:DC146" si="258">+DC81/15</f>
        <v>0</v>
      </c>
      <c r="DD117" s="115">
        <f t="shared" ref="DD117:DD146" si="259">+DD81/20</f>
        <v>0</v>
      </c>
      <c r="DE117" s="115">
        <f t="shared" ref="DE117:DE146" si="260">+DE81/25</f>
        <v>0</v>
      </c>
      <c r="DF117" s="115">
        <f t="shared" ref="DF117:DF146" si="261">+DF81/30</f>
        <v>0</v>
      </c>
      <c r="DG117" s="115">
        <f t="shared" ref="DG117:DG146" si="262">+DG81/40</f>
        <v>0</v>
      </c>
      <c r="DH117" s="115">
        <f t="shared" ref="DH117:DH146" si="263">+DH81/15</f>
        <v>0</v>
      </c>
      <c r="DI117" s="115">
        <f t="shared" ref="DI117:DI146" si="264">+DI81/20</f>
        <v>0</v>
      </c>
      <c r="DJ117" s="115">
        <f t="shared" ref="DJ117:DJ146" si="265">+DJ81/25</f>
        <v>0</v>
      </c>
      <c r="DK117" s="115">
        <f t="shared" ref="DK117:DK146" si="266">+DK81/30</f>
        <v>0</v>
      </c>
      <c r="DL117" s="115">
        <f t="shared" ref="DL117:DL146" si="267">+DL81/40</f>
        <v>0</v>
      </c>
      <c r="DM117" s="115">
        <f t="shared" ref="DM117:DM146" si="268">+DM81/15</f>
        <v>0</v>
      </c>
      <c r="DN117" s="115">
        <f t="shared" ref="DN117:DN146" si="269">+DN81/20</f>
        <v>0</v>
      </c>
      <c r="DO117" s="115">
        <f t="shared" ref="DO117:DO146" si="270">+DO81/25</f>
        <v>0</v>
      </c>
      <c r="DP117" s="115">
        <f t="shared" ref="DP117:DP146" si="271">+DP81/30</f>
        <v>0</v>
      </c>
      <c r="DQ117" s="115">
        <f t="shared" ref="DQ117:DQ146" si="272">+DQ81/40</f>
        <v>0</v>
      </c>
      <c r="DR117" s="115">
        <f t="shared" ref="DR117:DR146" si="273">+DR81/15</f>
        <v>0</v>
      </c>
      <c r="DS117" s="115">
        <f t="shared" ref="DS117:DS146" si="274">+DS81/20</f>
        <v>0</v>
      </c>
      <c r="DT117" s="115">
        <f t="shared" ref="DT117:DT146" si="275">+DT81/25</f>
        <v>0</v>
      </c>
      <c r="DU117" s="115">
        <f t="shared" ref="DU117:DU146" si="276">+DU81/30</f>
        <v>0</v>
      </c>
      <c r="DV117" s="115">
        <f t="shared" ref="DV117:DV146" si="277">+DV81/40</f>
        <v>0</v>
      </c>
      <c r="DW117" s="115">
        <f t="shared" ref="DW117:DW146" si="278">+DW81/15</f>
        <v>0</v>
      </c>
      <c r="DX117" s="115">
        <f t="shared" ref="DX117:DX146" si="279">+DX81/20</f>
        <v>0</v>
      </c>
      <c r="DY117" s="115">
        <f t="shared" ref="DY117:DY146" si="280">+DY81/25</f>
        <v>0</v>
      </c>
      <c r="DZ117" s="115">
        <f t="shared" ref="DZ117:DZ146" si="281">+DZ81/30</f>
        <v>0</v>
      </c>
      <c r="EA117" s="115">
        <f t="shared" ref="EA117:EA146" si="282">+EA81/40</f>
        <v>0</v>
      </c>
      <c r="EB117" s="115">
        <f t="shared" ref="EB117:EB146" si="283">+EB81/15</f>
        <v>0</v>
      </c>
      <c r="EC117" s="115">
        <f t="shared" ref="EC117:EC146" si="284">+EC81/20</f>
        <v>0</v>
      </c>
      <c r="ED117" s="115">
        <f t="shared" ref="ED117:ED146" si="285">+ED81/25</f>
        <v>0</v>
      </c>
      <c r="EE117" s="115">
        <f t="shared" ref="EE117:EE146" si="286">+EE81/30</f>
        <v>0</v>
      </c>
      <c r="EF117" s="115">
        <f t="shared" ref="EF117:EF146" si="287">+EF81/40</f>
        <v>0</v>
      </c>
      <c r="EG117" s="115">
        <f t="shared" ref="EG117:EG146" si="288">+EG81/15</f>
        <v>0</v>
      </c>
      <c r="EH117" s="115">
        <f t="shared" ref="EH117:EH146" si="289">+EH81/20</f>
        <v>0</v>
      </c>
      <c r="EI117" s="115">
        <f t="shared" ref="EI117:EI146" si="290">+EI81/25</f>
        <v>0</v>
      </c>
      <c r="EJ117" s="115">
        <f t="shared" ref="EJ117:EJ146" si="291">+EJ81/30</f>
        <v>0</v>
      </c>
      <c r="EK117" s="115">
        <f t="shared" ref="EK117:EK146" si="292">+EK81/40</f>
        <v>0</v>
      </c>
      <c r="EL117" s="115">
        <f t="shared" ref="EL117:EL146" si="293">+EL81/15</f>
        <v>0</v>
      </c>
      <c r="EM117" s="115">
        <f t="shared" ref="EM117:EM146" si="294">+EM81/20</f>
        <v>0</v>
      </c>
      <c r="EN117" s="115">
        <f t="shared" ref="EN117:EN146" si="295">+EN81/25</f>
        <v>0</v>
      </c>
      <c r="EO117" s="115">
        <f t="shared" ref="EO117:EO146" si="296">+EO81/30</f>
        <v>0</v>
      </c>
      <c r="EP117" s="115">
        <f t="shared" ref="EP117:EP146" si="297">+EP81/40</f>
        <v>0</v>
      </c>
      <c r="EQ117" s="115">
        <f t="shared" ref="EQ117:EQ146" si="298">+EQ81/15</f>
        <v>0</v>
      </c>
      <c r="ER117" s="115">
        <f t="shared" ref="ER117:ER146" si="299">+ER81/20</f>
        <v>0</v>
      </c>
      <c r="ES117" s="115">
        <f t="shared" ref="ES117:ES146" si="300">+ES81/25</f>
        <v>0</v>
      </c>
      <c r="ET117" s="115">
        <f t="shared" ref="ET117:ET146" si="301">+ET81/30</f>
        <v>0</v>
      </c>
      <c r="EU117" s="115">
        <f t="shared" ref="EU117:EU146" si="302">+EU81/40</f>
        <v>0</v>
      </c>
      <c r="EV117" s="99">
        <f t="shared" ref="EV117:EV146" si="303">+B117+G117+L117+Q117+V117+AA117+AF117+AK117+AP117+AU117+AZ117+BE117+BJ117+BO117+BT117+BY117+CD117+CI117+CN117+CS117+CX117+DC117+DH117+DM117+DR117+DW117+EB117+EG117+EL117+EQ117</f>
        <v>0</v>
      </c>
      <c r="EW117" s="100">
        <f t="shared" ref="EW117:EW146" si="304">+C117+H117+M117+R117+W117+AB117+AG117+AL117+AQ117+AV117+BA117+BF117+BK117+BP117+BU117+BZ117+CE117+CJ117+CO117+CT117+CY117+DD117+DI117+DN117+DS117+DX117+EC117+EH117+EM117+ER117</f>
        <v>0</v>
      </c>
      <c r="EX117" s="100">
        <f t="shared" si="151"/>
        <v>0</v>
      </c>
      <c r="EY117" s="100">
        <f t="shared" si="152"/>
        <v>0</v>
      </c>
      <c r="EZ117" s="101">
        <f t="shared" si="153"/>
        <v>0</v>
      </c>
      <c r="FA117" s="96">
        <f t="shared" ref="FA117:FA146" si="305">EZ117+EY117+EX117+EW117+EV117</f>
        <v>0</v>
      </c>
    </row>
    <row r="118" spans="1:157" ht="15.75" thickBot="1" x14ac:dyDescent="0.3">
      <c r="A118" s="6">
        <v>3</v>
      </c>
      <c r="B118" s="115">
        <f t="shared" si="154"/>
        <v>0</v>
      </c>
      <c r="C118" s="115">
        <f t="shared" si="155"/>
        <v>0</v>
      </c>
      <c r="D118" s="115">
        <f t="shared" si="156"/>
        <v>0</v>
      </c>
      <c r="E118" s="115">
        <f t="shared" si="157"/>
        <v>0</v>
      </c>
      <c r="F118" s="115">
        <f t="shared" si="158"/>
        <v>0</v>
      </c>
      <c r="G118" s="115">
        <f t="shared" si="159"/>
        <v>0</v>
      </c>
      <c r="H118" s="115">
        <f t="shared" si="160"/>
        <v>0</v>
      </c>
      <c r="I118" s="115">
        <f t="shared" si="161"/>
        <v>0</v>
      </c>
      <c r="J118" s="115">
        <f t="shared" si="162"/>
        <v>0</v>
      </c>
      <c r="K118" s="115">
        <f t="shared" si="163"/>
        <v>0</v>
      </c>
      <c r="L118" s="115">
        <f t="shared" si="164"/>
        <v>0</v>
      </c>
      <c r="M118" s="115">
        <f t="shared" si="165"/>
        <v>0</v>
      </c>
      <c r="N118" s="115">
        <f t="shared" si="166"/>
        <v>0</v>
      </c>
      <c r="O118" s="115">
        <f t="shared" si="167"/>
        <v>0</v>
      </c>
      <c r="P118" s="115">
        <f t="shared" si="168"/>
        <v>0</v>
      </c>
      <c r="Q118" s="115">
        <f t="shared" si="169"/>
        <v>0</v>
      </c>
      <c r="R118" s="115">
        <f t="shared" si="170"/>
        <v>0</v>
      </c>
      <c r="S118" s="115">
        <f t="shared" si="171"/>
        <v>0</v>
      </c>
      <c r="T118" s="115">
        <f t="shared" si="172"/>
        <v>0</v>
      </c>
      <c r="U118" s="115">
        <f t="shared" si="173"/>
        <v>0</v>
      </c>
      <c r="V118" s="115">
        <f t="shared" si="174"/>
        <v>0</v>
      </c>
      <c r="W118" s="115">
        <f t="shared" si="175"/>
        <v>0</v>
      </c>
      <c r="X118" s="115">
        <f t="shared" si="176"/>
        <v>0</v>
      </c>
      <c r="Y118" s="115">
        <f t="shared" si="177"/>
        <v>0</v>
      </c>
      <c r="Z118" s="115">
        <f t="shared" si="178"/>
        <v>0</v>
      </c>
      <c r="AA118" s="115">
        <f t="shared" si="179"/>
        <v>0</v>
      </c>
      <c r="AB118" s="115">
        <f t="shared" si="180"/>
        <v>0</v>
      </c>
      <c r="AC118" s="115">
        <f t="shared" si="181"/>
        <v>0</v>
      </c>
      <c r="AD118" s="115">
        <f t="shared" si="182"/>
        <v>0</v>
      </c>
      <c r="AE118" s="115">
        <f t="shared" si="183"/>
        <v>0</v>
      </c>
      <c r="AF118" s="115">
        <f t="shared" si="184"/>
        <v>0</v>
      </c>
      <c r="AG118" s="115">
        <f t="shared" si="185"/>
        <v>0</v>
      </c>
      <c r="AH118" s="115">
        <f t="shared" si="186"/>
        <v>0</v>
      </c>
      <c r="AI118" s="115">
        <f t="shared" si="187"/>
        <v>0</v>
      </c>
      <c r="AJ118" s="115">
        <f t="shared" si="188"/>
        <v>0</v>
      </c>
      <c r="AK118" s="115">
        <f>+AK82/15</f>
        <v>0</v>
      </c>
      <c r="AL118" s="115">
        <f t="shared" si="189"/>
        <v>0</v>
      </c>
      <c r="AM118" s="115">
        <f t="shared" si="190"/>
        <v>0</v>
      </c>
      <c r="AN118" s="115">
        <f t="shared" si="191"/>
        <v>0</v>
      </c>
      <c r="AO118" s="115">
        <f t="shared" si="192"/>
        <v>0</v>
      </c>
      <c r="AP118" s="115">
        <f t="shared" si="193"/>
        <v>0</v>
      </c>
      <c r="AQ118" s="115">
        <f t="shared" si="194"/>
        <v>0</v>
      </c>
      <c r="AR118" s="115">
        <f t="shared" si="195"/>
        <v>0</v>
      </c>
      <c r="AS118" s="115">
        <f t="shared" si="196"/>
        <v>0</v>
      </c>
      <c r="AT118" s="115">
        <f t="shared" si="197"/>
        <v>0</v>
      </c>
      <c r="AU118" s="115">
        <f t="shared" si="198"/>
        <v>0</v>
      </c>
      <c r="AV118" s="115">
        <f t="shared" si="199"/>
        <v>0</v>
      </c>
      <c r="AW118" s="115">
        <f t="shared" si="200"/>
        <v>0</v>
      </c>
      <c r="AX118" s="115">
        <f t="shared" si="201"/>
        <v>0</v>
      </c>
      <c r="AY118" s="115">
        <f t="shared" si="202"/>
        <v>0</v>
      </c>
      <c r="AZ118" s="115">
        <f t="shared" si="203"/>
        <v>0</v>
      </c>
      <c r="BA118" s="115">
        <f t="shared" si="204"/>
        <v>0</v>
      </c>
      <c r="BB118" s="115">
        <f t="shared" si="205"/>
        <v>0</v>
      </c>
      <c r="BC118" s="115">
        <f t="shared" si="206"/>
        <v>0</v>
      </c>
      <c r="BD118" s="115">
        <f t="shared" si="207"/>
        <v>0</v>
      </c>
      <c r="BE118" s="115">
        <f t="shared" si="208"/>
        <v>0</v>
      </c>
      <c r="BF118" s="115">
        <f t="shared" si="209"/>
        <v>0</v>
      </c>
      <c r="BG118" s="115">
        <f t="shared" si="210"/>
        <v>0</v>
      </c>
      <c r="BH118" s="115">
        <f t="shared" si="211"/>
        <v>0</v>
      </c>
      <c r="BI118" s="115">
        <f t="shared" si="212"/>
        <v>0</v>
      </c>
      <c r="BJ118" s="115">
        <f t="shared" si="213"/>
        <v>0</v>
      </c>
      <c r="BK118" s="115">
        <f t="shared" si="214"/>
        <v>0</v>
      </c>
      <c r="BL118" s="115">
        <f t="shared" si="215"/>
        <v>0</v>
      </c>
      <c r="BM118" s="115">
        <f t="shared" si="216"/>
        <v>0</v>
      </c>
      <c r="BN118" s="115">
        <f t="shared" si="217"/>
        <v>0</v>
      </c>
      <c r="BO118" s="115">
        <f t="shared" si="218"/>
        <v>0</v>
      </c>
      <c r="BP118" s="115">
        <f t="shared" si="219"/>
        <v>0</v>
      </c>
      <c r="BQ118" s="115">
        <f t="shared" si="220"/>
        <v>0</v>
      </c>
      <c r="BR118" s="115">
        <f t="shared" si="221"/>
        <v>0</v>
      </c>
      <c r="BS118" s="115">
        <f t="shared" si="222"/>
        <v>0</v>
      </c>
      <c r="BT118" s="115">
        <f t="shared" si="223"/>
        <v>0</v>
      </c>
      <c r="BU118" s="115">
        <f t="shared" si="224"/>
        <v>0</v>
      </c>
      <c r="BV118" s="115">
        <f t="shared" si="225"/>
        <v>0</v>
      </c>
      <c r="BW118" s="115">
        <f t="shared" si="226"/>
        <v>0</v>
      </c>
      <c r="BX118" s="115">
        <f t="shared" si="227"/>
        <v>0</v>
      </c>
      <c r="BY118" s="115">
        <f t="shared" si="228"/>
        <v>0</v>
      </c>
      <c r="BZ118" s="115">
        <f t="shared" si="229"/>
        <v>0</v>
      </c>
      <c r="CA118" s="115">
        <f t="shared" si="230"/>
        <v>0</v>
      </c>
      <c r="CB118" s="115">
        <f t="shared" si="231"/>
        <v>0</v>
      </c>
      <c r="CC118" s="115">
        <f t="shared" si="232"/>
        <v>0</v>
      </c>
      <c r="CD118" s="115">
        <f t="shared" si="233"/>
        <v>0</v>
      </c>
      <c r="CE118" s="115">
        <f t="shared" si="234"/>
        <v>0</v>
      </c>
      <c r="CF118" s="115">
        <f t="shared" si="235"/>
        <v>0</v>
      </c>
      <c r="CG118" s="115">
        <f t="shared" si="236"/>
        <v>0</v>
      </c>
      <c r="CH118" s="115">
        <f t="shared" si="237"/>
        <v>0</v>
      </c>
      <c r="CI118" s="115">
        <f t="shared" si="238"/>
        <v>0</v>
      </c>
      <c r="CJ118" s="115">
        <f t="shared" si="239"/>
        <v>0</v>
      </c>
      <c r="CK118" s="115">
        <f t="shared" si="240"/>
        <v>0</v>
      </c>
      <c r="CL118" s="115">
        <f t="shared" si="241"/>
        <v>0</v>
      </c>
      <c r="CM118" s="115">
        <f t="shared" si="242"/>
        <v>0</v>
      </c>
      <c r="CN118" s="115">
        <f t="shared" si="243"/>
        <v>0</v>
      </c>
      <c r="CO118" s="115">
        <f t="shared" si="244"/>
        <v>0</v>
      </c>
      <c r="CP118" s="115">
        <f t="shared" si="245"/>
        <v>0</v>
      </c>
      <c r="CQ118" s="115">
        <f t="shared" si="246"/>
        <v>0</v>
      </c>
      <c r="CR118" s="115">
        <f t="shared" si="247"/>
        <v>0</v>
      </c>
      <c r="CS118" s="115">
        <f t="shared" si="248"/>
        <v>0</v>
      </c>
      <c r="CT118" s="115">
        <f t="shared" si="249"/>
        <v>0</v>
      </c>
      <c r="CU118" s="115">
        <f t="shared" si="250"/>
        <v>0</v>
      </c>
      <c r="CV118" s="115">
        <f t="shared" si="251"/>
        <v>0</v>
      </c>
      <c r="CW118" s="115">
        <f t="shared" si="252"/>
        <v>0</v>
      </c>
      <c r="CX118" s="115">
        <f t="shared" si="253"/>
        <v>0</v>
      </c>
      <c r="CY118" s="115">
        <f t="shared" si="254"/>
        <v>0</v>
      </c>
      <c r="CZ118" s="115">
        <f t="shared" si="255"/>
        <v>0</v>
      </c>
      <c r="DA118" s="115">
        <f t="shared" si="256"/>
        <v>0</v>
      </c>
      <c r="DB118" s="115">
        <f t="shared" si="257"/>
        <v>0</v>
      </c>
      <c r="DC118" s="115">
        <f t="shared" si="258"/>
        <v>0</v>
      </c>
      <c r="DD118" s="115">
        <f t="shared" si="259"/>
        <v>0</v>
      </c>
      <c r="DE118" s="115">
        <f t="shared" si="260"/>
        <v>0</v>
      </c>
      <c r="DF118" s="115">
        <f t="shared" si="261"/>
        <v>0</v>
      </c>
      <c r="DG118" s="115">
        <f t="shared" si="262"/>
        <v>0</v>
      </c>
      <c r="DH118" s="115">
        <f t="shared" si="263"/>
        <v>0</v>
      </c>
      <c r="DI118" s="115">
        <f t="shared" si="264"/>
        <v>0</v>
      </c>
      <c r="DJ118" s="115">
        <f t="shared" si="265"/>
        <v>0</v>
      </c>
      <c r="DK118" s="115">
        <f t="shared" si="266"/>
        <v>0</v>
      </c>
      <c r="DL118" s="115">
        <f t="shared" si="267"/>
        <v>0</v>
      </c>
      <c r="DM118" s="115">
        <f t="shared" si="268"/>
        <v>0</v>
      </c>
      <c r="DN118" s="115">
        <f t="shared" si="269"/>
        <v>0</v>
      </c>
      <c r="DO118" s="115">
        <f t="shared" si="270"/>
        <v>0</v>
      </c>
      <c r="DP118" s="115">
        <f t="shared" si="271"/>
        <v>0</v>
      </c>
      <c r="DQ118" s="115">
        <f t="shared" si="272"/>
        <v>0</v>
      </c>
      <c r="DR118" s="115">
        <f t="shared" si="273"/>
        <v>0</v>
      </c>
      <c r="DS118" s="115">
        <f t="shared" si="274"/>
        <v>0</v>
      </c>
      <c r="DT118" s="115">
        <f t="shared" si="275"/>
        <v>0</v>
      </c>
      <c r="DU118" s="115">
        <f t="shared" si="276"/>
        <v>0</v>
      </c>
      <c r="DV118" s="115">
        <f t="shared" si="277"/>
        <v>0</v>
      </c>
      <c r="DW118" s="115">
        <f t="shared" si="278"/>
        <v>0</v>
      </c>
      <c r="DX118" s="115">
        <f t="shared" si="279"/>
        <v>0</v>
      </c>
      <c r="DY118" s="115">
        <f t="shared" si="280"/>
        <v>0</v>
      </c>
      <c r="DZ118" s="115">
        <f t="shared" si="281"/>
        <v>0</v>
      </c>
      <c r="EA118" s="115">
        <f t="shared" si="282"/>
        <v>0</v>
      </c>
      <c r="EB118" s="115">
        <f t="shared" si="283"/>
        <v>0</v>
      </c>
      <c r="EC118" s="115">
        <f t="shared" si="284"/>
        <v>0</v>
      </c>
      <c r="ED118" s="115">
        <f t="shared" si="285"/>
        <v>0</v>
      </c>
      <c r="EE118" s="115">
        <f t="shared" si="286"/>
        <v>0</v>
      </c>
      <c r="EF118" s="115">
        <f t="shared" si="287"/>
        <v>0</v>
      </c>
      <c r="EG118" s="115">
        <f t="shared" si="288"/>
        <v>0</v>
      </c>
      <c r="EH118" s="115">
        <f t="shared" si="289"/>
        <v>0</v>
      </c>
      <c r="EI118" s="115">
        <f t="shared" si="290"/>
        <v>0</v>
      </c>
      <c r="EJ118" s="115">
        <f t="shared" si="291"/>
        <v>0</v>
      </c>
      <c r="EK118" s="115">
        <f t="shared" si="292"/>
        <v>0</v>
      </c>
      <c r="EL118" s="115">
        <f t="shared" si="293"/>
        <v>0</v>
      </c>
      <c r="EM118" s="115">
        <f t="shared" si="294"/>
        <v>0</v>
      </c>
      <c r="EN118" s="115">
        <f t="shared" si="295"/>
        <v>0</v>
      </c>
      <c r="EO118" s="115">
        <f t="shared" si="296"/>
        <v>0</v>
      </c>
      <c r="EP118" s="115">
        <f t="shared" si="297"/>
        <v>0</v>
      </c>
      <c r="EQ118" s="115">
        <f t="shared" si="298"/>
        <v>0</v>
      </c>
      <c r="ER118" s="115">
        <f t="shared" si="299"/>
        <v>0</v>
      </c>
      <c r="ES118" s="115">
        <f t="shared" si="300"/>
        <v>0</v>
      </c>
      <c r="ET118" s="115">
        <f t="shared" si="301"/>
        <v>0</v>
      </c>
      <c r="EU118" s="115">
        <f t="shared" si="302"/>
        <v>0</v>
      </c>
      <c r="EV118" s="99">
        <f t="shared" si="303"/>
        <v>0</v>
      </c>
      <c r="EW118" s="100">
        <f t="shared" si="304"/>
        <v>0</v>
      </c>
      <c r="EX118" s="100">
        <f t="shared" si="151"/>
        <v>0</v>
      </c>
      <c r="EY118" s="100">
        <f t="shared" si="152"/>
        <v>0</v>
      </c>
      <c r="EZ118" s="101">
        <f t="shared" si="153"/>
        <v>0</v>
      </c>
      <c r="FA118" s="96">
        <f t="shared" si="305"/>
        <v>0</v>
      </c>
    </row>
    <row r="119" spans="1:157" ht="15.75" thickBot="1" x14ac:dyDescent="0.3">
      <c r="A119" s="6">
        <v>4</v>
      </c>
      <c r="B119" s="115">
        <f t="shared" si="154"/>
        <v>0</v>
      </c>
      <c r="C119" s="115">
        <f t="shared" si="155"/>
        <v>0</v>
      </c>
      <c r="D119" s="115">
        <f t="shared" si="156"/>
        <v>0</v>
      </c>
      <c r="E119" s="115">
        <f t="shared" si="157"/>
        <v>0</v>
      </c>
      <c r="F119" s="115">
        <f t="shared" si="158"/>
        <v>0</v>
      </c>
      <c r="G119" s="115">
        <f t="shared" si="159"/>
        <v>0</v>
      </c>
      <c r="H119" s="115">
        <f t="shared" si="160"/>
        <v>0</v>
      </c>
      <c r="I119" s="115">
        <f t="shared" si="161"/>
        <v>0</v>
      </c>
      <c r="J119" s="115">
        <f t="shared" si="162"/>
        <v>0</v>
      </c>
      <c r="K119" s="115">
        <f t="shared" si="163"/>
        <v>0</v>
      </c>
      <c r="L119" s="115">
        <f t="shared" si="164"/>
        <v>0</v>
      </c>
      <c r="M119" s="115">
        <f t="shared" si="165"/>
        <v>0</v>
      </c>
      <c r="N119" s="115">
        <f t="shared" si="166"/>
        <v>0</v>
      </c>
      <c r="O119" s="115">
        <f t="shared" si="167"/>
        <v>0</v>
      </c>
      <c r="P119" s="115">
        <f t="shared" si="168"/>
        <v>0</v>
      </c>
      <c r="Q119" s="115">
        <f t="shared" si="169"/>
        <v>0</v>
      </c>
      <c r="R119" s="115">
        <f t="shared" si="170"/>
        <v>0</v>
      </c>
      <c r="S119" s="115">
        <f t="shared" si="171"/>
        <v>0</v>
      </c>
      <c r="T119" s="115">
        <f t="shared" si="172"/>
        <v>0</v>
      </c>
      <c r="U119" s="115">
        <f t="shared" si="173"/>
        <v>0</v>
      </c>
      <c r="V119" s="115">
        <f t="shared" si="174"/>
        <v>0</v>
      </c>
      <c r="W119" s="115">
        <f t="shared" si="175"/>
        <v>0</v>
      </c>
      <c r="X119" s="115">
        <f t="shared" si="176"/>
        <v>0</v>
      </c>
      <c r="Y119" s="115">
        <f t="shared" si="177"/>
        <v>0</v>
      </c>
      <c r="Z119" s="115">
        <f t="shared" si="178"/>
        <v>0</v>
      </c>
      <c r="AA119" s="115">
        <f t="shared" si="179"/>
        <v>0</v>
      </c>
      <c r="AB119" s="115">
        <f t="shared" si="180"/>
        <v>0</v>
      </c>
      <c r="AC119" s="115">
        <f t="shared" si="181"/>
        <v>0</v>
      </c>
      <c r="AD119" s="115">
        <f t="shared" si="182"/>
        <v>0</v>
      </c>
      <c r="AE119" s="115">
        <f t="shared" si="183"/>
        <v>0</v>
      </c>
      <c r="AF119" s="115">
        <f t="shared" si="184"/>
        <v>0</v>
      </c>
      <c r="AG119" s="115">
        <f t="shared" si="185"/>
        <v>0</v>
      </c>
      <c r="AH119" s="115">
        <f t="shared" si="186"/>
        <v>0</v>
      </c>
      <c r="AI119" s="115">
        <f t="shared" si="187"/>
        <v>0</v>
      </c>
      <c r="AJ119" s="115">
        <f t="shared" si="188"/>
        <v>0</v>
      </c>
      <c r="AK119" s="115">
        <f>+AK83/15</f>
        <v>0</v>
      </c>
      <c r="AL119" s="115">
        <f t="shared" si="189"/>
        <v>0</v>
      </c>
      <c r="AM119" s="115">
        <f t="shared" si="190"/>
        <v>0</v>
      </c>
      <c r="AN119" s="115">
        <f t="shared" si="191"/>
        <v>0</v>
      </c>
      <c r="AO119" s="115">
        <f t="shared" si="192"/>
        <v>0</v>
      </c>
      <c r="AP119" s="115">
        <f t="shared" si="193"/>
        <v>0</v>
      </c>
      <c r="AQ119" s="115">
        <f t="shared" si="194"/>
        <v>0</v>
      </c>
      <c r="AR119" s="115">
        <f t="shared" si="195"/>
        <v>0</v>
      </c>
      <c r="AS119" s="115">
        <f t="shared" si="196"/>
        <v>0</v>
      </c>
      <c r="AT119" s="115">
        <f t="shared" si="197"/>
        <v>0</v>
      </c>
      <c r="AU119" s="115">
        <f t="shared" si="198"/>
        <v>0</v>
      </c>
      <c r="AV119" s="115">
        <f t="shared" si="199"/>
        <v>0</v>
      </c>
      <c r="AW119" s="115">
        <f t="shared" si="200"/>
        <v>0</v>
      </c>
      <c r="AX119" s="115">
        <f t="shared" si="201"/>
        <v>0</v>
      </c>
      <c r="AY119" s="115">
        <f t="shared" si="202"/>
        <v>0</v>
      </c>
      <c r="AZ119" s="115">
        <f t="shared" si="203"/>
        <v>0</v>
      </c>
      <c r="BA119" s="115">
        <f t="shared" si="204"/>
        <v>0</v>
      </c>
      <c r="BB119" s="115">
        <f t="shared" si="205"/>
        <v>0</v>
      </c>
      <c r="BC119" s="115">
        <f t="shared" si="206"/>
        <v>0</v>
      </c>
      <c r="BD119" s="115">
        <f t="shared" si="207"/>
        <v>0</v>
      </c>
      <c r="BE119" s="115">
        <f t="shared" si="208"/>
        <v>0</v>
      </c>
      <c r="BF119" s="115">
        <f t="shared" si="209"/>
        <v>0</v>
      </c>
      <c r="BG119" s="115">
        <f t="shared" si="210"/>
        <v>0</v>
      </c>
      <c r="BH119" s="115">
        <f t="shared" si="211"/>
        <v>0</v>
      </c>
      <c r="BI119" s="115">
        <f t="shared" si="212"/>
        <v>0</v>
      </c>
      <c r="BJ119" s="115">
        <f t="shared" si="213"/>
        <v>0</v>
      </c>
      <c r="BK119" s="115">
        <f t="shared" si="214"/>
        <v>0</v>
      </c>
      <c r="BL119" s="115">
        <f t="shared" si="215"/>
        <v>0</v>
      </c>
      <c r="BM119" s="115">
        <f t="shared" si="216"/>
        <v>0</v>
      </c>
      <c r="BN119" s="115">
        <f t="shared" si="217"/>
        <v>0</v>
      </c>
      <c r="BO119" s="115">
        <f t="shared" si="218"/>
        <v>0</v>
      </c>
      <c r="BP119" s="115">
        <f t="shared" si="219"/>
        <v>0</v>
      </c>
      <c r="BQ119" s="115">
        <f t="shared" si="220"/>
        <v>0</v>
      </c>
      <c r="BR119" s="115">
        <f t="shared" si="221"/>
        <v>0</v>
      </c>
      <c r="BS119" s="115">
        <f t="shared" si="222"/>
        <v>0</v>
      </c>
      <c r="BT119" s="115">
        <f t="shared" si="223"/>
        <v>0</v>
      </c>
      <c r="BU119" s="115">
        <f t="shared" si="224"/>
        <v>0</v>
      </c>
      <c r="BV119" s="115">
        <f t="shared" si="225"/>
        <v>0</v>
      </c>
      <c r="BW119" s="115">
        <f t="shared" si="226"/>
        <v>0</v>
      </c>
      <c r="BX119" s="115">
        <f t="shared" si="227"/>
        <v>0</v>
      </c>
      <c r="BY119" s="115">
        <f t="shared" si="228"/>
        <v>0</v>
      </c>
      <c r="BZ119" s="115">
        <f t="shared" si="229"/>
        <v>0</v>
      </c>
      <c r="CA119" s="115">
        <f t="shared" si="230"/>
        <v>0</v>
      </c>
      <c r="CB119" s="115">
        <f t="shared" si="231"/>
        <v>0</v>
      </c>
      <c r="CC119" s="115">
        <f t="shared" si="232"/>
        <v>0</v>
      </c>
      <c r="CD119" s="115">
        <f t="shared" si="233"/>
        <v>0</v>
      </c>
      <c r="CE119" s="115">
        <f t="shared" si="234"/>
        <v>0</v>
      </c>
      <c r="CF119" s="115">
        <f t="shared" si="235"/>
        <v>0</v>
      </c>
      <c r="CG119" s="115">
        <f t="shared" si="236"/>
        <v>0</v>
      </c>
      <c r="CH119" s="115">
        <f t="shared" si="237"/>
        <v>0</v>
      </c>
      <c r="CI119" s="115">
        <f t="shared" si="238"/>
        <v>0</v>
      </c>
      <c r="CJ119" s="115">
        <f t="shared" si="239"/>
        <v>0</v>
      </c>
      <c r="CK119" s="115">
        <f t="shared" si="240"/>
        <v>0</v>
      </c>
      <c r="CL119" s="115">
        <f t="shared" si="241"/>
        <v>0</v>
      </c>
      <c r="CM119" s="115">
        <f t="shared" si="242"/>
        <v>0</v>
      </c>
      <c r="CN119" s="115">
        <f t="shared" si="243"/>
        <v>0</v>
      </c>
      <c r="CO119" s="115">
        <f t="shared" si="244"/>
        <v>0</v>
      </c>
      <c r="CP119" s="115">
        <f t="shared" si="245"/>
        <v>0</v>
      </c>
      <c r="CQ119" s="115">
        <f t="shared" si="246"/>
        <v>0</v>
      </c>
      <c r="CR119" s="115">
        <f t="shared" si="247"/>
        <v>0</v>
      </c>
      <c r="CS119" s="115">
        <f t="shared" si="248"/>
        <v>0</v>
      </c>
      <c r="CT119" s="115">
        <f t="shared" si="249"/>
        <v>0</v>
      </c>
      <c r="CU119" s="115">
        <f t="shared" si="250"/>
        <v>0</v>
      </c>
      <c r="CV119" s="115">
        <f t="shared" si="251"/>
        <v>0</v>
      </c>
      <c r="CW119" s="115">
        <f t="shared" si="252"/>
        <v>0</v>
      </c>
      <c r="CX119" s="115">
        <f t="shared" si="253"/>
        <v>0</v>
      </c>
      <c r="CY119" s="115">
        <f t="shared" si="254"/>
        <v>0</v>
      </c>
      <c r="CZ119" s="115">
        <f t="shared" si="255"/>
        <v>0</v>
      </c>
      <c r="DA119" s="115">
        <f t="shared" si="256"/>
        <v>0</v>
      </c>
      <c r="DB119" s="115">
        <f t="shared" si="257"/>
        <v>0</v>
      </c>
      <c r="DC119" s="115">
        <f t="shared" si="258"/>
        <v>0</v>
      </c>
      <c r="DD119" s="115">
        <f t="shared" si="259"/>
        <v>0</v>
      </c>
      <c r="DE119" s="115">
        <f t="shared" si="260"/>
        <v>0</v>
      </c>
      <c r="DF119" s="115">
        <f t="shared" si="261"/>
        <v>0</v>
      </c>
      <c r="DG119" s="115">
        <f t="shared" si="262"/>
        <v>0</v>
      </c>
      <c r="DH119" s="115">
        <f t="shared" si="263"/>
        <v>0</v>
      </c>
      <c r="DI119" s="115">
        <f t="shared" si="264"/>
        <v>0</v>
      </c>
      <c r="DJ119" s="115">
        <f t="shared" si="265"/>
        <v>0</v>
      </c>
      <c r="DK119" s="115">
        <f t="shared" si="266"/>
        <v>0</v>
      </c>
      <c r="DL119" s="115">
        <f t="shared" si="267"/>
        <v>0</v>
      </c>
      <c r="DM119" s="115">
        <f t="shared" si="268"/>
        <v>0</v>
      </c>
      <c r="DN119" s="115">
        <f t="shared" si="269"/>
        <v>0</v>
      </c>
      <c r="DO119" s="115">
        <f t="shared" si="270"/>
        <v>0</v>
      </c>
      <c r="DP119" s="115">
        <f t="shared" si="271"/>
        <v>0</v>
      </c>
      <c r="DQ119" s="115">
        <f t="shared" si="272"/>
        <v>0</v>
      </c>
      <c r="DR119" s="115">
        <f t="shared" si="273"/>
        <v>0</v>
      </c>
      <c r="DS119" s="115">
        <f t="shared" si="274"/>
        <v>0</v>
      </c>
      <c r="DT119" s="115">
        <f t="shared" si="275"/>
        <v>0</v>
      </c>
      <c r="DU119" s="115">
        <f t="shared" si="276"/>
        <v>0</v>
      </c>
      <c r="DV119" s="115">
        <f t="shared" si="277"/>
        <v>0</v>
      </c>
      <c r="DW119" s="115">
        <f t="shared" si="278"/>
        <v>0</v>
      </c>
      <c r="DX119" s="115">
        <f t="shared" si="279"/>
        <v>0</v>
      </c>
      <c r="DY119" s="115">
        <f t="shared" si="280"/>
        <v>0</v>
      </c>
      <c r="DZ119" s="115">
        <f t="shared" si="281"/>
        <v>0</v>
      </c>
      <c r="EA119" s="115">
        <f t="shared" si="282"/>
        <v>0</v>
      </c>
      <c r="EB119" s="115">
        <f t="shared" si="283"/>
        <v>0</v>
      </c>
      <c r="EC119" s="115">
        <f t="shared" si="284"/>
        <v>0</v>
      </c>
      <c r="ED119" s="115">
        <f t="shared" si="285"/>
        <v>0</v>
      </c>
      <c r="EE119" s="115">
        <f t="shared" si="286"/>
        <v>0</v>
      </c>
      <c r="EF119" s="115">
        <f t="shared" si="287"/>
        <v>0</v>
      </c>
      <c r="EG119" s="115">
        <f t="shared" si="288"/>
        <v>0</v>
      </c>
      <c r="EH119" s="115">
        <f t="shared" si="289"/>
        <v>0</v>
      </c>
      <c r="EI119" s="115">
        <f t="shared" si="290"/>
        <v>0</v>
      </c>
      <c r="EJ119" s="115">
        <f t="shared" si="291"/>
        <v>0</v>
      </c>
      <c r="EK119" s="115">
        <f t="shared" si="292"/>
        <v>0</v>
      </c>
      <c r="EL119" s="115">
        <f t="shared" si="293"/>
        <v>0</v>
      </c>
      <c r="EM119" s="115">
        <f t="shared" si="294"/>
        <v>0</v>
      </c>
      <c r="EN119" s="115">
        <f t="shared" si="295"/>
        <v>0</v>
      </c>
      <c r="EO119" s="115">
        <f t="shared" si="296"/>
        <v>0</v>
      </c>
      <c r="EP119" s="115">
        <f t="shared" si="297"/>
        <v>0</v>
      </c>
      <c r="EQ119" s="115">
        <f t="shared" si="298"/>
        <v>0</v>
      </c>
      <c r="ER119" s="115">
        <f t="shared" si="299"/>
        <v>0</v>
      </c>
      <c r="ES119" s="115">
        <f t="shared" si="300"/>
        <v>0</v>
      </c>
      <c r="ET119" s="115">
        <f t="shared" si="301"/>
        <v>0</v>
      </c>
      <c r="EU119" s="115">
        <f t="shared" si="302"/>
        <v>0</v>
      </c>
      <c r="EV119" s="99">
        <f t="shared" si="303"/>
        <v>0</v>
      </c>
      <c r="EW119" s="100">
        <f t="shared" si="304"/>
        <v>0</v>
      </c>
      <c r="EX119" s="100">
        <f t="shared" si="151"/>
        <v>0</v>
      </c>
      <c r="EY119" s="100">
        <f t="shared" si="152"/>
        <v>0</v>
      </c>
      <c r="EZ119" s="101">
        <f t="shared" si="153"/>
        <v>0</v>
      </c>
      <c r="FA119" s="96">
        <f t="shared" si="305"/>
        <v>0</v>
      </c>
    </row>
    <row r="120" spans="1:157" ht="15.75" thickBot="1" x14ac:dyDescent="0.3">
      <c r="A120" s="6">
        <v>5</v>
      </c>
      <c r="B120" s="115">
        <f t="shared" si="154"/>
        <v>0</v>
      </c>
      <c r="C120" s="115">
        <f t="shared" si="155"/>
        <v>0</v>
      </c>
      <c r="D120" s="115">
        <f t="shared" si="156"/>
        <v>0</v>
      </c>
      <c r="E120" s="115">
        <f t="shared" si="157"/>
        <v>0</v>
      </c>
      <c r="F120" s="115">
        <f t="shared" si="158"/>
        <v>0</v>
      </c>
      <c r="G120" s="115">
        <f t="shared" si="159"/>
        <v>0</v>
      </c>
      <c r="H120" s="115">
        <f t="shared" si="160"/>
        <v>0</v>
      </c>
      <c r="I120" s="115">
        <f t="shared" si="161"/>
        <v>0</v>
      </c>
      <c r="J120" s="115">
        <f t="shared" si="162"/>
        <v>0</v>
      </c>
      <c r="K120" s="115">
        <f t="shared" si="163"/>
        <v>0</v>
      </c>
      <c r="L120" s="115">
        <f t="shared" si="164"/>
        <v>0</v>
      </c>
      <c r="M120" s="115">
        <f t="shared" si="165"/>
        <v>0</v>
      </c>
      <c r="N120" s="115">
        <f t="shared" si="166"/>
        <v>0</v>
      </c>
      <c r="O120" s="115">
        <f t="shared" si="167"/>
        <v>0</v>
      </c>
      <c r="P120" s="115">
        <f t="shared" si="168"/>
        <v>0</v>
      </c>
      <c r="Q120" s="115">
        <f t="shared" si="169"/>
        <v>0</v>
      </c>
      <c r="R120" s="115">
        <f t="shared" si="170"/>
        <v>0</v>
      </c>
      <c r="S120" s="115">
        <f t="shared" si="171"/>
        <v>0</v>
      </c>
      <c r="T120" s="115">
        <f t="shared" si="172"/>
        <v>0</v>
      </c>
      <c r="U120" s="115">
        <f t="shared" si="173"/>
        <v>0</v>
      </c>
      <c r="V120" s="115">
        <f t="shared" si="174"/>
        <v>0</v>
      </c>
      <c r="W120" s="115">
        <f t="shared" si="175"/>
        <v>0</v>
      </c>
      <c r="X120" s="115">
        <f t="shared" si="176"/>
        <v>0</v>
      </c>
      <c r="Y120" s="115">
        <f t="shared" si="177"/>
        <v>0</v>
      </c>
      <c r="Z120" s="115">
        <f t="shared" si="178"/>
        <v>0</v>
      </c>
      <c r="AA120" s="115">
        <f t="shared" si="179"/>
        <v>0</v>
      </c>
      <c r="AB120" s="115">
        <f t="shared" si="180"/>
        <v>0</v>
      </c>
      <c r="AC120" s="115">
        <f t="shared" si="181"/>
        <v>0</v>
      </c>
      <c r="AD120" s="115">
        <f t="shared" si="182"/>
        <v>0</v>
      </c>
      <c r="AE120" s="115">
        <f t="shared" si="183"/>
        <v>0</v>
      </c>
      <c r="AF120" s="115">
        <f t="shared" si="184"/>
        <v>0</v>
      </c>
      <c r="AG120" s="115">
        <f t="shared" si="185"/>
        <v>0</v>
      </c>
      <c r="AH120" s="115">
        <f t="shared" si="186"/>
        <v>0</v>
      </c>
      <c r="AI120" s="115">
        <f t="shared" si="187"/>
        <v>0</v>
      </c>
      <c r="AJ120" s="115">
        <f t="shared" si="188"/>
        <v>0</v>
      </c>
      <c r="AK120" s="115">
        <f>+AK84/15</f>
        <v>0</v>
      </c>
      <c r="AL120" s="115">
        <f t="shared" si="189"/>
        <v>0</v>
      </c>
      <c r="AM120" s="115">
        <f t="shared" si="190"/>
        <v>0</v>
      </c>
      <c r="AN120" s="115">
        <f t="shared" si="191"/>
        <v>0</v>
      </c>
      <c r="AO120" s="115">
        <f t="shared" si="192"/>
        <v>0</v>
      </c>
      <c r="AP120" s="115">
        <f t="shared" si="193"/>
        <v>0</v>
      </c>
      <c r="AQ120" s="115">
        <f t="shared" si="194"/>
        <v>0</v>
      </c>
      <c r="AR120" s="115">
        <f t="shared" si="195"/>
        <v>0</v>
      </c>
      <c r="AS120" s="115">
        <f t="shared" si="196"/>
        <v>0</v>
      </c>
      <c r="AT120" s="115">
        <f t="shared" si="197"/>
        <v>0</v>
      </c>
      <c r="AU120" s="115">
        <f t="shared" si="198"/>
        <v>0</v>
      </c>
      <c r="AV120" s="115">
        <f t="shared" si="199"/>
        <v>0</v>
      </c>
      <c r="AW120" s="115">
        <f t="shared" si="200"/>
        <v>0</v>
      </c>
      <c r="AX120" s="115">
        <f t="shared" si="201"/>
        <v>0</v>
      </c>
      <c r="AY120" s="115">
        <f t="shared" si="202"/>
        <v>0</v>
      </c>
      <c r="AZ120" s="115">
        <f t="shared" si="203"/>
        <v>0</v>
      </c>
      <c r="BA120" s="115">
        <f t="shared" si="204"/>
        <v>0</v>
      </c>
      <c r="BB120" s="115">
        <f t="shared" si="205"/>
        <v>0</v>
      </c>
      <c r="BC120" s="115">
        <f t="shared" si="206"/>
        <v>0</v>
      </c>
      <c r="BD120" s="115">
        <f t="shared" si="207"/>
        <v>0</v>
      </c>
      <c r="BE120" s="115">
        <f t="shared" si="208"/>
        <v>0</v>
      </c>
      <c r="BF120" s="115">
        <f t="shared" si="209"/>
        <v>0</v>
      </c>
      <c r="BG120" s="115">
        <f t="shared" si="210"/>
        <v>0</v>
      </c>
      <c r="BH120" s="115">
        <f t="shared" si="211"/>
        <v>0</v>
      </c>
      <c r="BI120" s="115">
        <f t="shared" si="212"/>
        <v>0</v>
      </c>
      <c r="BJ120" s="115">
        <f t="shared" si="213"/>
        <v>0</v>
      </c>
      <c r="BK120" s="115">
        <f t="shared" si="214"/>
        <v>0</v>
      </c>
      <c r="BL120" s="115">
        <f t="shared" si="215"/>
        <v>0</v>
      </c>
      <c r="BM120" s="115">
        <f t="shared" si="216"/>
        <v>0</v>
      </c>
      <c r="BN120" s="115">
        <f t="shared" si="217"/>
        <v>0</v>
      </c>
      <c r="BO120" s="115">
        <f t="shared" si="218"/>
        <v>0</v>
      </c>
      <c r="BP120" s="115">
        <f t="shared" si="219"/>
        <v>0</v>
      </c>
      <c r="BQ120" s="115">
        <f t="shared" si="220"/>
        <v>0</v>
      </c>
      <c r="BR120" s="115">
        <f t="shared" si="221"/>
        <v>0</v>
      </c>
      <c r="BS120" s="115">
        <f t="shared" si="222"/>
        <v>0</v>
      </c>
      <c r="BT120" s="115">
        <f t="shared" si="223"/>
        <v>0</v>
      </c>
      <c r="BU120" s="115">
        <f t="shared" si="224"/>
        <v>0</v>
      </c>
      <c r="BV120" s="115">
        <f t="shared" si="225"/>
        <v>0</v>
      </c>
      <c r="BW120" s="115">
        <f t="shared" si="226"/>
        <v>0</v>
      </c>
      <c r="BX120" s="115">
        <f t="shared" si="227"/>
        <v>0</v>
      </c>
      <c r="BY120" s="115">
        <f t="shared" si="228"/>
        <v>0</v>
      </c>
      <c r="BZ120" s="115">
        <f t="shared" si="229"/>
        <v>0</v>
      </c>
      <c r="CA120" s="115">
        <f t="shared" si="230"/>
        <v>0</v>
      </c>
      <c r="CB120" s="115">
        <f t="shared" si="231"/>
        <v>0</v>
      </c>
      <c r="CC120" s="115">
        <f t="shared" si="232"/>
        <v>0</v>
      </c>
      <c r="CD120" s="115">
        <f t="shared" si="233"/>
        <v>0</v>
      </c>
      <c r="CE120" s="115">
        <f t="shared" si="234"/>
        <v>0</v>
      </c>
      <c r="CF120" s="115">
        <f t="shared" si="235"/>
        <v>0</v>
      </c>
      <c r="CG120" s="115">
        <f t="shared" si="236"/>
        <v>0</v>
      </c>
      <c r="CH120" s="115">
        <f t="shared" si="237"/>
        <v>0</v>
      </c>
      <c r="CI120" s="115">
        <f t="shared" si="238"/>
        <v>0</v>
      </c>
      <c r="CJ120" s="115">
        <f t="shared" si="239"/>
        <v>0</v>
      </c>
      <c r="CK120" s="115">
        <f t="shared" si="240"/>
        <v>0</v>
      </c>
      <c r="CL120" s="115">
        <f t="shared" si="241"/>
        <v>0</v>
      </c>
      <c r="CM120" s="115">
        <f t="shared" si="242"/>
        <v>0</v>
      </c>
      <c r="CN120" s="115">
        <f t="shared" si="243"/>
        <v>0</v>
      </c>
      <c r="CO120" s="115">
        <f t="shared" si="244"/>
        <v>0</v>
      </c>
      <c r="CP120" s="115">
        <f t="shared" si="245"/>
        <v>0</v>
      </c>
      <c r="CQ120" s="115">
        <f t="shared" si="246"/>
        <v>0</v>
      </c>
      <c r="CR120" s="115">
        <f t="shared" si="247"/>
        <v>0</v>
      </c>
      <c r="CS120" s="115">
        <f t="shared" si="248"/>
        <v>0</v>
      </c>
      <c r="CT120" s="115">
        <f t="shared" si="249"/>
        <v>0</v>
      </c>
      <c r="CU120" s="115">
        <f t="shared" si="250"/>
        <v>0</v>
      </c>
      <c r="CV120" s="115">
        <f t="shared" si="251"/>
        <v>0</v>
      </c>
      <c r="CW120" s="115">
        <f t="shared" si="252"/>
        <v>0</v>
      </c>
      <c r="CX120" s="115">
        <f t="shared" si="253"/>
        <v>0</v>
      </c>
      <c r="CY120" s="115">
        <f t="shared" si="254"/>
        <v>0</v>
      </c>
      <c r="CZ120" s="115">
        <f t="shared" si="255"/>
        <v>0</v>
      </c>
      <c r="DA120" s="115">
        <f t="shared" si="256"/>
        <v>0</v>
      </c>
      <c r="DB120" s="115">
        <f t="shared" si="257"/>
        <v>0</v>
      </c>
      <c r="DC120" s="115">
        <f t="shared" si="258"/>
        <v>0</v>
      </c>
      <c r="DD120" s="115">
        <f t="shared" si="259"/>
        <v>0</v>
      </c>
      <c r="DE120" s="115">
        <f t="shared" si="260"/>
        <v>0</v>
      </c>
      <c r="DF120" s="115">
        <f t="shared" si="261"/>
        <v>0</v>
      </c>
      <c r="DG120" s="115">
        <f t="shared" si="262"/>
        <v>0</v>
      </c>
      <c r="DH120" s="115">
        <f t="shared" si="263"/>
        <v>0</v>
      </c>
      <c r="DI120" s="115">
        <f t="shared" si="264"/>
        <v>0</v>
      </c>
      <c r="DJ120" s="115">
        <f t="shared" si="265"/>
        <v>0</v>
      </c>
      <c r="DK120" s="115">
        <f t="shared" si="266"/>
        <v>0</v>
      </c>
      <c r="DL120" s="115">
        <f t="shared" si="267"/>
        <v>0</v>
      </c>
      <c r="DM120" s="115">
        <f t="shared" si="268"/>
        <v>0</v>
      </c>
      <c r="DN120" s="115">
        <f t="shared" si="269"/>
        <v>0</v>
      </c>
      <c r="DO120" s="115">
        <f t="shared" si="270"/>
        <v>0</v>
      </c>
      <c r="DP120" s="115">
        <f t="shared" si="271"/>
        <v>0</v>
      </c>
      <c r="DQ120" s="115">
        <f t="shared" si="272"/>
        <v>0</v>
      </c>
      <c r="DR120" s="115">
        <f t="shared" si="273"/>
        <v>0</v>
      </c>
      <c r="DS120" s="115">
        <f t="shared" si="274"/>
        <v>0</v>
      </c>
      <c r="DT120" s="115">
        <f t="shared" si="275"/>
        <v>0</v>
      </c>
      <c r="DU120" s="115">
        <f t="shared" si="276"/>
        <v>0</v>
      </c>
      <c r="DV120" s="115">
        <f t="shared" si="277"/>
        <v>0</v>
      </c>
      <c r="DW120" s="115">
        <f t="shared" si="278"/>
        <v>0</v>
      </c>
      <c r="DX120" s="115">
        <f t="shared" si="279"/>
        <v>0</v>
      </c>
      <c r="DY120" s="115">
        <f t="shared" si="280"/>
        <v>0</v>
      </c>
      <c r="DZ120" s="115">
        <f t="shared" si="281"/>
        <v>0</v>
      </c>
      <c r="EA120" s="115">
        <f t="shared" si="282"/>
        <v>0</v>
      </c>
      <c r="EB120" s="115">
        <f t="shared" si="283"/>
        <v>0</v>
      </c>
      <c r="EC120" s="115">
        <f t="shared" si="284"/>
        <v>0</v>
      </c>
      <c r="ED120" s="115">
        <f t="shared" si="285"/>
        <v>0</v>
      </c>
      <c r="EE120" s="115">
        <f t="shared" si="286"/>
        <v>0</v>
      </c>
      <c r="EF120" s="115">
        <f t="shared" si="287"/>
        <v>0</v>
      </c>
      <c r="EG120" s="115">
        <f t="shared" si="288"/>
        <v>0</v>
      </c>
      <c r="EH120" s="115">
        <f t="shared" si="289"/>
        <v>0</v>
      </c>
      <c r="EI120" s="115">
        <f t="shared" si="290"/>
        <v>0</v>
      </c>
      <c r="EJ120" s="115">
        <f t="shared" si="291"/>
        <v>0</v>
      </c>
      <c r="EK120" s="115">
        <f t="shared" si="292"/>
        <v>0</v>
      </c>
      <c r="EL120" s="115">
        <f t="shared" si="293"/>
        <v>0</v>
      </c>
      <c r="EM120" s="115">
        <f t="shared" si="294"/>
        <v>0</v>
      </c>
      <c r="EN120" s="115">
        <f t="shared" si="295"/>
        <v>0</v>
      </c>
      <c r="EO120" s="115">
        <f t="shared" si="296"/>
        <v>0</v>
      </c>
      <c r="EP120" s="115">
        <f t="shared" si="297"/>
        <v>0</v>
      </c>
      <c r="EQ120" s="115">
        <f t="shared" si="298"/>
        <v>0</v>
      </c>
      <c r="ER120" s="115">
        <f t="shared" si="299"/>
        <v>0</v>
      </c>
      <c r="ES120" s="115">
        <f t="shared" si="300"/>
        <v>0</v>
      </c>
      <c r="ET120" s="115">
        <f t="shared" si="301"/>
        <v>0</v>
      </c>
      <c r="EU120" s="115">
        <f t="shared" si="302"/>
        <v>0</v>
      </c>
      <c r="EV120" s="99">
        <f t="shared" si="303"/>
        <v>0</v>
      </c>
      <c r="EW120" s="100">
        <f t="shared" si="304"/>
        <v>0</v>
      </c>
      <c r="EX120" s="100">
        <f t="shared" si="151"/>
        <v>0</v>
      </c>
      <c r="EY120" s="100">
        <f t="shared" si="152"/>
        <v>0</v>
      </c>
      <c r="EZ120" s="101">
        <f t="shared" si="153"/>
        <v>0</v>
      </c>
      <c r="FA120" s="96">
        <f t="shared" si="305"/>
        <v>0</v>
      </c>
    </row>
    <row r="121" spans="1:157" ht="15.75" thickBot="1" x14ac:dyDescent="0.3">
      <c r="A121" s="6">
        <v>6</v>
      </c>
      <c r="B121" s="115">
        <f t="shared" si="154"/>
        <v>0</v>
      </c>
      <c r="C121" s="115">
        <f t="shared" si="155"/>
        <v>0</v>
      </c>
      <c r="D121" s="115">
        <f t="shared" si="156"/>
        <v>0</v>
      </c>
      <c r="E121" s="115">
        <f t="shared" si="157"/>
        <v>0</v>
      </c>
      <c r="F121" s="115">
        <f t="shared" si="158"/>
        <v>0</v>
      </c>
      <c r="G121" s="115">
        <f t="shared" si="159"/>
        <v>0</v>
      </c>
      <c r="H121" s="115">
        <f t="shared" si="160"/>
        <v>0</v>
      </c>
      <c r="I121" s="115">
        <f t="shared" si="161"/>
        <v>0</v>
      </c>
      <c r="J121" s="115">
        <f t="shared" si="162"/>
        <v>0</v>
      </c>
      <c r="K121" s="115">
        <f t="shared" si="163"/>
        <v>0</v>
      </c>
      <c r="L121" s="115">
        <f t="shared" si="164"/>
        <v>0</v>
      </c>
      <c r="M121" s="115">
        <f t="shared" si="165"/>
        <v>0</v>
      </c>
      <c r="N121" s="115">
        <f t="shared" si="166"/>
        <v>0</v>
      </c>
      <c r="O121" s="115">
        <f t="shared" si="167"/>
        <v>0</v>
      </c>
      <c r="P121" s="115">
        <f t="shared" si="168"/>
        <v>0</v>
      </c>
      <c r="Q121" s="115">
        <f t="shared" si="169"/>
        <v>0</v>
      </c>
      <c r="R121" s="115">
        <f t="shared" si="170"/>
        <v>0</v>
      </c>
      <c r="S121" s="115">
        <f t="shared" si="171"/>
        <v>0</v>
      </c>
      <c r="T121" s="115">
        <f t="shared" si="172"/>
        <v>0</v>
      </c>
      <c r="U121" s="115">
        <f t="shared" si="173"/>
        <v>0</v>
      </c>
      <c r="V121" s="115">
        <f t="shared" si="174"/>
        <v>0</v>
      </c>
      <c r="W121" s="115">
        <f t="shared" si="175"/>
        <v>0</v>
      </c>
      <c r="X121" s="115">
        <f t="shared" si="176"/>
        <v>0</v>
      </c>
      <c r="Y121" s="115">
        <f t="shared" si="177"/>
        <v>0</v>
      </c>
      <c r="Z121" s="115">
        <f t="shared" si="178"/>
        <v>0</v>
      </c>
      <c r="AA121" s="115">
        <f t="shared" si="179"/>
        <v>0</v>
      </c>
      <c r="AB121" s="115">
        <f t="shared" si="180"/>
        <v>0</v>
      </c>
      <c r="AC121" s="115">
        <f t="shared" si="181"/>
        <v>0</v>
      </c>
      <c r="AD121" s="115">
        <f t="shared" si="182"/>
        <v>0</v>
      </c>
      <c r="AE121" s="115">
        <f t="shared" si="183"/>
        <v>0</v>
      </c>
      <c r="AF121" s="115">
        <f t="shared" si="184"/>
        <v>0</v>
      </c>
      <c r="AG121" s="115">
        <f t="shared" si="185"/>
        <v>0</v>
      </c>
      <c r="AH121" s="115">
        <f t="shared" si="186"/>
        <v>0</v>
      </c>
      <c r="AI121" s="115">
        <f t="shared" si="187"/>
        <v>0</v>
      </c>
      <c r="AJ121" s="115">
        <f t="shared" si="188"/>
        <v>0</v>
      </c>
      <c r="AK121" s="115">
        <f t="shared" ref="AK121:AK146" si="306">+AK85/15</f>
        <v>0</v>
      </c>
      <c r="AL121" s="115">
        <f t="shared" si="189"/>
        <v>0</v>
      </c>
      <c r="AM121" s="115">
        <f t="shared" si="190"/>
        <v>0</v>
      </c>
      <c r="AN121" s="115">
        <f t="shared" si="191"/>
        <v>0</v>
      </c>
      <c r="AO121" s="115">
        <f t="shared" si="192"/>
        <v>0</v>
      </c>
      <c r="AP121" s="115">
        <f t="shared" si="193"/>
        <v>0</v>
      </c>
      <c r="AQ121" s="115">
        <f t="shared" si="194"/>
        <v>0</v>
      </c>
      <c r="AR121" s="115">
        <f t="shared" si="195"/>
        <v>0</v>
      </c>
      <c r="AS121" s="115">
        <f t="shared" si="196"/>
        <v>0</v>
      </c>
      <c r="AT121" s="115">
        <f t="shared" si="197"/>
        <v>0</v>
      </c>
      <c r="AU121" s="115">
        <f t="shared" si="198"/>
        <v>0</v>
      </c>
      <c r="AV121" s="115">
        <f t="shared" si="199"/>
        <v>0</v>
      </c>
      <c r="AW121" s="115">
        <f t="shared" si="200"/>
        <v>0</v>
      </c>
      <c r="AX121" s="115">
        <f t="shared" si="201"/>
        <v>0</v>
      </c>
      <c r="AY121" s="115">
        <f t="shared" si="202"/>
        <v>0</v>
      </c>
      <c r="AZ121" s="115">
        <f t="shared" si="203"/>
        <v>0</v>
      </c>
      <c r="BA121" s="115">
        <f t="shared" si="204"/>
        <v>0</v>
      </c>
      <c r="BB121" s="115">
        <f t="shared" si="205"/>
        <v>0</v>
      </c>
      <c r="BC121" s="115">
        <f t="shared" si="206"/>
        <v>0</v>
      </c>
      <c r="BD121" s="115">
        <f t="shared" si="207"/>
        <v>0</v>
      </c>
      <c r="BE121" s="115">
        <f t="shared" si="208"/>
        <v>0</v>
      </c>
      <c r="BF121" s="115">
        <f t="shared" si="209"/>
        <v>0</v>
      </c>
      <c r="BG121" s="115">
        <f t="shared" si="210"/>
        <v>0</v>
      </c>
      <c r="BH121" s="115">
        <f t="shared" si="211"/>
        <v>0</v>
      </c>
      <c r="BI121" s="115">
        <f t="shared" si="212"/>
        <v>0</v>
      </c>
      <c r="BJ121" s="115">
        <f t="shared" si="213"/>
        <v>0</v>
      </c>
      <c r="BK121" s="115">
        <f t="shared" si="214"/>
        <v>0</v>
      </c>
      <c r="BL121" s="115">
        <f t="shared" si="215"/>
        <v>0</v>
      </c>
      <c r="BM121" s="115">
        <f t="shared" si="216"/>
        <v>0</v>
      </c>
      <c r="BN121" s="115">
        <f t="shared" si="217"/>
        <v>0</v>
      </c>
      <c r="BO121" s="115">
        <f t="shared" si="218"/>
        <v>0</v>
      </c>
      <c r="BP121" s="115">
        <f t="shared" si="219"/>
        <v>0</v>
      </c>
      <c r="BQ121" s="115">
        <f t="shared" si="220"/>
        <v>0</v>
      </c>
      <c r="BR121" s="115">
        <f t="shared" si="221"/>
        <v>0</v>
      </c>
      <c r="BS121" s="115">
        <f t="shared" si="222"/>
        <v>0</v>
      </c>
      <c r="BT121" s="115">
        <f t="shared" si="223"/>
        <v>0</v>
      </c>
      <c r="BU121" s="115">
        <f t="shared" si="224"/>
        <v>0</v>
      </c>
      <c r="BV121" s="115">
        <f t="shared" si="225"/>
        <v>0</v>
      </c>
      <c r="BW121" s="115">
        <f t="shared" si="226"/>
        <v>0</v>
      </c>
      <c r="BX121" s="115">
        <f t="shared" si="227"/>
        <v>0</v>
      </c>
      <c r="BY121" s="115">
        <f t="shared" si="228"/>
        <v>0</v>
      </c>
      <c r="BZ121" s="115">
        <f t="shared" si="229"/>
        <v>0</v>
      </c>
      <c r="CA121" s="115">
        <f t="shared" si="230"/>
        <v>0</v>
      </c>
      <c r="CB121" s="115">
        <f t="shared" si="231"/>
        <v>0</v>
      </c>
      <c r="CC121" s="115">
        <f t="shared" si="232"/>
        <v>0</v>
      </c>
      <c r="CD121" s="115">
        <f t="shared" si="233"/>
        <v>0</v>
      </c>
      <c r="CE121" s="115">
        <f t="shared" si="234"/>
        <v>0</v>
      </c>
      <c r="CF121" s="115">
        <f t="shared" si="235"/>
        <v>0</v>
      </c>
      <c r="CG121" s="115">
        <f t="shared" si="236"/>
        <v>0</v>
      </c>
      <c r="CH121" s="115">
        <f t="shared" si="237"/>
        <v>0</v>
      </c>
      <c r="CI121" s="115">
        <f t="shared" si="238"/>
        <v>0</v>
      </c>
      <c r="CJ121" s="115">
        <f t="shared" si="239"/>
        <v>0</v>
      </c>
      <c r="CK121" s="115">
        <f t="shared" si="240"/>
        <v>0</v>
      </c>
      <c r="CL121" s="115">
        <f t="shared" si="241"/>
        <v>0</v>
      </c>
      <c r="CM121" s="115">
        <f t="shared" si="242"/>
        <v>0</v>
      </c>
      <c r="CN121" s="115">
        <f t="shared" si="243"/>
        <v>0</v>
      </c>
      <c r="CO121" s="115">
        <f t="shared" si="244"/>
        <v>0</v>
      </c>
      <c r="CP121" s="115">
        <f t="shared" si="245"/>
        <v>0</v>
      </c>
      <c r="CQ121" s="115">
        <f t="shared" si="246"/>
        <v>0</v>
      </c>
      <c r="CR121" s="115">
        <f t="shared" si="247"/>
        <v>0</v>
      </c>
      <c r="CS121" s="115">
        <f t="shared" si="248"/>
        <v>0</v>
      </c>
      <c r="CT121" s="115">
        <f t="shared" si="249"/>
        <v>0</v>
      </c>
      <c r="CU121" s="115">
        <f t="shared" si="250"/>
        <v>0</v>
      </c>
      <c r="CV121" s="115">
        <f t="shared" si="251"/>
        <v>0</v>
      </c>
      <c r="CW121" s="115">
        <f t="shared" si="252"/>
        <v>0</v>
      </c>
      <c r="CX121" s="115">
        <f t="shared" si="253"/>
        <v>0</v>
      </c>
      <c r="CY121" s="115">
        <f t="shared" si="254"/>
        <v>0</v>
      </c>
      <c r="CZ121" s="115">
        <f t="shared" si="255"/>
        <v>0</v>
      </c>
      <c r="DA121" s="115">
        <f t="shared" si="256"/>
        <v>0</v>
      </c>
      <c r="DB121" s="115">
        <f t="shared" si="257"/>
        <v>0</v>
      </c>
      <c r="DC121" s="115">
        <f t="shared" si="258"/>
        <v>0</v>
      </c>
      <c r="DD121" s="115">
        <f t="shared" si="259"/>
        <v>0</v>
      </c>
      <c r="DE121" s="115">
        <f t="shared" si="260"/>
        <v>0</v>
      </c>
      <c r="DF121" s="115">
        <f t="shared" si="261"/>
        <v>0</v>
      </c>
      <c r="DG121" s="115">
        <f t="shared" si="262"/>
        <v>0</v>
      </c>
      <c r="DH121" s="115">
        <f t="shared" si="263"/>
        <v>0</v>
      </c>
      <c r="DI121" s="115">
        <f t="shared" si="264"/>
        <v>0</v>
      </c>
      <c r="DJ121" s="115">
        <f t="shared" si="265"/>
        <v>0</v>
      </c>
      <c r="DK121" s="115">
        <f t="shared" si="266"/>
        <v>0</v>
      </c>
      <c r="DL121" s="115">
        <f t="shared" si="267"/>
        <v>0</v>
      </c>
      <c r="DM121" s="115">
        <f t="shared" si="268"/>
        <v>0</v>
      </c>
      <c r="DN121" s="115">
        <f t="shared" si="269"/>
        <v>0</v>
      </c>
      <c r="DO121" s="115">
        <f t="shared" si="270"/>
        <v>0</v>
      </c>
      <c r="DP121" s="115">
        <f t="shared" si="271"/>
        <v>0</v>
      </c>
      <c r="DQ121" s="115">
        <f t="shared" si="272"/>
        <v>0</v>
      </c>
      <c r="DR121" s="115">
        <f t="shared" si="273"/>
        <v>0</v>
      </c>
      <c r="DS121" s="115">
        <f t="shared" si="274"/>
        <v>0</v>
      </c>
      <c r="DT121" s="115">
        <f t="shared" si="275"/>
        <v>0</v>
      </c>
      <c r="DU121" s="115">
        <f t="shared" si="276"/>
        <v>0</v>
      </c>
      <c r="DV121" s="115">
        <f t="shared" si="277"/>
        <v>0</v>
      </c>
      <c r="DW121" s="115">
        <f t="shared" si="278"/>
        <v>0</v>
      </c>
      <c r="DX121" s="115">
        <f t="shared" si="279"/>
        <v>0</v>
      </c>
      <c r="DY121" s="115">
        <f t="shared" si="280"/>
        <v>0</v>
      </c>
      <c r="DZ121" s="115">
        <f t="shared" si="281"/>
        <v>0</v>
      </c>
      <c r="EA121" s="115">
        <f t="shared" si="282"/>
        <v>0</v>
      </c>
      <c r="EB121" s="115">
        <f t="shared" si="283"/>
        <v>0</v>
      </c>
      <c r="EC121" s="115">
        <f t="shared" si="284"/>
        <v>0</v>
      </c>
      <c r="ED121" s="115">
        <f t="shared" si="285"/>
        <v>0</v>
      </c>
      <c r="EE121" s="115">
        <f t="shared" si="286"/>
        <v>0</v>
      </c>
      <c r="EF121" s="115">
        <f t="shared" si="287"/>
        <v>0</v>
      </c>
      <c r="EG121" s="115">
        <f t="shared" si="288"/>
        <v>0</v>
      </c>
      <c r="EH121" s="115">
        <f t="shared" si="289"/>
        <v>0</v>
      </c>
      <c r="EI121" s="115">
        <f t="shared" si="290"/>
        <v>0</v>
      </c>
      <c r="EJ121" s="115">
        <f t="shared" si="291"/>
        <v>0</v>
      </c>
      <c r="EK121" s="115">
        <f t="shared" si="292"/>
        <v>0</v>
      </c>
      <c r="EL121" s="115">
        <f t="shared" si="293"/>
        <v>0</v>
      </c>
      <c r="EM121" s="115">
        <f t="shared" si="294"/>
        <v>0</v>
      </c>
      <c r="EN121" s="115">
        <f t="shared" si="295"/>
        <v>0</v>
      </c>
      <c r="EO121" s="115">
        <f t="shared" si="296"/>
        <v>0</v>
      </c>
      <c r="EP121" s="115">
        <f t="shared" si="297"/>
        <v>0</v>
      </c>
      <c r="EQ121" s="115">
        <f t="shared" si="298"/>
        <v>0</v>
      </c>
      <c r="ER121" s="115">
        <f t="shared" si="299"/>
        <v>0</v>
      </c>
      <c r="ES121" s="115">
        <f t="shared" si="300"/>
        <v>0</v>
      </c>
      <c r="ET121" s="115">
        <f t="shared" si="301"/>
        <v>0</v>
      </c>
      <c r="EU121" s="115">
        <f t="shared" si="302"/>
        <v>0</v>
      </c>
      <c r="EV121" s="99">
        <f t="shared" si="303"/>
        <v>0</v>
      </c>
      <c r="EW121" s="100">
        <f t="shared" si="304"/>
        <v>0</v>
      </c>
      <c r="EX121" s="100">
        <f t="shared" si="151"/>
        <v>0</v>
      </c>
      <c r="EY121" s="100">
        <f t="shared" si="152"/>
        <v>0</v>
      </c>
      <c r="EZ121" s="101">
        <f t="shared" si="153"/>
        <v>0</v>
      </c>
      <c r="FA121" s="96">
        <f t="shared" si="305"/>
        <v>0</v>
      </c>
    </row>
    <row r="122" spans="1:157" ht="15.75" thickBot="1" x14ac:dyDescent="0.3">
      <c r="A122" s="6">
        <v>7</v>
      </c>
      <c r="B122" s="115">
        <f t="shared" si="154"/>
        <v>0</v>
      </c>
      <c r="C122" s="115">
        <f t="shared" si="155"/>
        <v>0</v>
      </c>
      <c r="D122" s="115">
        <f t="shared" si="156"/>
        <v>0</v>
      </c>
      <c r="E122" s="115">
        <f t="shared" si="157"/>
        <v>0</v>
      </c>
      <c r="F122" s="115">
        <f t="shared" si="158"/>
        <v>0</v>
      </c>
      <c r="G122" s="115">
        <f t="shared" si="159"/>
        <v>0</v>
      </c>
      <c r="H122" s="115">
        <f t="shared" si="160"/>
        <v>0</v>
      </c>
      <c r="I122" s="115">
        <f t="shared" si="161"/>
        <v>0</v>
      </c>
      <c r="J122" s="115">
        <f t="shared" si="162"/>
        <v>0</v>
      </c>
      <c r="K122" s="115">
        <f t="shared" si="163"/>
        <v>0</v>
      </c>
      <c r="L122" s="115">
        <f t="shared" si="164"/>
        <v>0</v>
      </c>
      <c r="M122" s="115">
        <f t="shared" si="165"/>
        <v>0</v>
      </c>
      <c r="N122" s="115">
        <f t="shared" si="166"/>
        <v>0</v>
      </c>
      <c r="O122" s="115">
        <f t="shared" si="167"/>
        <v>0</v>
      </c>
      <c r="P122" s="115">
        <f t="shared" si="168"/>
        <v>0</v>
      </c>
      <c r="Q122" s="115">
        <f t="shared" si="169"/>
        <v>0</v>
      </c>
      <c r="R122" s="115">
        <f t="shared" si="170"/>
        <v>0</v>
      </c>
      <c r="S122" s="115">
        <f t="shared" si="171"/>
        <v>0</v>
      </c>
      <c r="T122" s="115">
        <f t="shared" si="172"/>
        <v>0</v>
      </c>
      <c r="U122" s="115">
        <f t="shared" si="173"/>
        <v>0</v>
      </c>
      <c r="V122" s="115">
        <f t="shared" si="174"/>
        <v>0</v>
      </c>
      <c r="W122" s="115">
        <f t="shared" si="175"/>
        <v>0</v>
      </c>
      <c r="X122" s="115">
        <f t="shared" si="176"/>
        <v>0</v>
      </c>
      <c r="Y122" s="115">
        <f t="shared" si="177"/>
        <v>0</v>
      </c>
      <c r="Z122" s="115">
        <f t="shared" si="178"/>
        <v>0</v>
      </c>
      <c r="AA122" s="115">
        <f t="shared" si="179"/>
        <v>0</v>
      </c>
      <c r="AB122" s="115">
        <f t="shared" si="180"/>
        <v>0</v>
      </c>
      <c r="AC122" s="115">
        <f t="shared" si="181"/>
        <v>0</v>
      </c>
      <c r="AD122" s="115">
        <f t="shared" si="182"/>
        <v>0</v>
      </c>
      <c r="AE122" s="115">
        <f t="shared" si="183"/>
        <v>0</v>
      </c>
      <c r="AF122" s="115">
        <f t="shared" si="184"/>
        <v>0</v>
      </c>
      <c r="AG122" s="115">
        <f t="shared" si="185"/>
        <v>0</v>
      </c>
      <c r="AH122" s="115">
        <f t="shared" si="186"/>
        <v>0</v>
      </c>
      <c r="AI122" s="115">
        <f t="shared" si="187"/>
        <v>0</v>
      </c>
      <c r="AJ122" s="115">
        <f t="shared" si="188"/>
        <v>0</v>
      </c>
      <c r="AK122" s="115">
        <f t="shared" si="306"/>
        <v>0</v>
      </c>
      <c r="AL122" s="115">
        <f t="shared" si="189"/>
        <v>0</v>
      </c>
      <c r="AM122" s="115">
        <f t="shared" si="190"/>
        <v>0</v>
      </c>
      <c r="AN122" s="115">
        <f t="shared" si="191"/>
        <v>0</v>
      </c>
      <c r="AO122" s="115">
        <f t="shared" si="192"/>
        <v>0</v>
      </c>
      <c r="AP122" s="115">
        <f t="shared" si="193"/>
        <v>0</v>
      </c>
      <c r="AQ122" s="115">
        <f t="shared" si="194"/>
        <v>0</v>
      </c>
      <c r="AR122" s="115">
        <f t="shared" si="195"/>
        <v>0</v>
      </c>
      <c r="AS122" s="115">
        <f t="shared" si="196"/>
        <v>0</v>
      </c>
      <c r="AT122" s="115">
        <f t="shared" si="197"/>
        <v>0</v>
      </c>
      <c r="AU122" s="115">
        <f t="shared" si="198"/>
        <v>0</v>
      </c>
      <c r="AV122" s="115">
        <f t="shared" si="199"/>
        <v>0</v>
      </c>
      <c r="AW122" s="115">
        <f t="shared" si="200"/>
        <v>0</v>
      </c>
      <c r="AX122" s="115">
        <f t="shared" si="201"/>
        <v>0</v>
      </c>
      <c r="AY122" s="115">
        <f t="shared" si="202"/>
        <v>0</v>
      </c>
      <c r="AZ122" s="115">
        <f t="shared" si="203"/>
        <v>0</v>
      </c>
      <c r="BA122" s="115">
        <f t="shared" si="204"/>
        <v>0</v>
      </c>
      <c r="BB122" s="115">
        <f t="shared" si="205"/>
        <v>0</v>
      </c>
      <c r="BC122" s="115">
        <f t="shared" si="206"/>
        <v>0</v>
      </c>
      <c r="BD122" s="115">
        <f t="shared" si="207"/>
        <v>0</v>
      </c>
      <c r="BE122" s="115">
        <f t="shared" si="208"/>
        <v>0</v>
      </c>
      <c r="BF122" s="115">
        <f t="shared" si="209"/>
        <v>0</v>
      </c>
      <c r="BG122" s="115">
        <f t="shared" si="210"/>
        <v>0</v>
      </c>
      <c r="BH122" s="115">
        <f t="shared" si="211"/>
        <v>0</v>
      </c>
      <c r="BI122" s="115">
        <f t="shared" si="212"/>
        <v>0</v>
      </c>
      <c r="BJ122" s="115">
        <f t="shared" si="213"/>
        <v>0</v>
      </c>
      <c r="BK122" s="115">
        <f t="shared" si="214"/>
        <v>0</v>
      </c>
      <c r="BL122" s="115">
        <f t="shared" si="215"/>
        <v>0</v>
      </c>
      <c r="BM122" s="115">
        <f t="shared" si="216"/>
        <v>0</v>
      </c>
      <c r="BN122" s="115">
        <f t="shared" si="217"/>
        <v>0</v>
      </c>
      <c r="BO122" s="115">
        <f t="shared" si="218"/>
        <v>0</v>
      </c>
      <c r="BP122" s="115">
        <f t="shared" si="219"/>
        <v>0</v>
      </c>
      <c r="BQ122" s="115">
        <f t="shared" si="220"/>
        <v>0</v>
      </c>
      <c r="BR122" s="115">
        <f t="shared" si="221"/>
        <v>0</v>
      </c>
      <c r="BS122" s="115">
        <f t="shared" si="222"/>
        <v>0</v>
      </c>
      <c r="BT122" s="115">
        <f t="shared" si="223"/>
        <v>0</v>
      </c>
      <c r="BU122" s="115">
        <f t="shared" si="224"/>
        <v>0</v>
      </c>
      <c r="BV122" s="115">
        <f t="shared" si="225"/>
        <v>0</v>
      </c>
      <c r="BW122" s="115">
        <f t="shared" si="226"/>
        <v>0</v>
      </c>
      <c r="BX122" s="115">
        <f t="shared" si="227"/>
        <v>0</v>
      </c>
      <c r="BY122" s="115">
        <f t="shared" si="228"/>
        <v>0</v>
      </c>
      <c r="BZ122" s="115">
        <f t="shared" si="229"/>
        <v>0</v>
      </c>
      <c r="CA122" s="115">
        <f t="shared" si="230"/>
        <v>0</v>
      </c>
      <c r="CB122" s="115">
        <f t="shared" si="231"/>
        <v>0</v>
      </c>
      <c r="CC122" s="115">
        <f t="shared" si="232"/>
        <v>0</v>
      </c>
      <c r="CD122" s="115">
        <f t="shared" si="233"/>
        <v>0</v>
      </c>
      <c r="CE122" s="115">
        <f t="shared" si="234"/>
        <v>0</v>
      </c>
      <c r="CF122" s="115">
        <f t="shared" si="235"/>
        <v>0</v>
      </c>
      <c r="CG122" s="115">
        <f t="shared" si="236"/>
        <v>0</v>
      </c>
      <c r="CH122" s="115">
        <f t="shared" si="237"/>
        <v>0</v>
      </c>
      <c r="CI122" s="115">
        <f t="shared" si="238"/>
        <v>0</v>
      </c>
      <c r="CJ122" s="115">
        <f t="shared" si="239"/>
        <v>0</v>
      </c>
      <c r="CK122" s="115">
        <f t="shared" si="240"/>
        <v>0</v>
      </c>
      <c r="CL122" s="115">
        <f t="shared" si="241"/>
        <v>0</v>
      </c>
      <c r="CM122" s="115">
        <f t="shared" si="242"/>
        <v>0</v>
      </c>
      <c r="CN122" s="115">
        <f t="shared" si="243"/>
        <v>0</v>
      </c>
      <c r="CO122" s="115">
        <f t="shared" si="244"/>
        <v>0</v>
      </c>
      <c r="CP122" s="115">
        <f t="shared" si="245"/>
        <v>0</v>
      </c>
      <c r="CQ122" s="115">
        <f t="shared" si="246"/>
        <v>0</v>
      </c>
      <c r="CR122" s="115">
        <f t="shared" si="247"/>
        <v>0</v>
      </c>
      <c r="CS122" s="115">
        <f t="shared" si="248"/>
        <v>0</v>
      </c>
      <c r="CT122" s="115">
        <f t="shared" si="249"/>
        <v>0</v>
      </c>
      <c r="CU122" s="115">
        <f t="shared" si="250"/>
        <v>0</v>
      </c>
      <c r="CV122" s="115">
        <f t="shared" si="251"/>
        <v>0</v>
      </c>
      <c r="CW122" s="115">
        <f t="shared" si="252"/>
        <v>0</v>
      </c>
      <c r="CX122" s="115">
        <f t="shared" si="253"/>
        <v>0</v>
      </c>
      <c r="CY122" s="115">
        <f t="shared" si="254"/>
        <v>0</v>
      </c>
      <c r="CZ122" s="115">
        <f t="shared" si="255"/>
        <v>0</v>
      </c>
      <c r="DA122" s="115">
        <f t="shared" si="256"/>
        <v>0</v>
      </c>
      <c r="DB122" s="115">
        <f t="shared" si="257"/>
        <v>0</v>
      </c>
      <c r="DC122" s="115">
        <f t="shared" si="258"/>
        <v>0</v>
      </c>
      <c r="DD122" s="115">
        <f t="shared" si="259"/>
        <v>0</v>
      </c>
      <c r="DE122" s="115">
        <f t="shared" si="260"/>
        <v>0</v>
      </c>
      <c r="DF122" s="115">
        <f t="shared" si="261"/>
        <v>0</v>
      </c>
      <c r="DG122" s="115">
        <f t="shared" si="262"/>
        <v>0</v>
      </c>
      <c r="DH122" s="115">
        <f t="shared" si="263"/>
        <v>0</v>
      </c>
      <c r="DI122" s="115">
        <f t="shared" si="264"/>
        <v>0</v>
      </c>
      <c r="DJ122" s="115">
        <f t="shared" si="265"/>
        <v>0</v>
      </c>
      <c r="DK122" s="115">
        <f t="shared" si="266"/>
        <v>0</v>
      </c>
      <c r="DL122" s="115">
        <f t="shared" si="267"/>
        <v>0</v>
      </c>
      <c r="DM122" s="115">
        <f t="shared" si="268"/>
        <v>0</v>
      </c>
      <c r="DN122" s="115">
        <f t="shared" si="269"/>
        <v>0</v>
      </c>
      <c r="DO122" s="115">
        <f t="shared" si="270"/>
        <v>0</v>
      </c>
      <c r="DP122" s="115">
        <f t="shared" si="271"/>
        <v>0</v>
      </c>
      <c r="DQ122" s="115">
        <f t="shared" si="272"/>
        <v>0</v>
      </c>
      <c r="DR122" s="115">
        <f t="shared" si="273"/>
        <v>0</v>
      </c>
      <c r="DS122" s="115">
        <f t="shared" si="274"/>
        <v>0</v>
      </c>
      <c r="DT122" s="115">
        <f t="shared" si="275"/>
        <v>0</v>
      </c>
      <c r="DU122" s="115">
        <f t="shared" si="276"/>
        <v>0</v>
      </c>
      <c r="DV122" s="115">
        <f t="shared" si="277"/>
        <v>0</v>
      </c>
      <c r="DW122" s="115">
        <f t="shared" si="278"/>
        <v>0</v>
      </c>
      <c r="DX122" s="115">
        <f t="shared" si="279"/>
        <v>0</v>
      </c>
      <c r="DY122" s="115">
        <f t="shared" si="280"/>
        <v>0</v>
      </c>
      <c r="DZ122" s="115">
        <f t="shared" si="281"/>
        <v>0</v>
      </c>
      <c r="EA122" s="115">
        <f t="shared" si="282"/>
        <v>0</v>
      </c>
      <c r="EB122" s="115">
        <f t="shared" si="283"/>
        <v>0</v>
      </c>
      <c r="EC122" s="115">
        <f t="shared" si="284"/>
        <v>0</v>
      </c>
      <c r="ED122" s="115">
        <f t="shared" si="285"/>
        <v>0</v>
      </c>
      <c r="EE122" s="115">
        <f t="shared" si="286"/>
        <v>0</v>
      </c>
      <c r="EF122" s="115">
        <f t="shared" si="287"/>
        <v>0</v>
      </c>
      <c r="EG122" s="115">
        <f t="shared" si="288"/>
        <v>0</v>
      </c>
      <c r="EH122" s="115">
        <f t="shared" si="289"/>
        <v>0</v>
      </c>
      <c r="EI122" s="115">
        <f t="shared" si="290"/>
        <v>0</v>
      </c>
      <c r="EJ122" s="115">
        <f t="shared" si="291"/>
        <v>0</v>
      </c>
      <c r="EK122" s="115">
        <f t="shared" si="292"/>
        <v>0</v>
      </c>
      <c r="EL122" s="115">
        <f t="shared" si="293"/>
        <v>0</v>
      </c>
      <c r="EM122" s="115">
        <f t="shared" si="294"/>
        <v>0</v>
      </c>
      <c r="EN122" s="115">
        <f t="shared" si="295"/>
        <v>0</v>
      </c>
      <c r="EO122" s="115">
        <f t="shared" si="296"/>
        <v>0</v>
      </c>
      <c r="EP122" s="115">
        <f t="shared" si="297"/>
        <v>0</v>
      </c>
      <c r="EQ122" s="115">
        <f t="shared" si="298"/>
        <v>0</v>
      </c>
      <c r="ER122" s="115">
        <f t="shared" si="299"/>
        <v>0</v>
      </c>
      <c r="ES122" s="115">
        <f t="shared" si="300"/>
        <v>0</v>
      </c>
      <c r="ET122" s="115">
        <f t="shared" si="301"/>
        <v>0</v>
      </c>
      <c r="EU122" s="115">
        <f t="shared" si="302"/>
        <v>0</v>
      </c>
      <c r="EV122" s="99">
        <f t="shared" si="303"/>
        <v>0</v>
      </c>
      <c r="EW122" s="100">
        <f>+C122+H122+M122+R122+W122+AB122+AG122+AL122+AQ122+AV122+BA122+BF122+BK122+BP122+BU122+BZ122+CE122+CJ122+CO122+CT122+CY122+DD122+DI122+DN122+DS122+DX122+EC122+EH122+EM122+ER122</f>
        <v>0</v>
      </c>
      <c r="EX122" s="100">
        <f t="shared" si="151"/>
        <v>0</v>
      </c>
      <c r="EY122" s="100">
        <f t="shared" si="152"/>
        <v>0</v>
      </c>
      <c r="EZ122" s="101">
        <f t="shared" si="153"/>
        <v>0</v>
      </c>
      <c r="FA122" s="96">
        <f t="shared" si="305"/>
        <v>0</v>
      </c>
    </row>
    <row r="123" spans="1:157" ht="15.75" thickBot="1" x14ac:dyDescent="0.3">
      <c r="A123" s="6">
        <v>8</v>
      </c>
      <c r="B123" s="115">
        <f t="shared" si="154"/>
        <v>0</v>
      </c>
      <c r="C123" s="115">
        <f t="shared" si="155"/>
        <v>0</v>
      </c>
      <c r="D123" s="115">
        <f t="shared" si="156"/>
        <v>0</v>
      </c>
      <c r="E123" s="115">
        <f t="shared" si="157"/>
        <v>0</v>
      </c>
      <c r="F123" s="115">
        <f t="shared" si="158"/>
        <v>0</v>
      </c>
      <c r="G123" s="115">
        <f t="shared" si="159"/>
        <v>0</v>
      </c>
      <c r="H123" s="115">
        <f t="shared" si="160"/>
        <v>0</v>
      </c>
      <c r="I123" s="115">
        <f t="shared" si="161"/>
        <v>0</v>
      </c>
      <c r="J123" s="115">
        <f t="shared" si="162"/>
        <v>0</v>
      </c>
      <c r="K123" s="115">
        <f t="shared" si="163"/>
        <v>0</v>
      </c>
      <c r="L123" s="115">
        <f t="shared" si="164"/>
        <v>0</v>
      </c>
      <c r="M123" s="115">
        <f t="shared" si="165"/>
        <v>0</v>
      </c>
      <c r="N123" s="115">
        <f t="shared" si="166"/>
        <v>0</v>
      </c>
      <c r="O123" s="115">
        <f t="shared" si="167"/>
        <v>0</v>
      </c>
      <c r="P123" s="115">
        <f t="shared" si="168"/>
        <v>0</v>
      </c>
      <c r="Q123" s="115">
        <f t="shared" si="169"/>
        <v>0</v>
      </c>
      <c r="R123" s="115">
        <f t="shared" si="170"/>
        <v>0</v>
      </c>
      <c r="S123" s="115">
        <f t="shared" si="171"/>
        <v>0</v>
      </c>
      <c r="T123" s="115">
        <f t="shared" si="172"/>
        <v>0</v>
      </c>
      <c r="U123" s="115">
        <f t="shared" si="173"/>
        <v>0</v>
      </c>
      <c r="V123" s="115">
        <f t="shared" si="174"/>
        <v>0</v>
      </c>
      <c r="W123" s="115">
        <f t="shared" si="175"/>
        <v>0</v>
      </c>
      <c r="X123" s="115">
        <f t="shared" si="176"/>
        <v>0</v>
      </c>
      <c r="Y123" s="115">
        <f t="shared" si="177"/>
        <v>0</v>
      </c>
      <c r="Z123" s="115">
        <f t="shared" si="178"/>
        <v>0</v>
      </c>
      <c r="AA123" s="115">
        <f t="shared" si="179"/>
        <v>0</v>
      </c>
      <c r="AB123" s="115">
        <f t="shared" si="180"/>
        <v>0</v>
      </c>
      <c r="AC123" s="115">
        <f t="shared" si="181"/>
        <v>0</v>
      </c>
      <c r="AD123" s="115">
        <f t="shared" si="182"/>
        <v>0</v>
      </c>
      <c r="AE123" s="115">
        <f t="shared" si="183"/>
        <v>0</v>
      </c>
      <c r="AF123" s="115">
        <f t="shared" si="184"/>
        <v>0</v>
      </c>
      <c r="AG123" s="115">
        <f t="shared" si="185"/>
        <v>0</v>
      </c>
      <c r="AH123" s="115">
        <f t="shared" si="186"/>
        <v>0</v>
      </c>
      <c r="AI123" s="115">
        <f t="shared" si="187"/>
        <v>0</v>
      </c>
      <c r="AJ123" s="115">
        <f t="shared" si="188"/>
        <v>0</v>
      </c>
      <c r="AK123" s="115">
        <f t="shared" si="306"/>
        <v>0</v>
      </c>
      <c r="AL123" s="115">
        <f t="shared" si="189"/>
        <v>0</v>
      </c>
      <c r="AM123" s="115">
        <f t="shared" si="190"/>
        <v>0</v>
      </c>
      <c r="AN123" s="115">
        <f t="shared" si="191"/>
        <v>0</v>
      </c>
      <c r="AO123" s="115">
        <f t="shared" si="192"/>
        <v>0</v>
      </c>
      <c r="AP123" s="115">
        <f t="shared" si="193"/>
        <v>0</v>
      </c>
      <c r="AQ123" s="115">
        <f t="shared" si="194"/>
        <v>0</v>
      </c>
      <c r="AR123" s="115">
        <f t="shared" si="195"/>
        <v>0</v>
      </c>
      <c r="AS123" s="115">
        <f t="shared" si="196"/>
        <v>0</v>
      </c>
      <c r="AT123" s="115">
        <f t="shared" si="197"/>
        <v>0</v>
      </c>
      <c r="AU123" s="115">
        <f t="shared" si="198"/>
        <v>0</v>
      </c>
      <c r="AV123" s="115">
        <f t="shared" si="199"/>
        <v>0</v>
      </c>
      <c r="AW123" s="115">
        <f t="shared" si="200"/>
        <v>0</v>
      </c>
      <c r="AX123" s="115">
        <f t="shared" si="201"/>
        <v>0</v>
      </c>
      <c r="AY123" s="115">
        <f t="shared" si="202"/>
        <v>0</v>
      </c>
      <c r="AZ123" s="115">
        <f t="shared" si="203"/>
        <v>0</v>
      </c>
      <c r="BA123" s="115">
        <f t="shared" si="204"/>
        <v>0</v>
      </c>
      <c r="BB123" s="115">
        <f t="shared" si="205"/>
        <v>0</v>
      </c>
      <c r="BC123" s="115">
        <f t="shared" si="206"/>
        <v>0</v>
      </c>
      <c r="BD123" s="115">
        <f t="shared" si="207"/>
        <v>0</v>
      </c>
      <c r="BE123" s="115">
        <f t="shared" si="208"/>
        <v>0</v>
      </c>
      <c r="BF123" s="115">
        <f t="shared" si="209"/>
        <v>0</v>
      </c>
      <c r="BG123" s="115">
        <f t="shared" si="210"/>
        <v>0</v>
      </c>
      <c r="BH123" s="115">
        <f t="shared" si="211"/>
        <v>0</v>
      </c>
      <c r="BI123" s="115">
        <f t="shared" si="212"/>
        <v>0</v>
      </c>
      <c r="BJ123" s="115">
        <f t="shared" si="213"/>
        <v>0</v>
      </c>
      <c r="BK123" s="115">
        <f t="shared" si="214"/>
        <v>0</v>
      </c>
      <c r="BL123" s="115">
        <f t="shared" si="215"/>
        <v>0</v>
      </c>
      <c r="BM123" s="115">
        <f t="shared" si="216"/>
        <v>0</v>
      </c>
      <c r="BN123" s="115">
        <f t="shared" si="217"/>
        <v>0</v>
      </c>
      <c r="BO123" s="115">
        <f t="shared" si="218"/>
        <v>0</v>
      </c>
      <c r="BP123" s="115">
        <f t="shared" si="219"/>
        <v>0</v>
      </c>
      <c r="BQ123" s="115">
        <f t="shared" si="220"/>
        <v>0</v>
      </c>
      <c r="BR123" s="115">
        <f t="shared" si="221"/>
        <v>0</v>
      </c>
      <c r="BS123" s="115">
        <f t="shared" si="222"/>
        <v>0</v>
      </c>
      <c r="BT123" s="115">
        <f t="shared" si="223"/>
        <v>0</v>
      </c>
      <c r="BU123" s="115">
        <f t="shared" si="224"/>
        <v>0</v>
      </c>
      <c r="BV123" s="115">
        <f t="shared" si="225"/>
        <v>0</v>
      </c>
      <c r="BW123" s="115">
        <f t="shared" si="226"/>
        <v>0</v>
      </c>
      <c r="BX123" s="115">
        <f t="shared" si="227"/>
        <v>0</v>
      </c>
      <c r="BY123" s="115">
        <f t="shared" si="228"/>
        <v>0</v>
      </c>
      <c r="BZ123" s="115">
        <f t="shared" si="229"/>
        <v>0</v>
      </c>
      <c r="CA123" s="115">
        <f t="shared" si="230"/>
        <v>0</v>
      </c>
      <c r="CB123" s="115">
        <f t="shared" si="231"/>
        <v>0</v>
      </c>
      <c r="CC123" s="115">
        <f t="shared" si="232"/>
        <v>0</v>
      </c>
      <c r="CD123" s="115">
        <f t="shared" si="233"/>
        <v>0</v>
      </c>
      <c r="CE123" s="115">
        <f t="shared" si="234"/>
        <v>0</v>
      </c>
      <c r="CF123" s="115">
        <f t="shared" si="235"/>
        <v>0</v>
      </c>
      <c r="CG123" s="115">
        <f t="shared" si="236"/>
        <v>0</v>
      </c>
      <c r="CH123" s="115">
        <f t="shared" si="237"/>
        <v>0</v>
      </c>
      <c r="CI123" s="115">
        <f t="shared" si="238"/>
        <v>0</v>
      </c>
      <c r="CJ123" s="115">
        <f t="shared" si="239"/>
        <v>0</v>
      </c>
      <c r="CK123" s="115">
        <f t="shared" si="240"/>
        <v>0</v>
      </c>
      <c r="CL123" s="115">
        <f t="shared" si="241"/>
        <v>0</v>
      </c>
      <c r="CM123" s="115">
        <f t="shared" si="242"/>
        <v>0</v>
      </c>
      <c r="CN123" s="115">
        <f t="shared" si="243"/>
        <v>0</v>
      </c>
      <c r="CO123" s="115">
        <f t="shared" si="244"/>
        <v>0</v>
      </c>
      <c r="CP123" s="115">
        <f t="shared" si="245"/>
        <v>0</v>
      </c>
      <c r="CQ123" s="115">
        <f t="shared" si="246"/>
        <v>0</v>
      </c>
      <c r="CR123" s="115">
        <f t="shared" si="247"/>
        <v>0</v>
      </c>
      <c r="CS123" s="115">
        <f t="shared" si="248"/>
        <v>0</v>
      </c>
      <c r="CT123" s="115">
        <f t="shared" si="249"/>
        <v>0</v>
      </c>
      <c r="CU123" s="115">
        <f t="shared" si="250"/>
        <v>0</v>
      </c>
      <c r="CV123" s="115">
        <f t="shared" si="251"/>
        <v>0</v>
      </c>
      <c r="CW123" s="115">
        <f t="shared" si="252"/>
        <v>0</v>
      </c>
      <c r="CX123" s="115">
        <f t="shared" si="253"/>
        <v>0</v>
      </c>
      <c r="CY123" s="115">
        <f t="shared" si="254"/>
        <v>0</v>
      </c>
      <c r="CZ123" s="115">
        <f t="shared" si="255"/>
        <v>0</v>
      </c>
      <c r="DA123" s="115">
        <f t="shared" si="256"/>
        <v>0</v>
      </c>
      <c r="DB123" s="115">
        <f t="shared" si="257"/>
        <v>0</v>
      </c>
      <c r="DC123" s="115">
        <f t="shared" si="258"/>
        <v>0</v>
      </c>
      <c r="DD123" s="115">
        <f t="shared" si="259"/>
        <v>0</v>
      </c>
      <c r="DE123" s="115">
        <f t="shared" si="260"/>
        <v>0</v>
      </c>
      <c r="DF123" s="115">
        <f t="shared" si="261"/>
        <v>0</v>
      </c>
      <c r="DG123" s="115">
        <f t="shared" si="262"/>
        <v>0</v>
      </c>
      <c r="DH123" s="115">
        <f t="shared" si="263"/>
        <v>0</v>
      </c>
      <c r="DI123" s="115">
        <f t="shared" si="264"/>
        <v>0</v>
      </c>
      <c r="DJ123" s="115">
        <f t="shared" si="265"/>
        <v>0</v>
      </c>
      <c r="DK123" s="115">
        <f t="shared" si="266"/>
        <v>0</v>
      </c>
      <c r="DL123" s="115">
        <f t="shared" si="267"/>
        <v>0</v>
      </c>
      <c r="DM123" s="115">
        <f t="shared" si="268"/>
        <v>0</v>
      </c>
      <c r="DN123" s="115">
        <f t="shared" si="269"/>
        <v>0</v>
      </c>
      <c r="DO123" s="115">
        <f t="shared" si="270"/>
        <v>0</v>
      </c>
      <c r="DP123" s="115">
        <f t="shared" si="271"/>
        <v>0</v>
      </c>
      <c r="DQ123" s="115">
        <f t="shared" si="272"/>
        <v>0</v>
      </c>
      <c r="DR123" s="115">
        <f t="shared" si="273"/>
        <v>0</v>
      </c>
      <c r="DS123" s="115">
        <f t="shared" si="274"/>
        <v>0</v>
      </c>
      <c r="DT123" s="115">
        <f t="shared" si="275"/>
        <v>0</v>
      </c>
      <c r="DU123" s="115">
        <f t="shared" si="276"/>
        <v>0</v>
      </c>
      <c r="DV123" s="115">
        <f t="shared" si="277"/>
        <v>0</v>
      </c>
      <c r="DW123" s="115">
        <f t="shared" si="278"/>
        <v>0</v>
      </c>
      <c r="DX123" s="115">
        <f t="shared" si="279"/>
        <v>0</v>
      </c>
      <c r="DY123" s="115">
        <f t="shared" si="280"/>
        <v>0</v>
      </c>
      <c r="DZ123" s="115">
        <f t="shared" si="281"/>
        <v>0</v>
      </c>
      <c r="EA123" s="115">
        <f t="shared" si="282"/>
        <v>0</v>
      </c>
      <c r="EB123" s="115">
        <f t="shared" si="283"/>
        <v>0</v>
      </c>
      <c r="EC123" s="115">
        <f t="shared" si="284"/>
        <v>0</v>
      </c>
      <c r="ED123" s="115">
        <f t="shared" si="285"/>
        <v>0</v>
      </c>
      <c r="EE123" s="115">
        <f t="shared" si="286"/>
        <v>0</v>
      </c>
      <c r="EF123" s="115">
        <f t="shared" si="287"/>
        <v>0</v>
      </c>
      <c r="EG123" s="115">
        <f t="shared" si="288"/>
        <v>0</v>
      </c>
      <c r="EH123" s="115">
        <f t="shared" si="289"/>
        <v>0</v>
      </c>
      <c r="EI123" s="115">
        <f t="shared" si="290"/>
        <v>0</v>
      </c>
      <c r="EJ123" s="115">
        <f t="shared" si="291"/>
        <v>0</v>
      </c>
      <c r="EK123" s="115">
        <f t="shared" si="292"/>
        <v>0</v>
      </c>
      <c r="EL123" s="115">
        <f t="shared" si="293"/>
        <v>0</v>
      </c>
      <c r="EM123" s="115">
        <f t="shared" si="294"/>
        <v>0</v>
      </c>
      <c r="EN123" s="115">
        <f t="shared" si="295"/>
        <v>0</v>
      </c>
      <c r="EO123" s="115">
        <f t="shared" si="296"/>
        <v>0</v>
      </c>
      <c r="EP123" s="115">
        <f t="shared" si="297"/>
        <v>0</v>
      </c>
      <c r="EQ123" s="115">
        <f t="shared" si="298"/>
        <v>0</v>
      </c>
      <c r="ER123" s="115">
        <f t="shared" si="299"/>
        <v>0</v>
      </c>
      <c r="ES123" s="115">
        <f t="shared" si="300"/>
        <v>0</v>
      </c>
      <c r="ET123" s="115">
        <f t="shared" si="301"/>
        <v>0</v>
      </c>
      <c r="EU123" s="115">
        <f t="shared" si="302"/>
        <v>0</v>
      </c>
      <c r="EV123" s="99">
        <f t="shared" si="303"/>
        <v>0</v>
      </c>
      <c r="EW123" s="100">
        <f t="shared" si="304"/>
        <v>0</v>
      </c>
      <c r="EX123" s="100">
        <f t="shared" si="151"/>
        <v>0</v>
      </c>
      <c r="EY123" s="100">
        <f t="shared" si="152"/>
        <v>0</v>
      </c>
      <c r="EZ123" s="101">
        <f t="shared" si="153"/>
        <v>0</v>
      </c>
      <c r="FA123" s="96">
        <f t="shared" si="305"/>
        <v>0</v>
      </c>
    </row>
    <row r="124" spans="1:157" ht="15.75" thickBot="1" x14ac:dyDescent="0.3">
      <c r="A124" s="6">
        <v>9</v>
      </c>
      <c r="B124" s="115">
        <f t="shared" si="154"/>
        <v>0</v>
      </c>
      <c r="C124" s="115">
        <f t="shared" si="155"/>
        <v>0</v>
      </c>
      <c r="D124" s="115">
        <f t="shared" si="156"/>
        <v>0</v>
      </c>
      <c r="E124" s="115">
        <f t="shared" si="157"/>
        <v>0</v>
      </c>
      <c r="F124" s="115">
        <f t="shared" si="158"/>
        <v>0</v>
      </c>
      <c r="G124" s="115">
        <f t="shared" si="159"/>
        <v>0</v>
      </c>
      <c r="H124" s="115">
        <f t="shared" si="160"/>
        <v>0</v>
      </c>
      <c r="I124" s="115">
        <f t="shared" si="161"/>
        <v>0</v>
      </c>
      <c r="J124" s="115">
        <f t="shared" si="162"/>
        <v>0</v>
      </c>
      <c r="K124" s="115">
        <f t="shared" si="163"/>
        <v>0</v>
      </c>
      <c r="L124" s="115">
        <f t="shared" si="164"/>
        <v>0</v>
      </c>
      <c r="M124" s="115">
        <f t="shared" si="165"/>
        <v>0</v>
      </c>
      <c r="N124" s="115">
        <f t="shared" si="166"/>
        <v>0</v>
      </c>
      <c r="O124" s="115">
        <f t="shared" si="167"/>
        <v>0</v>
      </c>
      <c r="P124" s="115">
        <f t="shared" si="168"/>
        <v>0</v>
      </c>
      <c r="Q124" s="115">
        <f t="shared" si="169"/>
        <v>0</v>
      </c>
      <c r="R124" s="115">
        <f t="shared" si="170"/>
        <v>0</v>
      </c>
      <c r="S124" s="115">
        <f t="shared" si="171"/>
        <v>0</v>
      </c>
      <c r="T124" s="115">
        <f t="shared" si="172"/>
        <v>0</v>
      </c>
      <c r="U124" s="115">
        <f t="shared" si="173"/>
        <v>0</v>
      </c>
      <c r="V124" s="115">
        <f t="shared" si="174"/>
        <v>0</v>
      </c>
      <c r="W124" s="115">
        <f t="shared" si="175"/>
        <v>0</v>
      </c>
      <c r="X124" s="115">
        <f t="shared" si="176"/>
        <v>0</v>
      </c>
      <c r="Y124" s="115">
        <f t="shared" si="177"/>
        <v>0</v>
      </c>
      <c r="Z124" s="115">
        <f t="shared" si="178"/>
        <v>0</v>
      </c>
      <c r="AA124" s="115">
        <f t="shared" si="179"/>
        <v>0</v>
      </c>
      <c r="AB124" s="115">
        <f t="shared" si="180"/>
        <v>0</v>
      </c>
      <c r="AC124" s="115">
        <f t="shared" si="181"/>
        <v>0</v>
      </c>
      <c r="AD124" s="115">
        <f t="shared" si="182"/>
        <v>0</v>
      </c>
      <c r="AE124" s="115">
        <f t="shared" si="183"/>
        <v>0</v>
      </c>
      <c r="AF124" s="115">
        <f t="shared" si="184"/>
        <v>0</v>
      </c>
      <c r="AG124" s="115">
        <f t="shared" si="185"/>
        <v>0</v>
      </c>
      <c r="AH124" s="115">
        <f t="shared" si="186"/>
        <v>0</v>
      </c>
      <c r="AI124" s="115">
        <f t="shared" si="187"/>
        <v>0</v>
      </c>
      <c r="AJ124" s="115">
        <f t="shared" si="188"/>
        <v>0</v>
      </c>
      <c r="AK124" s="115">
        <f t="shared" si="306"/>
        <v>0</v>
      </c>
      <c r="AL124" s="115">
        <f t="shared" si="189"/>
        <v>0</v>
      </c>
      <c r="AM124" s="115">
        <f t="shared" si="190"/>
        <v>0</v>
      </c>
      <c r="AN124" s="115">
        <f t="shared" si="191"/>
        <v>0</v>
      </c>
      <c r="AO124" s="115">
        <f t="shared" si="192"/>
        <v>0</v>
      </c>
      <c r="AP124" s="115">
        <f t="shared" si="193"/>
        <v>0</v>
      </c>
      <c r="AQ124" s="115">
        <f t="shared" si="194"/>
        <v>0</v>
      </c>
      <c r="AR124" s="115">
        <f t="shared" si="195"/>
        <v>0</v>
      </c>
      <c r="AS124" s="115">
        <f t="shared" si="196"/>
        <v>0</v>
      </c>
      <c r="AT124" s="115">
        <f t="shared" si="197"/>
        <v>0</v>
      </c>
      <c r="AU124" s="115">
        <f t="shared" si="198"/>
        <v>0</v>
      </c>
      <c r="AV124" s="115">
        <f t="shared" si="199"/>
        <v>0</v>
      </c>
      <c r="AW124" s="115">
        <f t="shared" si="200"/>
        <v>0</v>
      </c>
      <c r="AX124" s="115">
        <f t="shared" si="201"/>
        <v>0</v>
      </c>
      <c r="AY124" s="115">
        <f t="shared" si="202"/>
        <v>0</v>
      </c>
      <c r="AZ124" s="115">
        <f t="shared" si="203"/>
        <v>0</v>
      </c>
      <c r="BA124" s="115">
        <f t="shared" si="204"/>
        <v>0</v>
      </c>
      <c r="BB124" s="115">
        <f t="shared" si="205"/>
        <v>0</v>
      </c>
      <c r="BC124" s="115">
        <f t="shared" si="206"/>
        <v>0</v>
      </c>
      <c r="BD124" s="115">
        <f t="shared" si="207"/>
        <v>0</v>
      </c>
      <c r="BE124" s="115">
        <f t="shared" si="208"/>
        <v>0</v>
      </c>
      <c r="BF124" s="115">
        <f t="shared" si="209"/>
        <v>0</v>
      </c>
      <c r="BG124" s="115">
        <f t="shared" si="210"/>
        <v>0</v>
      </c>
      <c r="BH124" s="115">
        <f t="shared" si="211"/>
        <v>0</v>
      </c>
      <c r="BI124" s="115">
        <f t="shared" si="212"/>
        <v>0</v>
      </c>
      <c r="BJ124" s="115">
        <f t="shared" si="213"/>
        <v>0</v>
      </c>
      <c r="BK124" s="115">
        <f t="shared" si="214"/>
        <v>0</v>
      </c>
      <c r="BL124" s="115">
        <f t="shared" si="215"/>
        <v>0</v>
      </c>
      <c r="BM124" s="115">
        <f t="shared" si="216"/>
        <v>0</v>
      </c>
      <c r="BN124" s="115">
        <f t="shared" si="217"/>
        <v>0</v>
      </c>
      <c r="BO124" s="115">
        <f t="shared" si="218"/>
        <v>0</v>
      </c>
      <c r="BP124" s="115">
        <f t="shared" si="219"/>
        <v>0</v>
      </c>
      <c r="BQ124" s="115">
        <f t="shared" si="220"/>
        <v>0</v>
      </c>
      <c r="BR124" s="115">
        <f t="shared" si="221"/>
        <v>0</v>
      </c>
      <c r="BS124" s="115">
        <f t="shared" si="222"/>
        <v>0</v>
      </c>
      <c r="BT124" s="115">
        <f t="shared" si="223"/>
        <v>0</v>
      </c>
      <c r="BU124" s="115">
        <f t="shared" si="224"/>
        <v>0</v>
      </c>
      <c r="BV124" s="115">
        <f t="shared" si="225"/>
        <v>0</v>
      </c>
      <c r="BW124" s="115">
        <f t="shared" si="226"/>
        <v>0</v>
      </c>
      <c r="BX124" s="115">
        <f t="shared" si="227"/>
        <v>0</v>
      </c>
      <c r="BY124" s="115">
        <f t="shared" si="228"/>
        <v>0</v>
      </c>
      <c r="BZ124" s="115">
        <f t="shared" si="229"/>
        <v>0</v>
      </c>
      <c r="CA124" s="115">
        <f t="shared" si="230"/>
        <v>0</v>
      </c>
      <c r="CB124" s="115">
        <f t="shared" si="231"/>
        <v>0</v>
      </c>
      <c r="CC124" s="115">
        <f t="shared" si="232"/>
        <v>0</v>
      </c>
      <c r="CD124" s="115">
        <f t="shared" si="233"/>
        <v>0</v>
      </c>
      <c r="CE124" s="115">
        <f t="shared" si="234"/>
        <v>0</v>
      </c>
      <c r="CF124" s="115">
        <f t="shared" si="235"/>
        <v>0</v>
      </c>
      <c r="CG124" s="115">
        <f t="shared" si="236"/>
        <v>0</v>
      </c>
      <c r="CH124" s="115">
        <f t="shared" si="237"/>
        <v>0</v>
      </c>
      <c r="CI124" s="115">
        <f t="shared" si="238"/>
        <v>0</v>
      </c>
      <c r="CJ124" s="115">
        <f t="shared" si="239"/>
        <v>0</v>
      </c>
      <c r="CK124" s="115">
        <f t="shared" si="240"/>
        <v>0</v>
      </c>
      <c r="CL124" s="115">
        <f t="shared" si="241"/>
        <v>0</v>
      </c>
      <c r="CM124" s="115">
        <f t="shared" si="242"/>
        <v>0</v>
      </c>
      <c r="CN124" s="115">
        <f t="shared" si="243"/>
        <v>0</v>
      </c>
      <c r="CO124" s="115">
        <f t="shared" si="244"/>
        <v>0</v>
      </c>
      <c r="CP124" s="115">
        <f t="shared" si="245"/>
        <v>0</v>
      </c>
      <c r="CQ124" s="115">
        <f t="shared" si="246"/>
        <v>0</v>
      </c>
      <c r="CR124" s="115">
        <f t="shared" si="247"/>
        <v>0</v>
      </c>
      <c r="CS124" s="115">
        <f t="shared" si="248"/>
        <v>0</v>
      </c>
      <c r="CT124" s="115">
        <f t="shared" si="249"/>
        <v>0</v>
      </c>
      <c r="CU124" s="115">
        <f t="shared" si="250"/>
        <v>0</v>
      </c>
      <c r="CV124" s="115">
        <f t="shared" si="251"/>
        <v>0</v>
      </c>
      <c r="CW124" s="115">
        <f t="shared" si="252"/>
        <v>0</v>
      </c>
      <c r="CX124" s="115">
        <f t="shared" si="253"/>
        <v>0</v>
      </c>
      <c r="CY124" s="115">
        <f t="shared" si="254"/>
        <v>0</v>
      </c>
      <c r="CZ124" s="115">
        <f t="shared" si="255"/>
        <v>0</v>
      </c>
      <c r="DA124" s="115">
        <f t="shared" si="256"/>
        <v>0</v>
      </c>
      <c r="DB124" s="115">
        <f t="shared" si="257"/>
        <v>0</v>
      </c>
      <c r="DC124" s="115">
        <f t="shared" si="258"/>
        <v>0</v>
      </c>
      <c r="DD124" s="115">
        <f t="shared" si="259"/>
        <v>0</v>
      </c>
      <c r="DE124" s="115">
        <f t="shared" si="260"/>
        <v>0</v>
      </c>
      <c r="DF124" s="115">
        <f t="shared" si="261"/>
        <v>0</v>
      </c>
      <c r="DG124" s="115">
        <f t="shared" si="262"/>
        <v>0</v>
      </c>
      <c r="DH124" s="115">
        <f t="shared" si="263"/>
        <v>0</v>
      </c>
      <c r="DI124" s="115">
        <f t="shared" si="264"/>
        <v>0</v>
      </c>
      <c r="DJ124" s="115">
        <f t="shared" si="265"/>
        <v>0</v>
      </c>
      <c r="DK124" s="115">
        <f t="shared" si="266"/>
        <v>0</v>
      </c>
      <c r="DL124" s="115">
        <f t="shared" si="267"/>
        <v>0</v>
      </c>
      <c r="DM124" s="115">
        <f t="shared" si="268"/>
        <v>0</v>
      </c>
      <c r="DN124" s="115">
        <f t="shared" si="269"/>
        <v>0</v>
      </c>
      <c r="DO124" s="115">
        <f t="shared" si="270"/>
        <v>0</v>
      </c>
      <c r="DP124" s="115">
        <f t="shared" si="271"/>
        <v>0</v>
      </c>
      <c r="DQ124" s="115">
        <f t="shared" si="272"/>
        <v>0</v>
      </c>
      <c r="DR124" s="115">
        <f t="shared" si="273"/>
        <v>0</v>
      </c>
      <c r="DS124" s="115">
        <f t="shared" si="274"/>
        <v>0</v>
      </c>
      <c r="DT124" s="115">
        <f t="shared" si="275"/>
        <v>0</v>
      </c>
      <c r="DU124" s="115">
        <f t="shared" si="276"/>
        <v>0</v>
      </c>
      <c r="DV124" s="115">
        <f t="shared" si="277"/>
        <v>0</v>
      </c>
      <c r="DW124" s="115">
        <f t="shared" si="278"/>
        <v>0</v>
      </c>
      <c r="DX124" s="115">
        <f t="shared" si="279"/>
        <v>0</v>
      </c>
      <c r="DY124" s="115">
        <f t="shared" si="280"/>
        <v>0</v>
      </c>
      <c r="DZ124" s="115">
        <f t="shared" si="281"/>
        <v>0</v>
      </c>
      <c r="EA124" s="115">
        <f t="shared" si="282"/>
        <v>0</v>
      </c>
      <c r="EB124" s="115">
        <f t="shared" si="283"/>
        <v>0</v>
      </c>
      <c r="EC124" s="115">
        <f t="shared" si="284"/>
        <v>0</v>
      </c>
      <c r="ED124" s="115">
        <f t="shared" si="285"/>
        <v>0</v>
      </c>
      <c r="EE124" s="115">
        <f t="shared" si="286"/>
        <v>0</v>
      </c>
      <c r="EF124" s="115">
        <f t="shared" si="287"/>
        <v>0</v>
      </c>
      <c r="EG124" s="115">
        <f t="shared" si="288"/>
        <v>0</v>
      </c>
      <c r="EH124" s="115">
        <f t="shared" si="289"/>
        <v>0</v>
      </c>
      <c r="EI124" s="115">
        <f t="shared" si="290"/>
        <v>0</v>
      </c>
      <c r="EJ124" s="115">
        <f t="shared" si="291"/>
        <v>0</v>
      </c>
      <c r="EK124" s="115">
        <f t="shared" si="292"/>
        <v>0</v>
      </c>
      <c r="EL124" s="115">
        <f t="shared" si="293"/>
        <v>0</v>
      </c>
      <c r="EM124" s="115">
        <f t="shared" si="294"/>
        <v>0</v>
      </c>
      <c r="EN124" s="115">
        <f t="shared" si="295"/>
        <v>0</v>
      </c>
      <c r="EO124" s="115">
        <f t="shared" si="296"/>
        <v>0</v>
      </c>
      <c r="EP124" s="115">
        <f t="shared" si="297"/>
        <v>0</v>
      </c>
      <c r="EQ124" s="115">
        <f t="shared" si="298"/>
        <v>0</v>
      </c>
      <c r="ER124" s="115">
        <f t="shared" si="299"/>
        <v>0</v>
      </c>
      <c r="ES124" s="115">
        <f t="shared" si="300"/>
        <v>0</v>
      </c>
      <c r="ET124" s="115">
        <f t="shared" si="301"/>
        <v>0</v>
      </c>
      <c r="EU124" s="115">
        <f t="shared" si="302"/>
        <v>0</v>
      </c>
      <c r="EV124" s="99">
        <f t="shared" si="303"/>
        <v>0</v>
      </c>
      <c r="EW124" s="100">
        <f t="shared" si="304"/>
        <v>0</v>
      </c>
      <c r="EX124" s="100">
        <f t="shared" si="151"/>
        <v>0</v>
      </c>
      <c r="EY124" s="100">
        <f t="shared" si="152"/>
        <v>0</v>
      </c>
      <c r="EZ124" s="101">
        <f t="shared" si="153"/>
        <v>0</v>
      </c>
      <c r="FA124" s="96">
        <f t="shared" si="305"/>
        <v>0</v>
      </c>
    </row>
    <row r="125" spans="1:157" ht="15.75" thickBot="1" x14ac:dyDescent="0.3">
      <c r="A125" s="6">
        <v>10</v>
      </c>
      <c r="B125" s="115">
        <f t="shared" si="154"/>
        <v>0</v>
      </c>
      <c r="C125" s="115">
        <f t="shared" si="155"/>
        <v>0</v>
      </c>
      <c r="D125" s="115">
        <f t="shared" si="156"/>
        <v>0</v>
      </c>
      <c r="E125" s="115">
        <f t="shared" si="157"/>
        <v>0</v>
      </c>
      <c r="F125" s="115">
        <f t="shared" si="158"/>
        <v>0</v>
      </c>
      <c r="G125" s="115">
        <f t="shared" si="159"/>
        <v>0</v>
      </c>
      <c r="H125" s="115">
        <f t="shared" si="160"/>
        <v>0</v>
      </c>
      <c r="I125" s="115">
        <f t="shared" si="161"/>
        <v>0</v>
      </c>
      <c r="J125" s="115">
        <f t="shared" si="162"/>
        <v>0</v>
      </c>
      <c r="K125" s="115">
        <f t="shared" si="163"/>
        <v>0</v>
      </c>
      <c r="L125" s="115">
        <f t="shared" si="164"/>
        <v>0</v>
      </c>
      <c r="M125" s="115">
        <f t="shared" si="165"/>
        <v>0</v>
      </c>
      <c r="N125" s="115">
        <f t="shared" si="166"/>
        <v>0</v>
      </c>
      <c r="O125" s="115">
        <f t="shared" si="167"/>
        <v>0</v>
      </c>
      <c r="P125" s="115">
        <f t="shared" si="168"/>
        <v>0</v>
      </c>
      <c r="Q125" s="115">
        <f t="shared" si="169"/>
        <v>0</v>
      </c>
      <c r="R125" s="115">
        <f t="shared" si="170"/>
        <v>0</v>
      </c>
      <c r="S125" s="115">
        <f t="shared" si="171"/>
        <v>0</v>
      </c>
      <c r="T125" s="115">
        <f t="shared" si="172"/>
        <v>0</v>
      </c>
      <c r="U125" s="115">
        <f t="shared" si="173"/>
        <v>0</v>
      </c>
      <c r="V125" s="115">
        <f t="shared" si="174"/>
        <v>0</v>
      </c>
      <c r="W125" s="115">
        <f t="shared" si="175"/>
        <v>0</v>
      </c>
      <c r="X125" s="115">
        <f t="shared" si="176"/>
        <v>0</v>
      </c>
      <c r="Y125" s="115">
        <f t="shared" si="177"/>
        <v>0</v>
      </c>
      <c r="Z125" s="115">
        <f t="shared" si="178"/>
        <v>0</v>
      </c>
      <c r="AA125" s="115">
        <f t="shared" si="179"/>
        <v>0</v>
      </c>
      <c r="AB125" s="115">
        <f t="shared" si="180"/>
        <v>0</v>
      </c>
      <c r="AC125" s="115">
        <f t="shared" si="181"/>
        <v>0</v>
      </c>
      <c r="AD125" s="115">
        <f t="shared" si="182"/>
        <v>0</v>
      </c>
      <c r="AE125" s="115">
        <f t="shared" si="183"/>
        <v>0</v>
      </c>
      <c r="AF125" s="115">
        <f t="shared" si="184"/>
        <v>0</v>
      </c>
      <c r="AG125" s="115">
        <f t="shared" si="185"/>
        <v>0</v>
      </c>
      <c r="AH125" s="115">
        <f t="shared" si="186"/>
        <v>0</v>
      </c>
      <c r="AI125" s="115">
        <f t="shared" si="187"/>
        <v>0</v>
      </c>
      <c r="AJ125" s="115">
        <f t="shared" si="188"/>
        <v>0</v>
      </c>
      <c r="AK125" s="115">
        <f t="shared" si="306"/>
        <v>0</v>
      </c>
      <c r="AL125" s="115">
        <f t="shared" si="189"/>
        <v>0</v>
      </c>
      <c r="AM125" s="115">
        <f t="shared" si="190"/>
        <v>0</v>
      </c>
      <c r="AN125" s="115">
        <f t="shared" si="191"/>
        <v>0</v>
      </c>
      <c r="AO125" s="115">
        <f t="shared" si="192"/>
        <v>0</v>
      </c>
      <c r="AP125" s="115">
        <f t="shared" si="193"/>
        <v>0</v>
      </c>
      <c r="AQ125" s="115">
        <f t="shared" si="194"/>
        <v>0</v>
      </c>
      <c r="AR125" s="115">
        <f t="shared" si="195"/>
        <v>0</v>
      </c>
      <c r="AS125" s="115">
        <f t="shared" si="196"/>
        <v>0</v>
      </c>
      <c r="AT125" s="115">
        <f t="shared" si="197"/>
        <v>0</v>
      </c>
      <c r="AU125" s="115">
        <f t="shared" si="198"/>
        <v>0</v>
      </c>
      <c r="AV125" s="115">
        <f t="shared" si="199"/>
        <v>0</v>
      </c>
      <c r="AW125" s="115">
        <f t="shared" si="200"/>
        <v>0</v>
      </c>
      <c r="AX125" s="115">
        <f t="shared" si="201"/>
        <v>0</v>
      </c>
      <c r="AY125" s="115">
        <f t="shared" si="202"/>
        <v>0</v>
      </c>
      <c r="AZ125" s="115">
        <f t="shared" si="203"/>
        <v>0</v>
      </c>
      <c r="BA125" s="115">
        <f t="shared" si="204"/>
        <v>0</v>
      </c>
      <c r="BB125" s="115">
        <f t="shared" si="205"/>
        <v>0</v>
      </c>
      <c r="BC125" s="115">
        <f t="shared" si="206"/>
        <v>0</v>
      </c>
      <c r="BD125" s="115">
        <f t="shared" si="207"/>
        <v>0</v>
      </c>
      <c r="BE125" s="115">
        <f t="shared" si="208"/>
        <v>0</v>
      </c>
      <c r="BF125" s="115">
        <f t="shared" si="209"/>
        <v>0</v>
      </c>
      <c r="BG125" s="115">
        <f t="shared" si="210"/>
        <v>0</v>
      </c>
      <c r="BH125" s="115">
        <f t="shared" si="211"/>
        <v>0</v>
      </c>
      <c r="BI125" s="115">
        <f t="shared" si="212"/>
        <v>0</v>
      </c>
      <c r="BJ125" s="115">
        <f t="shared" si="213"/>
        <v>0</v>
      </c>
      <c r="BK125" s="115">
        <f t="shared" si="214"/>
        <v>0</v>
      </c>
      <c r="BL125" s="115">
        <f t="shared" si="215"/>
        <v>0</v>
      </c>
      <c r="BM125" s="115">
        <f t="shared" si="216"/>
        <v>0</v>
      </c>
      <c r="BN125" s="115">
        <f t="shared" si="217"/>
        <v>0</v>
      </c>
      <c r="BO125" s="115">
        <f t="shared" si="218"/>
        <v>0</v>
      </c>
      <c r="BP125" s="115">
        <f t="shared" si="219"/>
        <v>0</v>
      </c>
      <c r="BQ125" s="115">
        <f t="shared" si="220"/>
        <v>0</v>
      </c>
      <c r="BR125" s="115">
        <f t="shared" si="221"/>
        <v>0</v>
      </c>
      <c r="BS125" s="115">
        <f t="shared" si="222"/>
        <v>0</v>
      </c>
      <c r="BT125" s="115">
        <f t="shared" si="223"/>
        <v>0</v>
      </c>
      <c r="BU125" s="115">
        <f t="shared" si="224"/>
        <v>0</v>
      </c>
      <c r="BV125" s="115">
        <f t="shared" si="225"/>
        <v>0</v>
      </c>
      <c r="BW125" s="115">
        <f t="shared" si="226"/>
        <v>0</v>
      </c>
      <c r="BX125" s="115">
        <f t="shared" si="227"/>
        <v>0</v>
      </c>
      <c r="BY125" s="115">
        <f t="shared" si="228"/>
        <v>0</v>
      </c>
      <c r="BZ125" s="115">
        <f t="shared" si="229"/>
        <v>0</v>
      </c>
      <c r="CA125" s="115">
        <f t="shared" si="230"/>
        <v>0</v>
      </c>
      <c r="CB125" s="115">
        <f t="shared" si="231"/>
        <v>0</v>
      </c>
      <c r="CC125" s="115">
        <f t="shared" si="232"/>
        <v>0</v>
      </c>
      <c r="CD125" s="115">
        <f t="shared" si="233"/>
        <v>0</v>
      </c>
      <c r="CE125" s="115">
        <f t="shared" si="234"/>
        <v>0</v>
      </c>
      <c r="CF125" s="115">
        <f t="shared" si="235"/>
        <v>0</v>
      </c>
      <c r="CG125" s="115">
        <f t="shared" si="236"/>
        <v>0</v>
      </c>
      <c r="CH125" s="115">
        <f t="shared" si="237"/>
        <v>0</v>
      </c>
      <c r="CI125" s="115">
        <f t="shared" si="238"/>
        <v>0</v>
      </c>
      <c r="CJ125" s="115">
        <f t="shared" si="239"/>
        <v>0</v>
      </c>
      <c r="CK125" s="115">
        <f t="shared" si="240"/>
        <v>0</v>
      </c>
      <c r="CL125" s="115">
        <f t="shared" si="241"/>
        <v>0</v>
      </c>
      <c r="CM125" s="115">
        <f t="shared" si="242"/>
        <v>0</v>
      </c>
      <c r="CN125" s="115">
        <f t="shared" si="243"/>
        <v>0</v>
      </c>
      <c r="CO125" s="115">
        <f t="shared" si="244"/>
        <v>0</v>
      </c>
      <c r="CP125" s="115">
        <f t="shared" si="245"/>
        <v>0</v>
      </c>
      <c r="CQ125" s="115">
        <f t="shared" si="246"/>
        <v>0</v>
      </c>
      <c r="CR125" s="115">
        <f t="shared" si="247"/>
        <v>0</v>
      </c>
      <c r="CS125" s="115">
        <f t="shared" si="248"/>
        <v>0</v>
      </c>
      <c r="CT125" s="115">
        <f t="shared" si="249"/>
        <v>0</v>
      </c>
      <c r="CU125" s="115">
        <f t="shared" si="250"/>
        <v>0</v>
      </c>
      <c r="CV125" s="115">
        <f t="shared" si="251"/>
        <v>0</v>
      </c>
      <c r="CW125" s="115">
        <f t="shared" si="252"/>
        <v>0</v>
      </c>
      <c r="CX125" s="115">
        <f t="shared" si="253"/>
        <v>0</v>
      </c>
      <c r="CY125" s="115">
        <f t="shared" si="254"/>
        <v>0</v>
      </c>
      <c r="CZ125" s="115">
        <f t="shared" si="255"/>
        <v>0</v>
      </c>
      <c r="DA125" s="115">
        <f t="shared" si="256"/>
        <v>0</v>
      </c>
      <c r="DB125" s="115">
        <f t="shared" si="257"/>
        <v>0</v>
      </c>
      <c r="DC125" s="115">
        <f t="shared" si="258"/>
        <v>0</v>
      </c>
      <c r="DD125" s="115">
        <f t="shared" si="259"/>
        <v>0</v>
      </c>
      <c r="DE125" s="115">
        <f t="shared" si="260"/>
        <v>0</v>
      </c>
      <c r="DF125" s="115">
        <f t="shared" si="261"/>
        <v>0</v>
      </c>
      <c r="DG125" s="115">
        <f t="shared" si="262"/>
        <v>0</v>
      </c>
      <c r="DH125" s="115">
        <f t="shared" si="263"/>
        <v>0</v>
      </c>
      <c r="DI125" s="115">
        <f t="shared" si="264"/>
        <v>0</v>
      </c>
      <c r="DJ125" s="115">
        <f t="shared" si="265"/>
        <v>0</v>
      </c>
      <c r="DK125" s="115">
        <f t="shared" si="266"/>
        <v>0</v>
      </c>
      <c r="DL125" s="115">
        <f t="shared" si="267"/>
        <v>0</v>
      </c>
      <c r="DM125" s="115">
        <f t="shared" si="268"/>
        <v>0</v>
      </c>
      <c r="DN125" s="115">
        <f t="shared" si="269"/>
        <v>0</v>
      </c>
      <c r="DO125" s="115">
        <f t="shared" si="270"/>
        <v>0</v>
      </c>
      <c r="DP125" s="115">
        <f t="shared" si="271"/>
        <v>0</v>
      </c>
      <c r="DQ125" s="115">
        <f t="shared" si="272"/>
        <v>0</v>
      </c>
      <c r="DR125" s="115">
        <f t="shared" si="273"/>
        <v>0</v>
      </c>
      <c r="DS125" s="115">
        <f t="shared" si="274"/>
        <v>0</v>
      </c>
      <c r="DT125" s="115">
        <f t="shared" si="275"/>
        <v>0</v>
      </c>
      <c r="DU125" s="115">
        <f t="shared" si="276"/>
        <v>0</v>
      </c>
      <c r="DV125" s="115">
        <f t="shared" si="277"/>
        <v>0</v>
      </c>
      <c r="DW125" s="115">
        <f t="shared" si="278"/>
        <v>0</v>
      </c>
      <c r="DX125" s="115">
        <f t="shared" si="279"/>
        <v>0</v>
      </c>
      <c r="DY125" s="115">
        <f t="shared" si="280"/>
        <v>0</v>
      </c>
      <c r="DZ125" s="115">
        <f t="shared" si="281"/>
        <v>0</v>
      </c>
      <c r="EA125" s="115">
        <f t="shared" si="282"/>
        <v>0</v>
      </c>
      <c r="EB125" s="115">
        <f t="shared" si="283"/>
        <v>0</v>
      </c>
      <c r="EC125" s="115">
        <f t="shared" si="284"/>
        <v>0</v>
      </c>
      <c r="ED125" s="115">
        <f t="shared" si="285"/>
        <v>0</v>
      </c>
      <c r="EE125" s="115">
        <f t="shared" si="286"/>
        <v>0</v>
      </c>
      <c r="EF125" s="115">
        <f t="shared" si="287"/>
        <v>0</v>
      </c>
      <c r="EG125" s="115">
        <f t="shared" si="288"/>
        <v>0</v>
      </c>
      <c r="EH125" s="115">
        <f t="shared" si="289"/>
        <v>0</v>
      </c>
      <c r="EI125" s="115">
        <f t="shared" si="290"/>
        <v>0</v>
      </c>
      <c r="EJ125" s="115">
        <f t="shared" si="291"/>
        <v>0</v>
      </c>
      <c r="EK125" s="115">
        <f t="shared" si="292"/>
        <v>0</v>
      </c>
      <c r="EL125" s="115">
        <f t="shared" si="293"/>
        <v>0</v>
      </c>
      <c r="EM125" s="115">
        <f t="shared" si="294"/>
        <v>0</v>
      </c>
      <c r="EN125" s="115">
        <f t="shared" si="295"/>
        <v>0</v>
      </c>
      <c r="EO125" s="115">
        <f t="shared" si="296"/>
        <v>0</v>
      </c>
      <c r="EP125" s="115">
        <f t="shared" si="297"/>
        <v>0</v>
      </c>
      <c r="EQ125" s="115">
        <f t="shared" si="298"/>
        <v>0</v>
      </c>
      <c r="ER125" s="115">
        <f t="shared" si="299"/>
        <v>0</v>
      </c>
      <c r="ES125" s="115">
        <f t="shared" si="300"/>
        <v>0</v>
      </c>
      <c r="ET125" s="115">
        <f t="shared" si="301"/>
        <v>0</v>
      </c>
      <c r="EU125" s="115">
        <f t="shared" si="302"/>
        <v>0</v>
      </c>
      <c r="EV125" s="99">
        <f t="shared" si="303"/>
        <v>0</v>
      </c>
      <c r="EW125" s="100">
        <f t="shared" si="304"/>
        <v>0</v>
      </c>
      <c r="EX125" s="100">
        <f t="shared" si="151"/>
        <v>0</v>
      </c>
      <c r="EY125" s="100">
        <f t="shared" si="152"/>
        <v>0</v>
      </c>
      <c r="EZ125" s="101">
        <f t="shared" si="153"/>
        <v>0</v>
      </c>
      <c r="FA125" s="96">
        <f t="shared" si="305"/>
        <v>0</v>
      </c>
    </row>
    <row r="126" spans="1:157" ht="15.75" thickBot="1" x14ac:dyDescent="0.3">
      <c r="A126" s="6">
        <v>11</v>
      </c>
      <c r="B126" s="115">
        <f t="shared" si="154"/>
        <v>0</v>
      </c>
      <c r="C126" s="115">
        <f t="shared" si="155"/>
        <v>0</v>
      </c>
      <c r="D126" s="115">
        <f t="shared" si="156"/>
        <v>0</v>
      </c>
      <c r="E126" s="115">
        <f t="shared" si="157"/>
        <v>0</v>
      </c>
      <c r="F126" s="115">
        <f t="shared" si="158"/>
        <v>0</v>
      </c>
      <c r="G126" s="115">
        <f t="shared" si="159"/>
        <v>0</v>
      </c>
      <c r="H126" s="115">
        <f t="shared" si="160"/>
        <v>0</v>
      </c>
      <c r="I126" s="115">
        <f t="shared" si="161"/>
        <v>0</v>
      </c>
      <c r="J126" s="115">
        <f t="shared" si="162"/>
        <v>0</v>
      </c>
      <c r="K126" s="115">
        <f t="shared" si="163"/>
        <v>0</v>
      </c>
      <c r="L126" s="115">
        <f t="shared" si="164"/>
        <v>0</v>
      </c>
      <c r="M126" s="115">
        <f t="shared" si="165"/>
        <v>0</v>
      </c>
      <c r="N126" s="115">
        <f t="shared" si="166"/>
        <v>0</v>
      </c>
      <c r="O126" s="115">
        <f t="shared" si="167"/>
        <v>0</v>
      </c>
      <c r="P126" s="115">
        <f t="shared" si="168"/>
        <v>0</v>
      </c>
      <c r="Q126" s="115">
        <f t="shared" si="169"/>
        <v>0</v>
      </c>
      <c r="R126" s="115">
        <f t="shared" si="170"/>
        <v>0</v>
      </c>
      <c r="S126" s="115">
        <f t="shared" si="171"/>
        <v>0</v>
      </c>
      <c r="T126" s="115">
        <f t="shared" si="172"/>
        <v>0</v>
      </c>
      <c r="U126" s="115">
        <f t="shared" si="173"/>
        <v>0</v>
      </c>
      <c r="V126" s="115">
        <f t="shared" si="174"/>
        <v>0</v>
      </c>
      <c r="W126" s="115">
        <f t="shared" si="175"/>
        <v>0</v>
      </c>
      <c r="X126" s="115">
        <f t="shared" si="176"/>
        <v>0</v>
      </c>
      <c r="Y126" s="115">
        <f t="shared" si="177"/>
        <v>0</v>
      </c>
      <c r="Z126" s="115">
        <f t="shared" si="178"/>
        <v>0</v>
      </c>
      <c r="AA126" s="115">
        <f t="shared" si="179"/>
        <v>0</v>
      </c>
      <c r="AB126" s="115">
        <f t="shared" si="180"/>
        <v>0</v>
      </c>
      <c r="AC126" s="115">
        <f t="shared" si="181"/>
        <v>0</v>
      </c>
      <c r="AD126" s="115">
        <f t="shared" si="182"/>
        <v>0</v>
      </c>
      <c r="AE126" s="115">
        <f t="shared" si="183"/>
        <v>0</v>
      </c>
      <c r="AF126" s="115">
        <f t="shared" si="184"/>
        <v>0</v>
      </c>
      <c r="AG126" s="115">
        <f t="shared" si="185"/>
        <v>0</v>
      </c>
      <c r="AH126" s="115">
        <f t="shared" si="186"/>
        <v>0</v>
      </c>
      <c r="AI126" s="115">
        <f t="shared" si="187"/>
        <v>0</v>
      </c>
      <c r="AJ126" s="115">
        <f t="shared" si="188"/>
        <v>0</v>
      </c>
      <c r="AK126" s="115">
        <f t="shared" si="306"/>
        <v>0</v>
      </c>
      <c r="AL126" s="115">
        <f t="shared" si="189"/>
        <v>0</v>
      </c>
      <c r="AM126" s="115">
        <f t="shared" si="190"/>
        <v>0</v>
      </c>
      <c r="AN126" s="115">
        <f t="shared" si="191"/>
        <v>0</v>
      </c>
      <c r="AO126" s="115">
        <f t="shared" si="192"/>
        <v>0</v>
      </c>
      <c r="AP126" s="115">
        <f t="shared" si="193"/>
        <v>0</v>
      </c>
      <c r="AQ126" s="115">
        <f t="shared" si="194"/>
        <v>0</v>
      </c>
      <c r="AR126" s="115">
        <f t="shared" si="195"/>
        <v>0</v>
      </c>
      <c r="AS126" s="115">
        <f t="shared" si="196"/>
        <v>0</v>
      </c>
      <c r="AT126" s="115">
        <f t="shared" si="197"/>
        <v>0</v>
      </c>
      <c r="AU126" s="115">
        <f t="shared" si="198"/>
        <v>0</v>
      </c>
      <c r="AV126" s="115">
        <f t="shared" si="199"/>
        <v>0</v>
      </c>
      <c r="AW126" s="115">
        <f t="shared" si="200"/>
        <v>0</v>
      </c>
      <c r="AX126" s="115">
        <f t="shared" si="201"/>
        <v>0</v>
      </c>
      <c r="AY126" s="115">
        <f t="shared" si="202"/>
        <v>0</v>
      </c>
      <c r="AZ126" s="115">
        <f t="shared" si="203"/>
        <v>0</v>
      </c>
      <c r="BA126" s="115">
        <f t="shared" si="204"/>
        <v>0</v>
      </c>
      <c r="BB126" s="115">
        <f t="shared" si="205"/>
        <v>0</v>
      </c>
      <c r="BC126" s="115">
        <f t="shared" si="206"/>
        <v>0</v>
      </c>
      <c r="BD126" s="115">
        <f t="shared" si="207"/>
        <v>0</v>
      </c>
      <c r="BE126" s="115">
        <f t="shared" si="208"/>
        <v>0</v>
      </c>
      <c r="BF126" s="115">
        <f t="shared" si="209"/>
        <v>0</v>
      </c>
      <c r="BG126" s="115">
        <f t="shared" si="210"/>
        <v>0</v>
      </c>
      <c r="BH126" s="115">
        <f t="shared" si="211"/>
        <v>0</v>
      </c>
      <c r="BI126" s="115">
        <f t="shared" si="212"/>
        <v>0</v>
      </c>
      <c r="BJ126" s="115">
        <f t="shared" si="213"/>
        <v>0</v>
      </c>
      <c r="BK126" s="115">
        <f t="shared" si="214"/>
        <v>0</v>
      </c>
      <c r="BL126" s="115">
        <f t="shared" si="215"/>
        <v>0</v>
      </c>
      <c r="BM126" s="115">
        <f t="shared" si="216"/>
        <v>0</v>
      </c>
      <c r="BN126" s="115">
        <f t="shared" si="217"/>
        <v>0</v>
      </c>
      <c r="BO126" s="115">
        <f t="shared" si="218"/>
        <v>0</v>
      </c>
      <c r="BP126" s="115">
        <f t="shared" si="219"/>
        <v>0</v>
      </c>
      <c r="BQ126" s="115">
        <f t="shared" si="220"/>
        <v>0</v>
      </c>
      <c r="BR126" s="115">
        <f t="shared" si="221"/>
        <v>0</v>
      </c>
      <c r="BS126" s="115">
        <f t="shared" si="222"/>
        <v>0</v>
      </c>
      <c r="BT126" s="115">
        <f t="shared" si="223"/>
        <v>0</v>
      </c>
      <c r="BU126" s="115">
        <f t="shared" si="224"/>
        <v>0</v>
      </c>
      <c r="BV126" s="115">
        <f t="shared" si="225"/>
        <v>0</v>
      </c>
      <c r="BW126" s="115">
        <f t="shared" si="226"/>
        <v>0</v>
      </c>
      <c r="BX126" s="115">
        <f t="shared" si="227"/>
        <v>0</v>
      </c>
      <c r="BY126" s="115">
        <f t="shared" si="228"/>
        <v>0</v>
      </c>
      <c r="BZ126" s="115">
        <f t="shared" si="229"/>
        <v>0</v>
      </c>
      <c r="CA126" s="115">
        <f t="shared" si="230"/>
        <v>0</v>
      </c>
      <c r="CB126" s="115">
        <f t="shared" si="231"/>
        <v>0</v>
      </c>
      <c r="CC126" s="115">
        <f t="shared" si="232"/>
        <v>0</v>
      </c>
      <c r="CD126" s="115">
        <f t="shared" si="233"/>
        <v>0</v>
      </c>
      <c r="CE126" s="115">
        <f t="shared" si="234"/>
        <v>0</v>
      </c>
      <c r="CF126" s="115">
        <f t="shared" si="235"/>
        <v>0</v>
      </c>
      <c r="CG126" s="115">
        <f t="shared" si="236"/>
        <v>0</v>
      </c>
      <c r="CH126" s="115">
        <f t="shared" si="237"/>
        <v>0</v>
      </c>
      <c r="CI126" s="115">
        <f t="shared" si="238"/>
        <v>0</v>
      </c>
      <c r="CJ126" s="115">
        <f t="shared" si="239"/>
        <v>0</v>
      </c>
      <c r="CK126" s="115">
        <f t="shared" si="240"/>
        <v>0</v>
      </c>
      <c r="CL126" s="115">
        <f t="shared" si="241"/>
        <v>0</v>
      </c>
      <c r="CM126" s="115">
        <f t="shared" si="242"/>
        <v>0</v>
      </c>
      <c r="CN126" s="115">
        <f t="shared" si="243"/>
        <v>0</v>
      </c>
      <c r="CO126" s="115">
        <f t="shared" si="244"/>
        <v>0</v>
      </c>
      <c r="CP126" s="115">
        <f t="shared" si="245"/>
        <v>0</v>
      </c>
      <c r="CQ126" s="115">
        <f t="shared" si="246"/>
        <v>0</v>
      </c>
      <c r="CR126" s="115">
        <f t="shared" si="247"/>
        <v>0</v>
      </c>
      <c r="CS126" s="115">
        <f t="shared" si="248"/>
        <v>0</v>
      </c>
      <c r="CT126" s="115">
        <f t="shared" si="249"/>
        <v>0</v>
      </c>
      <c r="CU126" s="115">
        <f t="shared" si="250"/>
        <v>0</v>
      </c>
      <c r="CV126" s="115">
        <f t="shared" si="251"/>
        <v>0</v>
      </c>
      <c r="CW126" s="115">
        <f t="shared" si="252"/>
        <v>0</v>
      </c>
      <c r="CX126" s="115">
        <f t="shared" si="253"/>
        <v>0</v>
      </c>
      <c r="CY126" s="115">
        <f t="shared" si="254"/>
        <v>0</v>
      </c>
      <c r="CZ126" s="115">
        <f t="shared" si="255"/>
        <v>0</v>
      </c>
      <c r="DA126" s="115">
        <f t="shared" si="256"/>
        <v>0</v>
      </c>
      <c r="DB126" s="115">
        <f t="shared" si="257"/>
        <v>0</v>
      </c>
      <c r="DC126" s="115">
        <f t="shared" si="258"/>
        <v>0</v>
      </c>
      <c r="DD126" s="115">
        <f t="shared" si="259"/>
        <v>0</v>
      </c>
      <c r="DE126" s="115">
        <f t="shared" si="260"/>
        <v>0</v>
      </c>
      <c r="DF126" s="115">
        <f t="shared" si="261"/>
        <v>0</v>
      </c>
      <c r="DG126" s="115">
        <f t="shared" si="262"/>
        <v>0</v>
      </c>
      <c r="DH126" s="115">
        <f t="shared" si="263"/>
        <v>0</v>
      </c>
      <c r="DI126" s="115">
        <f t="shared" si="264"/>
        <v>0</v>
      </c>
      <c r="DJ126" s="115">
        <f t="shared" si="265"/>
        <v>0</v>
      </c>
      <c r="DK126" s="115">
        <f t="shared" si="266"/>
        <v>0</v>
      </c>
      <c r="DL126" s="115">
        <f t="shared" si="267"/>
        <v>0</v>
      </c>
      <c r="DM126" s="115">
        <f t="shared" si="268"/>
        <v>0</v>
      </c>
      <c r="DN126" s="115">
        <f t="shared" si="269"/>
        <v>0</v>
      </c>
      <c r="DO126" s="115">
        <f t="shared" si="270"/>
        <v>0</v>
      </c>
      <c r="DP126" s="115">
        <f t="shared" si="271"/>
        <v>0</v>
      </c>
      <c r="DQ126" s="115">
        <f t="shared" si="272"/>
        <v>0</v>
      </c>
      <c r="DR126" s="115">
        <f t="shared" si="273"/>
        <v>0</v>
      </c>
      <c r="DS126" s="115">
        <f t="shared" si="274"/>
        <v>0</v>
      </c>
      <c r="DT126" s="115">
        <f t="shared" si="275"/>
        <v>0</v>
      </c>
      <c r="DU126" s="115">
        <f t="shared" si="276"/>
        <v>0</v>
      </c>
      <c r="DV126" s="115">
        <f t="shared" si="277"/>
        <v>0</v>
      </c>
      <c r="DW126" s="115">
        <f t="shared" si="278"/>
        <v>0</v>
      </c>
      <c r="DX126" s="115">
        <f t="shared" si="279"/>
        <v>0</v>
      </c>
      <c r="DY126" s="115">
        <f t="shared" si="280"/>
        <v>0</v>
      </c>
      <c r="DZ126" s="115">
        <f t="shared" si="281"/>
        <v>0</v>
      </c>
      <c r="EA126" s="115">
        <f t="shared" si="282"/>
        <v>0</v>
      </c>
      <c r="EB126" s="115">
        <f t="shared" si="283"/>
        <v>0</v>
      </c>
      <c r="EC126" s="115">
        <f t="shared" si="284"/>
        <v>0</v>
      </c>
      <c r="ED126" s="115">
        <f t="shared" si="285"/>
        <v>0</v>
      </c>
      <c r="EE126" s="115">
        <f t="shared" si="286"/>
        <v>0</v>
      </c>
      <c r="EF126" s="115">
        <f t="shared" si="287"/>
        <v>0</v>
      </c>
      <c r="EG126" s="115">
        <f t="shared" si="288"/>
        <v>0</v>
      </c>
      <c r="EH126" s="115">
        <f t="shared" si="289"/>
        <v>0</v>
      </c>
      <c r="EI126" s="115">
        <f t="shared" si="290"/>
        <v>0</v>
      </c>
      <c r="EJ126" s="115">
        <f t="shared" si="291"/>
        <v>0</v>
      </c>
      <c r="EK126" s="115">
        <f t="shared" si="292"/>
        <v>0</v>
      </c>
      <c r="EL126" s="115">
        <f t="shared" si="293"/>
        <v>0</v>
      </c>
      <c r="EM126" s="115">
        <f t="shared" si="294"/>
        <v>0</v>
      </c>
      <c r="EN126" s="115">
        <f t="shared" si="295"/>
        <v>0</v>
      </c>
      <c r="EO126" s="115">
        <f t="shared" si="296"/>
        <v>0</v>
      </c>
      <c r="EP126" s="115">
        <f t="shared" si="297"/>
        <v>0</v>
      </c>
      <c r="EQ126" s="115">
        <f t="shared" si="298"/>
        <v>0</v>
      </c>
      <c r="ER126" s="115">
        <f t="shared" si="299"/>
        <v>0</v>
      </c>
      <c r="ES126" s="115">
        <f t="shared" si="300"/>
        <v>0</v>
      </c>
      <c r="ET126" s="115">
        <f t="shared" si="301"/>
        <v>0</v>
      </c>
      <c r="EU126" s="115">
        <f t="shared" si="302"/>
        <v>0</v>
      </c>
      <c r="EV126" s="99">
        <f t="shared" si="303"/>
        <v>0</v>
      </c>
      <c r="EW126" s="100">
        <f t="shared" si="304"/>
        <v>0</v>
      </c>
      <c r="EX126" s="100">
        <f t="shared" si="151"/>
        <v>0</v>
      </c>
      <c r="EY126" s="100">
        <f t="shared" si="152"/>
        <v>0</v>
      </c>
      <c r="EZ126" s="101">
        <f t="shared" si="153"/>
        <v>0</v>
      </c>
      <c r="FA126" s="96">
        <f t="shared" si="305"/>
        <v>0</v>
      </c>
    </row>
    <row r="127" spans="1:157" ht="15.75" thickBot="1" x14ac:dyDescent="0.3">
      <c r="A127" s="6">
        <v>12</v>
      </c>
      <c r="B127" s="115">
        <f t="shared" si="154"/>
        <v>0</v>
      </c>
      <c r="C127" s="115">
        <f t="shared" si="155"/>
        <v>0</v>
      </c>
      <c r="D127" s="115">
        <f t="shared" si="156"/>
        <v>0</v>
      </c>
      <c r="E127" s="115">
        <f t="shared" si="157"/>
        <v>0</v>
      </c>
      <c r="F127" s="115">
        <f t="shared" si="158"/>
        <v>0</v>
      </c>
      <c r="G127" s="115">
        <f t="shared" si="159"/>
        <v>0</v>
      </c>
      <c r="H127" s="115">
        <f t="shared" si="160"/>
        <v>0</v>
      </c>
      <c r="I127" s="115">
        <f t="shared" si="161"/>
        <v>0</v>
      </c>
      <c r="J127" s="115">
        <f t="shared" si="162"/>
        <v>0</v>
      </c>
      <c r="K127" s="115">
        <f t="shared" si="163"/>
        <v>0</v>
      </c>
      <c r="L127" s="115">
        <f t="shared" si="164"/>
        <v>0</v>
      </c>
      <c r="M127" s="115">
        <f t="shared" si="165"/>
        <v>0</v>
      </c>
      <c r="N127" s="115">
        <f t="shared" si="166"/>
        <v>0</v>
      </c>
      <c r="O127" s="115">
        <f t="shared" si="167"/>
        <v>0</v>
      </c>
      <c r="P127" s="115">
        <f t="shared" si="168"/>
        <v>0</v>
      </c>
      <c r="Q127" s="115">
        <f t="shared" si="169"/>
        <v>0</v>
      </c>
      <c r="R127" s="115">
        <f t="shared" si="170"/>
        <v>0</v>
      </c>
      <c r="S127" s="115">
        <f t="shared" si="171"/>
        <v>0</v>
      </c>
      <c r="T127" s="115">
        <f t="shared" si="172"/>
        <v>0</v>
      </c>
      <c r="U127" s="115">
        <f t="shared" si="173"/>
        <v>0</v>
      </c>
      <c r="V127" s="115">
        <f t="shared" si="174"/>
        <v>0</v>
      </c>
      <c r="W127" s="115">
        <f t="shared" si="175"/>
        <v>0</v>
      </c>
      <c r="X127" s="115">
        <f t="shared" si="176"/>
        <v>0</v>
      </c>
      <c r="Y127" s="115">
        <f t="shared" si="177"/>
        <v>0</v>
      </c>
      <c r="Z127" s="115">
        <f t="shared" si="178"/>
        <v>0</v>
      </c>
      <c r="AA127" s="115">
        <f t="shared" si="179"/>
        <v>0</v>
      </c>
      <c r="AB127" s="115">
        <f t="shared" si="180"/>
        <v>0</v>
      </c>
      <c r="AC127" s="115">
        <f t="shared" si="181"/>
        <v>0</v>
      </c>
      <c r="AD127" s="115">
        <f t="shared" si="182"/>
        <v>0</v>
      </c>
      <c r="AE127" s="115">
        <f t="shared" si="183"/>
        <v>0</v>
      </c>
      <c r="AF127" s="115">
        <f t="shared" si="184"/>
        <v>0</v>
      </c>
      <c r="AG127" s="115">
        <f t="shared" si="185"/>
        <v>0</v>
      </c>
      <c r="AH127" s="115">
        <f t="shared" si="186"/>
        <v>0</v>
      </c>
      <c r="AI127" s="115">
        <f t="shared" si="187"/>
        <v>0</v>
      </c>
      <c r="AJ127" s="115">
        <f t="shared" si="188"/>
        <v>0</v>
      </c>
      <c r="AK127" s="115">
        <f t="shared" si="306"/>
        <v>0</v>
      </c>
      <c r="AL127" s="115">
        <f t="shared" si="189"/>
        <v>0</v>
      </c>
      <c r="AM127" s="115">
        <f t="shared" si="190"/>
        <v>0</v>
      </c>
      <c r="AN127" s="115">
        <f t="shared" si="191"/>
        <v>0</v>
      </c>
      <c r="AO127" s="115">
        <f t="shared" si="192"/>
        <v>0</v>
      </c>
      <c r="AP127" s="115">
        <f t="shared" si="193"/>
        <v>0</v>
      </c>
      <c r="AQ127" s="115">
        <f t="shared" si="194"/>
        <v>0</v>
      </c>
      <c r="AR127" s="115">
        <f t="shared" si="195"/>
        <v>0</v>
      </c>
      <c r="AS127" s="115">
        <f t="shared" si="196"/>
        <v>0</v>
      </c>
      <c r="AT127" s="115">
        <f t="shared" si="197"/>
        <v>0</v>
      </c>
      <c r="AU127" s="115">
        <f t="shared" si="198"/>
        <v>0</v>
      </c>
      <c r="AV127" s="115">
        <f t="shared" si="199"/>
        <v>0</v>
      </c>
      <c r="AW127" s="115">
        <f t="shared" si="200"/>
        <v>0</v>
      </c>
      <c r="AX127" s="115">
        <f t="shared" si="201"/>
        <v>0</v>
      </c>
      <c r="AY127" s="115">
        <f t="shared" si="202"/>
        <v>0</v>
      </c>
      <c r="AZ127" s="115">
        <f t="shared" si="203"/>
        <v>0</v>
      </c>
      <c r="BA127" s="115">
        <f t="shared" si="204"/>
        <v>0</v>
      </c>
      <c r="BB127" s="115">
        <f t="shared" si="205"/>
        <v>0</v>
      </c>
      <c r="BC127" s="115">
        <f t="shared" si="206"/>
        <v>0</v>
      </c>
      <c r="BD127" s="115">
        <f t="shared" si="207"/>
        <v>0</v>
      </c>
      <c r="BE127" s="115">
        <f t="shared" si="208"/>
        <v>0</v>
      </c>
      <c r="BF127" s="115">
        <f t="shared" si="209"/>
        <v>0</v>
      </c>
      <c r="BG127" s="115">
        <f t="shared" si="210"/>
        <v>0</v>
      </c>
      <c r="BH127" s="115">
        <f t="shared" si="211"/>
        <v>0</v>
      </c>
      <c r="BI127" s="115">
        <f t="shared" si="212"/>
        <v>0</v>
      </c>
      <c r="BJ127" s="115">
        <f t="shared" si="213"/>
        <v>0</v>
      </c>
      <c r="BK127" s="115">
        <f t="shared" si="214"/>
        <v>0</v>
      </c>
      <c r="BL127" s="115">
        <f t="shared" si="215"/>
        <v>0</v>
      </c>
      <c r="BM127" s="115">
        <f t="shared" si="216"/>
        <v>0</v>
      </c>
      <c r="BN127" s="115">
        <f t="shared" si="217"/>
        <v>0</v>
      </c>
      <c r="BO127" s="115">
        <f t="shared" si="218"/>
        <v>0</v>
      </c>
      <c r="BP127" s="115">
        <f t="shared" si="219"/>
        <v>0</v>
      </c>
      <c r="BQ127" s="115">
        <f t="shared" si="220"/>
        <v>0</v>
      </c>
      <c r="BR127" s="115">
        <f t="shared" si="221"/>
        <v>0</v>
      </c>
      <c r="BS127" s="115">
        <f t="shared" si="222"/>
        <v>0</v>
      </c>
      <c r="BT127" s="115">
        <f t="shared" si="223"/>
        <v>0</v>
      </c>
      <c r="BU127" s="115">
        <f t="shared" si="224"/>
        <v>0</v>
      </c>
      <c r="BV127" s="115">
        <f t="shared" si="225"/>
        <v>0</v>
      </c>
      <c r="BW127" s="115">
        <f t="shared" si="226"/>
        <v>0</v>
      </c>
      <c r="BX127" s="115">
        <f t="shared" si="227"/>
        <v>0</v>
      </c>
      <c r="BY127" s="115">
        <f t="shared" si="228"/>
        <v>0</v>
      </c>
      <c r="BZ127" s="115">
        <f t="shared" si="229"/>
        <v>0</v>
      </c>
      <c r="CA127" s="115">
        <f t="shared" si="230"/>
        <v>0</v>
      </c>
      <c r="CB127" s="115">
        <f t="shared" si="231"/>
        <v>0</v>
      </c>
      <c r="CC127" s="115">
        <f t="shared" si="232"/>
        <v>0</v>
      </c>
      <c r="CD127" s="115">
        <f t="shared" si="233"/>
        <v>0</v>
      </c>
      <c r="CE127" s="115">
        <f t="shared" si="234"/>
        <v>0</v>
      </c>
      <c r="CF127" s="115">
        <f t="shared" si="235"/>
        <v>0</v>
      </c>
      <c r="CG127" s="115">
        <f t="shared" si="236"/>
        <v>0</v>
      </c>
      <c r="CH127" s="115">
        <f t="shared" si="237"/>
        <v>0</v>
      </c>
      <c r="CI127" s="115">
        <f t="shared" si="238"/>
        <v>0</v>
      </c>
      <c r="CJ127" s="115">
        <f t="shared" si="239"/>
        <v>0</v>
      </c>
      <c r="CK127" s="115">
        <f t="shared" si="240"/>
        <v>0</v>
      </c>
      <c r="CL127" s="115">
        <f t="shared" si="241"/>
        <v>0</v>
      </c>
      <c r="CM127" s="115">
        <f t="shared" si="242"/>
        <v>0</v>
      </c>
      <c r="CN127" s="115">
        <f t="shared" si="243"/>
        <v>0</v>
      </c>
      <c r="CO127" s="115">
        <f t="shared" si="244"/>
        <v>0</v>
      </c>
      <c r="CP127" s="115">
        <f t="shared" si="245"/>
        <v>0</v>
      </c>
      <c r="CQ127" s="115">
        <f t="shared" si="246"/>
        <v>0</v>
      </c>
      <c r="CR127" s="115">
        <f t="shared" si="247"/>
        <v>0</v>
      </c>
      <c r="CS127" s="115">
        <f t="shared" si="248"/>
        <v>0</v>
      </c>
      <c r="CT127" s="115">
        <f t="shared" si="249"/>
        <v>0</v>
      </c>
      <c r="CU127" s="115">
        <f t="shared" si="250"/>
        <v>0</v>
      </c>
      <c r="CV127" s="115">
        <f t="shared" si="251"/>
        <v>0</v>
      </c>
      <c r="CW127" s="115">
        <f t="shared" si="252"/>
        <v>0</v>
      </c>
      <c r="CX127" s="115">
        <f t="shared" si="253"/>
        <v>0</v>
      </c>
      <c r="CY127" s="115">
        <f t="shared" si="254"/>
        <v>0</v>
      </c>
      <c r="CZ127" s="115">
        <f t="shared" si="255"/>
        <v>0</v>
      </c>
      <c r="DA127" s="115">
        <f t="shared" si="256"/>
        <v>0</v>
      </c>
      <c r="DB127" s="115">
        <f t="shared" si="257"/>
        <v>0</v>
      </c>
      <c r="DC127" s="115">
        <f t="shared" si="258"/>
        <v>0</v>
      </c>
      <c r="DD127" s="115">
        <f t="shared" si="259"/>
        <v>0</v>
      </c>
      <c r="DE127" s="115">
        <f t="shared" si="260"/>
        <v>0</v>
      </c>
      <c r="DF127" s="115">
        <f t="shared" si="261"/>
        <v>0</v>
      </c>
      <c r="DG127" s="115">
        <f t="shared" si="262"/>
        <v>0</v>
      </c>
      <c r="DH127" s="115">
        <f t="shared" si="263"/>
        <v>0</v>
      </c>
      <c r="DI127" s="115">
        <f t="shared" si="264"/>
        <v>0</v>
      </c>
      <c r="DJ127" s="115">
        <f t="shared" si="265"/>
        <v>0</v>
      </c>
      <c r="DK127" s="115">
        <f t="shared" si="266"/>
        <v>0</v>
      </c>
      <c r="DL127" s="115">
        <f t="shared" si="267"/>
        <v>0</v>
      </c>
      <c r="DM127" s="115">
        <f t="shared" si="268"/>
        <v>0</v>
      </c>
      <c r="DN127" s="115">
        <f t="shared" si="269"/>
        <v>0</v>
      </c>
      <c r="DO127" s="115">
        <f t="shared" si="270"/>
        <v>0</v>
      </c>
      <c r="DP127" s="115">
        <f t="shared" si="271"/>
        <v>0</v>
      </c>
      <c r="DQ127" s="115">
        <f t="shared" si="272"/>
        <v>0</v>
      </c>
      <c r="DR127" s="115">
        <f t="shared" si="273"/>
        <v>0</v>
      </c>
      <c r="DS127" s="115">
        <f t="shared" si="274"/>
        <v>0</v>
      </c>
      <c r="DT127" s="115">
        <f t="shared" si="275"/>
        <v>0</v>
      </c>
      <c r="DU127" s="115">
        <f t="shared" si="276"/>
        <v>0</v>
      </c>
      <c r="DV127" s="115">
        <f t="shared" si="277"/>
        <v>0</v>
      </c>
      <c r="DW127" s="115">
        <f t="shared" si="278"/>
        <v>0</v>
      </c>
      <c r="DX127" s="115">
        <f t="shared" si="279"/>
        <v>0</v>
      </c>
      <c r="DY127" s="115">
        <f t="shared" si="280"/>
        <v>0</v>
      </c>
      <c r="DZ127" s="115">
        <f t="shared" si="281"/>
        <v>0</v>
      </c>
      <c r="EA127" s="115">
        <f t="shared" si="282"/>
        <v>0</v>
      </c>
      <c r="EB127" s="115">
        <f t="shared" si="283"/>
        <v>0</v>
      </c>
      <c r="EC127" s="115">
        <f t="shared" si="284"/>
        <v>0</v>
      </c>
      <c r="ED127" s="115">
        <f t="shared" si="285"/>
        <v>0</v>
      </c>
      <c r="EE127" s="115">
        <f t="shared" si="286"/>
        <v>0</v>
      </c>
      <c r="EF127" s="115">
        <f t="shared" si="287"/>
        <v>0</v>
      </c>
      <c r="EG127" s="115">
        <f t="shared" si="288"/>
        <v>0</v>
      </c>
      <c r="EH127" s="115">
        <f t="shared" si="289"/>
        <v>0</v>
      </c>
      <c r="EI127" s="115">
        <f t="shared" si="290"/>
        <v>0</v>
      </c>
      <c r="EJ127" s="115">
        <f t="shared" si="291"/>
        <v>0</v>
      </c>
      <c r="EK127" s="115">
        <f t="shared" si="292"/>
        <v>0</v>
      </c>
      <c r="EL127" s="115">
        <f t="shared" si="293"/>
        <v>0</v>
      </c>
      <c r="EM127" s="115">
        <f t="shared" si="294"/>
        <v>0</v>
      </c>
      <c r="EN127" s="115">
        <f t="shared" si="295"/>
        <v>0</v>
      </c>
      <c r="EO127" s="115">
        <f t="shared" si="296"/>
        <v>0</v>
      </c>
      <c r="EP127" s="115">
        <f t="shared" si="297"/>
        <v>0</v>
      </c>
      <c r="EQ127" s="115">
        <f t="shared" si="298"/>
        <v>0</v>
      </c>
      <c r="ER127" s="115">
        <f t="shared" si="299"/>
        <v>0</v>
      </c>
      <c r="ES127" s="115">
        <f t="shared" si="300"/>
        <v>0</v>
      </c>
      <c r="ET127" s="115">
        <f t="shared" si="301"/>
        <v>0</v>
      </c>
      <c r="EU127" s="115">
        <f t="shared" si="302"/>
        <v>0</v>
      </c>
      <c r="EV127" s="99">
        <f t="shared" si="303"/>
        <v>0</v>
      </c>
      <c r="EW127" s="100">
        <f t="shared" si="304"/>
        <v>0</v>
      </c>
      <c r="EX127" s="100">
        <f t="shared" si="151"/>
        <v>0</v>
      </c>
      <c r="EY127" s="100">
        <f t="shared" si="152"/>
        <v>0</v>
      </c>
      <c r="EZ127" s="101">
        <f t="shared" si="153"/>
        <v>0</v>
      </c>
      <c r="FA127" s="96">
        <f t="shared" si="305"/>
        <v>0</v>
      </c>
    </row>
    <row r="128" spans="1:157" ht="15.75" thickBot="1" x14ac:dyDescent="0.3">
      <c r="A128" s="6">
        <v>13</v>
      </c>
      <c r="B128" s="115">
        <f t="shared" si="154"/>
        <v>0</v>
      </c>
      <c r="C128" s="115">
        <f t="shared" si="155"/>
        <v>0</v>
      </c>
      <c r="D128" s="115">
        <f t="shared" si="156"/>
        <v>0</v>
      </c>
      <c r="E128" s="115">
        <f t="shared" si="157"/>
        <v>0</v>
      </c>
      <c r="F128" s="115">
        <f t="shared" si="158"/>
        <v>0</v>
      </c>
      <c r="G128" s="115">
        <f t="shared" si="159"/>
        <v>0</v>
      </c>
      <c r="H128" s="115">
        <f t="shared" si="160"/>
        <v>0</v>
      </c>
      <c r="I128" s="115">
        <f t="shared" si="161"/>
        <v>0</v>
      </c>
      <c r="J128" s="115">
        <f t="shared" si="162"/>
        <v>0</v>
      </c>
      <c r="K128" s="115">
        <f t="shared" si="163"/>
        <v>0</v>
      </c>
      <c r="L128" s="115">
        <f t="shared" si="164"/>
        <v>0</v>
      </c>
      <c r="M128" s="115">
        <f t="shared" si="165"/>
        <v>0</v>
      </c>
      <c r="N128" s="115">
        <f t="shared" si="166"/>
        <v>0</v>
      </c>
      <c r="O128" s="115">
        <f t="shared" si="167"/>
        <v>0</v>
      </c>
      <c r="P128" s="115">
        <f t="shared" si="168"/>
        <v>0</v>
      </c>
      <c r="Q128" s="115">
        <f t="shared" si="169"/>
        <v>0</v>
      </c>
      <c r="R128" s="115">
        <f t="shared" si="170"/>
        <v>0</v>
      </c>
      <c r="S128" s="115">
        <f t="shared" si="171"/>
        <v>0</v>
      </c>
      <c r="T128" s="115">
        <f t="shared" si="172"/>
        <v>0</v>
      </c>
      <c r="U128" s="115">
        <f t="shared" si="173"/>
        <v>0</v>
      </c>
      <c r="V128" s="115">
        <f t="shared" si="174"/>
        <v>0</v>
      </c>
      <c r="W128" s="115">
        <f t="shared" si="175"/>
        <v>0</v>
      </c>
      <c r="X128" s="115">
        <f t="shared" si="176"/>
        <v>0</v>
      </c>
      <c r="Y128" s="115">
        <f t="shared" si="177"/>
        <v>0</v>
      </c>
      <c r="Z128" s="115">
        <f t="shared" si="178"/>
        <v>0</v>
      </c>
      <c r="AA128" s="115">
        <f t="shared" si="179"/>
        <v>0</v>
      </c>
      <c r="AB128" s="115">
        <f t="shared" si="180"/>
        <v>0</v>
      </c>
      <c r="AC128" s="115">
        <f t="shared" si="181"/>
        <v>0</v>
      </c>
      <c r="AD128" s="115">
        <f t="shared" si="182"/>
        <v>0</v>
      </c>
      <c r="AE128" s="115">
        <f t="shared" si="183"/>
        <v>0</v>
      </c>
      <c r="AF128" s="115">
        <f t="shared" si="184"/>
        <v>0</v>
      </c>
      <c r="AG128" s="115">
        <f t="shared" si="185"/>
        <v>0</v>
      </c>
      <c r="AH128" s="115">
        <f t="shared" si="186"/>
        <v>0</v>
      </c>
      <c r="AI128" s="115">
        <f t="shared" si="187"/>
        <v>0</v>
      </c>
      <c r="AJ128" s="115">
        <f t="shared" si="188"/>
        <v>0</v>
      </c>
      <c r="AK128" s="115">
        <f t="shared" si="306"/>
        <v>0</v>
      </c>
      <c r="AL128" s="115">
        <f t="shared" si="189"/>
        <v>0</v>
      </c>
      <c r="AM128" s="115">
        <f t="shared" si="190"/>
        <v>0</v>
      </c>
      <c r="AN128" s="115">
        <f t="shared" si="191"/>
        <v>0</v>
      </c>
      <c r="AO128" s="115">
        <f t="shared" si="192"/>
        <v>0</v>
      </c>
      <c r="AP128" s="115">
        <f t="shared" si="193"/>
        <v>0</v>
      </c>
      <c r="AQ128" s="115">
        <f t="shared" si="194"/>
        <v>0</v>
      </c>
      <c r="AR128" s="115">
        <f t="shared" si="195"/>
        <v>0</v>
      </c>
      <c r="AS128" s="115">
        <f t="shared" si="196"/>
        <v>0</v>
      </c>
      <c r="AT128" s="115">
        <f t="shared" si="197"/>
        <v>0</v>
      </c>
      <c r="AU128" s="115">
        <f t="shared" si="198"/>
        <v>0</v>
      </c>
      <c r="AV128" s="115">
        <f t="shared" si="199"/>
        <v>0</v>
      </c>
      <c r="AW128" s="115">
        <f t="shared" si="200"/>
        <v>0</v>
      </c>
      <c r="AX128" s="115">
        <f t="shared" si="201"/>
        <v>0</v>
      </c>
      <c r="AY128" s="115">
        <f t="shared" si="202"/>
        <v>0</v>
      </c>
      <c r="AZ128" s="115">
        <f t="shared" si="203"/>
        <v>0</v>
      </c>
      <c r="BA128" s="115">
        <f t="shared" si="204"/>
        <v>0</v>
      </c>
      <c r="BB128" s="115">
        <f t="shared" si="205"/>
        <v>0</v>
      </c>
      <c r="BC128" s="115">
        <f t="shared" si="206"/>
        <v>0</v>
      </c>
      <c r="BD128" s="115">
        <f t="shared" si="207"/>
        <v>0</v>
      </c>
      <c r="BE128" s="115">
        <f t="shared" si="208"/>
        <v>0</v>
      </c>
      <c r="BF128" s="115">
        <f t="shared" si="209"/>
        <v>0</v>
      </c>
      <c r="BG128" s="115">
        <f t="shared" si="210"/>
        <v>0</v>
      </c>
      <c r="BH128" s="115">
        <f t="shared" si="211"/>
        <v>0</v>
      </c>
      <c r="BI128" s="115">
        <f t="shared" si="212"/>
        <v>0</v>
      </c>
      <c r="BJ128" s="115">
        <f t="shared" si="213"/>
        <v>0</v>
      </c>
      <c r="BK128" s="115">
        <f t="shared" si="214"/>
        <v>0</v>
      </c>
      <c r="BL128" s="115">
        <f t="shared" si="215"/>
        <v>0</v>
      </c>
      <c r="BM128" s="115">
        <f t="shared" si="216"/>
        <v>0</v>
      </c>
      <c r="BN128" s="115">
        <f t="shared" si="217"/>
        <v>0</v>
      </c>
      <c r="BO128" s="115">
        <f t="shared" si="218"/>
        <v>0</v>
      </c>
      <c r="BP128" s="115">
        <f t="shared" si="219"/>
        <v>0</v>
      </c>
      <c r="BQ128" s="115">
        <f t="shared" si="220"/>
        <v>0</v>
      </c>
      <c r="BR128" s="115">
        <f t="shared" si="221"/>
        <v>0</v>
      </c>
      <c r="BS128" s="115">
        <f t="shared" si="222"/>
        <v>0</v>
      </c>
      <c r="BT128" s="115">
        <f t="shared" si="223"/>
        <v>0</v>
      </c>
      <c r="BU128" s="115">
        <f t="shared" si="224"/>
        <v>0</v>
      </c>
      <c r="BV128" s="115">
        <f t="shared" si="225"/>
        <v>0</v>
      </c>
      <c r="BW128" s="115">
        <f t="shared" si="226"/>
        <v>0</v>
      </c>
      <c r="BX128" s="115">
        <f t="shared" si="227"/>
        <v>0</v>
      </c>
      <c r="BY128" s="115">
        <f t="shared" si="228"/>
        <v>0</v>
      </c>
      <c r="BZ128" s="115">
        <f t="shared" si="229"/>
        <v>0</v>
      </c>
      <c r="CA128" s="115">
        <f t="shared" si="230"/>
        <v>0</v>
      </c>
      <c r="CB128" s="115">
        <f t="shared" si="231"/>
        <v>0</v>
      </c>
      <c r="CC128" s="115">
        <f t="shared" si="232"/>
        <v>0</v>
      </c>
      <c r="CD128" s="115">
        <f t="shared" si="233"/>
        <v>0</v>
      </c>
      <c r="CE128" s="115">
        <f t="shared" si="234"/>
        <v>0</v>
      </c>
      <c r="CF128" s="115">
        <f t="shared" si="235"/>
        <v>0</v>
      </c>
      <c r="CG128" s="115">
        <f t="shared" si="236"/>
        <v>0</v>
      </c>
      <c r="CH128" s="115">
        <f t="shared" si="237"/>
        <v>0</v>
      </c>
      <c r="CI128" s="115">
        <f t="shared" si="238"/>
        <v>0</v>
      </c>
      <c r="CJ128" s="115">
        <f t="shared" si="239"/>
        <v>0</v>
      </c>
      <c r="CK128" s="115">
        <f t="shared" si="240"/>
        <v>0</v>
      </c>
      <c r="CL128" s="115">
        <f t="shared" si="241"/>
        <v>0</v>
      </c>
      <c r="CM128" s="115">
        <f t="shared" si="242"/>
        <v>0</v>
      </c>
      <c r="CN128" s="115">
        <f t="shared" si="243"/>
        <v>0</v>
      </c>
      <c r="CO128" s="115">
        <f t="shared" si="244"/>
        <v>0</v>
      </c>
      <c r="CP128" s="115">
        <f t="shared" si="245"/>
        <v>0</v>
      </c>
      <c r="CQ128" s="115">
        <f t="shared" si="246"/>
        <v>0</v>
      </c>
      <c r="CR128" s="115">
        <f t="shared" si="247"/>
        <v>0</v>
      </c>
      <c r="CS128" s="115">
        <f t="shared" si="248"/>
        <v>0</v>
      </c>
      <c r="CT128" s="115">
        <f t="shared" si="249"/>
        <v>0</v>
      </c>
      <c r="CU128" s="115">
        <f t="shared" si="250"/>
        <v>0</v>
      </c>
      <c r="CV128" s="115">
        <f t="shared" si="251"/>
        <v>0</v>
      </c>
      <c r="CW128" s="115">
        <f t="shared" si="252"/>
        <v>0</v>
      </c>
      <c r="CX128" s="115">
        <f t="shared" si="253"/>
        <v>0</v>
      </c>
      <c r="CY128" s="115">
        <f t="shared" si="254"/>
        <v>0</v>
      </c>
      <c r="CZ128" s="115">
        <f t="shared" si="255"/>
        <v>0</v>
      </c>
      <c r="DA128" s="115">
        <f t="shared" si="256"/>
        <v>0</v>
      </c>
      <c r="DB128" s="115">
        <f t="shared" si="257"/>
        <v>0</v>
      </c>
      <c r="DC128" s="115">
        <f t="shared" si="258"/>
        <v>0</v>
      </c>
      <c r="DD128" s="115">
        <f t="shared" si="259"/>
        <v>0</v>
      </c>
      <c r="DE128" s="115">
        <f t="shared" si="260"/>
        <v>0</v>
      </c>
      <c r="DF128" s="115">
        <f t="shared" si="261"/>
        <v>0</v>
      </c>
      <c r="DG128" s="115">
        <f t="shared" si="262"/>
        <v>0</v>
      </c>
      <c r="DH128" s="115">
        <f t="shared" si="263"/>
        <v>0</v>
      </c>
      <c r="DI128" s="115">
        <f t="shared" si="264"/>
        <v>0</v>
      </c>
      <c r="DJ128" s="115">
        <f t="shared" si="265"/>
        <v>0</v>
      </c>
      <c r="DK128" s="115">
        <f t="shared" si="266"/>
        <v>0</v>
      </c>
      <c r="DL128" s="115">
        <f t="shared" si="267"/>
        <v>0</v>
      </c>
      <c r="DM128" s="115">
        <f t="shared" si="268"/>
        <v>0</v>
      </c>
      <c r="DN128" s="115">
        <f t="shared" si="269"/>
        <v>0</v>
      </c>
      <c r="DO128" s="115">
        <f t="shared" si="270"/>
        <v>0</v>
      </c>
      <c r="DP128" s="115">
        <f t="shared" si="271"/>
        <v>0</v>
      </c>
      <c r="DQ128" s="115">
        <f t="shared" si="272"/>
        <v>0</v>
      </c>
      <c r="DR128" s="115">
        <f t="shared" si="273"/>
        <v>0</v>
      </c>
      <c r="DS128" s="115">
        <f t="shared" si="274"/>
        <v>0</v>
      </c>
      <c r="DT128" s="115">
        <f t="shared" si="275"/>
        <v>0</v>
      </c>
      <c r="DU128" s="115">
        <f t="shared" si="276"/>
        <v>0</v>
      </c>
      <c r="DV128" s="115">
        <f t="shared" si="277"/>
        <v>0</v>
      </c>
      <c r="DW128" s="115">
        <f t="shared" si="278"/>
        <v>0</v>
      </c>
      <c r="DX128" s="115">
        <f t="shared" si="279"/>
        <v>0</v>
      </c>
      <c r="DY128" s="115">
        <f t="shared" si="280"/>
        <v>0</v>
      </c>
      <c r="DZ128" s="115">
        <f t="shared" si="281"/>
        <v>0</v>
      </c>
      <c r="EA128" s="115">
        <f t="shared" si="282"/>
        <v>0</v>
      </c>
      <c r="EB128" s="115">
        <f t="shared" si="283"/>
        <v>0</v>
      </c>
      <c r="EC128" s="115">
        <f t="shared" si="284"/>
        <v>0</v>
      </c>
      <c r="ED128" s="115">
        <f t="shared" si="285"/>
        <v>0</v>
      </c>
      <c r="EE128" s="115">
        <f t="shared" si="286"/>
        <v>0</v>
      </c>
      <c r="EF128" s="115">
        <f t="shared" si="287"/>
        <v>0</v>
      </c>
      <c r="EG128" s="115">
        <f t="shared" si="288"/>
        <v>0</v>
      </c>
      <c r="EH128" s="115">
        <f t="shared" si="289"/>
        <v>0</v>
      </c>
      <c r="EI128" s="115">
        <f t="shared" si="290"/>
        <v>0</v>
      </c>
      <c r="EJ128" s="115">
        <f t="shared" si="291"/>
        <v>0</v>
      </c>
      <c r="EK128" s="115">
        <f t="shared" si="292"/>
        <v>0</v>
      </c>
      <c r="EL128" s="115">
        <f t="shared" si="293"/>
        <v>0</v>
      </c>
      <c r="EM128" s="115">
        <f t="shared" si="294"/>
        <v>0</v>
      </c>
      <c r="EN128" s="115">
        <f t="shared" si="295"/>
        <v>0</v>
      </c>
      <c r="EO128" s="115">
        <f t="shared" si="296"/>
        <v>0</v>
      </c>
      <c r="EP128" s="115">
        <f t="shared" si="297"/>
        <v>0</v>
      </c>
      <c r="EQ128" s="115">
        <f t="shared" si="298"/>
        <v>0</v>
      </c>
      <c r="ER128" s="115">
        <f t="shared" si="299"/>
        <v>0</v>
      </c>
      <c r="ES128" s="115">
        <f t="shared" si="300"/>
        <v>0</v>
      </c>
      <c r="ET128" s="115">
        <f t="shared" si="301"/>
        <v>0</v>
      </c>
      <c r="EU128" s="115">
        <f t="shared" si="302"/>
        <v>0</v>
      </c>
      <c r="EV128" s="99">
        <f t="shared" si="303"/>
        <v>0</v>
      </c>
      <c r="EW128" s="100">
        <f t="shared" si="304"/>
        <v>0</v>
      </c>
      <c r="EX128" s="100">
        <f t="shared" si="151"/>
        <v>0</v>
      </c>
      <c r="EY128" s="100">
        <f t="shared" si="152"/>
        <v>0</v>
      </c>
      <c r="EZ128" s="101">
        <f t="shared" si="153"/>
        <v>0</v>
      </c>
      <c r="FA128" s="96">
        <f t="shared" si="305"/>
        <v>0</v>
      </c>
    </row>
    <row r="129" spans="1:157" ht="15.75" thickBot="1" x14ac:dyDescent="0.3">
      <c r="A129" s="6">
        <v>14</v>
      </c>
      <c r="B129" s="115">
        <f t="shared" si="154"/>
        <v>0</v>
      </c>
      <c r="C129" s="115">
        <f t="shared" si="155"/>
        <v>0</v>
      </c>
      <c r="D129" s="115">
        <f t="shared" si="156"/>
        <v>0</v>
      </c>
      <c r="E129" s="115">
        <f t="shared" si="157"/>
        <v>0</v>
      </c>
      <c r="F129" s="115">
        <f t="shared" si="158"/>
        <v>0</v>
      </c>
      <c r="G129" s="115">
        <f t="shared" si="159"/>
        <v>0</v>
      </c>
      <c r="H129" s="115">
        <f t="shared" si="160"/>
        <v>0</v>
      </c>
      <c r="I129" s="115">
        <f t="shared" si="161"/>
        <v>0</v>
      </c>
      <c r="J129" s="115">
        <f t="shared" si="162"/>
        <v>0</v>
      </c>
      <c r="K129" s="115">
        <f t="shared" si="163"/>
        <v>0</v>
      </c>
      <c r="L129" s="115">
        <f t="shared" si="164"/>
        <v>0</v>
      </c>
      <c r="M129" s="115">
        <f t="shared" si="165"/>
        <v>0</v>
      </c>
      <c r="N129" s="115">
        <f t="shared" si="166"/>
        <v>0</v>
      </c>
      <c r="O129" s="115">
        <f t="shared" si="167"/>
        <v>0</v>
      </c>
      <c r="P129" s="115">
        <f t="shared" si="168"/>
        <v>0</v>
      </c>
      <c r="Q129" s="115">
        <f t="shared" si="169"/>
        <v>0</v>
      </c>
      <c r="R129" s="115">
        <f t="shared" si="170"/>
        <v>0</v>
      </c>
      <c r="S129" s="115">
        <f t="shared" si="171"/>
        <v>0</v>
      </c>
      <c r="T129" s="115">
        <f t="shared" si="172"/>
        <v>0</v>
      </c>
      <c r="U129" s="115">
        <f t="shared" si="173"/>
        <v>0</v>
      </c>
      <c r="V129" s="115">
        <f t="shared" si="174"/>
        <v>0</v>
      </c>
      <c r="W129" s="115">
        <f t="shared" si="175"/>
        <v>0</v>
      </c>
      <c r="X129" s="115">
        <f t="shared" si="176"/>
        <v>0</v>
      </c>
      <c r="Y129" s="115">
        <f t="shared" si="177"/>
        <v>0</v>
      </c>
      <c r="Z129" s="115">
        <f t="shared" si="178"/>
        <v>0</v>
      </c>
      <c r="AA129" s="115">
        <f t="shared" si="179"/>
        <v>0</v>
      </c>
      <c r="AB129" s="115">
        <f t="shared" si="180"/>
        <v>0</v>
      </c>
      <c r="AC129" s="115">
        <f t="shared" si="181"/>
        <v>0</v>
      </c>
      <c r="AD129" s="115">
        <f t="shared" si="182"/>
        <v>0</v>
      </c>
      <c r="AE129" s="115">
        <f t="shared" si="183"/>
        <v>0</v>
      </c>
      <c r="AF129" s="115">
        <f t="shared" si="184"/>
        <v>0</v>
      </c>
      <c r="AG129" s="115">
        <f t="shared" si="185"/>
        <v>0</v>
      </c>
      <c r="AH129" s="115">
        <f t="shared" si="186"/>
        <v>0</v>
      </c>
      <c r="AI129" s="115">
        <f t="shared" si="187"/>
        <v>0</v>
      </c>
      <c r="AJ129" s="115">
        <f t="shared" si="188"/>
        <v>0</v>
      </c>
      <c r="AK129" s="115">
        <f t="shared" si="306"/>
        <v>0</v>
      </c>
      <c r="AL129" s="115">
        <f t="shared" si="189"/>
        <v>0</v>
      </c>
      <c r="AM129" s="115">
        <f t="shared" si="190"/>
        <v>0</v>
      </c>
      <c r="AN129" s="115">
        <f t="shared" si="191"/>
        <v>0</v>
      </c>
      <c r="AO129" s="115">
        <f t="shared" si="192"/>
        <v>0</v>
      </c>
      <c r="AP129" s="115">
        <f t="shared" si="193"/>
        <v>0</v>
      </c>
      <c r="AQ129" s="115">
        <f t="shared" si="194"/>
        <v>0</v>
      </c>
      <c r="AR129" s="115">
        <f t="shared" si="195"/>
        <v>0</v>
      </c>
      <c r="AS129" s="115">
        <f t="shared" si="196"/>
        <v>0</v>
      </c>
      <c r="AT129" s="115">
        <f t="shared" si="197"/>
        <v>0</v>
      </c>
      <c r="AU129" s="115">
        <f t="shared" si="198"/>
        <v>0</v>
      </c>
      <c r="AV129" s="115">
        <f t="shared" si="199"/>
        <v>0</v>
      </c>
      <c r="AW129" s="115">
        <f t="shared" si="200"/>
        <v>0</v>
      </c>
      <c r="AX129" s="115">
        <f t="shared" si="201"/>
        <v>0</v>
      </c>
      <c r="AY129" s="115">
        <f t="shared" si="202"/>
        <v>0</v>
      </c>
      <c r="AZ129" s="115">
        <f t="shared" si="203"/>
        <v>0</v>
      </c>
      <c r="BA129" s="115">
        <f t="shared" si="204"/>
        <v>0</v>
      </c>
      <c r="BB129" s="115">
        <f t="shared" si="205"/>
        <v>0</v>
      </c>
      <c r="BC129" s="115">
        <f t="shared" si="206"/>
        <v>0</v>
      </c>
      <c r="BD129" s="115">
        <f t="shared" si="207"/>
        <v>0</v>
      </c>
      <c r="BE129" s="115">
        <f t="shared" si="208"/>
        <v>0</v>
      </c>
      <c r="BF129" s="115">
        <f t="shared" si="209"/>
        <v>0</v>
      </c>
      <c r="BG129" s="115">
        <f t="shared" si="210"/>
        <v>0</v>
      </c>
      <c r="BH129" s="115">
        <f t="shared" si="211"/>
        <v>0</v>
      </c>
      <c r="BI129" s="115">
        <f t="shared" si="212"/>
        <v>0</v>
      </c>
      <c r="BJ129" s="115">
        <f t="shared" si="213"/>
        <v>0</v>
      </c>
      <c r="BK129" s="115">
        <f t="shared" si="214"/>
        <v>0</v>
      </c>
      <c r="BL129" s="115">
        <f t="shared" si="215"/>
        <v>0</v>
      </c>
      <c r="BM129" s="115">
        <f t="shared" si="216"/>
        <v>0</v>
      </c>
      <c r="BN129" s="115">
        <f t="shared" si="217"/>
        <v>0</v>
      </c>
      <c r="BO129" s="115">
        <f t="shared" si="218"/>
        <v>0</v>
      </c>
      <c r="BP129" s="115">
        <f t="shared" si="219"/>
        <v>0</v>
      </c>
      <c r="BQ129" s="115">
        <f t="shared" si="220"/>
        <v>0</v>
      </c>
      <c r="BR129" s="115">
        <f t="shared" si="221"/>
        <v>0</v>
      </c>
      <c r="BS129" s="115">
        <f t="shared" si="222"/>
        <v>0</v>
      </c>
      <c r="BT129" s="115">
        <f t="shared" si="223"/>
        <v>0</v>
      </c>
      <c r="BU129" s="115">
        <f t="shared" si="224"/>
        <v>0</v>
      </c>
      <c r="BV129" s="115">
        <f t="shared" si="225"/>
        <v>0</v>
      </c>
      <c r="BW129" s="115">
        <f t="shared" si="226"/>
        <v>0</v>
      </c>
      <c r="BX129" s="115">
        <f t="shared" si="227"/>
        <v>0</v>
      </c>
      <c r="BY129" s="115">
        <f t="shared" si="228"/>
        <v>0</v>
      </c>
      <c r="BZ129" s="115">
        <f t="shared" si="229"/>
        <v>0</v>
      </c>
      <c r="CA129" s="115">
        <f t="shared" si="230"/>
        <v>0</v>
      </c>
      <c r="CB129" s="115">
        <f t="shared" si="231"/>
        <v>0</v>
      </c>
      <c r="CC129" s="115">
        <f t="shared" si="232"/>
        <v>0</v>
      </c>
      <c r="CD129" s="115">
        <f t="shared" si="233"/>
        <v>0</v>
      </c>
      <c r="CE129" s="115">
        <f t="shared" si="234"/>
        <v>0</v>
      </c>
      <c r="CF129" s="115">
        <f t="shared" si="235"/>
        <v>0</v>
      </c>
      <c r="CG129" s="115">
        <f t="shared" si="236"/>
        <v>0</v>
      </c>
      <c r="CH129" s="115">
        <f t="shared" si="237"/>
        <v>0</v>
      </c>
      <c r="CI129" s="115">
        <f t="shared" si="238"/>
        <v>0</v>
      </c>
      <c r="CJ129" s="115">
        <f t="shared" si="239"/>
        <v>0</v>
      </c>
      <c r="CK129" s="115">
        <f t="shared" si="240"/>
        <v>0</v>
      </c>
      <c r="CL129" s="115">
        <f t="shared" si="241"/>
        <v>0</v>
      </c>
      <c r="CM129" s="115">
        <f t="shared" si="242"/>
        <v>0</v>
      </c>
      <c r="CN129" s="115">
        <f t="shared" si="243"/>
        <v>0</v>
      </c>
      <c r="CO129" s="115">
        <f t="shared" si="244"/>
        <v>0</v>
      </c>
      <c r="CP129" s="115">
        <f t="shared" si="245"/>
        <v>0</v>
      </c>
      <c r="CQ129" s="115">
        <f t="shared" si="246"/>
        <v>0</v>
      </c>
      <c r="CR129" s="115">
        <f t="shared" si="247"/>
        <v>0</v>
      </c>
      <c r="CS129" s="115">
        <f t="shared" si="248"/>
        <v>0</v>
      </c>
      <c r="CT129" s="115">
        <f t="shared" si="249"/>
        <v>0</v>
      </c>
      <c r="CU129" s="115">
        <f t="shared" si="250"/>
        <v>0</v>
      </c>
      <c r="CV129" s="115">
        <f t="shared" si="251"/>
        <v>0</v>
      </c>
      <c r="CW129" s="115">
        <f t="shared" si="252"/>
        <v>0</v>
      </c>
      <c r="CX129" s="115">
        <f t="shared" si="253"/>
        <v>0</v>
      </c>
      <c r="CY129" s="115">
        <f t="shared" si="254"/>
        <v>0</v>
      </c>
      <c r="CZ129" s="115">
        <f t="shared" si="255"/>
        <v>0</v>
      </c>
      <c r="DA129" s="115">
        <f t="shared" si="256"/>
        <v>0</v>
      </c>
      <c r="DB129" s="115">
        <f t="shared" si="257"/>
        <v>0</v>
      </c>
      <c r="DC129" s="115">
        <f t="shared" si="258"/>
        <v>0</v>
      </c>
      <c r="DD129" s="115">
        <f t="shared" si="259"/>
        <v>0</v>
      </c>
      <c r="DE129" s="115">
        <f t="shared" si="260"/>
        <v>0</v>
      </c>
      <c r="DF129" s="115">
        <f t="shared" si="261"/>
        <v>0</v>
      </c>
      <c r="DG129" s="115">
        <f t="shared" si="262"/>
        <v>0</v>
      </c>
      <c r="DH129" s="115">
        <f t="shared" si="263"/>
        <v>0</v>
      </c>
      <c r="DI129" s="115">
        <f t="shared" si="264"/>
        <v>0</v>
      </c>
      <c r="DJ129" s="115">
        <f t="shared" si="265"/>
        <v>0</v>
      </c>
      <c r="DK129" s="115">
        <f t="shared" si="266"/>
        <v>0</v>
      </c>
      <c r="DL129" s="115">
        <f t="shared" si="267"/>
        <v>0</v>
      </c>
      <c r="DM129" s="115">
        <f t="shared" si="268"/>
        <v>0</v>
      </c>
      <c r="DN129" s="115">
        <f t="shared" si="269"/>
        <v>0</v>
      </c>
      <c r="DO129" s="115">
        <f t="shared" si="270"/>
        <v>0</v>
      </c>
      <c r="DP129" s="115">
        <f t="shared" si="271"/>
        <v>0</v>
      </c>
      <c r="DQ129" s="115">
        <f t="shared" si="272"/>
        <v>0</v>
      </c>
      <c r="DR129" s="115">
        <f t="shared" si="273"/>
        <v>0</v>
      </c>
      <c r="DS129" s="115">
        <f t="shared" si="274"/>
        <v>0</v>
      </c>
      <c r="DT129" s="115">
        <f t="shared" si="275"/>
        <v>0</v>
      </c>
      <c r="DU129" s="115">
        <f t="shared" si="276"/>
        <v>0</v>
      </c>
      <c r="DV129" s="115">
        <f t="shared" si="277"/>
        <v>0</v>
      </c>
      <c r="DW129" s="115">
        <f t="shared" si="278"/>
        <v>0</v>
      </c>
      <c r="DX129" s="115">
        <f t="shared" si="279"/>
        <v>0</v>
      </c>
      <c r="DY129" s="115">
        <f t="shared" si="280"/>
        <v>0</v>
      </c>
      <c r="DZ129" s="115">
        <f t="shared" si="281"/>
        <v>0</v>
      </c>
      <c r="EA129" s="115">
        <f t="shared" si="282"/>
        <v>0</v>
      </c>
      <c r="EB129" s="115">
        <f t="shared" si="283"/>
        <v>0</v>
      </c>
      <c r="EC129" s="115">
        <f t="shared" si="284"/>
        <v>0</v>
      </c>
      <c r="ED129" s="115">
        <f t="shared" si="285"/>
        <v>0</v>
      </c>
      <c r="EE129" s="115">
        <f t="shared" si="286"/>
        <v>0</v>
      </c>
      <c r="EF129" s="115">
        <f t="shared" si="287"/>
        <v>0</v>
      </c>
      <c r="EG129" s="115">
        <f t="shared" si="288"/>
        <v>0</v>
      </c>
      <c r="EH129" s="115">
        <f t="shared" si="289"/>
        <v>0</v>
      </c>
      <c r="EI129" s="115">
        <f t="shared" si="290"/>
        <v>0</v>
      </c>
      <c r="EJ129" s="115">
        <f t="shared" si="291"/>
        <v>0</v>
      </c>
      <c r="EK129" s="115">
        <f t="shared" si="292"/>
        <v>0</v>
      </c>
      <c r="EL129" s="115">
        <f t="shared" si="293"/>
        <v>0</v>
      </c>
      <c r="EM129" s="115">
        <f t="shared" si="294"/>
        <v>0</v>
      </c>
      <c r="EN129" s="115">
        <f t="shared" si="295"/>
        <v>0</v>
      </c>
      <c r="EO129" s="115">
        <f t="shared" si="296"/>
        <v>0</v>
      </c>
      <c r="EP129" s="115">
        <f t="shared" si="297"/>
        <v>0</v>
      </c>
      <c r="EQ129" s="115">
        <f t="shared" si="298"/>
        <v>0</v>
      </c>
      <c r="ER129" s="115">
        <f t="shared" si="299"/>
        <v>0</v>
      </c>
      <c r="ES129" s="115">
        <f t="shared" si="300"/>
        <v>0</v>
      </c>
      <c r="ET129" s="115">
        <f t="shared" si="301"/>
        <v>0</v>
      </c>
      <c r="EU129" s="115">
        <f t="shared" si="302"/>
        <v>0</v>
      </c>
      <c r="EV129" s="99">
        <f t="shared" si="303"/>
        <v>0</v>
      </c>
      <c r="EW129" s="100">
        <f t="shared" si="304"/>
        <v>0</v>
      </c>
      <c r="EX129" s="100">
        <f t="shared" si="151"/>
        <v>0</v>
      </c>
      <c r="EY129" s="100">
        <f t="shared" si="152"/>
        <v>0</v>
      </c>
      <c r="EZ129" s="101">
        <f t="shared" si="153"/>
        <v>0</v>
      </c>
      <c r="FA129" s="96">
        <f t="shared" si="305"/>
        <v>0</v>
      </c>
    </row>
    <row r="130" spans="1:157" ht="15.75" thickBot="1" x14ac:dyDescent="0.3">
      <c r="A130" s="6">
        <v>15</v>
      </c>
      <c r="B130" s="115">
        <f t="shared" si="154"/>
        <v>0</v>
      </c>
      <c r="C130" s="115">
        <f t="shared" si="155"/>
        <v>0</v>
      </c>
      <c r="D130" s="115">
        <f t="shared" si="156"/>
        <v>0</v>
      </c>
      <c r="E130" s="115">
        <f t="shared" si="157"/>
        <v>0</v>
      </c>
      <c r="F130" s="115">
        <f t="shared" si="158"/>
        <v>0</v>
      </c>
      <c r="G130" s="115">
        <f t="shared" si="159"/>
        <v>0</v>
      </c>
      <c r="H130" s="115">
        <f t="shared" si="160"/>
        <v>0</v>
      </c>
      <c r="I130" s="115">
        <f t="shared" si="161"/>
        <v>0</v>
      </c>
      <c r="J130" s="115">
        <f t="shared" si="162"/>
        <v>0</v>
      </c>
      <c r="K130" s="115">
        <f t="shared" si="163"/>
        <v>0</v>
      </c>
      <c r="L130" s="115">
        <f t="shared" si="164"/>
        <v>0</v>
      </c>
      <c r="M130" s="115">
        <f t="shared" si="165"/>
        <v>0</v>
      </c>
      <c r="N130" s="115">
        <f t="shared" si="166"/>
        <v>0</v>
      </c>
      <c r="O130" s="115">
        <f t="shared" si="167"/>
        <v>0</v>
      </c>
      <c r="P130" s="115">
        <f t="shared" si="168"/>
        <v>0</v>
      </c>
      <c r="Q130" s="115">
        <f t="shared" si="169"/>
        <v>0</v>
      </c>
      <c r="R130" s="115">
        <f t="shared" si="170"/>
        <v>0</v>
      </c>
      <c r="S130" s="115">
        <f t="shared" si="171"/>
        <v>0</v>
      </c>
      <c r="T130" s="115">
        <f t="shared" si="172"/>
        <v>0</v>
      </c>
      <c r="U130" s="115">
        <f t="shared" si="173"/>
        <v>0</v>
      </c>
      <c r="V130" s="115">
        <f t="shared" si="174"/>
        <v>0</v>
      </c>
      <c r="W130" s="115">
        <f t="shared" si="175"/>
        <v>0</v>
      </c>
      <c r="X130" s="115">
        <f t="shared" si="176"/>
        <v>0</v>
      </c>
      <c r="Y130" s="115">
        <f t="shared" si="177"/>
        <v>0</v>
      </c>
      <c r="Z130" s="115">
        <f t="shared" si="178"/>
        <v>0</v>
      </c>
      <c r="AA130" s="115">
        <f t="shared" si="179"/>
        <v>0</v>
      </c>
      <c r="AB130" s="115">
        <f t="shared" si="180"/>
        <v>0</v>
      </c>
      <c r="AC130" s="115">
        <f t="shared" si="181"/>
        <v>0</v>
      </c>
      <c r="AD130" s="115">
        <f t="shared" si="182"/>
        <v>0</v>
      </c>
      <c r="AE130" s="115">
        <f t="shared" si="183"/>
        <v>0</v>
      </c>
      <c r="AF130" s="115">
        <f t="shared" si="184"/>
        <v>0</v>
      </c>
      <c r="AG130" s="115">
        <f t="shared" si="185"/>
        <v>0</v>
      </c>
      <c r="AH130" s="115">
        <f t="shared" si="186"/>
        <v>0</v>
      </c>
      <c r="AI130" s="115">
        <f t="shared" si="187"/>
        <v>0</v>
      </c>
      <c r="AJ130" s="115">
        <f t="shared" si="188"/>
        <v>0</v>
      </c>
      <c r="AK130" s="115">
        <f t="shared" si="306"/>
        <v>0</v>
      </c>
      <c r="AL130" s="115">
        <f t="shared" si="189"/>
        <v>0</v>
      </c>
      <c r="AM130" s="115">
        <f t="shared" si="190"/>
        <v>0</v>
      </c>
      <c r="AN130" s="115">
        <f t="shared" si="191"/>
        <v>0</v>
      </c>
      <c r="AO130" s="115">
        <f t="shared" si="192"/>
        <v>0</v>
      </c>
      <c r="AP130" s="115">
        <f t="shared" si="193"/>
        <v>0</v>
      </c>
      <c r="AQ130" s="115">
        <f t="shared" si="194"/>
        <v>0</v>
      </c>
      <c r="AR130" s="115">
        <f t="shared" si="195"/>
        <v>0</v>
      </c>
      <c r="AS130" s="115">
        <f t="shared" si="196"/>
        <v>0</v>
      </c>
      <c r="AT130" s="115">
        <f t="shared" si="197"/>
        <v>0</v>
      </c>
      <c r="AU130" s="115">
        <f t="shared" si="198"/>
        <v>0</v>
      </c>
      <c r="AV130" s="115">
        <f t="shared" si="199"/>
        <v>0</v>
      </c>
      <c r="AW130" s="115">
        <f t="shared" si="200"/>
        <v>0</v>
      </c>
      <c r="AX130" s="115">
        <f t="shared" si="201"/>
        <v>0</v>
      </c>
      <c r="AY130" s="115">
        <f t="shared" si="202"/>
        <v>0</v>
      </c>
      <c r="AZ130" s="115">
        <f t="shared" si="203"/>
        <v>0</v>
      </c>
      <c r="BA130" s="115">
        <f t="shared" si="204"/>
        <v>0</v>
      </c>
      <c r="BB130" s="115">
        <f t="shared" si="205"/>
        <v>0</v>
      </c>
      <c r="BC130" s="115">
        <f t="shared" si="206"/>
        <v>0</v>
      </c>
      <c r="BD130" s="115">
        <f t="shared" si="207"/>
        <v>0</v>
      </c>
      <c r="BE130" s="115">
        <f t="shared" si="208"/>
        <v>0</v>
      </c>
      <c r="BF130" s="115">
        <f t="shared" si="209"/>
        <v>0</v>
      </c>
      <c r="BG130" s="115">
        <f t="shared" si="210"/>
        <v>0</v>
      </c>
      <c r="BH130" s="115">
        <f t="shared" si="211"/>
        <v>0</v>
      </c>
      <c r="BI130" s="115">
        <f t="shared" si="212"/>
        <v>0</v>
      </c>
      <c r="BJ130" s="115">
        <f t="shared" si="213"/>
        <v>0</v>
      </c>
      <c r="BK130" s="115">
        <f t="shared" si="214"/>
        <v>0</v>
      </c>
      <c r="BL130" s="115">
        <f t="shared" si="215"/>
        <v>0</v>
      </c>
      <c r="BM130" s="115">
        <f t="shared" si="216"/>
        <v>0</v>
      </c>
      <c r="BN130" s="115">
        <f t="shared" si="217"/>
        <v>0</v>
      </c>
      <c r="BO130" s="115">
        <f t="shared" si="218"/>
        <v>0</v>
      </c>
      <c r="BP130" s="115">
        <f t="shared" si="219"/>
        <v>0</v>
      </c>
      <c r="BQ130" s="115">
        <f t="shared" si="220"/>
        <v>0</v>
      </c>
      <c r="BR130" s="115">
        <f t="shared" si="221"/>
        <v>0</v>
      </c>
      <c r="BS130" s="115">
        <f t="shared" si="222"/>
        <v>0</v>
      </c>
      <c r="BT130" s="115">
        <f t="shared" si="223"/>
        <v>0</v>
      </c>
      <c r="BU130" s="115">
        <f t="shared" si="224"/>
        <v>0</v>
      </c>
      <c r="BV130" s="115">
        <f t="shared" si="225"/>
        <v>0</v>
      </c>
      <c r="BW130" s="115">
        <f t="shared" si="226"/>
        <v>0</v>
      </c>
      <c r="BX130" s="115">
        <f t="shared" si="227"/>
        <v>0</v>
      </c>
      <c r="BY130" s="115">
        <f t="shared" si="228"/>
        <v>0</v>
      </c>
      <c r="BZ130" s="115">
        <f t="shared" si="229"/>
        <v>0</v>
      </c>
      <c r="CA130" s="115">
        <f t="shared" si="230"/>
        <v>0</v>
      </c>
      <c r="CB130" s="115">
        <f t="shared" si="231"/>
        <v>0</v>
      </c>
      <c r="CC130" s="115">
        <f t="shared" si="232"/>
        <v>0</v>
      </c>
      <c r="CD130" s="115">
        <f t="shared" si="233"/>
        <v>0</v>
      </c>
      <c r="CE130" s="115">
        <f t="shared" si="234"/>
        <v>0</v>
      </c>
      <c r="CF130" s="115">
        <f t="shared" si="235"/>
        <v>0</v>
      </c>
      <c r="CG130" s="115">
        <f t="shared" si="236"/>
        <v>0</v>
      </c>
      <c r="CH130" s="115">
        <f t="shared" si="237"/>
        <v>0</v>
      </c>
      <c r="CI130" s="115">
        <f t="shared" si="238"/>
        <v>0</v>
      </c>
      <c r="CJ130" s="115">
        <f t="shared" si="239"/>
        <v>0</v>
      </c>
      <c r="CK130" s="115">
        <f t="shared" si="240"/>
        <v>0</v>
      </c>
      <c r="CL130" s="115">
        <f t="shared" si="241"/>
        <v>0</v>
      </c>
      <c r="CM130" s="115">
        <f t="shared" si="242"/>
        <v>0</v>
      </c>
      <c r="CN130" s="115">
        <f t="shared" si="243"/>
        <v>0</v>
      </c>
      <c r="CO130" s="115">
        <f t="shared" si="244"/>
        <v>0</v>
      </c>
      <c r="CP130" s="115">
        <f t="shared" si="245"/>
        <v>0</v>
      </c>
      <c r="CQ130" s="115">
        <f t="shared" si="246"/>
        <v>0</v>
      </c>
      <c r="CR130" s="115">
        <f t="shared" si="247"/>
        <v>0</v>
      </c>
      <c r="CS130" s="115">
        <f t="shared" si="248"/>
        <v>0</v>
      </c>
      <c r="CT130" s="115">
        <f t="shared" si="249"/>
        <v>0</v>
      </c>
      <c r="CU130" s="115">
        <f t="shared" si="250"/>
        <v>0</v>
      </c>
      <c r="CV130" s="115">
        <f t="shared" si="251"/>
        <v>0</v>
      </c>
      <c r="CW130" s="115">
        <f t="shared" si="252"/>
        <v>0</v>
      </c>
      <c r="CX130" s="115">
        <f t="shared" si="253"/>
        <v>0</v>
      </c>
      <c r="CY130" s="115">
        <f t="shared" si="254"/>
        <v>0</v>
      </c>
      <c r="CZ130" s="115">
        <f t="shared" si="255"/>
        <v>0</v>
      </c>
      <c r="DA130" s="115">
        <f t="shared" si="256"/>
        <v>0</v>
      </c>
      <c r="DB130" s="115">
        <f t="shared" si="257"/>
        <v>0</v>
      </c>
      <c r="DC130" s="115">
        <f t="shared" si="258"/>
        <v>0</v>
      </c>
      <c r="DD130" s="115">
        <f t="shared" si="259"/>
        <v>0</v>
      </c>
      <c r="DE130" s="115">
        <f t="shared" si="260"/>
        <v>0</v>
      </c>
      <c r="DF130" s="115">
        <f t="shared" si="261"/>
        <v>0</v>
      </c>
      <c r="DG130" s="115">
        <f t="shared" si="262"/>
        <v>0</v>
      </c>
      <c r="DH130" s="115">
        <f t="shared" si="263"/>
        <v>0</v>
      </c>
      <c r="DI130" s="115">
        <f t="shared" si="264"/>
        <v>0</v>
      </c>
      <c r="DJ130" s="115">
        <f t="shared" si="265"/>
        <v>0</v>
      </c>
      <c r="DK130" s="115">
        <f t="shared" si="266"/>
        <v>0</v>
      </c>
      <c r="DL130" s="115">
        <f t="shared" si="267"/>
        <v>0</v>
      </c>
      <c r="DM130" s="115">
        <f t="shared" si="268"/>
        <v>0</v>
      </c>
      <c r="DN130" s="115">
        <f t="shared" si="269"/>
        <v>0</v>
      </c>
      <c r="DO130" s="115">
        <f t="shared" si="270"/>
        <v>0</v>
      </c>
      <c r="DP130" s="115">
        <f t="shared" si="271"/>
        <v>0</v>
      </c>
      <c r="DQ130" s="115">
        <f t="shared" si="272"/>
        <v>0</v>
      </c>
      <c r="DR130" s="115">
        <f t="shared" si="273"/>
        <v>0</v>
      </c>
      <c r="DS130" s="115">
        <f t="shared" si="274"/>
        <v>0</v>
      </c>
      <c r="DT130" s="115">
        <f t="shared" si="275"/>
        <v>0</v>
      </c>
      <c r="DU130" s="115">
        <f t="shared" si="276"/>
        <v>0</v>
      </c>
      <c r="DV130" s="115">
        <f t="shared" si="277"/>
        <v>0</v>
      </c>
      <c r="DW130" s="115">
        <f t="shared" si="278"/>
        <v>0</v>
      </c>
      <c r="DX130" s="115">
        <f t="shared" si="279"/>
        <v>0</v>
      </c>
      <c r="DY130" s="115">
        <f t="shared" si="280"/>
        <v>0</v>
      </c>
      <c r="DZ130" s="115">
        <f t="shared" si="281"/>
        <v>0</v>
      </c>
      <c r="EA130" s="115">
        <f t="shared" si="282"/>
        <v>0</v>
      </c>
      <c r="EB130" s="115">
        <f t="shared" si="283"/>
        <v>0</v>
      </c>
      <c r="EC130" s="115">
        <f t="shared" si="284"/>
        <v>0</v>
      </c>
      <c r="ED130" s="115">
        <f t="shared" si="285"/>
        <v>0</v>
      </c>
      <c r="EE130" s="115">
        <f t="shared" si="286"/>
        <v>0</v>
      </c>
      <c r="EF130" s="115">
        <f t="shared" si="287"/>
        <v>0</v>
      </c>
      <c r="EG130" s="115">
        <f t="shared" si="288"/>
        <v>0</v>
      </c>
      <c r="EH130" s="115">
        <f t="shared" si="289"/>
        <v>0</v>
      </c>
      <c r="EI130" s="115">
        <f t="shared" si="290"/>
        <v>0</v>
      </c>
      <c r="EJ130" s="115">
        <f t="shared" si="291"/>
        <v>0</v>
      </c>
      <c r="EK130" s="115">
        <f t="shared" si="292"/>
        <v>0</v>
      </c>
      <c r="EL130" s="115">
        <f t="shared" si="293"/>
        <v>0</v>
      </c>
      <c r="EM130" s="115">
        <f t="shared" si="294"/>
        <v>0</v>
      </c>
      <c r="EN130" s="115">
        <f t="shared" si="295"/>
        <v>0</v>
      </c>
      <c r="EO130" s="115">
        <f t="shared" si="296"/>
        <v>0</v>
      </c>
      <c r="EP130" s="115">
        <f t="shared" si="297"/>
        <v>0</v>
      </c>
      <c r="EQ130" s="115">
        <f t="shared" si="298"/>
        <v>0</v>
      </c>
      <c r="ER130" s="115">
        <f t="shared" si="299"/>
        <v>0</v>
      </c>
      <c r="ES130" s="115">
        <f t="shared" si="300"/>
        <v>0</v>
      </c>
      <c r="ET130" s="115">
        <f t="shared" si="301"/>
        <v>0</v>
      </c>
      <c r="EU130" s="115">
        <f t="shared" si="302"/>
        <v>0</v>
      </c>
      <c r="EV130" s="99">
        <f t="shared" si="303"/>
        <v>0</v>
      </c>
      <c r="EW130" s="100">
        <f t="shared" si="304"/>
        <v>0</v>
      </c>
      <c r="EX130" s="100">
        <f t="shared" si="151"/>
        <v>0</v>
      </c>
      <c r="EY130" s="100">
        <f t="shared" si="152"/>
        <v>0</v>
      </c>
      <c r="EZ130" s="101">
        <f t="shared" si="153"/>
        <v>0</v>
      </c>
      <c r="FA130" s="96">
        <f t="shared" si="305"/>
        <v>0</v>
      </c>
    </row>
    <row r="131" spans="1:157" ht="15.75" thickBot="1" x14ac:dyDescent="0.3">
      <c r="A131" s="6">
        <v>16</v>
      </c>
      <c r="B131" s="115">
        <f t="shared" si="154"/>
        <v>0</v>
      </c>
      <c r="C131" s="115">
        <f t="shared" si="155"/>
        <v>0</v>
      </c>
      <c r="D131" s="115">
        <f t="shared" si="156"/>
        <v>0</v>
      </c>
      <c r="E131" s="115">
        <f t="shared" si="157"/>
        <v>0</v>
      </c>
      <c r="F131" s="115">
        <f t="shared" si="158"/>
        <v>0</v>
      </c>
      <c r="G131" s="115">
        <f t="shared" si="159"/>
        <v>0</v>
      </c>
      <c r="H131" s="115">
        <f t="shared" si="160"/>
        <v>0</v>
      </c>
      <c r="I131" s="115">
        <f t="shared" si="161"/>
        <v>0</v>
      </c>
      <c r="J131" s="115">
        <f t="shared" si="162"/>
        <v>0</v>
      </c>
      <c r="K131" s="115">
        <f t="shared" si="163"/>
        <v>0</v>
      </c>
      <c r="L131" s="115">
        <f t="shared" si="164"/>
        <v>0</v>
      </c>
      <c r="M131" s="115">
        <f t="shared" si="165"/>
        <v>0</v>
      </c>
      <c r="N131" s="115">
        <f t="shared" si="166"/>
        <v>0</v>
      </c>
      <c r="O131" s="115">
        <f t="shared" si="167"/>
        <v>0</v>
      </c>
      <c r="P131" s="115">
        <f t="shared" si="168"/>
        <v>0</v>
      </c>
      <c r="Q131" s="115">
        <f t="shared" si="169"/>
        <v>0</v>
      </c>
      <c r="R131" s="115">
        <f t="shared" si="170"/>
        <v>0</v>
      </c>
      <c r="S131" s="115">
        <f t="shared" si="171"/>
        <v>0</v>
      </c>
      <c r="T131" s="115">
        <f t="shared" si="172"/>
        <v>0</v>
      </c>
      <c r="U131" s="115">
        <f t="shared" si="173"/>
        <v>0</v>
      </c>
      <c r="V131" s="115">
        <f t="shared" si="174"/>
        <v>0</v>
      </c>
      <c r="W131" s="115">
        <f t="shared" si="175"/>
        <v>0</v>
      </c>
      <c r="X131" s="115">
        <f t="shared" si="176"/>
        <v>0</v>
      </c>
      <c r="Y131" s="115">
        <f t="shared" si="177"/>
        <v>0</v>
      </c>
      <c r="Z131" s="115">
        <f t="shared" si="178"/>
        <v>0</v>
      </c>
      <c r="AA131" s="115">
        <f t="shared" si="179"/>
        <v>0</v>
      </c>
      <c r="AB131" s="115">
        <f t="shared" si="180"/>
        <v>0</v>
      </c>
      <c r="AC131" s="115">
        <f t="shared" si="181"/>
        <v>0</v>
      </c>
      <c r="AD131" s="115">
        <f t="shared" si="182"/>
        <v>0</v>
      </c>
      <c r="AE131" s="115">
        <f t="shared" si="183"/>
        <v>0</v>
      </c>
      <c r="AF131" s="115">
        <f t="shared" si="184"/>
        <v>0</v>
      </c>
      <c r="AG131" s="115">
        <f t="shared" si="185"/>
        <v>0</v>
      </c>
      <c r="AH131" s="115">
        <f t="shared" si="186"/>
        <v>0</v>
      </c>
      <c r="AI131" s="115">
        <f t="shared" si="187"/>
        <v>0</v>
      </c>
      <c r="AJ131" s="115">
        <f t="shared" si="188"/>
        <v>0</v>
      </c>
      <c r="AK131" s="115">
        <f t="shared" si="306"/>
        <v>0</v>
      </c>
      <c r="AL131" s="115">
        <f t="shared" si="189"/>
        <v>0</v>
      </c>
      <c r="AM131" s="115">
        <f t="shared" si="190"/>
        <v>0</v>
      </c>
      <c r="AN131" s="115">
        <f t="shared" si="191"/>
        <v>0</v>
      </c>
      <c r="AO131" s="115">
        <f t="shared" si="192"/>
        <v>0</v>
      </c>
      <c r="AP131" s="115">
        <f t="shared" si="193"/>
        <v>0</v>
      </c>
      <c r="AQ131" s="115">
        <f t="shared" si="194"/>
        <v>0</v>
      </c>
      <c r="AR131" s="115">
        <f t="shared" si="195"/>
        <v>0</v>
      </c>
      <c r="AS131" s="115">
        <f t="shared" si="196"/>
        <v>0</v>
      </c>
      <c r="AT131" s="115">
        <f t="shared" si="197"/>
        <v>0</v>
      </c>
      <c r="AU131" s="115">
        <f t="shared" si="198"/>
        <v>0</v>
      </c>
      <c r="AV131" s="115">
        <f t="shared" si="199"/>
        <v>0</v>
      </c>
      <c r="AW131" s="115">
        <f t="shared" si="200"/>
        <v>0</v>
      </c>
      <c r="AX131" s="115">
        <f t="shared" si="201"/>
        <v>0</v>
      </c>
      <c r="AY131" s="115">
        <f t="shared" si="202"/>
        <v>0</v>
      </c>
      <c r="AZ131" s="115">
        <f t="shared" si="203"/>
        <v>0</v>
      </c>
      <c r="BA131" s="115">
        <f t="shared" si="204"/>
        <v>0</v>
      </c>
      <c r="BB131" s="115">
        <f t="shared" si="205"/>
        <v>0</v>
      </c>
      <c r="BC131" s="115">
        <f t="shared" si="206"/>
        <v>0</v>
      </c>
      <c r="BD131" s="115">
        <f t="shared" si="207"/>
        <v>0</v>
      </c>
      <c r="BE131" s="115">
        <f t="shared" si="208"/>
        <v>0</v>
      </c>
      <c r="BF131" s="115">
        <f t="shared" si="209"/>
        <v>0</v>
      </c>
      <c r="BG131" s="115">
        <f t="shared" si="210"/>
        <v>0</v>
      </c>
      <c r="BH131" s="115">
        <f t="shared" si="211"/>
        <v>0</v>
      </c>
      <c r="BI131" s="115">
        <f t="shared" si="212"/>
        <v>0</v>
      </c>
      <c r="BJ131" s="115">
        <f t="shared" si="213"/>
        <v>0</v>
      </c>
      <c r="BK131" s="115">
        <f t="shared" si="214"/>
        <v>0</v>
      </c>
      <c r="BL131" s="115">
        <f t="shared" si="215"/>
        <v>0</v>
      </c>
      <c r="BM131" s="115">
        <f t="shared" si="216"/>
        <v>0</v>
      </c>
      <c r="BN131" s="115">
        <f t="shared" si="217"/>
        <v>0</v>
      </c>
      <c r="BO131" s="115">
        <f t="shared" si="218"/>
        <v>0</v>
      </c>
      <c r="BP131" s="115">
        <f t="shared" si="219"/>
        <v>0</v>
      </c>
      <c r="BQ131" s="115">
        <f t="shared" si="220"/>
        <v>0</v>
      </c>
      <c r="BR131" s="115">
        <f t="shared" si="221"/>
        <v>0</v>
      </c>
      <c r="BS131" s="115">
        <f t="shared" si="222"/>
        <v>0</v>
      </c>
      <c r="BT131" s="115">
        <f t="shared" si="223"/>
        <v>0</v>
      </c>
      <c r="BU131" s="115">
        <f t="shared" si="224"/>
        <v>0</v>
      </c>
      <c r="BV131" s="115">
        <f t="shared" si="225"/>
        <v>0</v>
      </c>
      <c r="BW131" s="115">
        <f t="shared" si="226"/>
        <v>0</v>
      </c>
      <c r="BX131" s="115">
        <f t="shared" si="227"/>
        <v>0</v>
      </c>
      <c r="BY131" s="115">
        <f t="shared" si="228"/>
        <v>0</v>
      </c>
      <c r="BZ131" s="115">
        <f t="shared" si="229"/>
        <v>0</v>
      </c>
      <c r="CA131" s="115">
        <f t="shared" si="230"/>
        <v>0</v>
      </c>
      <c r="CB131" s="115">
        <f t="shared" si="231"/>
        <v>0</v>
      </c>
      <c r="CC131" s="115">
        <f t="shared" si="232"/>
        <v>0</v>
      </c>
      <c r="CD131" s="115">
        <f t="shared" si="233"/>
        <v>0</v>
      </c>
      <c r="CE131" s="115">
        <f t="shared" si="234"/>
        <v>0</v>
      </c>
      <c r="CF131" s="115">
        <f t="shared" si="235"/>
        <v>0</v>
      </c>
      <c r="CG131" s="115">
        <f t="shared" si="236"/>
        <v>0</v>
      </c>
      <c r="CH131" s="115">
        <f t="shared" si="237"/>
        <v>0</v>
      </c>
      <c r="CI131" s="115">
        <f t="shared" si="238"/>
        <v>0</v>
      </c>
      <c r="CJ131" s="115">
        <f t="shared" si="239"/>
        <v>0</v>
      </c>
      <c r="CK131" s="115">
        <f t="shared" si="240"/>
        <v>0</v>
      </c>
      <c r="CL131" s="115">
        <f t="shared" si="241"/>
        <v>0</v>
      </c>
      <c r="CM131" s="115">
        <f t="shared" si="242"/>
        <v>0</v>
      </c>
      <c r="CN131" s="115">
        <f t="shared" si="243"/>
        <v>0</v>
      </c>
      <c r="CO131" s="115">
        <f t="shared" si="244"/>
        <v>0</v>
      </c>
      <c r="CP131" s="115">
        <f t="shared" si="245"/>
        <v>0</v>
      </c>
      <c r="CQ131" s="115">
        <f t="shared" si="246"/>
        <v>0</v>
      </c>
      <c r="CR131" s="115">
        <f t="shared" si="247"/>
        <v>0</v>
      </c>
      <c r="CS131" s="115">
        <f t="shared" si="248"/>
        <v>0</v>
      </c>
      <c r="CT131" s="115">
        <f t="shared" si="249"/>
        <v>0</v>
      </c>
      <c r="CU131" s="115">
        <f t="shared" si="250"/>
        <v>0</v>
      </c>
      <c r="CV131" s="115">
        <f t="shared" si="251"/>
        <v>0</v>
      </c>
      <c r="CW131" s="115">
        <f t="shared" si="252"/>
        <v>0</v>
      </c>
      <c r="CX131" s="115">
        <f t="shared" si="253"/>
        <v>0</v>
      </c>
      <c r="CY131" s="115">
        <f t="shared" si="254"/>
        <v>0</v>
      </c>
      <c r="CZ131" s="115">
        <f t="shared" si="255"/>
        <v>0</v>
      </c>
      <c r="DA131" s="115">
        <f t="shared" si="256"/>
        <v>0</v>
      </c>
      <c r="DB131" s="115">
        <f t="shared" si="257"/>
        <v>0</v>
      </c>
      <c r="DC131" s="115">
        <f t="shared" si="258"/>
        <v>0</v>
      </c>
      <c r="DD131" s="115">
        <f t="shared" si="259"/>
        <v>0</v>
      </c>
      <c r="DE131" s="115">
        <f t="shared" si="260"/>
        <v>0</v>
      </c>
      <c r="DF131" s="115">
        <f t="shared" si="261"/>
        <v>0</v>
      </c>
      <c r="DG131" s="115">
        <f t="shared" si="262"/>
        <v>0</v>
      </c>
      <c r="DH131" s="115">
        <f t="shared" si="263"/>
        <v>0</v>
      </c>
      <c r="DI131" s="115">
        <f t="shared" si="264"/>
        <v>0</v>
      </c>
      <c r="DJ131" s="115">
        <f t="shared" si="265"/>
        <v>0</v>
      </c>
      <c r="DK131" s="115">
        <f t="shared" si="266"/>
        <v>0</v>
      </c>
      <c r="DL131" s="115">
        <f t="shared" si="267"/>
        <v>0</v>
      </c>
      <c r="DM131" s="115">
        <f t="shared" si="268"/>
        <v>0</v>
      </c>
      <c r="DN131" s="115">
        <f t="shared" si="269"/>
        <v>0</v>
      </c>
      <c r="DO131" s="115">
        <f t="shared" si="270"/>
        <v>0</v>
      </c>
      <c r="DP131" s="115">
        <f t="shared" si="271"/>
        <v>0</v>
      </c>
      <c r="DQ131" s="115">
        <f t="shared" si="272"/>
        <v>0</v>
      </c>
      <c r="DR131" s="115">
        <f t="shared" si="273"/>
        <v>0</v>
      </c>
      <c r="DS131" s="115">
        <f t="shared" si="274"/>
        <v>0</v>
      </c>
      <c r="DT131" s="115">
        <f t="shared" si="275"/>
        <v>0</v>
      </c>
      <c r="DU131" s="115">
        <f t="shared" si="276"/>
        <v>0</v>
      </c>
      <c r="DV131" s="115">
        <f t="shared" si="277"/>
        <v>0</v>
      </c>
      <c r="DW131" s="115">
        <f t="shared" si="278"/>
        <v>0</v>
      </c>
      <c r="DX131" s="115">
        <f t="shared" si="279"/>
        <v>0</v>
      </c>
      <c r="DY131" s="115">
        <f t="shared" si="280"/>
        <v>0</v>
      </c>
      <c r="DZ131" s="115">
        <f t="shared" si="281"/>
        <v>0</v>
      </c>
      <c r="EA131" s="115">
        <f t="shared" si="282"/>
        <v>0</v>
      </c>
      <c r="EB131" s="115">
        <f t="shared" si="283"/>
        <v>0</v>
      </c>
      <c r="EC131" s="115">
        <f t="shared" si="284"/>
        <v>0</v>
      </c>
      <c r="ED131" s="115">
        <f t="shared" si="285"/>
        <v>0</v>
      </c>
      <c r="EE131" s="115">
        <f t="shared" si="286"/>
        <v>0</v>
      </c>
      <c r="EF131" s="115">
        <f t="shared" si="287"/>
        <v>0</v>
      </c>
      <c r="EG131" s="115">
        <f t="shared" si="288"/>
        <v>0</v>
      </c>
      <c r="EH131" s="115">
        <f t="shared" si="289"/>
        <v>0</v>
      </c>
      <c r="EI131" s="115">
        <f t="shared" si="290"/>
        <v>0</v>
      </c>
      <c r="EJ131" s="115">
        <f t="shared" si="291"/>
        <v>0</v>
      </c>
      <c r="EK131" s="115">
        <f t="shared" si="292"/>
        <v>0</v>
      </c>
      <c r="EL131" s="115">
        <f t="shared" si="293"/>
        <v>0</v>
      </c>
      <c r="EM131" s="115">
        <f t="shared" si="294"/>
        <v>0</v>
      </c>
      <c r="EN131" s="115">
        <f t="shared" si="295"/>
        <v>0</v>
      </c>
      <c r="EO131" s="115">
        <f t="shared" si="296"/>
        <v>0</v>
      </c>
      <c r="EP131" s="115">
        <f t="shared" si="297"/>
        <v>0</v>
      </c>
      <c r="EQ131" s="115">
        <f t="shared" si="298"/>
        <v>0</v>
      </c>
      <c r="ER131" s="115">
        <f t="shared" si="299"/>
        <v>0</v>
      </c>
      <c r="ES131" s="115">
        <f t="shared" si="300"/>
        <v>0</v>
      </c>
      <c r="ET131" s="115">
        <f t="shared" si="301"/>
        <v>0</v>
      </c>
      <c r="EU131" s="115">
        <f t="shared" si="302"/>
        <v>0</v>
      </c>
      <c r="EV131" s="99">
        <f t="shared" si="303"/>
        <v>0</v>
      </c>
      <c r="EW131" s="100">
        <f t="shared" si="304"/>
        <v>0</v>
      </c>
      <c r="EX131" s="100">
        <f t="shared" si="151"/>
        <v>0</v>
      </c>
      <c r="EY131" s="100">
        <f t="shared" si="152"/>
        <v>0</v>
      </c>
      <c r="EZ131" s="101">
        <f t="shared" si="153"/>
        <v>0</v>
      </c>
      <c r="FA131" s="96">
        <f t="shared" si="305"/>
        <v>0</v>
      </c>
    </row>
    <row r="132" spans="1:157" ht="15.75" thickBot="1" x14ac:dyDescent="0.3">
      <c r="A132" s="6">
        <v>17</v>
      </c>
      <c r="B132" s="115">
        <f t="shared" si="154"/>
        <v>0</v>
      </c>
      <c r="C132" s="115">
        <f t="shared" si="155"/>
        <v>0</v>
      </c>
      <c r="D132" s="115">
        <f t="shared" si="156"/>
        <v>0</v>
      </c>
      <c r="E132" s="115">
        <f t="shared" si="157"/>
        <v>0</v>
      </c>
      <c r="F132" s="115">
        <f t="shared" si="158"/>
        <v>0</v>
      </c>
      <c r="G132" s="115">
        <f t="shared" si="159"/>
        <v>0</v>
      </c>
      <c r="H132" s="115">
        <f t="shared" si="160"/>
        <v>0</v>
      </c>
      <c r="I132" s="115">
        <f t="shared" si="161"/>
        <v>0</v>
      </c>
      <c r="J132" s="115">
        <f t="shared" si="162"/>
        <v>0</v>
      </c>
      <c r="K132" s="115">
        <f t="shared" si="163"/>
        <v>0</v>
      </c>
      <c r="L132" s="115">
        <f t="shared" si="164"/>
        <v>0</v>
      </c>
      <c r="M132" s="115">
        <f t="shared" si="165"/>
        <v>0</v>
      </c>
      <c r="N132" s="115">
        <f t="shared" si="166"/>
        <v>0</v>
      </c>
      <c r="O132" s="115">
        <f t="shared" si="167"/>
        <v>0</v>
      </c>
      <c r="P132" s="115">
        <f t="shared" si="168"/>
        <v>0</v>
      </c>
      <c r="Q132" s="115">
        <f t="shared" si="169"/>
        <v>0</v>
      </c>
      <c r="R132" s="115">
        <f t="shared" si="170"/>
        <v>0</v>
      </c>
      <c r="S132" s="115">
        <f t="shared" si="171"/>
        <v>0</v>
      </c>
      <c r="T132" s="115">
        <f t="shared" si="172"/>
        <v>0</v>
      </c>
      <c r="U132" s="115">
        <f t="shared" si="173"/>
        <v>0</v>
      </c>
      <c r="V132" s="115">
        <f t="shared" si="174"/>
        <v>0</v>
      </c>
      <c r="W132" s="115">
        <f t="shared" si="175"/>
        <v>0</v>
      </c>
      <c r="X132" s="115">
        <f t="shared" si="176"/>
        <v>0</v>
      </c>
      <c r="Y132" s="115">
        <f t="shared" si="177"/>
        <v>0</v>
      </c>
      <c r="Z132" s="115">
        <f t="shared" si="178"/>
        <v>0</v>
      </c>
      <c r="AA132" s="115">
        <f t="shared" si="179"/>
        <v>0</v>
      </c>
      <c r="AB132" s="115">
        <f t="shared" si="180"/>
        <v>0</v>
      </c>
      <c r="AC132" s="115">
        <f t="shared" si="181"/>
        <v>0</v>
      </c>
      <c r="AD132" s="115">
        <f t="shared" si="182"/>
        <v>0</v>
      </c>
      <c r="AE132" s="115">
        <f t="shared" si="183"/>
        <v>0</v>
      </c>
      <c r="AF132" s="115">
        <f t="shared" si="184"/>
        <v>0</v>
      </c>
      <c r="AG132" s="115">
        <f t="shared" si="185"/>
        <v>0</v>
      </c>
      <c r="AH132" s="115">
        <f t="shared" si="186"/>
        <v>0</v>
      </c>
      <c r="AI132" s="115">
        <f t="shared" si="187"/>
        <v>0</v>
      </c>
      <c r="AJ132" s="115">
        <f t="shared" si="188"/>
        <v>0</v>
      </c>
      <c r="AK132" s="115">
        <f t="shared" si="306"/>
        <v>0</v>
      </c>
      <c r="AL132" s="115">
        <f t="shared" si="189"/>
        <v>0</v>
      </c>
      <c r="AM132" s="115">
        <f t="shared" si="190"/>
        <v>0</v>
      </c>
      <c r="AN132" s="115">
        <f t="shared" si="191"/>
        <v>0</v>
      </c>
      <c r="AO132" s="115">
        <f t="shared" si="192"/>
        <v>0</v>
      </c>
      <c r="AP132" s="115">
        <f t="shared" si="193"/>
        <v>0</v>
      </c>
      <c r="AQ132" s="115">
        <f t="shared" si="194"/>
        <v>0</v>
      </c>
      <c r="AR132" s="115">
        <f t="shared" si="195"/>
        <v>0</v>
      </c>
      <c r="AS132" s="115">
        <f t="shared" si="196"/>
        <v>0</v>
      </c>
      <c r="AT132" s="115">
        <f t="shared" si="197"/>
        <v>0</v>
      </c>
      <c r="AU132" s="115">
        <f t="shared" si="198"/>
        <v>0</v>
      </c>
      <c r="AV132" s="115">
        <f t="shared" si="199"/>
        <v>0</v>
      </c>
      <c r="AW132" s="115">
        <f t="shared" si="200"/>
        <v>0</v>
      </c>
      <c r="AX132" s="115">
        <f t="shared" si="201"/>
        <v>0</v>
      </c>
      <c r="AY132" s="115">
        <f t="shared" si="202"/>
        <v>0</v>
      </c>
      <c r="AZ132" s="115">
        <f t="shared" si="203"/>
        <v>0</v>
      </c>
      <c r="BA132" s="115">
        <f t="shared" si="204"/>
        <v>0</v>
      </c>
      <c r="BB132" s="115">
        <f t="shared" si="205"/>
        <v>0</v>
      </c>
      <c r="BC132" s="115">
        <f t="shared" si="206"/>
        <v>0</v>
      </c>
      <c r="BD132" s="115">
        <f t="shared" si="207"/>
        <v>0</v>
      </c>
      <c r="BE132" s="115">
        <f t="shared" si="208"/>
        <v>0</v>
      </c>
      <c r="BF132" s="115">
        <f t="shared" si="209"/>
        <v>0</v>
      </c>
      <c r="BG132" s="115">
        <f t="shared" si="210"/>
        <v>0</v>
      </c>
      <c r="BH132" s="115">
        <f t="shared" si="211"/>
        <v>0</v>
      </c>
      <c r="BI132" s="115">
        <f t="shared" si="212"/>
        <v>0</v>
      </c>
      <c r="BJ132" s="115">
        <f t="shared" si="213"/>
        <v>0</v>
      </c>
      <c r="BK132" s="115">
        <f t="shared" si="214"/>
        <v>0</v>
      </c>
      <c r="BL132" s="115">
        <f t="shared" si="215"/>
        <v>0</v>
      </c>
      <c r="BM132" s="115">
        <f t="shared" si="216"/>
        <v>0</v>
      </c>
      <c r="BN132" s="115">
        <f t="shared" si="217"/>
        <v>0</v>
      </c>
      <c r="BO132" s="115">
        <f t="shared" si="218"/>
        <v>0</v>
      </c>
      <c r="BP132" s="115">
        <f t="shared" si="219"/>
        <v>0</v>
      </c>
      <c r="BQ132" s="115">
        <f t="shared" si="220"/>
        <v>0</v>
      </c>
      <c r="BR132" s="115">
        <f t="shared" si="221"/>
        <v>0</v>
      </c>
      <c r="BS132" s="115">
        <f t="shared" si="222"/>
        <v>0</v>
      </c>
      <c r="BT132" s="115">
        <f t="shared" si="223"/>
        <v>0</v>
      </c>
      <c r="BU132" s="115">
        <f t="shared" si="224"/>
        <v>0</v>
      </c>
      <c r="BV132" s="115">
        <f t="shared" si="225"/>
        <v>0</v>
      </c>
      <c r="BW132" s="115">
        <f t="shared" si="226"/>
        <v>0</v>
      </c>
      <c r="BX132" s="115">
        <f t="shared" si="227"/>
        <v>0</v>
      </c>
      <c r="BY132" s="115">
        <f t="shared" si="228"/>
        <v>0</v>
      </c>
      <c r="BZ132" s="115">
        <f t="shared" si="229"/>
        <v>0</v>
      </c>
      <c r="CA132" s="115">
        <f t="shared" si="230"/>
        <v>0</v>
      </c>
      <c r="CB132" s="115">
        <f t="shared" si="231"/>
        <v>0</v>
      </c>
      <c r="CC132" s="115">
        <f t="shared" si="232"/>
        <v>0</v>
      </c>
      <c r="CD132" s="115">
        <f t="shared" si="233"/>
        <v>0</v>
      </c>
      <c r="CE132" s="115">
        <f t="shared" si="234"/>
        <v>0</v>
      </c>
      <c r="CF132" s="115">
        <f t="shared" si="235"/>
        <v>0</v>
      </c>
      <c r="CG132" s="115">
        <f t="shared" si="236"/>
        <v>0</v>
      </c>
      <c r="CH132" s="115">
        <f t="shared" si="237"/>
        <v>0</v>
      </c>
      <c r="CI132" s="115">
        <f t="shared" si="238"/>
        <v>0</v>
      </c>
      <c r="CJ132" s="115">
        <f t="shared" si="239"/>
        <v>0</v>
      </c>
      <c r="CK132" s="115">
        <f t="shared" si="240"/>
        <v>0</v>
      </c>
      <c r="CL132" s="115">
        <f t="shared" si="241"/>
        <v>0</v>
      </c>
      <c r="CM132" s="115">
        <f t="shared" si="242"/>
        <v>0</v>
      </c>
      <c r="CN132" s="115">
        <f t="shared" si="243"/>
        <v>0</v>
      </c>
      <c r="CO132" s="115">
        <f t="shared" si="244"/>
        <v>0</v>
      </c>
      <c r="CP132" s="115">
        <f t="shared" si="245"/>
        <v>0</v>
      </c>
      <c r="CQ132" s="115">
        <f t="shared" si="246"/>
        <v>0</v>
      </c>
      <c r="CR132" s="115">
        <f t="shared" si="247"/>
        <v>0</v>
      </c>
      <c r="CS132" s="115">
        <f t="shared" si="248"/>
        <v>0</v>
      </c>
      <c r="CT132" s="115">
        <f t="shared" si="249"/>
        <v>0</v>
      </c>
      <c r="CU132" s="115">
        <f t="shared" si="250"/>
        <v>0</v>
      </c>
      <c r="CV132" s="115">
        <f t="shared" si="251"/>
        <v>0</v>
      </c>
      <c r="CW132" s="115">
        <f t="shared" si="252"/>
        <v>0</v>
      </c>
      <c r="CX132" s="115">
        <f t="shared" si="253"/>
        <v>0</v>
      </c>
      <c r="CY132" s="115">
        <f t="shared" si="254"/>
        <v>0</v>
      </c>
      <c r="CZ132" s="115">
        <f t="shared" si="255"/>
        <v>0</v>
      </c>
      <c r="DA132" s="115">
        <f t="shared" si="256"/>
        <v>0</v>
      </c>
      <c r="DB132" s="115">
        <f t="shared" si="257"/>
        <v>0</v>
      </c>
      <c r="DC132" s="115">
        <f t="shared" si="258"/>
        <v>0</v>
      </c>
      <c r="DD132" s="115">
        <f t="shared" si="259"/>
        <v>0</v>
      </c>
      <c r="DE132" s="115">
        <f t="shared" si="260"/>
        <v>0</v>
      </c>
      <c r="DF132" s="115">
        <f t="shared" si="261"/>
        <v>0</v>
      </c>
      <c r="DG132" s="115">
        <f t="shared" si="262"/>
        <v>0</v>
      </c>
      <c r="DH132" s="115">
        <f t="shared" si="263"/>
        <v>0</v>
      </c>
      <c r="DI132" s="115">
        <f t="shared" si="264"/>
        <v>0</v>
      </c>
      <c r="DJ132" s="115">
        <f t="shared" si="265"/>
        <v>0</v>
      </c>
      <c r="DK132" s="115">
        <f t="shared" si="266"/>
        <v>0</v>
      </c>
      <c r="DL132" s="115">
        <f t="shared" si="267"/>
        <v>0</v>
      </c>
      <c r="DM132" s="115">
        <f t="shared" si="268"/>
        <v>0</v>
      </c>
      <c r="DN132" s="115">
        <f t="shared" si="269"/>
        <v>0</v>
      </c>
      <c r="DO132" s="115">
        <f t="shared" si="270"/>
        <v>0</v>
      </c>
      <c r="DP132" s="115">
        <f t="shared" si="271"/>
        <v>0</v>
      </c>
      <c r="DQ132" s="115">
        <f t="shared" si="272"/>
        <v>0</v>
      </c>
      <c r="DR132" s="115">
        <f t="shared" si="273"/>
        <v>0</v>
      </c>
      <c r="DS132" s="115">
        <f t="shared" si="274"/>
        <v>0</v>
      </c>
      <c r="DT132" s="115">
        <f t="shared" si="275"/>
        <v>0</v>
      </c>
      <c r="DU132" s="115">
        <f t="shared" si="276"/>
        <v>0</v>
      </c>
      <c r="DV132" s="115">
        <f t="shared" si="277"/>
        <v>0</v>
      </c>
      <c r="DW132" s="115">
        <f t="shared" si="278"/>
        <v>0</v>
      </c>
      <c r="DX132" s="115">
        <f t="shared" si="279"/>
        <v>0</v>
      </c>
      <c r="DY132" s="115">
        <f t="shared" si="280"/>
        <v>0</v>
      </c>
      <c r="DZ132" s="115">
        <f t="shared" si="281"/>
        <v>0</v>
      </c>
      <c r="EA132" s="115">
        <f t="shared" si="282"/>
        <v>0</v>
      </c>
      <c r="EB132" s="115">
        <f t="shared" si="283"/>
        <v>0</v>
      </c>
      <c r="EC132" s="115">
        <f t="shared" si="284"/>
        <v>0</v>
      </c>
      <c r="ED132" s="115">
        <f t="shared" si="285"/>
        <v>0</v>
      </c>
      <c r="EE132" s="115">
        <f t="shared" si="286"/>
        <v>0</v>
      </c>
      <c r="EF132" s="115">
        <f t="shared" si="287"/>
        <v>0</v>
      </c>
      <c r="EG132" s="115">
        <f t="shared" si="288"/>
        <v>0</v>
      </c>
      <c r="EH132" s="115">
        <f t="shared" si="289"/>
        <v>0</v>
      </c>
      <c r="EI132" s="115">
        <f t="shared" si="290"/>
        <v>0</v>
      </c>
      <c r="EJ132" s="115">
        <f t="shared" si="291"/>
        <v>0</v>
      </c>
      <c r="EK132" s="115">
        <f t="shared" si="292"/>
        <v>0</v>
      </c>
      <c r="EL132" s="115">
        <f t="shared" si="293"/>
        <v>0</v>
      </c>
      <c r="EM132" s="115">
        <f t="shared" si="294"/>
        <v>0</v>
      </c>
      <c r="EN132" s="115">
        <f t="shared" si="295"/>
        <v>0</v>
      </c>
      <c r="EO132" s="115">
        <f t="shared" si="296"/>
        <v>0</v>
      </c>
      <c r="EP132" s="115">
        <f t="shared" si="297"/>
        <v>0</v>
      </c>
      <c r="EQ132" s="115">
        <f t="shared" si="298"/>
        <v>0</v>
      </c>
      <c r="ER132" s="115">
        <f t="shared" si="299"/>
        <v>0</v>
      </c>
      <c r="ES132" s="115">
        <f t="shared" si="300"/>
        <v>0</v>
      </c>
      <c r="ET132" s="115">
        <f t="shared" si="301"/>
        <v>0</v>
      </c>
      <c r="EU132" s="115">
        <f t="shared" si="302"/>
        <v>0</v>
      </c>
      <c r="EV132" s="99">
        <f t="shared" si="303"/>
        <v>0</v>
      </c>
      <c r="EW132" s="100">
        <f t="shared" si="304"/>
        <v>0</v>
      </c>
      <c r="EX132" s="100">
        <f t="shared" si="151"/>
        <v>0</v>
      </c>
      <c r="EY132" s="100">
        <f t="shared" si="152"/>
        <v>0</v>
      </c>
      <c r="EZ132" s="101">
        <f t="shared" si="153"/>
        <v>0</v>
      </c>
      <c r="FA132" s="96">
        <f t="shared" si="305"/>
        <v>0</v>
      </c>
    </row>
    <row r="133" spans="1:157" ht="15.75" thickBot="1" x14ac:dyDescent="0.3">
      <c r="A133" s="6">
        <v>18</v>
      </c>
      <c r="B133" s="9">
        <f t="shared" si="154"/>
        <v>0</v>
      </c>
      <c r="C133" s="9">
        <f t="shared" si="155"/>
        <v>0</v>
      </c>
      <c r="D133" s="9">
        <f t="shared" si="156"/>
        <v>0</v>
      </c>
      <c r="E133" s="9">
        <f t="shared" si="157"/>
        <v>0</v>
      </c>
      <c r="F133" s="9">
        <f t="shared" si="158"/>
        <v>0</v>
      </c>
      <c r="G133" s="9">
        <f t="shared" si="159"/>
        <v>0</v>
      </c>
      <c r="H133" s="9">
        <f t="shared" si="160"/>
        <v>0</v>
      </c>
      <c r="I133" s="9">
        <f t="shared" si="161"/>
        <v>0</v>
      </c>
      <c r="J133" s="9">
        <f t="shared" si="162"/>
        <v>0</v>
      </c>
      <c r="K133" s="9">
        <f t="shared" si="163"/>
        <v>0</v>
      </c>
      <c r="L133" s="9">
        <f t="shared" si="164"/>
        <v>0</v>
      </c>
      <c r="M133" s="9">
        <f t="shared" si="165"/>
        <v>0</v>
      </c>
      <c r="N133" s="9">
        <f t="shared" si="166"/>
        <v>0</v>
      </c>
      <c r="O133" s="9">
        <f t="shared" si="167"/>
        <v>0</v>
      </c>
      <c r="P133" s="9">
        <f t="shared" si="168"/>
        <v>0</v>
      </c>
      <c r="Q133" s="9">
        <f t="shared" si="169"/>
        <v>0</v>
      </c>
      <c r="R133" s="9">
        <f t="shared" si="170"/>
        <v>0</v>
      </c>
      <c r="S133" s="9">
        <f t="shared" si="171"/>
        <v>0</v>
      </c>
      <c r="T133" s="9">
        <f t="shared" si="172"/>
        <v>0</v>
      </c>
      <c r="U133" s="9">
        <f t="shared" si="173"/>
        <v>0</v>
      </c>
      <c r="V133" s="9">
        <f t="shared" si="174"/>
        <v>0</v>
      </c>
      <c r="W133" s="9">
        <f t="shared" si="175"/>
        <v>0</v>
      </c>
      <c r="X133" s="9">
        <f t="shared" si="176"/>
        <v>0</v>
      </c>
      <c r="Y133" s="9">
        <f t="shared" si="177"/>
        <v>0</v>
      </c>
      <c r="Z133" s="9">
        <f t="shared" si="178"/>
        <v>0</v>
      </c>
      <c r="AA133" s="115">
        <f t="shared" si="179"/>
        <v>0</v>
      </c>
      <c r="AB133" s="9">
        <f t="shared" si="180"/>
        <v>0</v>
      </c>
      <c r="AC133" s="9">
        <f t="shared" si="181"/>
        <v>0</v>
      </c>
      <c r="AD133" s="9">
        <f t="shared" si="182"/>
        <v>0</v>
      </c>
      <c r="AE133" s="9">
        <f t="shared" si="183"/>
        <v>0</v>
      </c>
      <c r="AF133" s="9">
        <f t="shared" si="184"/>
        <v>0</v>
      </c>
      <c r="AG133" s="9">
        <f t="shared" si="185"/>
        <v>0</v>
      </c>
      <c r="AH133" s="9">
        <f t="shared" si="186"/>
        <v>0</v>
      </c>
      <c r="AI133" s="9">
        <f t="shared" si="187"/>
        <v>0</v>
      </c>
      <c r="AJ133" s="9">
        <f t="shared" si="188"/>
        <v>0</v>
      </c>
      <c r="AK133" s="115">
        <f t="shared" si="306"/>
        <v>0</v>
      </c>
      <c r="AL133" s="9">
        <f t="shared" si="189"/>
        <v>0</v>
      </c>
      <c r="AM133" s="9">
        <f t="shared" si="190"/>
        <v>0</v>
      </c>
      <c r="AN133" s="9">
        <f t="shared" si="191"/>
        <v>0</v>
      </c>
      <c r="AO133" s="9">
        <f t="shared" si="192"/>
        <v>0</v>
      </c>
      <c r="AP133" s="115">
        <f t="shared" si="193"/>
        <v>0</v>
      </c>
      <c r="AQ133" s="9">
        <f t="shared" si="194"/>
        <v>0</v>
      </c>
      <c r="AR133" s="9">
        <f t="shared" si="195"/>
        <v>0</v>
      </c>
      <c r="AS133" s="9">
        <f t="shared" si="196"/>
        <v>0</v>
      </c>
      <c r="AT133" s="9">
        <f t="shared" si="197"/>
        <v>0</v>
      </c>
      <c r="AU133" s="9">
        <f t="shared" si="198"/>
        <v>0</v>
      </c>
      <c r="AV133" s="9">
        <f t="shared" si="199"/>
        <v>0</v>
      </c>
      <c r="AW133" s="9">
        <f t="shared" si="200"/>
        <v>0</v>
      </c>
      <c r="AX133" s="9">
        <f t="shared" si="201"/>
        <v>0</v>
      </c>
      <c r="AY133" s="9">
        <f t="shared" si="202"/>
        <v>0</v>
      </c>
      <c r="AZ133" s="9">
        <f t="shared" si="203"/>
        <v>0</v>
      </c>
      <c r="BA133" s="9">
        <f t="shared" si="204"/>
        <v>0</v>
      </c>
      <c r="BB133" s="9">
        <f t="shared" si="205"/>
        <v>0</v>
      </c>
      <c r="BC133" s="9">
        <f t="shared" si="206"/>
        <v>0</v>
      </c>
      <c r="BD133" s="9">
        <f t="shared" si="207"/>
        <v>0</v>
      </c>
      <c r="BE133" s="115">
        <f t="shared" si="208"/>
        <v>0</v>
      </c>
      <c r="BF133" s="9">
        <f t="shared" si="209"/>
        <v>0</v>
      </c>
      <c r="BG133" s="9">
        <f t="shared" si="210"/>
        <v>0</v>
      </c>
      <c r="BH133" s="9">
        <f t="shared" si="211"/>
        <v>0</v>
      </c>
      <c r="BI133" s="9">
        <f t="shared" si="212"/>
        <v>0</v>
      </c>
      <c r="BJ133" s="9">
        <f t="shared" si="213"/>
        <v>0</v>
      </c>
      <c r="BK133" s="9">
        <f t="shared" si="214"/>
        <v>0</v>
      </c>
      <c r="BL133" s="9">
        <f t="shared" si="215"/>
        <v>0</v>
      </c>
      <c r="BM133" s="9">
        <f t="shared" si="216"/>
        <v>0</v>
      </c>
      <c r="BN133" s="9">
        <f t="shared" si="217"/>
        <v>0</v>
      </c>
      <c r="BO133" s="9">
        <f t="shared" si="218"/>
        <v>0</v>
      </c>
      <c r="BP133" s="9">
        <f t="shared" si="219"/>
        <v>0</v>
      </c>
      <c r="BQ133" s="9">
        <f t="shared" si="220"/>
        <v>0</v>
      </c>
      <c r="BR133" s="9">
        <f t="shared" si="221"/>
        <v>0</v>
      </c>
      <c r="BS133" s="9">
        <f t="shared" si="222"/>
        <v>0</v>
      </c>
      <c r="BT133" s="9">
        <f t="shared" si="223"/>
        <v>0</v>
      </c>
      <c r="BU133" s="9">
        <f t="shared" si="224"/>
        <v>0</v>
      </c>
      <c r="BV133" s="9">
        <f t="shared" si="225"/>
        <v>0</v>
      </c>
      <c r="BW133" s="9">
        <f t="shared" si="226"/>
        <v>0</v>
      </c>
      <c r="BX133" s="9">
        <f t="shared" si="227"/>
        <v>0</v>
      </c>
      <c r="BY133" s="115">
        <f t="shared" si="228"/>
        <v>0</v>
      </c>
      <c r="BZ133" s="9">
        <f t="shared" si="229"/>
        <v>0</v>
      </c>
      <c r="CA133" s="9">
        <f t="shared" si="230"/>
        <v>0</v>
      </c>
      <c r="CB133" s="9">
        <f t="shared" si="231"/>
        <v>0</v>
      </c>
      <c r="CC133" s="9">
        <f t="shared" si="232"/>
        <v>0</v>
      </c>
      <c r="CD133" s="9">
        <f t="shared" si="233"/>
        <v>0</v>
      </c>
      <c r="CE133" s="9">
        <f t="shared" si="234"/>
        <v>0</v>
      </c>
      <c r="CF133" s="9">
        <f t="shared" si="235"/>
        <v>0</v>
      </c>
      <c r="CG133" s="9">
        <f t="shared" si="236"/>
        <v>0</v>
      </c>
      <c r="CH133" s="9">
        <f t="shared" si="237"/>
        <v>0</v>
      </c>
      <c r="CI133" s="9">
        <f t="shared" si="238"/>
        <v>0</v>
      </c>
      <c r="CJ133" s="9">
        <f t="shared" si="239"/>
        <v>0</v>
      </c>
      <c r="CK133" s="9">
        <f t="shared" si="240"/>
        <v>0</v>
      </c>
      <c r="CL133" s="115">
        <f t="shared" si="241"/>
        <v>0</v>
      </c>
      <c r="CM133" s="9">
        <f t="shared" si="242"/>
        <v>0</v>
      </c>
      <c r="CN133" s="9">
        <f t="shared" si="243"/>
        <v>0</v>
      </c>
      <c r="CO133" s="9">
        <f t="shared" si="244"/>
        <v>0</v>
      </c>
      <c r="CP133" s="9">
        <f t="shared" si="245"/>
        <v>0</v>
      </c>
      <c r="CQ133" s="9">
        <f t="shared" si="246"/>
        <v>0</v>
      </c>
      <c r="CR133" s="9">
        <f t="shared" si="247"/>
        <v>0</v>
      </c>
      <c r="CS133" s="9">
        <f t="shared" si="248"/>
        <v>0</v>
      </c>
      <c r="CT133" s="9">
        <f t="shared" si="249"/>
        <v>0</v>
      </c>
      <c r="CU133" s="9">
        <f t="shared" si="250"/>
        <v>0</v>
      </c>
      <c r="CV133" s="9">
        <f t="shared" si="251"/>
        <v>0</v>
      </c>
      <c r="CW133" s="9">
        <f t="shared" si="252"/>
        <v>0</v>
      </c>
      <c r="CX133" s="9">
        <f t="shared" si="253"/>
        <v>0</v>
      </c>
      <c r="CY133" s="9">
        <f t="shared" si="254"/>
        <v>0</v>
      </c>
      <c r="CZ133" s="9">
        <f t="shared" si="255"/>
        <v>0</v>
      </c>
      <c r="DA133" s="9">
        <f t="shared" si="256"/>
        <v>0</v>
      </c>
      <c r="DB133" s="9">
        <f t="shared" si="257"/>
        <v>0</v>
      </c>
      <c r="DC133" s="9">
        <f t="shared" si="258"/>
        <v>0</v>
      </c>
      <c r="DD133" s="9">
        <f t="shared" si="259"/>
        <v>0</v>
      </c>
      <c r="DE133" s="9">
        <f t="shared" si="260"/>
        <v>0</v>
      </c>
      <c r="DF133" s="9">
        <f t="shared" si="261"/>
        <v>0</v>
      </c>
      <c r="DG133" s="9">
        <f t="shared" si="262"/>
        <v>0</v>
      </c>
      <c r="DH133" s="9">
        <f t="shared" si="263"/>
        <v>0</v>
      </c>
      <c r="DI133" s="9">
        <f t="shared" si="264"/>
        <v>0</v>
      </c>
      <c r="DJ133" s="9">
        <f t="shared" si="265"/>
        <v>0</v>
      </c>
      <c r="DK133" s="9">
        <f t="shared" si="266"/>
        <v>0</v>
      </c>
      <c r="DL133" s="9">
        <f t="shared" si="267"/>
        <v>0</v>
      </c>
      <c r="DM133" s="9">
        <f t="shared" si="268"/>
        <v>0</v>
      </c>
      <c r="DN133" s="9">
        <f t="shared" si="269"/>
        <v>0</v>
      </c>
      <c r="DO133" s="9">
        <f t="shared" si="270"/>
        <v>0</v>
      </c>
      <c r="DP133" s="9">
        <f t="shared" si="271"/>
        <v>0</v>
      </c>
      <c r="DQ133" s="9">
        <f t="shared" si="272"/>
        <v>0</v>
      </c>
      <c r="DR133" s="9">
        <f t="shared" si="273"/>
        <v>0</v>
      </c>
      <c r="DS133" s="9">
        <f t="shared" si="274"/>
        <v>0</v>
      </c>
      <c r="DT133" s="9">
        <f t="shared" si="275"/>
        <v>0</v>
      </c>
      <c r="DU133" s="9">
        <f t="shared" si="276"/>
        <v>0</v>
      </c>
      <c r="DV133" s="9">
        <f t="shared" si="277"/>
        <v>0</v>
      </c>
      <c r="DW133" s="9">
        <f t="shared" si="278"/>
        <v>0</v>
      </c>
      <c r="DX133" s="9">
        <f t="shared" si="279"/>
        <v>0</v>
      </c>
      <c r="DY133" s="9">
        <f t="shared" si="280"/>
        <v>0</v>
      </c>
      <c r="DZ133" s="9">
        <f t="shared" si="281"/>
        <v>0</v>
      </c>
      <c r="EA133" s="9">
        <f t="shared" si="282"/>
        <v>0</v>
      </c>
      <c r="EB133" s="115">
        <f t="shared" si="283"/>
        <v>0</v>
      </c>
      <c r="EC133" s="9">
        <f t="shared" si="284"/>
        <v>0</v>
      </c>
      <c r="ED133" s="9">
        <f t="shared" si="285"/>
        <v>0</v>
      </c>
      <c r="EE133" s="9">
        <f t="shared" si="286"/>
        <v>0</v>
      </c>
      <c r="EF133" s="9">
        <f t="shared" si="287"/>
        <v>0</v>
      </c>
      <c r="EG133" s="115">
        <f t="shared" si="288"/>
        <v>0</v>
      </c>
      <c r="EH133" s="9">
        <f t="shared" si="289"/>
        <v>0</v>
      </c>
      <c r="EI133" s="9">
        <f t="shared" si="290"/>
        <v>0</v>
      </c>
      <c r="EJ133" s="9">
        <f t="shared" si="291"/>
        <v>0</v>
      </c>
      <c r="EK133" s="9">
        <f t="shared" si="292"/>
        <v>0</v>
      </c>
      <c r="EL133" s="115">
        <f t="shared" si="293"/>
        <v>0</v>
      </c>
      <c r="EM133" s="115">
        <f t="shared" si="294"/>
        <v>0</v>
      </c>
      <c r="EN133" s="9">
        <f t="shared" si="295"/>
        <v>0</v>
      </c>
      <c r="EO133" s="9">
        <f t="shared" si="296"/>
        <v>0</v>
      </c>
      <c r="EP133" s="9">
        <f t="shared" si="297"/>
        <v>0</v>
      </c>
      <c r="EQ133" s="9">
        <f t="shared" si="298"/>
        <v>0</v>
      </c>
      <c r="ER133" s="9">
        <f t="shared" si="299"/>
        <v>0</v>
      </c>
      <c r="ES133" s="9">
        <f t="shared" si="300"/>
        <v>0</v>
      </c>
      <c r="ET133" s="9">
        <f t="shared" si="301"/>
        <v>0</v>
      </c>
      <c r="EU133" s="9">
        <f t="shared" si="302"/>
        <v>0</v>
      </c>
      <c r="EV133" s="99">
        <f t="shared" si="303"/>
        <v>0</v>
      </c>
      <c r="EW133" s="100">
        <f t="shared" si="304"/>
        <v>0</v>
      </c>
      <c r="EX133" s="100">
        <f t="shared" si="151"/>
        <v>0</v>
      </c>
      <c r="EY133" s="100">
        <f t="shared" si="152"/>
        <v>0</v>
      </c>
      <c r="EZ133" s="101">
        <f t="shared" si="153"/>
        <v>0</v>
      </c>
      <c r="FA133" s="96">
        <f t="shared" si="305"/>
        <v>0</v>
      </c>
    </row>
    <row r="134" spans="1:157" ht="15.75" thickBot="1" x14ac:dyDescent="0.3">
      <c r="A134" s="6">
        <v>19</v>
      </c>
      <c r="B134" s="9">
        <f t="shared" si="154"/>
        <v>0</v>
      </c>
      <c r="C134" s="9">
        <f t="shared" si="155"/>
        <v>0</v>
      </c>
      <c r="D134" s="9">
        <f t="shared" si="156"/>
        <v>0</v>
      </c>
      <c r="E134" s="9">
        <f t="shared" si="157"/>
        <v>0</v>
      </c>
      <c r="F134" s="9">
        <f t="shared" si="158"/>
        <v>0</v>
      </c>
      <c r="G134" s="9">
        <f t="shared" si="159"/>
        <v>0</v>
      </c>
      <c r="H134" s="9">
        <f t="shared" si="160"/>
        <v>0</v>
      </c>
      <c r="I134" s="9">
        <f t="shared" si="161"/>
        <v>0</v>
      </c>
      <c r="J134" s="9">
        <f t="shared" si="162"/>
        <v>0</v>
      </c>
      <c r="K134" s="9">
        <f t="shared" si="163"/>
        <v>0</v>
      </c>
      <c r="L134" s="9">
        <f t="shared" si="164"/>
        <v>0</v>
      </c>
      <c r="M134" s="9">
        <f t="shared" si="165"/>
        <v>0</v>
      </c>
      <c r="N134" s="9">
        <f t="shared" si="166"/>
        <v>0</v>
      </c>
      <c r="O134" s="9">
        <f t="shared" si="167"/>
        <v>0</v>
      </c>
      <c r="P134" s="9">
        <f t="shared" si="168"/>
        <v>0</v>
      </c>
      <c r="Q134" s="9">
        <f t="shared" si="169"/>
        <v>0</v>
      </c>
      <c r="R134" s="9">
        <f t="shared" si="170"/>
        <v>0</v>
      </c>
      <c r="S134" s="9">
        <f t="shared" si="171"/>
        <v>0</v>
      </c>
      <c r="T134" s="9">
        <f t="shared" si="172"/>
        <v>0</v>
      </c>
      <c r="U134" s="9">
        <f t="shared" si="173"/>
        <v>0</v>
      </c>
      <c r="V134" s="9">
        <f t="shared" si="174"/>
        <v>0</v>
      </c>
      <c r="W134" s="9">
        <f t="shared" si="175"/>
        <v>0</v>
      </c>
      <c r="X134" s="9">
        <f t="shared" si="176"/>
        <v>0</v>
      </c>
      <c r="Y134" s="9">
        <f t="shared" si="177"/>
        <v>0</v>
      </c>
      <c r="Z134" s="9">
        <f t="shared" si="178"/>
        <v>0</v>
      </c>
      <c r="AA134" s="9">
        <f t="shared" si="179"/>
        <v>0</v>
      </c>
      <c r="AB134" s="9">
        <f t="shared" si="180"/>
        <v>0</v>
      </c>
      <c r="AC134" s="9">
        <f t="shared" si="181"/>
        <v>0</v>
      </c>
      <c r="AD134" s="9">
        <f t="shared" si="182"/>
        <v>0</v>
      </c>
      <c r="AE134" s="9">
        <f t="shared" si="183"/>
        <v>0</v>
      </c>
      <c r="AF134" s="9">
        <f t="shared" si="184"/>
        <v>0</v>
      </c>
      <c r="AG134" s="9">
        <f t="shared" si="185"/>
        <v>0</v>
      </c>
      <c r="AH134" s="9">
        <f t="shared" si="186"/>
        <v>0</v>
      </c>
      <c r="AI134" s="9">
        <f t="shared" si="187"/>
        <v>0</v>
      </c>
      <c r="AJ134" s="9">
        <f t="shared" si="188"/>
        <v>0</v>
      </c>
      <c r="AK134" s="115">
        <f t="shared" si="306"/>
        <v>0</v>
      </c>
      <c r="AL134" s="9">
        <f t="shared" si="189"/>
        <v>0</v>
      </c>
      <c r="AM134" s="9">
        <f t="shared" si="190"/>
        <v>0</v>
      </c>
      <c r="AN134" s="9">
        <f t="shared" si="191"/>
        <v>0</v>
      </c>
      <c r="AO134" s="9">
        <f t="shared" si="192"/>
        <v>0</v>
      </c>
      <c r="AP134" s="115">
        <f t="shared" si="193"/>
        <v>0</v>
      </c>
      <c r="AQ134" s="9">
        <f t="shared" si="194"/>
        <v>0</v>
      </c>
      <c r="AR134" s="9">
        <f t="shared" si="195"/>
        <v>0</v>
      </c>
      <c r="AS134" s="9">
        <f t="shared" si="196"/>
        <v>0</v>
      </c>
      <c r="AT134" s="9">
        <f t="shared" si="197"/>
        <v>0</v>
      </c>
      <c r="AU134" s="115">
        <f t="shared" si="198"/>
        <v>0</v>
      </c>
      <c r="AV134" s="9">
        <f t="shared" si="199"/>
        <v>0</v>
      </c>
      <c r="AW134" s="9">
        <f t="shared" si="200"/>
        <v>0</v>
      </c>
      <c r="AX134" s="9">
        <f t="shared" si="201"/>
        <v>0</v>
      </c>
      <c r="AY134" s="9">
        <f t="shared" si="202"/>
        <v>0</v>
      </c>
      <c r="AZ134" s="115">
        <f t="shared" si="203"/>
        <v>0</v>
      </c>
      <c r="BA134" s="9">
        <f t="shared" si="204"/>
        <v>0</v>
      </c>
      <c r="BB134" s="9">
        <f t="shared" si="205"/>
        <v>0</v>
      </c>
      <c r="BC134" s="9">
        <f t="shared" si="206"/>
        <v>0</v>
      </c>
      <c r="BD134" s="9">
        <f t="shared" si="207"/>
        <v>0</v>
      </c>
      <c r="BE134" s="9">
        <f t="shared" si="208"/>
        <v>0</v>
      </c>
      <c r="BF134" s="9">
        <f t="shared" si="209"/>
        <v>0</v>
      </c>
      <c r="BG134" s="9">
        <f t="shared" si="210"/>
        <v>0</v>
      </c>
      <c r="BH134" s="9">
        <f t="shared" si="211"/>
        <v>0</v>
      </c>
      <c r="BI134" s="9">
        <f t="shared" si="212"/>
        <v>0</v>
      </c>
      <c r="BJ134" s="115">
        <f t="shared" si="213"/>
        <v>0</v>
      </c>
      <c r="BK134" s="115">
        <f t="shared" si="214"/>
        <v>0</v>
      </c>
      <c r="BL134" s="9">
        <f t="shared" si="215"/>
        <v>0</v>
      </c>
      <c r="BM134" s="9">
        <f t="shared" si="216"/>
        <v>0</v>
      </c>
      <c r="BN134" s="9">
        <f t="shared" si="217"/>
        <v>0</v>
      </c>
      <c r="BO134" s="9">
        <f t="shared" si="218"/>
        <v>0</v>
      </c>
      <c r="BP134" s="9">
        <f t="shared" si="219"/>
        <v>0</v>
      </c>
      <c r="BQ134" s="9">
        <f t="shared" si="220"/>
        <v>0</v>
      </c>
      <c r="BR134" s="9">
        <f t="shared" si="221"/>
        <v>0</v>
      </c>
      <c r="BS134" s="9">
        <f t="shared" si="222"/>
        <v>0</v>
      </c>
      <c r="BT134" s="9">
        <f t="shared" si="223"/>
        <v>0</v>
      </c>
      <c r="BU134" s="9">
        <f t="shared" si="224"/>
        <v>0</v>
      </c>
      <c r="BV134" s="9">
        <f t="shared" si="225"/>
        <v>0</v>
      </c>
      <c r="BW134" s="9">
        <f t="shared" si="226"/>
        <v>0</v>
      </c>
      <c r="BX134" s="9">
        <f t="shared" si="227"/>
        <v>0</v>
      </c>
      <c r="BY134" s="115">
        <f t="shared" si="228"/>
        <v>0</v>
      </c>
      <c r="BZ134" s="9">
        <f t="shared" si="229"/>
        <v>0</v>
      </c>
      <c r="CA134" s="9">
        <f t="shared" si="230"/>
        <v>0</v>
      </c>
      <c r="CB134" s="9">
        <f t="shared" si="231"/>
        <v>0</v>
      </c>
      <c r="CC134" s="9">
        <f t="shared" si="232"/>
        <v>0</v>
      </c>
      <c r="CD134" s="115">
        <f t="shared" si="233"/>
        <v>0</v>
      </c>
      <c r="CE134" s="9">
        <f t="shared" si="234"/>
        <v>0</v>
      </c>
      <c r="CF134" s="9">
        <f t="shared" si="235"/>
        <v>0</v>
      </c>
      <c r="CG134" s="9">
        <f t="shared" si="236"/>
        <v>0</v>
      </c>
      <c r="CH134" s="9">
        <f t="shared" si="237"/>
        <v>0</v>
      </c>
      <c r="CI134" s="9">
        <f t="shared" si="238"/>
        <v>0</v>
      </c>
      <c r="CJ134" s="9">
        <f t="shared" si="239"/>
        <v>0</v>
      </c>
      <c r="CK134" s="9">
        <f t="shared" si="240"/>
        <v>0</v>
      </c>
      <c r="CL134" s="9">
        <f t="shared" si="241"/>
        <v>0</v>
      </c>
      <c r="CM134" s="9">
        <f t="shared" si="242"/>
        <v>0</v>
      </c>
      <c r="CN134" s="9">
        <f t="shared" si="243"/>
        <v>0</v>
      </c>
      <c r="CO134" s="115">
        <f t="shared" si="244"/>
        <v>0</v>
      </c>
      <c r="CP134" s="9">
        <f t="shared" si="245"/>
        <v>0</v>
      </c>
      <c r="CQ134" s="9">
        <f t="shared" si="246"/>
        <v>0</v>
      </c>
      <c r="CR134" s="9">
        <f t="shared" si="247"/>
        <v>0</v>
      </c>
      <c r="CS134" s="9">
        <f t="shared" si="248"/>
        <v>0</v>
      </c>
      <c r="CT134" s="9">
        <f t="shared" si="249"/>
        <v>0</v>
      </c>
      <c r="CU134" s="9">
        <f t="shared" si="250"/>
        <v>0</v>
      </c>
      <c r="CV134" s="9">
        <f t="shared" si="251"/>
        <v>0</v>
      </c>
      <c r="CW134" s="9">
        <f t="shared" si="252"/>
        <v>0</v>
      </c>
      <c r="CX134" s="9">
        <f t="shared" si="253"/>
        <v>0</v>
      </c>
      <c r="CY134" s="9">
        <f t="shared" si="254"/>
        <v>0</v>
      </c>
      <c r="CZ134" s="9">
        <f t="shared" si="255"/>
        <v>0</v>
      </c>
      <c r="DA134" s="9">
        <f t="shared" si="256"/>
        <v>0</v>
      </c>
      <c r="DB134" s="9">
        <f t="shared" si="257"/>
        <v>0</v>
      </c>
      <c r="DC134" s="9">
        <f t="shared" si="258"/>
        <v>0</v>
      </c>
      <c r="DD134" s="9">
        <f t="shared" si="259"/>
        <v>0</v>
      </c>
      <c r="DE134" s="9">
        <f t="shared" si="260"/>
        <v>0</v>
      </c>
      <c r="DF134" s="9">
        <f t="shared" si="261"/>
        <v>0</v>
      </c>
      <c r="DG134" s="9">
        <f t="shared" si="262"/>
        <v>0</v>
      </c>
      <c r="DH134" s="9">
        <f t="shared" si="263"/>
        <v>0</v>
      </c>
      <c r="DI134" s="9">
        <f t="shared" si="264"/>
        <v>0</v>
      </c>
      <c r="DJ134" s="9">
        <f t="shared" si="265"/>
        <v>0</v>
      </c>
      <c r="DK134" s="9">
        <f t="shared" si="266"/>
        <v>0</v>
      </c>
      <c r="DL134" s="9">
        <f t="shared" si="267"/>
        <v>0</v>
      </c>
      <c r="DM134" s="9">
        <f t="shared" si="268"/>
        <v>0</v>
      </c>
      <c r="DN134" s="9">
        <f t="shared" si="269"/>
        <v>0</v>
      </c>
      <c r="DO134" s="9">
        <f t="shared" si="270"/>
        <v>0</v>
      </c>
      <c r="DP134" s="9">
        <f t="shared" si="271"/>
        <v>0</v>
      </c>
      <c r="DQ134" s="9">
        <f t="shared" si="272"/>
        <v>0</v>
      </c>
      <c r="DR134" s="9">
        <f t="shared" si="273"/>
        <v>0</v>
      </c>
      <c r="DS134" s="9">
        <f t="shared" si="274"/>
        <v>0</v>
      </c>
      <c r="DT134" s="9">
        <f t="shared" si="275"/>
        <v>0</v>
      </c>
      <c r="DU134" s="9">
        <f t="shared" si="276"/>
        <v>0</v>
      </c>
      <c r="DV134" s="9">
        <f t="shared" si="277"/>
        <v>0</v>
      </c>
      <c r="DW134" s="9">
        <f t="shared" si="278"/>
        <v>0</v>
      </c>
      <c r="DX134" s="9">
        <f t="shared" si="279"/>
        <v>0</v>
      </c>
      <c r="DY134" s="9">
        <f t="shared" si="280"/>
        <v>0</v>
      </c>
      <c r="DZ134" s="9">
        <f t="shared" si="281"/>
        <v>0</v>
      </c>
      <c r="EA134" s="9">
        <f t="shared" si="282"/>
        <v>0</v>
      </c>
      <c r="EB134" s="115">
        <f t="shared" si="283"/>
        <v>0</v>
      </c>
      <c r="EC134" s="9">
        <f t="shared" si="284"/>
        <v>0</v>
      </c>
      <c r="ED134" s="9">
        <f t="shared" si="285"/>
        <v>0</v>
      </c>
      <c r="EE134" s="9">
        <f t="shared" si="286"/>
        <v>0</v>
      </c>
      <c r="EF134" s="9">
        <f t="shared" si="287"/>
        <v>0</v>
      </c>
      <c r="EG134" s="115">
        <f t="shared" si="288"/>
        <v>0</v>
      </c>
      <c r="EH134" s="9">
        <f t="shared" si="289"/>
        <v>0</v>
      </c>
      <c r="EI134" s="9">
        <f t="shared" si="290"/>
        <v>0</v>
      </c>
      <c r="EJ134" s="9">
        <f t="shared" si="291"/>
        <v>0</v>
      </c>
      <c r="EK134" s="9">
        <f t="shared" si="292"/>
        <v>0</v>
      </c>
      <c r="EL134" s="115">
        <f t="shared" si="293"/>
        <v>0</v>
      </c>
      <c r="EM134" s="115">
        <f t="shared" si="294"/>
        <v>0</v>
      </c>
      <c r="EN134" s="9">
        <f t="shared" si="295"/>
        <v>0</v>
      </c>
      <c r="EO134" s="9">
        <f t="shared" si="296"/>
        <v>0</v>
      </c>
      <c r="EP134" s="9">
        <f t="shared" si="297"/>
        <v>0</v>
      </c>
      <c r="EQ134" s="115">
        <f t="shared" si="298"/>
        <v>0</v>
      </c>
      <c r="ER134" s="9">
        <f t="shared" si="299"/>
        <v>0</v>
      </c>
      <c r="ES134" s="9">
        <f t="shared" si="300"/>
        <v>0</v>
      </c>
      <c r="ET134" s="9">
        <f t="shared" si="301"/>
        <v>0</v>
      </c>
      <c r="EU134" s="9">
        <f t="shared" si="302"/>
        <v>0</v>
      </c>
      <c r="EV134" s="99">
        <f t="shared" si="303"/>
        <v>0</v>
      </c>
      <c r="EW134" s="100">
        <f t="shared" si="304"/>
        <v>0</v>
      </c>
      <c r="EX134" s="100">
        <f t="shared" si="151"/>
        <v>0</v>
      </c>
      <c r="EY134" s="100">
        <f t="shared" si="152"/>
        <v>0</v>
      </c>
      <c r="EZ134" s="101">
        <f t="shared" si="153"/>
        <v>0</v>
      </c>
      <c r="FA134" s="96">
        <f t="shared" si="305"/>
        <v>0</v>
      </c>
    </row>
    <row r="135" spans="1:157" ht="15.75" thickBot="1" x14ac:dyDescent="0.3">
      <c r="A135" s="6">
        <v>20</v>
      </c>
      <c r="B135" s="9">
        <f t="shared" si="154"/>
        <v>0</v>
      </c>
      <c r="C135" s="9">
        <f t="shared" si="155"/>
        <v>0</v>
      </c>
      <c r="D135" s="9">
        <f t="shared" si="156"/>
        <v>0</v>
      </c>
      <c r="E135" s="9">
        <f t="shared" si="157"/>
        <v>0</v>
      </c>
      <c r="F135" s="9">
        <f t="shared" si="158"/>
        <v>0</v>
      </c>
      <c r="G135" s="9">
        <f t="shared" si="159"/>
        <v>0</v>
      </c>
      <c r="H135" s="9">
        <f t="shared" si="160"/>
        <v>0</v>
      </c>
      <c r="I135" s="9">
        <f t="shared" si="161"/>
        <v>0</v>
      </c>
      <c r="J135" s="9">
        <f t="shared" si="162"/>
        <v>0</v>
      </c>
      <c r="K135" s="9">
        <f t="shared" si="163"/>
        <v>0</v>
      </c>
      <c r="L135" s="9">
        <f t="shared" si="164"/>
        <v>0</v>
      </c>
      <c r="M135" s="9">
        <f t="shared" si="165"/>
        <v>0</v>
      </c>
      <c r="N135" s="9">
        <f t="shared" si="166"/>
        <v>0</v>
      </c>
      <c r="O135" s="9">
        <f t="shared" si="167"/>
        <v>0</v>
      </c>
      <c r="P135" s="9">
        <f t="shared" si="168"/>
        <v>0</v>
      </c>
      <c r="Q135" s="9">
        <f t="shared" si="169"/>
        <v>0</v>
      </c>
      <c r="R135" s="9">
        <f t="shared" si="170"/>
        <v>0</v>
      </c>
      <c r="S135" s="9">
        <f t="shared" si="171"/>
        <v>0</v>
      </c>
      <c r="T135" s="9">
        <f t="shared" si="172"/>
        <v>0</v>
      </c>
      <c r="U135" s="9">
        <f t="shared" si="173"/>
        <v>0</v>
      </c>
      <c r="V135" s="9">
        <f t="shared" si="174"/>
        <v>0</v>
      </c>
      <c r="W135" s="9">
        <f t="shared" si="175"/>
        <v>0</v>
      </c>
      <c r="X135" s="9">
        <f t="shared" si="176"/>
        <v>0</v>
      </c>
      <c r="Y135" s="9">
        <f t="shared" si="177"/>
        <v>0</v>
      </c>
      <c r="Z135" s="9">
        <f t="shared" si="178"/>
        <v>0</v>
      </c>
      <c r="AA135" s="9">
        <f t="shared" si="179"/>
        <v>0</v>
      </c>
      <c r="AB135" s="9">
        <f t="shared" si="180"/>
        <v>0</v>
      </c>
      <c r="AC135" s="9">
        <f t="shared" si="181"/>
        <v>0</v>
      </c>
      <c r="AD135" s="9">
        <f t="shared" si="182"/>
        <v>0</v>
      </c>
      <c r="AE135" s="9">
        <f t="shared" si="183"/>
        <v>0</v>
      </c>
      <c r="AF135" s="9">
        <f t="shared" si="184"/>
        <v>0</v>
      </c>
      <c r="AG135" s="9">
        <f t="shared" si="185"/>
        <v>0</v>
      </c>
      <c r="AH135" s="9">
        <f t="shared" si="186"/>
        <v>0</v>
      </c>
      <c r="AI135" s="9">
        <f t="shared" si="187"/>
        <v>0</v>
      </c>
      <c r="AJ135" s="9">
        <f t="shared" si="188"/>
        <v>0</v>
      </c>
      <c r="AK135" s="9">
        <f t="shared" si="306"/>
        <v>0</v>
      </c>
      <c r="AL135" s="9">
        <f t="shared" si="189"/>
        <v>0</v>
      </c>
      <c r="AM135" s="9">
        <f t="shared" si="190"/>
        <v>0</v>
      </c>
      <c r="AN135" s="9">
        <f t="shared" si="191"/>
        <v>0</v>
      </c>
      <c r="AO135" s="9">
        <f t="shared" si="192"/>
        <v>0</v>
      </c>
      <c r="AP135" s="9">
        <f t="shared" si="193"/>
        <v>0</v>
      </c>
      <c r="AQ135" s="9">
        <f t="shared" si="194"/>
        <v>0</v>
      </c>
      <c r="AR135" s="9">
        <f t="shared" si="195"/>
        <v>0</v>
      </c>
      <c r="AS135" s="9">
        <f t="shared" si="196"/>
        <v>0</v>
      </c>
      <c r="AT135" s="9">
        <f t="shared" si="197"/>
        <v>0</v>
      </c>
      <c r="AU135" s="115">
        <f t="shared" si="198"/>
        <v>0</v>
      </c>
      <c r="AV135" s="9">
        <f t="shared" si="199"/>
        <v>0</v>
      </c>
      <c r="AW135" s="9">
        <f t="shared" si="200"/>
        <v>0</v>
      </c>
      <c r="AX135" s="9">
        <f t="shared" si="201"/>
        <v>0</v>
      </c>
      <c r="AY135" s="9">
        <f t="shared" si="202"/>
        <v>0</v>
      </c>
      <c r="AZ135" s="9">
        <f t="shared" si="203"/>
        <v>0</v>
      </c>
      <c r="BA135" s="9">
        <f t="shared" si="204"/>
        <v>0</v>
      </c>
      <c r="BB135" s="9">
        <f t="shared" si="205"/>
        <v>0</v>
      </c>
      <c r="BC135" s="9">
        <f t="shared" si="206"/>
        <v>0</v>
      </c>
      <c r="BD135" s="9">
        <f t="shared" si="207"/>
        <v>0</v>
      </c>
      <c r="BE135" s="9">
        <f t="shared" si="208"/>
        <v>0</v>
      </c>
      <c r="BF135" s="9">
        <f t="shared" si="209"/>
        <v>0</v>
      </c>
      <c r="BG135" s="9">
        <f t="shared" si="210"/>
        <v>0</v>
      </c>
      <c r="BH135" s="9">
        <f t="shared" si="211"/>
        <v>0</v>
      </c>
      <c r="BI135" s="9">
        <f t="shared" si="212"/>
        <v>0</v>
      </c>
      <c r="BJ135" s="9">
        <f t="shared" si="213"/>
        <v>0</v>
      </c>
      <c r="BK135" s="9">
        <f t="shared" si="214"/>
        <v>0</v>
      </c>
      <c r="BL135" s="9">
        <f t="shared" si="215"/>
        <v>0</v>
      </c>
      <c r="BM135" s="9">
        <f t="shared" si="216"/>
        <v>0</v>
      </c>
      <c r="BN135" s="9">
        <f t="shared" si="217"/>
        <v>0</v>
      </c>
      <c r="BO135" s="9">
        <f t="shared" si="218"/>
        <v>0</v>
      </c>
      <c r="BP135" s="9">
        <f t="shared" si="219"/>
        <v>0</v>
      </c>
      <c r="BQ135" s="9">
        <f t="shared" si="220"/>
        <v>0</v>
      </c>
      <c r="BR135" s="9">
        <f t="shared" si="221"/>
        <v>0</v>
      </c>
      <c r="BS135" s="9">
        <f t="shared" si="222"/>
        <v>0</v>
      </c>
      <c r="BT135" s="9">
        <f t="shared" si="223"/>
        <v>0</v>
      </c>
      <c r="BU135" s="9">
        <f t="shared" si="224"/>
        <v>0</v>
      </c>
      <c r="BV135" s="9">
        <f t="shared" si="225"/>
        <v>0</v>
      </c>
      <c r="BW135" s="9">
        <f t="shared" si="226"/>
        <v>0</v>
      </c>
      <c r="BX135" s="9">
        <f t="shared" si="227"/>
        <v>0</v>
      </c>
      <c r="BY135" s="9">
        <f t="shared" si="228"/>
        <v>0</v>
      </c>
      <c r="BZ135" s="9">
        <f t="shared" si="229"/>
        <v>0</v>
      </c>
      <c r="CA135" s="9">
        <f t="shared" si="230"/>
        <v>0</v>
      </c>
      <c r="CB135" s="9">
        <f t="shared" si="231"/>
        <v>0</v>
      </c>
      <c r="CC135" s="9">
        <f t="shared" si="232"/>
        <v>0</v>
      </c>
      <c r="CD135" s="9">
        <f t="shared" si="233"/>
        <v>0</v>
      </c>
      <c r="CE135" s="9">
        <f t="shared" si="234"/>
        <v>0</v>
      </c>
      <c r="CF135" s="9">
        <f t="shared" si="235"/>
        <v>0</v>
      </c>
      <c r="CG135" s="9">
        <f t="shared" si="236"/>
        <v>0</v>
      </c>
      <c r="CH135" s="9">
        <f t="shared" si="237"/>
        <v>0</v>
      </c>
      <c r="CI135" s="9">
        <f t="shared" si="238"/>
        <v>0</v>
      </c>
      <c r="CJ135" s="9">
        <f t="shared" si="239"/>
        <v>0</v>
      </c>
      <c r="CK135" s="9">
        <f t="shared" si="240"/>
        <v>0</v>
      </c>
      <c r="CL135" s="9">
        <f t="shared" si="241"/>
        <v>0</v>
      </c>
      <c r="CM135" s="9">
        <f t="shared" si="242"/>
        <v>0</v>
      </c>
      <c r="CN135" s="9">
        <f t="shared" si="243"/>
        <v>0</v>
      </c>
      <c r="CO135" s="9">
        <f t="shared" si="244"/>
        <v>0</v>
      </c>
      <c r="CP135" s="9">
        <f t="shared" si="245"/>
        <v>0</v>
      </c>
      <c r="CQ135" s="9">
        <f t="shared" si="246"/>
        <v>0</v>
      </c>
      <c r="CR135" s="9">
        <f t="shared" si="247"/>
        <v>0</v>
      </c>
      <c r="CS135" s="9">
        <f t="shared" si="248"/>
        <v>0</v>
      </c>
      <c r="CT135" s="9">
        <f t="shared" si="249"/>
        <v>0</v>
      </c>
      <c r="CU135" s="9">
        <f t="shared" si="250"/>
        <v>0</v>
      </c>
      <c r="CV135" s="9">
        <f t="shared" si="251"/>
        <v>0</v>
      </c>
      <c r="CW135" s="9">
        <f t="shared" si="252"/>
        <v>0</v>
      </c>
      <c r="CX135" s="9">
        <f t="shared" si="253"/>
        <v>0</v>
      </c>
      <c r="CY135" s="9">
        <f t="shared" si="254"/>
        <v>0</v>
      </c>
      <c r="CZ135" s="9">
        <f t="shared" si="255"/>
        <v>0</v>
      </c>
      <c r="DA135" s="9">
        <f t="shared" si="256"/>
        <v>0</v>
      </c>
      <c r="DB135" s="9">
        <f t="shared" si="257"/>
        <v>0</v>
      </c>
      <c r="DC135" s="9">
        <f t="shared" si="258"/>
        <v>0</v>
      </c>
      <c r="DD135" s="9">
        <f t="shared" si="259"/>
        <v>0</v>
      </c>
      <c r="DE135" s="9">
        <f t="shared" si="260"/>
        <v>0</v>
      </c>
      <c r="DF135" s="9">
        <f t="shared" si="261"/>
        <v>0</v>
      </c>
      <c r="DG135" s="9">
        <f t="shared" si="262"/>
        <v>0</v>
      </c>
      <c r="DH135" s="9">
        <f t="shared" si="263"/>
        <v>0</v>
      </c>
      <c r="DI135" s="9">
        <f t="shared" si="264"/>
        <v>0</v>
      </c>
      <c r="DJ135" s="9">
        <f t="shared" si="265"/>
        <v>0</v>
      </c>
      <c r="DK135" s="9">
        <f t="shared" si="266"/>
        <v>0</v>
      </c>
      <c r="DL135" s="9">
        <f t="shared" si="267"/>
        <v>0</v>
      </c>
      <c r="DM135" s="9">
        <f t="shared" si="268"/>
        <v>0</v>
      </c>
      <c r="DN135" s="9">
        <f t="shared" si="269"/>
        <v>0</v>
      </c>
      <c r="DO135" s="9">
        <f t="shared" si="270"/>
        <v>0</v>
      </c>
      <c r="DP135" s="9">
        <f t="shared" si="271"/>
        <v>0</v>
      </c>
      <c r="DQ135" s="9">
        <f t="shared" si="272"/>
        <v>0</v>
      </c>
      <c r="DR135" s="9">
        <f t="shared" si="273"/>
        <v>0</v>
      </c>
      <c r="DS135" s="9">
        <f t="shared" si="274"/>
        <v>0</v>
      </c>
      <c r="DT135" s="9">
        <f t="shared" si="275"/>
        <v>0</v>
      </c>
      <c r="DU135" s="9">
        <f t="shared" si="276"/>
        <v>0</v>
      </c>
      <c r="DV135" s="9">
        <f t="shared" si="277"/>
        <v>0</v>
      </c>
      <c r="DW135" s="9">
        <f t="shared" si="278"/>
        <v>0</v>
      </c>
      <c r="DX135" s="9">
        <f t="shared" si="279"/>
        <v>0</v>
      </c>
      <c r="DY135" s="9">
        <f t="shared" si="280"/>
        <v>0</v>
      </c>
      <c r="DZ135" s="9">
        <f t="shared" si="281"/>
        <v>0</v>
      </c>
      <c r="EA135" s="9">
        <f t="shared" si="282"/>
        <v>0</v>
      </c>
      <c r="EB135" s="115">
        <f t="shared" si="283"/>
        <v>0</v>
      </c>
      <c r="EC135" s="9">
        <f t="shared" si="284"/>
        <v>0</v>
      </c>
      <c r="ED135" s="9">
        <f t="shared" si="285"/>
        <v>0</v>
      </c>
      <c r="EE135" s="9">
        <f t="shared" si="286"/>
        <v>0</v>
      </c>
      <c r="EF135" s="9">
        <f t="shared" si="287"/>
        <v>0</v>
      </c>
      <c r="EG135" s="115">
        <f t="shared" si="288"/>
        <v>0</v>
      </c>
      <c r="EH135" s="9">
        <f t="shared" si="289"/>
        <v>0</v>
      </c>
      <c r="EI135" s="9">
        <f t="shared" si="290"/>
        <v>0</v>
      </c>
      <c r="EJ135" s="9">
        <f t="shared" si="291"/>
        <v>0</v>
      </c>
      <c r="EK135" s="9">
        <f t="shared" si="292"/>
        <v>0</v>
      </c>
      <c r="EL135" s="115">
        <f t="shared" si="293"/>
        <v>0</v>
      </c>
      <c r="EM135" s="115">
        <f t="shared" si="294"/>
        <v>0</v>
      </c>
      <c r="EN135" s="9">
        <f t="shared" si="295"/>
        <v>0</v>
      </c>
      <c r="EO135" s="9">
        <f t="shared" si="296"/>
        <v>0</v>
      </c>
      <c r="EP135" s="9">
        <f t="shared" si="297"/>
        <v>0</v>
      </c>
      <c r="EQ135" s="9">
        <f t="shared" si="298"/>
        <v>0</v>
      </c>
      <c r="ER135" s="9">
        <f t="shared" si="299"/>
        <v>0</v>
      </c>
      <c r="ES135" s="9">
        <f t="shared" si="300"/>
        <v>0</v>
      </c>
      <c r="ET135" s="9">
        <f t="shared" si="301"/>
        <v>0</v>
      </c>
      <c r="EU135" s="9">
        <f t="shared" si="302"/>
        <v>0</v>
      </c>
      <c r="EV135" s="99">
        <f t="shared" si="303"/>
        <v>0</v>
      </c>
      <c r="EW135" s="100">
        <f t="shared" si="304"/>
        <v>0</v>
      </c>
      <c r="EX135" s="100">
        <f t="shared" si="151"/>
        <v>0</v>
      </c>
      <c r="EY135" s="100">
        <f t="shared" si="152"/>
        <v>0</v>
      </c>
      <c r="EZ135" s="101">
        <f t="shared" si="153"/>
        <v>0</v>
      </c>
      <c r="FA135" s="96">
        <f t="shared" si="305"/>
        <v>0</v>
      </c>
    </row>
    <row r="136" spans="1:157" ht="15.75" thickBot="1" x14ac:dyDescent="0.3">
      <c r="A136" s="6">
        <v>21</v>
      </c>
      <c r="B136" s="9">
        <f t="shared" si="154"/>
        <v>0</v>
      </c>
      <c r="C136" s="9">
        <f t="shared" si="155"/>
        <v>0</v>
      </c>
      <c r="D136" s="9">
        <f t="shared" si="156"/>
        <v>0</v>
      </c>
      <c r="E136" s="9">
        <f t="shared" si="157"/>
        <v>0</v>
      </c>
      <c r="F136" s="9">
        <f t="shared" si="158"/>
        <v>0</v>
      </c>
      <c r="G136" s="9">
        <f t="shared" si="159"/>
        <v>0</v>
      </c>
      <c r="H136" s="9">
        <f t="shared" si="160"/>
        <v>0</v>
      </c>
      <c r="I136" s="9">
        <f t="shared" si="161"/>
        <v>0</v>
      </c>
      <c r="J136" s="9">
        <f t="shared" si="162"/>
        <v>0</v>
      </c>
      <c r="K136" s="9">
        <f t="shared" si="163"/>
        <v>0</v>
      </c>
      <c r="L136" s="9">
        <f t="shared" si="164"/>
        <v>0</v>
      </c>
      <c r="M136" s="9">
        <f t="shared" si="165"/>
        <v>0</v>
      </c>
      <c r="N136" s="9">
        <f t="shared" si="166"/>
        <v>0</v>
      </c>
      <c r="O136" s="9">
        <f t="shared" si="167"/>
        <v>0</v>
      </c>
      <c r="P136" s="9">
        <f t="shared" si="168"/>
        <v>0</v>
      </c>
      <c r="Q136" s="9">
        <f t="shared" si="169"/>
        <v>0</v>
      </c>
      <c r="R136" s="9">
        <f t="shared" si="170"/>
        <v>0</v>
      </c>
      <c r="S136" s="9">
        <f t="shared" si="171"/>
        <v>0</v>
      </c>
      <c r="T136" s="9">
        <f t="shared" si="172"/>
        <v>0</v>
      </c>
      <c r="U136" s="9">
        <f t="shared" si="173"/>
        <v>0</v>
      </c>
      <c r="V136" s="9">
        <f t="shared" si="174"/>
        <v>0</v>
      </c>
      <c r="W136" s="9">
        <f t="shared" si="175"/>
        <v>0</v>
      </c>
      <c r="X136" s="9">
        <f t="shared" si="176"/>
        <v>0</v>
      </c>
      <c r="Y136" s="9">
        <f t="shared" si="177"/>
        <v>0</v>
      </c>
      <c r="Z136" s="9">
        <f t="shared" si="178"/>
        <v>0</v>
      </c>
      <c r="AA136" s="9">
        <f t="shared" si="179"/>
        <v>0</v>
      </c>
      <c r="AB136" s="9">
        <f t="shared" si="180"/>
        <v>0</v>
      </c>
      <c r="AC136" s="9">
        <f t="shared" si="181"/>
        <v>0</v>
      </c>
      <c r="AD136" s="9">
        <f t="shared" si="182"/>
        <v>0</v>
      </c>
      <c r="AE136" s="9">
        <f t="shared" si="183"/>
        <v>0</v>
      </c>
      <c r="AF136" s="9">
        <f t="shared" si="184"/>
        <v>0</v>
      </c>
      <c r="AG136" s="9">
        <f t="shared" si="185"/>
        <v>0</v>
      </c>
      <c r="AH136" s="9">
        <f t="shared" si="186"/>
        <v>0</v>
      </c>
      <c r="AI136" s="9">
        <f t="shared" si="187"/>
        <v>0</v>
      </c>
      <c r="AJ136" s="9">
        <f t="shared" si="188"/>
        <v>0</v>
      </c>
      <c r="AK136" s="9">
        <f t="shared" si="306"/>
        <v>0</v>
      </c>
      <c r="AL136" s="9">
        <f t="shared" si="189"/>
        <v>0</v>
      </c>
      <c r="AM136" s="9">
        <f t="shared" si="190"/>
        <v>0</v>
      </c>
      <c r="AN136" s="9">
        <f t="shared" si="191"/>
        <v>0</v>
      </c>
      <c r="AO136" s="9">
        <f t="shared" si="192"/>
        <v>0</v>
      </c>
      <c r="AP136" s="9">
        <f t="shared" si="193"/>
        <v>0</v>
      </c>
      <c r="AQ136" s="9">
        <f t="shared" si="194"/>
        <v>0</v>
      </c>
      <c r="AR136" s="9">
        <f t="shared" si="195"/>
        <v>0</v>
      </c>
      <c r="AS136" s="9">
        <f t="shared" si="196"/>
        <v>0</v>
      </c>
      <c r="AT136" s="9">
        <f t="shared" si="197"/>
        <v>0</v>
      </c>
      <c r="AU136" s="115">
        <f t="shared" si="198"/>
        <v>0</v>
      </c>
      <c r="AV136" s="9">
        <f t="shared" si="199"/>
        <v>0</v>
      </c>
      <c r="AW136" s="9">
        <f t="shared" si="200"/>
        <v>0</v>
      </c>
      <c r="AX136" s="9">
        <f t="shared" si="201"/>
        <v>0</v>
      </c>
      <c r="AY136" s="9">
        <f t="shared" si="202"/>
        <v>0</v>
      </c>
      <c r="AZ136" s="9">
        <f t="shared" si="203"/>
        <v>0</v>
      </c>
      <c r="BA136" s="9">
        <f t="shared" si="204"/>
        <v>0</v>
      </c>
      <c r="BB136" s="9">
        <f t="shared" si="205"/>
        <v>0</v>
      </c>
      <c r="BC136" s="9">
        <f t="shared" si="206"/>
        <v>0</v>
      </c>
      <c r="BD136" s="9">
        <f t="shared" si="207"/>
        <v>0</v>
      </c>
      <c r="BE136" s="9">
        <f t="shared" si="208"/>
        <v>0</v>
      </c>
      <c r="BF136" s="9">
        <f t="shared" si="209"/>
        <v>0</v>
      </c>
      <c r="BG136" s="9">
        <f t="shared" si="210"/>
        <v>0</v>
      </c>
      <c r="BH136" s="9">
        <f t="shared" si="211"/>
        <v>0</v>
      </c>
      <c r="BI136" s="9">
        <f t="shared" si="212"/>
        <v>0</v>
      </c>
      <c r="BJ136" s="9">
        <f t="shared" si="213"/>
        <v>0</v>
      </c>
      <c r="BK136" s="9">
        <f t="shared" si="214"/>
        <v>0</v>
      </c>
      <c r="BL136" s="9">
        <f t="shared" si="215"/>
        <v>0</v>
      </c>
      <c r="BM136" s="9">
        <f t="shared" si="216"/>
        <v>0</v>
      </c>
      <c r="BN136" s="9">
        <f t="shared" si="217"/>
        <v>0</v>
      </c>
      <c r="BO136" s="9">
        <f t="shared" si="218"/>
        <v>0</v>
      </c>
      <c r="BP136" s="9">
        <f t="shared" si="219"/>
        <v>0</v>
      </c>
      <c r="BQ136" s="9">
        <f t="shared" si="220"/>
        <v>0</v>
      </c>
      <c r="BR136" s="9">
        <f t="shared" si="221"/>
        <v>0</v>
      </c>
      <c r="BS136" s="9">
        <f t="shared" si="222"/>
        <v>0</v>
      </c>
      <c r="BT136" s="9">
        <f t="shared" si="223"/>
        <v>0</v>
      </c>
      <c r="BU136" s="9">
        <f t="shared" si="224"/>
        <v>0</v>
      </c>
      <c r="BV136" s="9">
        <f t="shared" si="225"/>
        <v>0</v>
      </c>
      <c r="BW136" s="9">
        <f t="shared" si="226"/>
        <v>0</v>
      </c>
      <c r="BX136" s="9">
        <f t="shared" si="227"/>
        <v>0</v>
      </c>
      <c r="BY136" s="9">
        <f t="shared" si="228"/>
        <v>0</v>
      </c>
      <c r="BZ136" s="9">
        <f t="shared" si="229"/>
        <v>0</v>
      </c>
      <c r="CA136" s="9">
        <f t="shared" si="230"/>
        <v>0</v>
      </c>
      <c r="CB136" s="9">
        <f t="shared" si="231"/>
        <v>0</v>
      </c>
      <c r="CC136" s="9">
        <f t="shared" si="232"/>
        <v>0</v>
      </c>
      <c r="CD136" s="9">
        <f t="shared" si="233"/>
        <v>0</v>
      </c>
      <c r="CE136" s="9">
        <f t="shared" si="234"/>
        <v>0</v>
      </c>
      <c r="CF136" s="9">
        <f t="shared" si="235"/>
        <v>0</v>
      </c>
      <c r="CG136" s="9">
        <f t="shared" si="236"/>
        <v>0</v>
      </c>
      <c r="CH136" s="9">
        <f t="shared" si="237"/>
        <v>0</v>
      </c>
      <c r="CI136" s="9">
        <f t="shared" si="238"/>
        <v>0</v>
      </c>
      <c r="CJ136" s="9">
        <f t="shared" si="239"/>
        <v>0</v>
      </c>
      <c r="CK136" s="9">
        <f t="shared" si="240"/>
        <v>0</v>
      </c>
      <c r="CL136" s="9">
        <f t="shared" si="241"/>
        <v>0</v>
      </c>
      <c r="CM136" s="9">
        <f t="shared" si="242"/>
        <v>0</v>
      </c>
      <c r="CN136" s="9">
        <f t="shared" si="243"/>
        <v>0</v>
      </c>
      <c r="CO136" s="9">
        <f t="shared" si="244"/>
        <v>0</v>
      </c>
      <c r="CP136" s="9">
        <f t="shared" si="245"/>
        <v>0</v>
      </c>
      <c r="CQ136" s="9">
        <f t="shared" si="246"/>
        <v>0</v>
      </c>
      <c r="CR136" s="9">
        <f t="shared" si="247"/>
        <v>0</v>
      </c>
      <c r="CS136" s="9">
        <f t="shared" si="248"/>
        <v>0</v>
      </c>
      <c r="CT136" s="9">
        <f t="shared" si="249"/>
        <v>0</v>
      </c>
      <c r="CU136" s="9">
        <f t="shared" si="250"/>
        <v>0</v>
      </c>
      <c r="CV136" s="9">
        <f t="shared" si="251"/>
        <v>0</v>
      </c>
      <c r="CW136" s="9">
        <f t="shared" si="252"/>
        <v>0</v>
      </c>
      <c r="CX136" s="9">
        <f t="shared" si="253"/>
        <v>0</v>
      </c>
      <c r="CY136" s="9">
        <f t="shared" si="254"/>
        <v>0</v>
      </c>
      <c r="CZ136" s="9">
        <f t="shared" si="255"/>
        <v>0</v>
      </c>
      <c r="DA136" s="9">
        <f t="shared" si="256"/>
        <v>0</v>
      </c>
      <c r="DB136" s="9">
        <f t="shared" si="257"/>
        <v>0</v>
      </c>
      <c r="DC136" s="9">
        <f t="shared" si="258"/>
        <v>0</v>
      </c>
      <c r="DD136" s="9">
        <f t="shared" si="259"/>
        <v>0</v>
      </c>
      <c r="DE136" s="9">
        <f t="shared" si="260"/>
        <v>0</v>
      </c>
      <c r="DF136" s="9">
        <f t="shared" si="261"/>
        <v>0</v>
      </c>
      <c r="DG136" s="9">
        <f t="shared" si="262"/>
        <v>0</v>
      </c>
      <c r="DH136" s="9">
        <f t="shared" si="263"/>
        <v>0</v>
      </c>
      <c r="DI136" s="9">
        <f t="shared" si="264"/>
        <v>0</v>
      </c>
      <c r="DJ136" s="9">
        <f t="shared" si="265"/>
        <v>0</v>
      </c>
      <c r="DK136" s="9">
        <f t="shared" si="266"/>
        <v>0</v>
      </c>
      <c r="DL136" s="9">
        <f t="shared" si="267"/>
        <v>0</v>
      </c>
      <c r="DM136" s="9">
        <f t="shared" si="268"/>
        <v>0</v>
      </c>
      <c r="DN136" s="9">
        <f t="shared" si="269"/>
        <v>0</v>
      </c>
      <c r="DO136" s="9">
        <f t="shared" si="270"/>
        <v>0</v>
      </c>
      <c r="DP136" s="9">
        <f t="shared" si="271"/>
        <v>0</v>
      </c>
      <c r="DQ136" s="9">
        <f t="shared" si="272"/>
        <v>0</v>
      </c>
      <c r="DR136" s="9">
        <f t="shared" si="273"/>
        <v>0</v>
      </c>
      <c r="DS136" s="9">
        <f t="shared" si="274"/>
        <v>0</v>
      </c>
      <c r="DT136" s="9">
        <f t="shared" si="275"/>
        <v>0</v>
      </c>
      <c r="DU136" s="9">
        <f t="shared" si="276"/>
        <v>0</v>
      </c>
      <c r="DV136" s="9">
        <f t="shared" si="277"/>
        <v>0</v>
      </c>
      <c r="DW136" s="9">
        <f t="shared" si="278"/>
        <v>0</v>
      </c>
      <c r="DX136" s="9">
        <f t="shared" si="279"/>
        <v>0</v>
      </c>
      <c r="DY136" s="9">
        <f t="shared" si="280"/>
        <v>0</v>
      </c>
      <c r="DZ136" s="9">
        <f t="shared" si="281"/>
        <v>0</v>
      </c>
      <c r="EA136" s="9">
        <f t="shared" si="282"/>
        <v>0</v>
      </c>
      <c r="EB136" s="115">
        <f t="shared" si="283"/>
        <v>0</v>
      </c>
      <c r="EC136" s="9">
        <f t="shared" si="284"/>
        <v>0</v>
      </c>
      <c r="ED136" s="9">
        <f t="shared" si="285"/>
        <v>0</v>
      </c>
      <c r="EE136" s="9">
        <f t="shared" si="286"/>
        <v>0</v>
      </c>
      <c r="EF136" s="9">
        <f t="shared" si="287"/>
        <v>0</v>
      </c>
      <c r="EG136" s="115">
        <f t="shared" si="288"/>
        <v>0</v>
      </c>
      <c r="EH136" s="9">
        <f t="shared" si="289"/>
        <v>0</v>
      </c>
      <c r="EI136" s="9">
        <f t="shared" si="290"/>
        <v>0</v>
      </c>
      <c r="EJ136" s="9">
        <f t="shared" si="291"/>
        <v>0</v>
      </c>
      <c r="EK136" s="9">
        <f t="shared" si="292"/>
        <v>0</v>
      </c>
      <c r="EL136" s="115">
        <f t="shared" si="293"/>
        <v>0</v>
      </c>
      <c r="EM136" s="115">
        <f t="shared" si="294"/>
        <v>0</v>
      </c>
      <c r="EN136" s="9">
        <f t="shared" si="295"/>
        <v>0</v>
      </c>
      <c r="EO136" s="9">
        <f t="shared" si="296"/>
        <v>0</v>
      </c>
      <c r="EP136" s="9">
        <f t="shared" si="297"/>
        <v>0</v>
      </c>
      <c r="EQ136" s="9">
        <f t="shared" si="298"/>
        <v>0</v>
      </c>
      <c r="ER136" s="9">
        <f t="shared" si="299"/>
        <v>0</v>
      </c>
      <c r="ES136" s="9">
        <f t="shared" si="300"/>
        <v>0</v>
      </c>
      <c r="ET136" s="9">
        <f t="shared" si="301"/>
        <v>0</v>
      </c>
      <c r="EU136" s="9">
        <f t="shared" si="302"/>
        <v>0</v>
      </c>
      <c r="EV136" s="99">
        <f t="shared" si="303"/>
        <v>0</v>
      </c>
      <c r="EW136" s="100">
        <f t="shared" si="304"/>
        <v>0</v>
      </c>
      <c r="EX136" s="100">
        <f t="shared" si="151"/>
        <v>0</v>
      </c>
      <c r="EY136" s="100">
        <f t="shared" si="152"/>
        <v>0</v>
      </c>
      <c r="EZ136" s="101">
        <f t="shared" si="153"/>
        <v>0</v>
      </c>
      <c r="FA136" s="96">
        <f t="shared" si="305"/>
        <v>0</v>
      </c>
    </row>
    <row r="137" spans="1:157" ht="15.75" thickBot="1" x14ac:dyDescent="0.3">
      <c r="A137" s="6">
        <v>22</v>
      </c>
      <c r="B137" s="9">
        <f t="shared" si="154"/>
        <v>0</v>
      </c>
      <c r="C137" s="9">
        <f t="shared" si="155"/>
        <v>0</v>
      </c>
      <c r="D137" s="9">
        <f t="shared" si="156"/>
        <v>0</v>
      </c>
      <c r="E137" s="9">
        <f t="shared" si="157"/>
        <v>0</v>
      </c>
      <c r="F137" s="9">
        <f t="shared" si="158"/>
        <v>0</v>
      </c>
      <c r="G137" s="9">
        <f t="shared" si="159"/>
        <v>0</v>
      </c>
      <c r="H137" s="9">
        <f t="shared" si="160"/>
        <v>0</v>
      </c>
      <c r="I137" s="9">
        <f t="shared" si="161"/>
        <v>0</v>
      </c>
      <c r="J137" s="9">
        <f t="shared" si="162"/>
        <v>0</v>
      </c>
      <c r="K137" s="9">
        <f t="shared" si="163"/>
        <v>0</v>
      </c>
      <c r="L137" s="9">
        <f t="shared" si="164"/>
        <v>0</v>
      </c>
      <c r="M137" s="9">
        <f t="shared" si="165"/>
        <v>0</v>
      </c>
      <c r="N137" s="9">
        <f t="shared" si="166"/>
        <v>0</v>
      </c>
      <c r="O137" s="9">
        <f t="shared" si="167"/>
        <v>0</v>
      </c>
      <c r="P137" s="9">
        <f t="shared" si="168"/>
        <v>0</v>
      </c>
      <c r="Q137" s="9">
        <f t="shared" si="169"/>
        <v>0</v>
      </c>
      <c r="R137" s="9">
        <f t="shared" si="170"/>
        <v>0</v>
      </c>
      <c r="S137" s="9">
        <f t="shared" si="171"/>
        <v>0</v>
      </c>
      <c r="T137" s="9">
        <f t="shared" si="172"/>
        <v>0</v>
      </c>
      <c r="U137" s="9">
        <f t="shared" si="173"/>
        <v>0</v>
      </c>
      <c r="V137" s="9">
        <f t="shared" si="174"/>
        <v>0</v>
      </c>
      <c r="W137" s="9">
        <f t="shared" si="175"/>
        <v>0</v>
      </c>
      <c r="X137" s="9">
        <f t="shared" si="176"/>
        <v>0</v>
      </c>
      <c r="Y137" s="9">
        <f t="shared" si="177"/>
        <v>0</v>
      </c>
      <c r="Z137" s="9">
        <f t="shared" si="178"/>
        <v>0</v>
      </c>
      <c r="AA137" s="115">
        <f t="shared" si="179"/>
        <v>0</v>
      </c>
      <c r="AB137" s="9">
        <f t="shared" si="180"/>
        <v>0</v>
      </c>
      <c r="AC137" s="9">
        <f t="shared" si="181"/>
        <v>0</v>
      </c>
      <c r="AD137" s="9">
        <f t="shared" si="182"/>
        <v>0</v>
      </c>
      <c r="AE137" s="9">
        <f t="shared" si="183"/>
        <v>0</v>
      </c>
      <c r="AF137" s="9">
        <f t="shared" si="184"/>
        <v>0</v>
      </c>
      <c r="AG137" s="9">
        <f t="shared" si="185"/>
        <v>0</v>
      </c>
      <c r="AH137" s="9">
        <f t="shared" si="186"/>
        <v>0</v>
      </c>
      <c r="AI137" s="9">
        <f t="shared" si="187"/>
        <v>0</v>
      </c>
      <c r="AJ137" s="9">
        <f t="shared" si="188"/>
        <v>0</v>
      </c>
      <c r="AK137" s="115">
        <f t="shared" si="306"/>
        <v>0</v>
      </c>
      <c r="AL137" s="9">
        <f t="shared" si="189"/>
        <v>0</v>
      </c>
      <c r="AM137" s="9">
        <f t="shared" si="190"/>
        <v>0</v>
      </c>
      <c r="AN137" s="9">
        <f t="shared" si="191"/>
        <v>0</v>
      </c>
      <c r="AO137" s="9">
        <f t="shared" si="192"/>
        <v>0</v>
      </c>
      <c r="AP137" s="9">
        <f t="shared" si="193"/>
        <v>0</v>
      </c>
      <c r="AQ137" s="9">
        <f t="shared" si="194"/>
        <v>0</v>
      </c>
      <c r="AR137" s="9">
        <f t="shared" si="195"/>
        <v>0</v>
      </c>
      <c r="AS137" s="9">
        <f t="shared" si="196"/>
        <v>0</v>
      </c>
      <c r="AT137" s="9">
        <f t="shared" si="197"/>
        <v>0</v>
      </c>
      <c r="AU137" s="115">
        <f t="shared" si="198"/>
        <v>0</v>
      </c>
      <c r="AV137" s="9">
        <f t="shared" si="199"/>
        <v>0</v>
      </c>
      <c r="AW137" s="9">
        <f t="shared" si="200"/>
        <v>0</v>
      </c>
      <c r="AX137" s="9">
        <f t="shared" si="201"/>
        <v>0</v>
      </c>
      <c r="AY137" s="9">
        <f t="shared" si="202"/>
        <v>0</v>
      </c>
      <c r="AZ137" s="9">
        <f t="shared" si="203"/>
        <v>0</v>
      </c>
      <c r="BA137" s="9">
        <f t="shared" si="204"/>
        <v>0</v>
      </c>
      <c r="BB137" s="9">
        <f t="shared" si="205"/>
        <v>0</v>
      </c>
      <c r="BC137" s="9">
        <f t="shared" si="206"/>
        <v>0</v>
      </c>
      <c r="BD137" s="9">
        <f t="shared" si="207"/>
        <v>0</v>
      </c>
      <c r="BE137" s="9">
        <f t="shared" si="208"/>
        <v>0</v>
      </c>
      <c r="BF137" s="9">
        <f t="shared" si="209"/>
        <v>0</v>
      </c>
      <c r="BG137" s="9">
        <f t="shared" si="210"/>
        <v>0</v>
      </c>
      <c r="BH137" s="9">
        <f t="shared" si="211"/>
        <v>0</v>
      </c>
      <c r="BI137" s="9">
        <f t="shared" si="212"/>
        <v>0</v>
      </c>
      <c r="BJ137" s="9">
        <f t="shared" si="213"/>
        <v>0</v>
      </c>
      <c r="BK137" s="9">
        <f t="shared" si="214"/>
        <v>0</v>
      </c>
      <c r="BL137" s="9">
        <f t="shared" si="215"/>
        <v>0</v>
      </c>
      <c r="BM137" s="9">
        <f t="shared" si="216"/>
        <v>0</v>
      </c>
      <c r="BN137" s="9">
        <f t="shared" si="217"/>
        <v>0</v>
      </c>
      <c r="BO137" s="9">
        <f t="shared" si="218"/>
        <v>0</v>
      </c>
      <c r="BP137" s="9">
        <f t="shared" si="219"/>
        <v>0</v>
      </c>
      <c r="BQ137" s="9">
        <f t="shared" si="220"/>
        <v>0</v>
      </c>
      <c r="BR137" s="9">
        <f t="shared" si="221"/>
        <v>0</v>
      </c>
      <c r="BS137" s="9">
        <f t="shared" si="222"/>
        <v>0</v>
      </c>
      <c r="BT137" s="9">
        <f t="shared" si="223"/>
        <v>0</v>
      </c>
      <c r="BU137" s="9">
        <f t="shared" si="224"/>
        <v>0</v>
      </c>
      <c r="BV137" s="9">
        <f t="shared" si="225"/>
        <v>0</v>
      </c>
      <c r="BW137" s="9">
        <f t="shared" si="226"/>
        <v>0</v>
      </c>
      <c r="BX137" s="9">
        <f t="shared" si="227"/>
        <v>0</v>
      </c>
      <c r="BY137" s="9">
        <f t="shared" si="228"/>
        <v>0</v>
      </c>
      <c r="BZ137" s="9">
        <f t="shared" si="229"/>
        <v>0</v>
      </c>
      <c r="CA137" s="9">
        <f t="shared" si="230"/>
        <v>0</v>
      </c>
      <c r="CB137" s="9">
        <f t="shared" si="231"/>
        <v>0</v>
      </c>
      <c r="CC137" s="9">
        <f t="shared" si="232"/>
        <v>0</v>
      </c>
      <c r="CD137" s="9">
        <f t="shared" si="233"/>
        <v>0</v>
      </c>
      <c r="CE137" s="9">
        <f t="shared" si="234"/>
        <v>0</v>
      </c>
      <c r="CF137" s="9">
        <f t="shared" si="235"/>
        <v>0</v>
      </c>
      <c r="CG137" s="9">
        <f t="shared" si="236"/>
        <v>0</v>
      </c>
      <c r="CH137" s="9">
        <f t="shared" si="237"/>
        <v>0</v>
      </c>
      <c r="CI137" s="9">
        <f t="shared" si="238"/>
        <v>0</v>
      </c>
      <c r="CJ137" s="9">
        <f t="shared" si="239"/>
        <v>0</v>
      </c>
      <c r="CK137" s="9">
        <f t="shared" si="240"/>
        <v>0</v>
      </c>
      <c r="CL137" s="9">
        <f t="shared" si="241"/>
        <v>0</v>
      </c>
      <c r="CM137" s="9">
        <f t="shared" si="242"/>
        <v>0</v>
      </c>
      <c r="CN137" s="9">
        <f t="shared" si="243"/>
        <v>0</v>
      </c>
      <c r="CO137" s="9">
        <f t="shared" si="244"/>
        <v>0</v>
      </c>
      <c r="CP137" s="9">
        <f t="shared" si="245"/>
        <v>0</v>
      </c>
      <c r="CQ137" s="9">
        <f t="shared" si="246"/>
        <v>0</v>
      </c>
      <c r="CR137" s="9">
        <f t="shared" si="247"/>
        <v>0</v>
      </c>
      <c r="CS137" s="9">
        <f t="shared" si="248"/>
        <v>0</v>
      </c>
      <c r="CT137" s="9">
        <f t="shared" si="249"/>
        <v>0</v>
      </c>
      <c r="CU137" s="9">
        <f t="shared" si="250"/>
        <v>0</v>
      </c>
      <c r="CV137" s="9">
        <f t="shared" si="251"/>
        <v>0</v>
      </c>
      <c r="CW137" s="9">
        <f t="shared" si="252"/>
        <v>0</v>
      </c>
      <c r="CX137" s="9">
        <f t="shared" si="253"/>
        <v>0</v>
      </c>
      <c r="CY137" s="9">
        <f t="shared" si="254"/>
        <v>0</v>
      </c>
      <c r="CZ137" s="9">
        <f t="shared" si="255"/>
        <v>0</v>
      </c>
      <c r="DA137" s="9">
        <f t="shared" si="256"/>
        <v>0</v>
      </c>
      <c r="DB137" s="9">
        <f t="shared" si="257"/>
        <v>0</v>
      </c>
      <c r="DC137" s="9">
        <f t="shared" si="258"/>
        <v>0</v>
      </c>
      <c r="DD137" s="9">
        <f t="shared" si="259"/>
        <v>0</v>
      </c>
      <c r="DE137" s="9">
        <f t="shared" si="260"/>
        <v>0</v>
      </c>
      <c r="DF137" s="9">
        <f t="shared" si="261"/>
        <v>0</v>
      </c>
      <c r="DG137" s="9">
        <f t="shared" si="262"/>
        <v>0</v>
      </c>
      <c r="DH137" s="9">
        <f t="shared" si="263"/>
        <v>0</v>
      </c>
      <c r="DI137" s="9">
        <f t="shared" si="264"/>
        <v>0</v>
      </c>
      <c r="DJ137" s="9">
        <f t="shared" si="265"/>
        <v>0</v>
      </c>
      <c r="DK137" s="9">
        <f t="shared" si="266"/>
        <v>0</v>
      </c>
      <c r="DL137" s="9">
        <f t="shared" si="267"/>
        <v>0</v>
      </c>
      <c r="DM137" s="9">
        <f t="shared" si="268"/>
        <v>0</v>
      </c>
      <c r="DN137" s="9">
        <f t="shared" si="269"/>
        <v>0</v>
      </c>
      <c r="DO137" s="9">
        <f t="shared" si="270"/>
        <v>0</v>
      </c>
      <c r="DP137" s="9">
        <f t="shared" si="271"/>
        <v>0</v>
      </c>
      <c r="DQ137" s="9">
        <f t="shared" si="272"/>
        <v>0</v>
      </c>
      <c r="DR137" s="9">
        <f t="shared" si="273"/>
        <v>0</v>
      </c>
      <c r="DS137" s="9">
        <f t="shared" si="274"/>
        <v>0</v>
      </c>
      <c r="DT137" s="9">
        <f t="shared" si="275"/>
        <v>0</v>
      </c>
      <c r="DU137" s="9">
        <f t="shared" si="276"/>
        <v>0</v>
      </c>
      <c r="DV137" s="9">
        <f t="shared" si="277"/>
        <v>0</v>
      </c>
      <c r="DW137" s="9">
        <f t="shared" si="278"/>
        <v>0</v>
      </c>
      <c r="DX137" s="9">
        <f t="shared" si="279"/>
        <v>0</v>
      </c>
      <c r="DY137" s="9">
        <f t="shared" si="280"/>
        <v>0</v>
      </c>
      <c r="DZ137" s="9">
        <f t="shared" si="281"/>
        <v>0</v>
      </c>
      <c r="EA137" s="9">
        <f t="shared" si="282"/>
        <v>0</v>
      </c>
      <c r="EB137" s="115">
        <f t="shared" si="283"/>
        <v>0</v>
      </c>
      <c r="EC137" s="9">
        <f t="shared" si="284"/>
        <v>0</v>
      </c>
      <c r="ED137" s="9">
        <f t="shared" si="285"/>
        <v>0</v>
      </c>
      <c r="EE137" s="9">
        <f t="shared" si="286"/>
        <v>0</v>
      </c>
      <c r="EF137" s="9">
        <f t="shared" si="287"/>
        <v>0</v>
      </c>
      <c r="EG137" s="115">
        <f t="shared" si="288"/>
        <v>0</v>
      </c>
      <c r="EH137" s="9">
        <f t="shared" si="289"/>
        <v>0</v>
      </c>
      <c r="EI137" s="9">
        <f t="shared" si="290"/>
        <v>0</v>
      </c>
      <c r="EJ137" s="9">
        <f t="shared" si="291"/>
        <v>0</v>
      </c>
      <c r="EK137" s="9">
        <f t="shared" si="292"/>
        <v>0</v>
      </c>
      <c r="EL137" s="115">
        <f t="shared" si="293"/>
        <v>0</v>
      </c>
      <c r="EM137" s="115">
        <f t="shared" si="294"/>
        <v>0</v>
      </c>
      <c r="EN137" s="9">
        <f t="shared" si="295"/>
        <v>0</v>
      </c>
      <c r="EO137" s="9">
        <f t="shared" si="296"/>
        <v>0</v>
      </c>
      <c r="EP137" s="9">
        <f t="shared" si="297"/>
        <v>0</v>
      </c>
      <c r="EQ137" s="9">
        <f t="shared" si="298"/>
        <v>0</v>
      </c>
      <c r="ER137" s="9">
        <f t="shared" si="299"/>
        <v>0</v>
      </c>
      <c r="ES137" s="9">
        <f t="shared" si="300"/>
        <v>0</v>
      </c>
      <c r="ET137" s="9">
        <f t="shared" si="301"/>
        <v>0</v>
      </c>
      <c r="EU137" s="9">
        <f t="shared" si="302"/>
        <v>0</v>
      </c>
      <c r="EV137" s="99">
        <f t="shared" si="303"/>
        <v>0</v>
      </c>
      <c r="EW137" s="100">
        <f t="shared" si="304"/>
        <v>0</v>
      </c>
      <c r="EX137" s="100">
        <f t="shared" si="151"/>
        <v>0</v>
      </c>
      <c r="EY137" s="100">
        <f t="shared" si="152"/>
        <v>0</v>
      </c>
      <c r="EZ137" s="101">
        <f t="shared" si="153"/>
        <v>0</v>
      </c>
      <c r="FA137" s="96">
        <f t="shared" si="305"/>
        <v>0</v>
      </c>
    </row>
    <row r="138" spans="1:157" ht="15.75" thickBot="1" x14ac:dyDescent="0.3">
      <c r="A138" s="6">
        <v>23</v>
      </c>
      <c r="B138" s="9">
        <f t="shared" si="154"/>
        <v>0</v>
      </c>
      <c r="C138" s="9">
        <f t="shared" si="155"/>
        <v>0</v>
      </c>
      <c r="D138" s="9">
        <f t="shared" si="156"/>
        <v>0</v>
      </c>
      <c r="E138" s="9">
        <f t="shared" si="157"/>
        <v>0</v>
      </c>
      <c r="F138" s="9">
        <f t="shared" si="158"/>
        <v>0</v>
      </c>
      <c r="G138" s="9">
        <f t="shared" si="159"/>
        <v>0</v>
      </c>
      <c r="H138" s="9">
        <f t="shared" si="160"/>
        <v>0</v>
      </c>
      <c r="I138" s="9">
        <f t="shared" si="161"/>
        <v>0</v>
      </c>
      <c r="J138" s="9">
        <f t="shared" si="162"/>
        <v>0</v>
      </c>
      <c r="K138" s="9">
        <f t="shared" si="163"/>
        <v>0</v>
      </c>
      <c r="L138" s="9">
        <f t="shared" si="164"/>
        <v>0</v>
      </c>
      <c r="M138" s="9">
        <f t="shared" si="165"/>
        <v>0</v>
      </c>
      <c r="N138" s="9">
        <f t="shared" si="166"/>
        <v>0</v>
      </c>
      <c r="O138" s="9">
        <f t="shared" si="167"/>
        <v>0</v>
      </c>
      <c r="P138" s="9">
        <f t="shared" si="168"/>
        <v>0</v>
      </c>
      <c r="Q138" s="9">
        <f t="shared" si="169"/>
        <v>0</v>
      </c>
      <c r="R138" s="9">
        <f t="shared" si="170"/>
        <v>0</v>
      </c>
      <c r="S138" s="9">
        <f t="shared" si="171"/>
        <v>0</v>
      </c>
      <c r="T138" s="9">
        <f t="shared" si="172"/>
        <v>0</v>
      </c>
      <c r="U138" s="9">
        <f t="shared" si="173"/>
        <v>0</v>
      </c>
      <c r="V138" s="9">
        <f t="shared" si="174"/>
        <v>0</v>
      </c>
      <c r="W138" s="9">
        <f t="shared" si="175"/>
        <v>0</v>
      </c>
      <c r="X138" s="9">
        <f t="shared" si="176"/>
        <v>0</v>
      </c>
      <c r="Y138" s="9">
        <f t="shared" si="177"/>
        <v>0</v>
      </c>
      <c r="Z138" s="9">
        <f t="shared" si="178"/>
        <v>0</v>
      </c>
      <c r="AA138" s="115">
        <f t="shared" si="179"/>
        <v>0</v>
      </c>
      <c r="AB138" s="9">
        <f t="shared" si="180"/>
        <v>0</v>
      </c>
      <c r="AC138" s="9">
        <f t="shared" si="181"/>
        <v>0</v>
      </c>
      <c r="AD138" s="9">
        <f t="shared" si="182"/>
        <v>0</v>
      </c>
      <c r="AE138" s="9">
        <f t="shared" si="183"/>
        <v>0</v>
      </c>
      <c r="AF138" s="9">
        <f t="shared" si="184"/>
        <v>0</v>
      </c>
      <c r="AG138" s="9">
        <f t="shared" si="185"/>
        <v>0</v>
      </c>
      <c r="AH138" s="9">
        <f t="shared" si="186"/>
        <v>0</v>
      </c>
      <c r="AI138" s="9">
        <f t="shared" si="187"/>
        <v>0</v>
      </c>
      <c r="AJ138" s="9">
        <f t="shared" si="188"/>
        <v>0</v>
      </c>
      <c r="AK138" s="115">
        <f t="shared" si="306"/>
        <v>0</v>
      </c>
      <c r="AL138" s="9">
        <f t="shared" si="189"/>
        <v>0</v>
      </c>
      <c r="AM138" s="9">
        <f t="shared" si="190"/>
        <v>0</v>
      </c>
      <c r="AN138" s="9">
        <f t="shared" si="191"/>
        <v>0</v>
      </c>
      <c r="AO138" s="9">
        <f t="shared" si="192"/>
        <v>0</v>
      </c>
      <c r="AP138" s="9">
        <f t="shared" si="193"/>
        <v>0</v>
      </c>
      <c r="AQ138" s="9">
        <f t="shared" si="194"/>
        <v>0</v>
      </c>
      <c r="AR138" s="9">
        <f t="shared" si="195"/>
        <v>0</v>
      </c>
      <c r="AS138" s="9">
        <f t="shared" si="196"/>
        <v>0</v>
      </c>
      <c r="AT138" s="9">
        <f t="shared" si="197"/>
        <v>0</v>
      </c>
      <c r="AU138" s="115">
        <f t="shared" si="198"/>
        <v>0</v>
      </c>
      <c r="AV138" s="9">
        <f t="shared" si="199"/>
        <v>0</v>
      </c>
      <c r="AW138" s="9">
        <f t="shared" si="200"/>
        <v>0</v>
      </c>
      <c r="AX138" s="9">
        <f t="shared" si="201"/>
        <v>0</v>
      </c>
      <c r="AY138" s="9">
        <f t="shared" si="202"/>
        <v>0</v>
      </c>
      <c r="AZ138" s="9">
        <f t="shared" si="203"/>
        <v>0</v>
      </c>
      <c r="BA138" s="9">
        <f t="shared" si="204"/>
        <v>0</v>
      </c>
      <c r="BB138" s="9">
        <f t="shared" si="205"/>
        <v>0</v>
      </c>
      <c r="BC138" s="9">
        <f t="shared" si="206"/>
        <v>0</v>
      </c>
      <c r="BD138" s="9">
        <f t="shared" si="207"/>
        <v>0</v>
      </c>
      <c r="BE138" s="9">
        <f t="shared" si="208"/>
        <v>0</v>
      </c>
      <c r="BF138" s="9">
        <f t="shared" si="209"/>
        <v>0</v>
      </c>
      <c r="BG138" s="9">
        <f t="shared" si="210"/>
        <v>0</v>
      </c>
      <c r="BH138" s="9">
        <f t="shared" si="211"/>
        <v>0</v>
      </c>
      <c r="BI138" s="9">
        <f t="shared" si="212"/>
        <v>0</v>
      </c>
      <c r="BJ138" s="9">
        <f t="shared" si="213"/>
        <v>0</v>
      </c>
      <c r="BK138" s="9">
        <f t="shared" si="214"/>
        <v>0</v>
      </c>
      <c r="BL138" s="9">
        <f t="shared" si="215"/>
        <v>0</v>
      </c>
      <c r="BM138" s="9">
        <f t="shared" si="216"/>
        <v>0</v>
      </c>
      <c r="BN138" s="9">
        <f t="shared" si="217"/>
        <v>0</v>
      </c>
      <c r="BO138" s="9">
        <f t="shared" si="218"/>
        <v>0</v>
      </c>
      <c r="BP138" s="9">
        <f t="shared" si="219"/>
        <v>0</v>
      </c>
      <c r="BQ138" s="9">
        <f t="shared" si="220"/>
        <v>0</v>
      </c>
      <c r="BR138" s="9">
        <f t="shared" si="221"/>
        <v>0</v>
      </c>
      <c r="BS138" s="9">
        <f t="shared" si="222"/>
        <v>0</v>
      </c>
      <c r="BT138" s="9">
        <f t="shared" si="223"/>
        <v>0</v>
      </c>
      <c r="BU138" s="9">
        <f t="shared" si="224"/>
        <v>0</v>
      </c>
      <c r="BV138" s="9">
        <f t="shared" si="225"/>
        <v>0</v>
      </c>
      <c r="BW138" s="9">
        <f t="shared" si="226"/>
        <v>0</v>
      </c>
      <c r="BX138" s="9">
        <f t="shared" si="227"/>
        <v>0</v>
      </c>
      <c r="BY138" s="9">
        <f t="shared" si="228"/>
        <v>0</v>
      </c>
      <c r="BZ138" s="9">
        <f t="shared" si="229"/>
        <v>0</v>
      </c>
      <c r="CA138" s="9">
        <f t="shared" si="230"/>
        <v>0</v>
      </c>
      <c r="CB138" s="9">
        <f t="shared" si="231"/>
        <v>0</v>
      </c>
      <c r="CC138" s="9">
        <f t="shared" si="232"/>
        <v>0</v>
      </c>
      <c r="CD138" s="9">
        <f t="shared" si="233"/>
        <v>0</v>
      </c>
      <c r="CE138" s="9">
        <f t="shared" si="234"/>
        <v>0</v>
      </c>
      <c r="CF138" s="9">
        <f t="shared" si="235"/>
        <v>0</v>
      </c>
      <c r="CG138" s="9">
        <f t="shared" si="236"/>
        <v>0</v>
      </c>
      <c r="CH138" s="9">
        <f t="shared" si="237"/>
        <v>0</v>
      </c>
      <c r="CI138" s="9">
        <f t="shared" si="238"/>
        <v>0</v>
      </c>
      <c r="CJ138" s="9">
        <f t="shared" si="239"/>
        <v>0</v>
      </c>
      <c r="CK138" s="9">
        <f t="shared" si="240"/>
        <v>0</v>
      </c>
      <c r="CL138" s="9">
        <f t="shared" si="241"/>
        <v>0</v>
      </c>
      <c r="CM138" s="9">
        <f t="shared" si="242"/>
        <v>0</v>
      </c>
      <c r="CN138" s="9">
        <f t="shared" si="243"/>
        <v>0</v>
      </c>
      <c r="CO138" s="9">
        <f t="shared" si="244"/>
        <v>0</v>
      </c>
      <c r="CP138" s="9">
        <f t="shared" si="245"/>
        <v>0</v>
      </c>
      <c r="CQ138" s="9">
        <f t="shared" si="246"/>
        <v>0</v>
      </c>
      <c r="CR138" s="9">
        <f t="shared" si="247"/>
        <v>0</v>
      </c>
      <c r="CS138" s="9">
        <f t="shared" si="248"/>
        <v>0</v>
      </c>
      <c r="CT138" s="9">
        <f t="shared" si="249"/>
        <v>0</v>
      </c>
      <c r="CU138" s="9">
        <f t="shared" si="250"/>
        <v>0</v>
      </c>
      <c r="CV138" s="9">
        <f t="shared" si="251"/>
        <v>0</v>
      </c>
      <c r="CW138" s="9">
        <f t="shared" si="252"/>
        <v>0</v>
      </c>
      <c r="CX138" s="9">
        <f t="shared" si="253"/>
        <v>0</v>
      </c>
      <c r="CY138" s="9">
        <f t="shared" si="254"/>
        <v>0</v>
      </c>
      <c r="CZ138" s="9">
        <f t="shared" si="255"/>
        <v>0</v>
      </c>
      <c r="DA138" s="9">
        <f t="shared" si="256"/>
        <v>0</v>
      </c>
      <c r="DB138" s="9">
        <f t="shared" si="257"/>
        <v>0</v>
      </c>
      <c r="DC138" s="9">
        <f t="shared" si="258"/>
        <v>0</v>
      </c>
      <c r="DD138" s="9">
        <f t="shared" si="259"/>
        <v>0</v>
      </c>
      <c r="DE138" s="9">
        <f t="shared" si="260"/>
        <v>0</v>
      </c>
      <c r="DF138" s="9">
        <f t="shared" si="261"/>
        <v>0</v>
      </c>
      <c r="DG138" s="9">
        <f t="shared" si="262"/>
        <v>0</v>
      </c>
      <c r="DH138" s="9">
        <f t="shared" si="263"/>
        <v>0</v>
      </c>
      <c r="DI138" s="9">
        <f t="shared" si="264"/>
        <v>0</v>
      </c>
      <c r="DJ138" s="9">
        <f t="shared" si="265"/>
        <v>0</v>
      </c>
      <c r="DK138" s="9">
        <f t="shared" si="266"/>
        <v>0</v>
      </c>
      <c r="DL138" s="9">
        <f t="shared" si="267"/>
        <v>0</v>
      </c>
      <c r="DM138" s="9">
        <f t="shared" si="268"/>
        <v>0</v>
      </c>
      <c r="DN138" s="9">
        <f t="shared" si="269"/>
        <v>0</v>
      </c>
      <c r="DO138" s="9">
        <f t="shared" si="270"/>
        <v>0</v>
      </c>
      <c r="DP138" s="9">
        <f t="shared" si="271"/>
        <v>0</v>
      </c>
      <c r="DQ138" s="9">
        <f t="shared" si="272"/>
        <v>0</v>
      </c>
      <c r="DR138" s="9">
        <f t="shared" si="273"/>
        <v>0</v>
      </c>
      <c r="DS138" s="9">
        <f t="shared" si="274"/>
        <v>0</v>
      </c>
      <c r="DT138" s="9">
        <f t="shared" si="275"/>
        <v>0</v>
      </c>
      <c r="DU138" s="9">
        <f t="shared" si="276"/>
        <v>0</v>
      </c>
      <c r="DV138" s="9">
        <f t="shared" si="277"/>
        <v>0</v>
      </c>
      <c r="DW138" s="9">
        <f t="shared" si="278"/>
        <v>0</v>
      </c>
      <c r="DX138" s="9">
        <f t="shared" si="279"/>
        <v>0</v>
      </c>
      <c r="DY138" s="9">
        <f t="shared" si="280"/>
        <v>0</v>
      </c>
      <c r="DZ138" s="9">
        <f t="shared" si="281"/>
        <v>0</v>
      </c>
      <c r="EA138" s="9">
        <f t="shared" si="282"/>
        <v>0</v>
      </c>
      <c r="EB138" s="115">
        <f t="shared" si="283"/>
        <v>0</v>
      </c>
      <c r="EC138" s="9">
        <f t="shared" si="284"/>
        <v>0</v>
      </c>
      <c r="ED138" s="9">
        <f t="shared" si="285"/>
        <v>0</v>
      </c>
      <c r="EE138" s="9">
        <f t="shared" si="286"/>
        <v>0</v>
      </c>
      <c r="EF138" s="9">
        <f t="shared" si="287"/>
        <v>0</v>
      </c>
      <c r="EG138" s="115">
        <f t="shared" si="288"/>
        <v>0</v>
      </c>
      <c r="EH138" s="9">
        <f t="shared" si="289"/>
        <v>0</v>
      </c>
      <c r="EI138" s="9">
        <f t="shared" si="290"/>
        <v>0</v>
      </c>
      <c r="EJ138" s="9">
        <f t="shared" si="291"/>
        <v>0</v>
      </c>
      <c r="EK138" s="9">
        <f t="shared" si="292"/>
        <v>0</v>
      </c>
      <c r="EL138" s="115">
        <f t="shared" si="293"/>
        <v>0</v>
      </c>
      <c r="EM138" s="115">
        <f t="shared" si="294"/>
        <v>0</v>
      </c>
      <c r="EN138" s="9">
        <f t="shared" si="295"/>
        <v>0</v>
      </c>
      <c r="EO138" s="9">
        <f t="shared" si="296"/>
        <v>0</v>
      </c>
      <c r="EP138" s="9">
        <f t="shared" si="297"/>
        <v>0</v>
      </c>
      <c r="EQ138" s="9">
        <f t="shared" si="298"/>
        <v>0</v>
      </c>
      <c r="ER138" s="9">
        <f t="shared" si="299"/>
        <v>0</v>
      </c>
      <c r="ES138" s="9">
        <f t="shared" si="300"/>
        <v>0</v>
      </c>
      <c r="ET138" s="9">
        <f t="shared" si="301"/>
        <v>0</v>
      </c>
      <c r="EU138" s="9">
        <f t="shared" si="302"/>
        <v>0</v>
      </c>
      <c r="EV138" s="99">
        <f t="shared" ref="EV138" si="307">+B138+G138+L138+Q138+V138+AA138+AF138+AK138+AP138+AU138+AZ138+BE138+BJ138+BO138+BT138+BY138+CD138+CI138+CN138+CS138+CX138+DC138+DH138+DM138+DR138+DW138+EB138+EG138+EL138+EQ138</f>
        <v>0</v>
      </c>
      <c r="EW138" s="100">
        <f t="shared" ref="EW138" si="308">+C138+H138+M138+R138+W138+AB138+AG138+AL138+AQ138+AV138+BA138+BF138+BK138+BP138+BU138+BZ138+CE138+CJ138+CO138+CT138+CY138+DD138+DI138+DN138+DS138+DX138+EC138+EH138+EM138+ER138</f>
        <v>0</v>
      </c>
      <c r="EX138" s="100">
        <f t="shared" ref="EX138" si="309">+D138+I138+N138+S138+X138+AC138+AH138+AM138+AR138+AW138+BB138+BG138+BL138+BQ138+BV138+CA138+CF138+CK138+CP138+CU138+CZ138+DE138+DJ138+DO138+DT138+DY138+ED138+EI138+EN138+ES138</f>
        <v>0</v>
      </c>
      <c r="EY138" s="100">
        <f t="shared" ref="EY138" si="310">+E138+J138+O138+T138+Y138+AD138+AI138+AN138+AS138+AX138+BC138+BH138+BM138+BR138+BW138+CB138+CG138+CL138+CQ138+CV138+DA138+DF138+DK138+DP138+DU138+DZ138+EE138+EJ138+EO138+ET138</f>
        <v>0</v>
      </c>
      <c r="EZ138" s="101">
        <f t="shared" ref="EZ138" si="311">+F138+K138+P138+U138+Z138+AE138+AJ138+AO138+AT138+AY138+BD138+BI138+BN138+BS138+BX138+CC138+CH138+CM138+CR138+CW138+DB138+DG138+DL138+DQ138+DV138+EA138+EF138+EK138+EP138+EU138</f>
        <v>0</v>
      </c>
      <c r="FA138" s="96">
        <f t="shared" si="305"/>
        <v>0</v>
      </c>
    </row>
    <row r="139" spans="1:157" ht="15.75" thickBot="1" x14ac:dyDescent="0.3">
      <c r="A139" s="6">
        <v>24</v>
      </c>
      <c r="B139" s="9">
        <f t="shared" si="154"/>
        <v>0</v>
      </c>
      <c r="C139" s="9">
        <f t="shared" si="155"/>
        <v>0</v>
      </c>
      <c r="D139" s="9">
        <f t="shared" si="156"/>
        <v>0</v>
      </c>
      <c r="E139" s="115">
        <f t="shared" si="157"/>
        <v>0</v>
      </c>
      <c r="F139" s="9">
        <f t="shared" si="158"/>
        <v>0</v>
      </c>
      <c r="G139" s="9">
        <f t="shared" si="159"/>
        <v>0</v>
      </c>
      <c r="H139" s="9">
        <f t="shared" si="160"/>
        <v>0</v>
      </c>
      <c r="I139" s="9">
        <f t="shared" si="161"/>
        <v>0</v>
      </c>
      <c r="J139" s="9">
        <f t="shared" si="162"/>
        <v>0</v>
      </c>
      <c r="K139" s="9">
        <f t="shared" si="163"/>
        <v>0</v>
      </c>
      <c r="L139" s="9">
        <f t="shared" si="164"/>
        <v>0</v>
      </c>
      <c r="M139" s="9">
        <f t="shared" si="165"/>
        <v>0</v>
      </c>
      <c r="N139" s="9">
        <f t="shared" si="166"/>
        <v>0</v>
      </c>
      <c r="O139" s="9">
        <f t="shared" si="167"/>
        <v>0</v>
      </c>
      <c r="P139" s="9">
        <f t="shared" si="168"/>
        <v>0</v>
      </c>
      <c r="Q139" s="9">
        <f t="shared" si="169"/>
        <v>0</v>
      </c>
      <c r="R139" s="9">
        <f t="shared" si="170"/>
        <v>0</v>
      </c>
      <c r="S139" s="9">
        <f t="shared" si="171"/>
        <v>0</v>
      </c>
      <c r="T139" s="9">
        <f t="shared" si="172"/>
        <v>0</v>
      </c>
      <c r="U139" s="9">
        <f t="shared" si="173"/>
        <v>0</v>
      </c>
      <c r="V139" s="9">
        <f t="shared" si="174"/>
        <v>0</v>
      </c>
      <c r="W139" s="9">
        <f t="shared" si="175"/>
        <v>0</v>
      </c>
      <c r="X139" s="9">
        <f t="shared" si="176"/>
        <v>0</v>
      </c>
      <c r="Y139" s="9">
        <f t="shared" si="177"/>
        <v>0</v>
      </c>
      <c r="Z139" s="9">
        <f t="shared" si="178"/>
        <v>0</v>
      </c>
      <c r="AA139" s="115">
        <f t="shared" si="179"/>
        <v>0</v>
      </c>
      <c r="AB139" s="9">
        <f t="shared" si="180"/>
        <v>0</v>
      </c>
      <c r="AC139" s="9">
        <f t="shared" si="181"/>
        <v>0</v>
      </c>
      <c r="AD139" s="9">
        <f t="shared" si="182"/>
        <v>0</v>
      </c>
      <c r="AE139" s="9">
        <f t="shared" si="183"/>
        <v>0</v>
      </c>
      <c r="AF139" s="115">
        <f t="shared" si="184"/>
        <v>0</v>
      </c>
      <c r="AG139" s="9">
        <f t="shared" si="185"/>
        <v>0</v>
      </c>
      <c r="AH139" s="9">
        <f t="shared" si="186"/>
        <v>0</v>
      </c>
      <c r="AI139" s="9">
        <f t="shared" si="187"/>
        <v>0</v>
      </c>
      <c r="AJ139" s="9">
        <f t="shared" si="188"/>
        <v>0</v>
      </c>
      <c r="AK139" s="9">
        <f t="shared" si="306"/>
        <v>0</v>
      </c>
      <c r="AL139" s="9">
        <f t="shared" si="189"/>
        <v>0</v>
      </c>
      <c r="AM139" s="9">
        <f t="shared" si="190"/>
        <v>0</v>
      </c>
      <c r="AN139" s="9">
        <f t="shared" si="191"/>
        <v>0</v>
      </c>
      <c r="AO139" s="9">
        <f t="shared" si="192"/>
        <v>0</v>
      </c>
      <c r="AP139" s="9">
        <f t="shared" si="193"/>
        <v>0</v>
      </c>
      <c r="AQ139" s="9">
        <f t="shared" si="194"/>
        <v>0</v>
      </c>
      <c r="AR139" s="9">
        <f t="shared" si="195"/>
        <v>0</v>
      </c>
      <c r="AS139" s="9">
        <f t="shared" si="196"/>
        <v>0</v>
      </c>
      <c r="AT139" s="9">
        <f t="shared" si="197"/>
        <v>0</v>
      </c>
      <c r="AU139" s="9">
        <f t="shared" si="198"/>
        <v>0</v>
      </c>
      <c r="AV139" s="9">
        <f t="shared" si="199"/>
        <v>0</v>
      </c>
      <c r="AW139" s="9">
        <f t="shared" si="200"/>
        <v>0</v>
      </c>
      <c r="AX139" s="9">
        <f t="shared" si="201"/>
        <v>0</v>
      </c>
      <c r="AY139" s="9">
        <f t="shared" si="202"/>
        <v>0</v>
      </c>
      <c r="AZ139" s="115">
        <f t="shared" si="203"/>
        <v>0</v>
      </c>
      <c r="BA139" s="9">
        <f t="shared" si="204"/>
        <v>0</v>
      </c>
      <c r="BB139" s="9">
        <f t="shared" si="205"/>
        <v>0</v>
      </c>
      <c r="BC139" s="9">
        <f t="shared" si="206"/>
        <v>0</v>
      </c>
      <c r="BD139" s="9">
        <f t="shared" si="207"/>
        <v>0</v>
      </c>
      <c r="BE139" s="115">
        <f t="shared" si="208"/>
        <v>0</v>
      </c>
      <c r="BF139" s="9">
        <f t="shared" si="209"/>
        <v>0</v>
      </c>
      <c r="BG139" s="9">
        <f t="shared" si="210"/>
        <v>0</v>
      </c>
      <c r="BH139" s="9">
        <f t="shared" si="211"/>
        <v>0</v>
      </c>
      <c r="BI139" s="9">
        <f t="shared" si="212"/>
        <v>0</v>
      </c>
      <c r="BJ139" s="9">
        <f t="shared" si="213"/>
        <v>0</v>
      </c>
      <c r="BK139" s="9">
        <f t="shared" si="214"/>
        <v>0</v>
      </c>
      <c r="BL139" s="9">
        <f t="shared" si="215"/>
        <v>0</v>
      </c>
      <c r="BM139" s="9">
        <f t="shared" si="216"/>
        <v>0</v>
      </c>
      <c r="BN139" s="9">
        <f t="shared" si="217"/>
        <v>0</v>
      </c>
      <c r="BO139" s="9">
        <f t="shared" si="218"/>
        <v>0</v>
      </c>
      <c r="BP139" s="9">
        <f t="shared" si="219"/>
        <v>0</v>
      </c>
      <c r="BQ139" s="9">
        <f t="shared" si="220"/>
        <v>0</v>
      </c>
      <c r="BR139" s="9">
        <f t="shared" si="221"/>
        <v>0</v>
      </c>
      <c r="BS139" s="9">
        <f t="shared" si="222"/>
        <v>0</v>
      </c>
      <c r="BT139" s="9">
        <f t="shared" si="223"/>
        <v>0</v>
      </c>
      <c r="BU139" s="9">
        <f t="shared" si="224"/>
        <v>0</v>
      </c>
      <c r="BV139" s="9">
        <f t="shared" si="225"/>
        <v>0</v>
      </c>
      <c r="BW139" s="9">
        <f t="shared" si="226"/>
        <v>0</v>
      </c>
      <c r="BX139" s="9">
        <f t="shared" si="227"/>
        <v>0</v>
      </c>
      <c r="BY139" s="9">
        <f t="shared" si="228"/>
        <v>0</v>
      </c>
      <c r="BZ139" s="9">
        <f t="shared" si="229"/>
        <v>0</v>
      </c>
      <c r="CA139" s="9">
        <f t="shared" si="230"/>
        <v>0</v>
      </c>
      <c r="CB139" s="9">
        <f t="shared" si="231"/>
        <v>0</v>
      </c>
      <c r="CC139" s="9">
        <f t="shared" si="232"/>
        <v>0</v>
      </c>
      <c r="CD139" s="9">
        <f t="shared" si="233"/>
        <v>0</v>
      </c>
      <c r="CE139" s="9">
        <f t="shared" si="234"/>
        <v>0</v>
      </c>
      <c r="CF139" s="9">
        <f t="shared" si="235"/>
        <v>0</v>
      </c>
      <c r="CG139" s="9">
        <f t="shared" si="236"/>
        <v>0</v>
      </c>
      <c r="CH139" s="9">
        <f t="shared" si="237"/>
        <v>0</v>
      </c>
      <c r="CI139" s="9">
        <f t="shared" si="238"/>
        <v>0</v>
      </c>
      <c r="CJ139" s="9">
        <f t="shared" si="239"/>
        <v>0</v>
      </c>
      <c r="CK139" s="9">
        <f t="shared" si="240"/>
        <v>0</v>
      </c>
      <c r="CL139" s="9">
        <f t="shared" si="241"/>
        <v>0</v>
      </c>
      <c r="CM139" s="9">
        <f t="shared" si="242"/>
        <v>0</v>
      </c>
      <c r="CN139" s="115">
        <f t="shared" si="243"/>
        <v>0</v>
      </c>
      <c r="CO139" s="9">
        <f t="shared" si="244"/>
        <v>0</v>
      </c>
      <c r="CP139" s="9">
        <f t="shared" si="245"/>
        <v>0</v>
      </c>
      <c r="CQ139" s="9">
        <f t="shared" si="246"/>
        <v>0</v>
      </c>
      <c r="CR139" s="9">
        <f t="shared" si="247"/>
        <v>0</v>
      </c>
      <c r="CS139" s="9">
        <f t="shared" si="248"/>
        <v>0</v>
      </c>
      <c r="CT139" s="9">
        <f t="shared" si="249"/>
        <v>0</v>
      </c>
      <c r="CU139" s="9">
        <f t="shared" si="250"/>
        <v>0</v>
      </c>
      <c r="CV139" s="9">
        <f t="shared" si="251"/>
        <v>0</v>
      </c>
      <c r="CW139" s="9">
        <f t="shared" si="252"/>
        <v>0</v>
      </c>
      <c r="CX139" s="9">
        <f t="shared" si="253"/>
        <v>0</v>
      </c>
      <c r="CY139" s="9">
        <f t="shared" si="254"/>
        <v>0</v>
      </c>
      <c r="CZ139" s="9">
        <f t="shared" si="255"/>
        <v>0</v>
      </c>
      <c r="DA139" s="9">
        <f t="shared" si="256"/>
        <v>0</v>
      </c>
      <c r="DB139" s="9">
        <f t="shared" si="257"/>
        <v>0</v>
      </c>
      <c r="DC139" s="9">
        <f t="shared" si="258"/>
        <v>0</v>
      </c>
      <c r="DD139" s="9">
        <f t="shared" si="259"/>
        <v>0</v>
      </c>
      <c r="DE139" s="9">
        <f t="shared" si="260"/>
        <v>0</v>
      </c>
      <c r="DF139" s="9">
        <f t="shared" si="261"/>
        <v>0</v>
      </c>
      <c r="DG139" s="9">
        <f t="shared" si="262"/>
        <v>0</v>
      </c>
      <c r="DH139" s="9">
        <f t="shared" si="263"/>
        <v>0</v>
      </c>
      <c r="DI139" s="9">
        <f t="shared" si="264"/>
        <v>0</v>
      </c>
      <c r="DJ139" s="9">
        <f t="shared" si="265"/>
        <v>0</v>
      </c>
      <c r="DK139" s="9">
        <f t="shared" si="266"/>
        <v>0</v>
      </c>
      <c r="DL139" s="9">
        <f t="shared" si="267"/>
        <v>0</v>
      </c>
      <c r="DM139" s="9">
        <f t="shared" si="268"/>
        <v>0</v>
      </c>
      <c r="DN139" s="9">
        <f t="shared" si="269"/>
        <v>0</v>
      </c>
      <c r="DO139" s="9">
        <f t="shared" si="270"/>
        <v>0</v>
      </c>
      <c r="DP139" s="9">
        <f t="shared" si="271"/>
        <v>0</v>
      </c>
      <c r="DQ139" s="9">
        <f t="shared" si="272"/>
        <v>0</v>
      </c>
      <c r="DR139" s="9">
        <f t="shared" si="273"/>
        <v>0</v>
      </c>
      <c r="DS139" s="9">
        <f t="shared" si="274"/>
        <v>0</v>
      </c>
      <c r="DT139" s="9">
        <f t="shared" si="275"/>
        <v>0</v>
      </c>
      <c r="DU139" s="9">
        <f t="shared" si="276"/>
        <v>0</v>
      </c>
      <c r="DV139" s="9">
        <f t="shared" si="277"/>
        <v>0</v>
      </c>
      <c r="DW139" s="9">
        <f t="shared" si="278"/>
        <v>0</v>
      </c>
      <c r="DX139" s="9">
        <f t="shared" si="279"/>
        <v>0</v>
      </c>
      <c r="DY139" s="9">
        <f t="shared" si="280"/>
        <v>0</v>
      </c>
      <c r="DZ139" s="9">
        <f t="shared" si="281"/>
        <v>0</v>
      </c>
      <c r="EA139" s="9">
        <f t="shared" si="282"/>
        <v>0</v>
      </c>
      <c r="EB139" s="115">
        <f t="shared" si="283"/>
        <v>0</v>
      </c>
      <c r="EC139" s="9">
        <f t="shared" si="284"/>
        <v>0</v>
      </c>
      <c r="ED139" s="9">
        <f t="shared" si="285"/>
        <v>0</v>
      </c>
      <c r="EE139" s="9">
        <f t="shared" si="286"/>
        <v>0</v>
      </c>
      <c r="EF139" s="9">
        <f t="shared" si="287"/>
        <v>0</v>
      </c>
      <c r="EG139" s="115">
        <f t="shared" si="288"/>
        <v>0</v>
      </c>
      <c r="EH139" s="9">
        <f t="shared" si="289"/>
        <v>0</v>
      </c>
      <c r="EI139" s="9">
        <f t="shared" si="290"/>
        <v>0</v>
      </c>
      <c r="EJ139" s="9">
        <f t="shared" si="291"/>
        <v>0</v>
      </c>
      <c r="EK139" s="9">
        <f t="shared" si="292"/>
        <v>0</v>
      </c>
      <c r="EL139" s="9">
        <f t="shared" si="293"/>
        <v>0</v>
      </c>
      <c r="EM139" s="9">
        <f t="shared" si="294"/>
        <v>0</v>
      </c>
      <c r="EN139" s="9">
        <f t="shared" si="295"/>
        <v>0</v>
      </c>
      <c r="EO139" s="9">
        <f t="shared" si="296"/>
        <v>0</v>
      </c>
      <c r="EP139" s="9">
        <f t="shared" si="297"/>
        <v>0</v>
      </c>
      <c r="EQ139" s="9">
        <f t="shared" si="298"/>
        <v>0</v>
      </c>
      <c r="ER139" s="9">
        <f t="shared" si="299"/>
        <v>0</v>
      </c>
      <c r="ES139" s="9">
        <f t="shared" si="300"/>
        <v>0</v>
      </c>
      <c r="ET139" s="9">
        <f t="shared" si="301"/>
        <v>0</v>
      </c>
      <c r="EU139" s="9">
        <f t="shared" si="302"/>
        <v>0</v>
      </c>
      <c r="EV139" s="99">
        <f t="shared" si="303"/>
        <v>0</v>
      </c>
      <c r="EW139" s="100">
        <f t="shared" si="304"/>
        <v>0</v>
      </c>
      <c r="EX139" s="100">
        <f t="shared" si="151"/>
        <v>0</v>
      </c>
      <c r="EY139" s="100">
        <f t="shared" si="152"/>
        <v>0</v>
      </c>
      <c r="EZ139" s="101">
        <f t="shared" si="153"/>
        <v>0</v>
      </c>
      <c r="FA139" s="96">
        <f t="shared" si="305"/>
        <v>0</v>
      </c>
    </row>
    <row r="140" spans="1:157" ht="15.75" thickBot="1" x14ac:dyDescent="0.3">
      <c r="A140" s="6">
        <v>25</v>
      </c>
      <c r="B140" s="9">
        <f t="shared" si="154"/>
        <v>0</v>
      </c>
      <c r="C140" s="9">
        <f t="shared" si="155"/>
        <v>0</v>
      </c>
      <c r="D140" s="9">
        <f t="shared" si="156"/>
        <v>0</v>
      </c>
      <c r="E140" s="115">
        <f t="shared" si="157"/>
        <v>0</v>
      </c>
      <c r="F140" s="9">
        <f t="shared" si="158"/>
        <v>0</v>
      </c>
      <c r="G140" s="9">
        <f t="shared" si="159"/>
        <v>0</v>
      </c>
      <c r="H140" s="9">
        <f t="shared" si="160"/>
        <v>0</v>
      </c>
      <c r="I140" s="9">
        <f t="shared" si="161"/>
        <v>0</v>
      </c>
      <c r="J140" s="9">
        <f t="shared" si="162"/>
        <v>0</v>
      </c>
      <c r="K140" s="9">
        <f t="shared" si="163"/>
        <v>0</v>
      </c>
      <c r="L140" s="9">
        <f t="shared" si="164"/>
        <v>0</v>
      </c>
      <c r="M140" s="9">
        <f t="shared" si="165"/>
        <v>0</v>
      </c>
      <c r="N140" s="9">
        <f t="shared" si="166"/>
        <v>0</v>
      </c>
      <c r="O140" s="9">
        <f t="shared" si="167"/>
        <v>0</v>
      </c>
      <c r="P140" s="9">
        <f t="shared" si="168"/>
        <v>0</v>
      </c>
      <c r="Q140" s="9">
        <f t="shared" si="169"/>
        <v>0</v>
      </c>
      <c r="R140" s="9">
        <f t="shared" si="170"/>
        <v>0</v>
      </c>
      <c r="S140" s="9">
        <f t="shared" si="171"/>
        <v>0</v>
      </c>
      <c r="T140" s="9">
        <f t="shared" si="172"/>
        <v>0</v>
      </c>
      <c r="U140" s="9">
        <f t="shared" si="173"/>
        <v>0</v>
      </c>
      <c r="V140" s="9">
        <f t="shared" si="174"/>
        <v>0</v>
      </c>
      <c r="W140" s="9">
        <f t="shared" si="175"/>
        <v>0</v>
      </c>
      <c r="X140" s="9">
        <f t="shared" si="176"/>
        <v>0</v>
      </c>
      <c r="Y140" s="9">
        <f t="shared" si="177"/>
        <v>0</v>
      </c>
      <c r="Z140" s="9">
        <f t="shared" si="178"/>
        <v>0</v>
      </c>
      <c r="AA140" s="9">
        <f t="shared" si="179"/>
        <v>0</v>
      </c>
      <c r="AB140" s="9">
        <f t="shared" si="180"/>
        <v>0</v>
      </c>
      <c r="AC140" s="9">
        <f t="shared" si="181"/>
        <v>0</v>
      </c>
      <c r="AD140" s="9">
        <f t="shared" si="182"/>
        <v>0</v>
      </c>
      <c r="AE140" s="9">
        <f t="shared" si="183"/>
        <v>0</v>
      </c>
      <c r="AF140" s="9">
        <f t="shared" si="184"/>
        <v>0</v>
      </c>
      <c r="AG140" s="9">
        <f t="shared" si="185"/>
        <v>0</v>
      </c>
      <c r="AH140" s="9">
        <f t="shared" si="186"/>
        <v>0</v>
      </c>
      <c r="AI140" s="9">
        <f t="shared" si="187"/>
        <v>0</v>
      </c>
      <c r="AJ140" s="9">
        <f t="shared" si="188"/>
        <v>0</v>
      </c>
      <c r="AK140" s="9">
        <f t="shared" si="306"/>
        <v>0</v>
      </c>
      <c r="AL140" s="9">
        <f t="shared" si="189"/>
        <v>0</v>
      </c>
      <c r="AM140" s="9">
        <f t="shared" si="190"/>
        <v>0</v>
      </c>
      <c r="AN140" s="9">
        <f t="shared" si="191"/>
        <v>0</v>
      </c>
      <c r="AO140" s="9">
        <f t="shared" si="192"/>
        <v>0</v>
      </c>
      <c r="AP140" s="9">
        <f t="shared" si="193"/>
        <v>0</v>
      </c>
      <c r="AQ140" s="9">
        <f t="shared" si="194"/>
        <v>0</v>
      </c>
      <c r="AR140" s="9">
        <f t="shared" si="195"/>
        <v>0</v>
      </c>
      <c r="AS140" s="9">
        <f t="shared" si="196"/>
        <v>0</v>
      </c>
      <c r="AT140" s="9">
        <f t="shared" si="197"/>
        <v>0</v>
      </c>
      <c r="AU140" s="9">
        <f t="shared" si="198"/>
        <v>0</v>
      </c>
      <c r="AV140" s="9">
        <f t="shared" si="199"/>
        <v>0</v>
      </c>
      <c r="AW140" s="9">
        <f t="shared" si="200"/>
        <v>0</v>
      </c>
      <c r="AX140" s="9">
        <f t="shared" si="201"/>
        <v>0</v>
      </c>
      <c r="AY140" s="9">
        <f t="shared" si="202"/>
        <v>0</v>
      </c>
      <c r="AZ140" s="115">
        <f t="shared" si="203"/>
        <v>0</v>
      </c>
      <c r="BA140" s="9">
        <f t="shared" si="204"/>
        <v>0</v>
      </c>
      <c r="BB140" s="9">
        <f t="shared" si="205"/>
        <v>0</v>
      </c>
      <c r="BC140" s="9">
        <f t="shared" si="206"/>
        <v>0</v>
      </c>
      <c r="BD140" s="9">
        <f t="shared" si="207"/>
        <v>0</v>
      </c>
      <c r="BE140" s="9">
        <f t="shared" si="208"/>
        <v>0</v>
      </c>
      <c r="BF140" s="9">
        <f t="shared" si="209"/>
        <v>0</v>
      </c>
      <c r="BG140" s="9">
        <f t="shared" si="210"/>
        <v>0</v>
      </c>
      <c r="BH140" s="9">
        <f t="shared" si="211"/>
        <v>0</v>
      </c>
      <c r="BI140" s="9">
        <f t="shared" si="212"/>
        <v>0</v>
      </c>
      <c r="BJ140" s="115">
        <f t="shared" si="213"/>
        <v>0</v>
      </c>
      <c r="BK140" s="115">
        <f t="shared" si="214"/>
        <v>0</v>
      </c>
      <c r="BL140" s="9">
        <f t="shared" si="215"/>
        <v>0</v>
      </c>
      <c r="BM140" s="9">
        <f t="shared" si="216"/>
        <v>0</v>
      </c>
      <c r="BN140" s="9">
        <f t="shared" si="217"/>
        <v>0</v>
      </c>
      <c r="BO140" s="9">
        <f t="shared" si="218"/>
        <v>0</v>
      </c>
      <c r="BP140" s="9">
        <f t="shared" si="219"/>
        <v>0</v>
      </c>
      <c r="BQ140" s="9">
        <f t="shared" si="220"/>
        <v>0</v>
      </c>
      <c r="BR140" s="9">
        <f t="shared" si="221"/>
        <v>0</v>
      </c>
      <c r="BS140" s="9">
        <f t="shared" si="222"/>
        <v>0</v>
      </c>
      <c r="BT140" s="9">
        <f t="shared" si="223"/>
        <v>0</v>
      </c>
      <c r="BU140" s="9">
        <f t="shared" si="224"/>
        <v>0</v>
      </c>
      <c r="BV140" s="9">
        <f t="shared" si="225"/>
        <v>0</v>
      </c>
      <c r="BW140" s="9">
        <f t="shared" si="226"/>
        <v>0</v>
      </c>
      <c r="BX140" s="9">
        <f t="shared" si="227"/>
        <v>0</v>
      </c>
      <c r="BY140" s="9">
        <f t="shared" si="228"/>
        <v>0</v>
      </c>
      <c r="BZ140" s="9">
        <f t="shared" si="229"/>
        <v>0</v>
      </c>
      <c r="CA140" s="9">
        <f t="shared" si="230"/>
        <v>0</v>
      </c>
      <c r="CB140" s="9">
        <f t="shared" si="231"/>
        <v>0</v>
      </c>
      <c r="CC140" s="9">
        <f t="shared" si="232"/>
        <v>0</v>
      </c>
      <c r="CD140" s="9">
        <f t="shared" si="233"/>
        <v>0</v>
      </c>
      <c r="CE140" s="115">
        <f t="shared" si="234"/>
        <v>0</v>
      </c>
      <c r="CF140" s="9">
        <f t="shared" si="235"/>
        <v>0</v>
      </c>
      <c r="CG140" s="9">
        <f t="shared" si="236"/>
        <v>0</v>
      </c>
      <c r="CH140" s="9">
        <f t="shared" si="237"/>
        <v>0</v>
      </c>
      <c r="CI140" s="9">
        <f t="shared" si="238"/>
        <v>0</v>
      </c>
      <c r="CJ140" s="9">
        <f t="shared" si="239"/>
        <v>0</v>
      </c>
      <c r="CK140" s="9">
        <f t="shared" si="240"/>
        <v>0</v>
      </c>
      <c r="CL140" s="9">
        <f t="shared" si="241"/>
        <v>0</v>
      </c>
      <c r="CM140" s="9">
        <f t="shared" si="242"/>
        <v>0</v>
      </c>
      <c r="CN140" s="115">
        <f t="shared" si="243"/>
        <v>0</v>
      </c>
      <c r="CO140" s="9">
        <f t="shared" si="244"/>
        <v>0</v>
      </c>
      <c r="CP140" s="9">
        <f t="shared" si="245"/>
        <v>0</v>
      </c>
      <c r="CQ140" s="9">
        <f t="shared" si="246"/>
        <v>0</v>
      </c>
      <c r="CR140" s="9">
        <f t="shared" si="247"/>
        <v>0</v>
      </c>
      <c r="CS140" s="9">
        <f t="shared" si="248"/>
        <v>0</v>
      </c>
      <c r="CT140" s="9">
        <f t="shared" si="249"/>
        <v>0</v>
      </c>
      <c r="CU140" s="9">
        <f t="shared" si="250"/>
        <v>0</v>
      </c>
      <c r="CV140" s="9">
        <f t="shared" si="251"/>
        <v>0</v>
      </c>
      <c r="CW140" s="9">
        <f t="shared" si="252"/>
        <v>0</v>
      </c>
      <c r="CX140" s="9">
        <f t="shared" si="253"/>
        <v>0</v>
      </c>
      <c r="CY140" s="9">
        <f t="shared" si="254"/>
        <v>0</v>
      </c>
      <c r="CZ140" s="9">
        <f t="shared" si="255"/>
        <v>0</v>
      </c>
      <c r="DA140" s="9">
        <f t="shared" si="256"/>
        <v>0</v>
      </c>
      <c r="DB140" s="9">
        <f t="shared" si="257"/>
        <v>0</v>
      </c>
      <c r="DC140" s="9">
        <f t="shared" si="258"/>
        <v>0</v>
      </c>
      <c r="DD140" s="9">
        <f t="shared" si="259"/>
        <v>0</v>
      </c>
      <c r="DE140" s="9">
        <f t="shared" si="260"/>
        <v>0</v>
      </c>
      <c r="DF140" s="9">
        <f t="shared" si="261"/>
        <v>0</v>
      </c>
      <c r="DG140" s="9">
        <f t="shared" si="262"/>
        <v>0</v>
      </c>
      <c r="DH140" s="9">
        <f t="shared" si="263"/>
        <v>0</v>
      </c>
      <c r="DI140" s="9">
        <f t="shared" si="264"/>
        <v>0</v>
      </c>
      <c r="DJ140" s="9">
        <f t="shared" si="265"/>
        <v>0</v>
      </c>
      <c r="DK140" s="9">
        <f t="shared" si="266"/>
        <v>0</v>
      </c>
      <c r="DL140" s="9">
        <f t="shared" si="267"/>
        <v>0</v>
      </c>
      <c r="DM140" s="9">
        <f t="shared" si="268"/>
        <v>0</v>
      </c>
      <c r="DN140" s="9">
        <f t="shared" si="269"/>
        <v>0</v>
      </c>
      <c r="DO140" s="9">
        <f t="shared" si="270"/>
        <v>0</v>
      </c>
      <c r="DP140" s="9">
        <f t="shared" si="271"/>
        <v>0</v>
      </c>
      <c r="DQ140" s="9">
        <f t="shared" si="272"/>
        <v>0</v>
      </c>
      <c r="DR140" s="9">
        <f t="shared" si="273"/>
        <v>0</v>
      </c>
      <c r="DS140" s="9">
        <f t="shared" si="274"/>
        <v>0</v>
      </c>
      <c r="DT140" s="9">
        <f t="shared" si="275"/>
        <v>0</v>
      </c>
      <c r="DU140" s="9">
        <f t="shared" si="276"/>
        <v>0</v>
      </c>
      <c r="DV140" s="9">
        <f t="shared" si="277"/>
        <v>0</v>
      </c>
      <c r="DW140" s="9">
        <f t="shared" si="278"/>
        <v>0</v>
      </c>
      <c r="DX140" s="9">
        <f t="shared" si="279"/>
        <v>0</v>
      </c>
      <c r="DY140" s="9">
        <f t="shared" si="280"/>
        <v>0</v>
      </c>
      <c r="DZ140" s="9">
        <f t="shared" si="281"/>
        <v>0</v>
      </c>
      <c r="EA140" s="9">
        <f t="shared" si="282"/>
        <v>0</v>
      </c>
      <c r="EB140" s="115">
        <f t="shared" si="283"/>
        <v>0</v>
      </c>
      <c r="EC140" s="9">
        <f t="shared" si="284"/>
        <v>0</v>
      </c>
      <c r="ED140" s="9">
        <f t="shared" si="285"/>
        <v>0</v>
      </c>
      <c r="EE140" s="9">
        <f t="shared" si="286"/>
        <v>0</v>
      </c>
      <c r="EF140" s="9">
        <f t="shared" si="287"/>
        <v>0</v>
      </c>
      <c r="EG140" s="115">
        <f t="shared" si="288"/>
        <v>0</v>
      </c>
      <c r="EH140" s="9">
        <f t="shared" si="289"/>
        <v>0</v>
      </c>
      <c r="EI140" s="9">
        <f t="shared" si="290"/>
        <v>0</v>
      </c>
      <c r="EJ140" s="9">
        <f t="shared" si="291"/>
        <v>0</v>
      </c>
      <c r="EK140" s="9">
        <f t="shared" si="292"/>
        <v>0</v>
      </c>
      <c r="EL140" s="9">
        <f t="shared" si="293"/>
        <v>0</v>
      </c>
      <c r="EM140" s="9">
        <f t="shared" si="294"/>
        <v>0</v>
      </c>
      <c r="EN140" s="9">
        <f t="shared" si="295"/>
        <v>0</v>
      </c>
      <c r="EO140" s="9">
        <f t="shared" si="296"/>
        <v>0</v>
      </c>
      <c r="EP140" s="9">
        <f t="shared" si="297"/>
        <v>0</v>
      </c>
      <c r="EQ140" s="9">
        <f t="shared" si="298"/>
        <v>0</v>
      </c>
      <c r="ER140" s="9">
        <f t="shared" si="299"/>
        <v>0</v>
      </c>
      <c r="ES140" s="9">
        <f t="shared" si="300"/>
        <v>0</v>
      </c>
      <c r="ET140" s="9">
        <f t="shared" si="301"/>
        <v>0</v>
      </c>
      <c r="EU140" s="9">
        <f t="shared" si="302"/>
        <v>0</v>
      </c>
      <c r="EV140" s="99">
        <f t="shared" si="303"/>
        <v>0</v>
      </c>
      <c r="EW140" s="100">
        <f t="shared" si="304"/>
        <v>0</v>
      </c>
      <c r="EX140" s="100">
        <f t="shared" si="151"/>
        <v>0</v>
      </c>
      <c r="EY140" s="100">
        <f t="shared" si="152"/>
        <v>0</v>
      </c>
      <c r="EZ140" s="101">
        <f t="shared" si="153"/>
        <v>0</v>
      </c>
      <c r="FA140" s="96">
        <f t="shared" si="305"/>
        <v>0</v>
      </c>
    </row>
    <row r="141" spans="1:157" ht="15.75" thickBot="1" x14ac:dyDescent="0.3">
      <c r="A141" s="6">
        <v>26</v>
      </c>
      <c r="B141" s="9">
        <f t="shared" si="154"/>
        <v>0</v>
      </c>
      <c r="C141" s="9">
        <f t="shared" si="155"/>
        <v>0</v>
      </c>
      <c r="D141" s="9">
        <f t="shared" si="156"/>
        <v>0</v>
      </c>
      <c r="E141" s="115">
        <f t="shared" si="157"/>
        <v>0</v>
      </c>
      <c r="F141" s="9">
        <f t="shared" si="158"/>
        <v>0</v>
      </c>
      <c r="G141" s="9">
        <f t="shared" si="159"/>
        <v>0</v>
      </c>
      <c r="H141" s="9">
        <f t="shared" si="160"/>
        <v>0</v>
      </c>
      <c r="I141" s="9">
        <f t="shared" si="161"/>
        <v>0</v>
      </c>
      <c r="J141" s="9">
        <f t="shared" si="162"/>
        <v>0</v>
      </c>
      <c r="K141" s="9">
        <f t="shared" si="163"/>
        <v>0</v>
      </c>
      <c r="L141" s="9">
        <f t="shared" si="164"/>
        <v>0</v>
      </c>
      <c r="M141" s="9">
        <f t="shared" si="165"/>
        <v>0</v>
      </c>
      <c r="N141" s="9">
        <f t="shared" si="166"/>
        <v>0</v>
      </c>
      <c r="O141" s="9">
        <f t="shared" si="167"/>
        <v>0</v>
      </c>
      <c r="P141" s="9">
        <f t="shared" si="168"/>
        <v>0</v>
      </c>
      <c r="Q141" s="9">
        <f t="shared" si="169"/>
        <v>0</v>
      </c>
      <c r="R141" s="9">
        <f t="shared" si="170"/>
        <v>0</v>
      </c>
      <c r="S141" s="9">
        <f t="shared" si="171"/>
        <v>0</v>
      </c>
      <c r="T141" s="9">
        <f t="shared" si="172"/>
        <v>0</v>
      </c>
      <c r="U141" s="9">
        <f t="shared" si="173"/>
        <v>0</v>
      </c>
      <c r="V141" s="115">
        <f t="shared" si="174"/>
        <v>0</v>
      </c>
      <c r="W141" s="9">
        <f t="shared" si="175"/>
        <v>0</v>
      </c>
      <c r="X141" s="9">
        <f t="shared" si="176"/>
        <v>0</v>
      </c>
      <c r="Y141" s="9">
        <f t="shared" si="177"/>
        <v>0</v>
      </c>
      <c r="Z141" s="9">
        <f t="shared" si="178"/>
        <v>0</v>
      </c>
      <c r="AA141" s="115">
        <f t="shared" si="179"/>
        <v>0</v>
      </c>
      <c r="AB141" s="9">
        <f t="shared" si="180"/>
        <v>0</v>
      </c>
      <c r="AC141" s="9">
        <f t="shared" si="181"/>
        <v>0</v>
      </c>
      <c r="AD141" s="9">
        <f t="shared" si="182"/>
        <v>0</v>
      </c>
      <c r="AE141" s="9">
        <f t="shared" si="183"/>
        <v>0</v>
      </c>
      <c r="AF141" s="115">
        <f t="shared" si="184"/>
        <v>0</v>
      </c>
      <c r="AG141" s="9">
        <f t="shared" si="185"/>
        <v>0</v>
      </c>
      <c r="AH141" s="9">
        <f t="shared" si="186"/>
        <v>0</v>
      </c>
      <c r="AI141" s="9">
        <f t="shared" si="187"/>
        <v>0</v>
      </c>
      <c r="AJ141" s="9">
        <f t="shared" si="188"/>
        <v>0</v>
      </c>
      <c r="AK141" s="115">
        <f t="shared" si="306"/>
        <v>0</v>
      </c>
      <c r="AL141" s="9">
        <f t="shared" si="189"/>
        <v>0</v>
      </c>
      <c r="AM141" s="9">
        <f t="shared" si="190"/>
        <v>0</v>
      </c>
      <c r="AN141" s="9">
        <f t="shared" si="191"/>
        <v>0</v>
      </c>
      <c r="AO141" s="9">
        <f t="shared" si="192"/>
        <v>0</v>
      </c>
      <c r="AP141" s="115">
        <f t="shared" si="193"/>
        <v>0</v>
      </c>
      <c r="AQ141" s="9">
        <f t="shared" si="194"/>
        <v>0</v>
      </c>
      <c r="AR141" s="9">
        <f t="shared" si="195"/>
        <v>0</v>
      </c>
      <c r="AS141" s="9">
        <f t="shared" si="196"/>
        <v>0</v>
      </c>
      <c r="AT141" s="9">
        <f t="shared" si="197"/>
        <v>0</v>
      </c>
      <c r="AU141" s="9">
        <f t="shared" si="198"/>
        <v>0</v>
      </c>
      <c r="AV141" s="9">
        <f t="shared" si="199"/>
        <v>0</v>
      </c>
      <c r="AW141" s="9">
        <f t="shared" si="200"/>
        <v>0</v>
      </c>
      <c r="AX141" s="9">
        <f t="shared" si="201"/>
        <v>0</v>
      </c>
      <c r="AY141" s="9">
        <f t="shared" si="202"/>
        <v>0</v>
      </c>
      <c r="AZ141" s="115">
        <f t="shared" si="203"/>
        <v>0</v>
      </c>
      <c r="BA141" s="9">
        <f t="shared" si="204"/>
        <v>0</v>
      </c>
      <c r="BB141" s="9">
        <f t="shared" si="205"/>
        <v>0</v>
      </c>
      <c r="BC141" s="9">
        <f t="shared" si="206"/>
        <v>0</v>
      </c>
      <c r="BD141" s="9">
        <f t="shared" si="207"/>
        <v>0</v>
      </c>
      <c r="BE141" s="9">
        <f t="shared" si="208"/>
        <v>0</v>
      </c>
      <c r="BF141" s="9">
        <f t="shared" si="209"/>
        <v>0</v>
      </c>
      <c r="BG141" s="9">
        <f t="shared" si="210"/>
        <v>0</v>
      </c>
      <c r="BH141" s="9">
        <f t="shared" si="211"/>
        <v>0</v>
      </c>
      <c r="BI141" s="9">
        <f t="shared" si="212"/>
        <v>0</v>
      </c>
      <c r="BJ141" s="115">
        <f t="shared" si="213"/>
        <v>0</v>
      </c>
      <c r="BK141" s="115">
        <f t="shared" si="214"/>
        <v>0</v>
      </c>
      <c r="BL141" s="9">
        <f t="shared" si="215"/>
        <v>0</v>
      </c>
      <c r="BM141" s="9">
        <f t="shared" si="216"/>
        <v>0</v>
      </c>
      <c r="BN141" s="9">
        <f t="shared" si="217"/>
        <v>0</v>
      </c>
      <c r="BO141" s="9">
        <f t="shared" si="218"/>
        <v>0</v>
      </c>
      <c r="BP141" s="9">
        <f t="shared" si="219"/>
        <v>0</v>
      </c>
      <c r="BQ141" s="9">
        <f t="shared" si="220"/>
        <v>0</v>
      </c>
      <c r="BR141" s="9">
        <f t="shared" si="221"/>
        <v>0</v>
      </c>
      <c r="BS141" s="9">
        <f t="shared" si="222"/>
        <v>0</v>
      </c>
      <c r="BT141" s="9">
        <f t="shared" si="223"/>
        <v>0</v>
      </c>
      <c r="BU141" s="9">
        <f t="shared" si="224"/>
        <v>0</v>
      </c>
      <c r="BV141" s="9">
        <f t="shared" si="225"/>
        <v>0</v>
      </c>
      <c r="BW141" s="9">
        <f t="shared" si="226"/>
        <v>0</v>
      </c>
      <c r="BX141" s="9">
        <f t="shared" si="227"/>
        <v>0</v>
      </c>
      <c r="BY141" s="9">
        <f t="shared" si="228"/>
        <v>0</v>
      </c>
      <c r="BZ141" s="9">
        <f t="shared" si="229"/>
        <v>0</v>
      </c>
      <c r="CA141" s="9">
        <f t="shared" si="230"/>
        <v>0</v>
      </c>
      <c r="CB141" s="9">
        <f t="shared" si="231"/>
        <v>0</v>
      </c>
      <c r="CC141" s="9">
        <f t="shared" si="232"/>
        <v>0</v>
      </c>
      <c r="CD141" s="115">
        <f t="shared" si="233"/>
        <v>0</v>
      </c>
      <c r="CE141" s="9">
        <f t="shared" si="234"/>
        <v>0</v>
      </c>
      <c r="CF141" s="9">
        <f t="shared" si="235"/>
        <v>0</v>
      </c>
      <c r="CG141" s="9">
        <f t="shared" si="236"/>
        <v>0</v>
      </c>
      <c r="CH141" s="9">
        <f t="shared" si="237"/>
        <v>0</v>
      </c>
      <c r="CI141" s="115">
        <f t="shared" si="238"/>
        <v>0</v>
      </c>
      <c r="CJ141" s="9">
        <f t="shared" si="239"/>
        <v>0</v>
      </c>
      <c r="CK141" s="9">
        <f t="shared" si="240"/>
        <v>0</v>
      </c>
      <c r="CL141" s="9">
        <f t="shared" si="241"/>
        <v>0</v>
      </c>
      <c r="CM141" s="9">
        <f t="shared" si="242"/>
        <v>0</v>
      </c>
      <c r="CN141" s="115">
        <f t="shared" si="243"/>
        <v>0</v>
      </c>
      <c r="CO141" s="9">
        <f t="shared" si="244"/>
        <v>0</v>
      </c>
      <c r="CP141" s="9">
        <f t="shared" si="245"/>
        <v>0</v>
      </c>
      <c r="CQ141" s="9">
        <f t="shared" si="246"/>
        <v>0</v>
      </c>
      <c r="CR141" s="9">
        <f t="shared" si="247"/>
        <v>0</v>
      </c>
      <c r="CS141" s="9">
        <f t="shared" si="248"/>
        <v>0</v>
      </c>
      <c r="CT141" s="9">
        <f t="shared" si="249"/>
        <v>0</v>
      </c>
      <c r="CU141" s="9">
        <f t="shared" si="250"/>
        <v>0</v>
      </c>
      <c r="CV141" s="9">
        <f t="shared" si="251"/>
        <v>0</v>
      </c>
      <c r="CW141" s="9">
        <f t="shared" si="252"/>
        <v>0</v>
      </c>
      <c r="CX141" s="9">
        <f t="shared" si="253"/>
        <v>0</v>
      </c>
      <c r="CY141" s="9">
        <f t="shared" si="254"/>
        <v>0</v>
      </c>
      <c r="CZ141" s="9">
        <f t="shared" si="255"/>
        <v>0</v>
      </c>
      <c r="DA141" s="9">
        <f t="shared" si="256"/>
        <v>0</v>
      </c>
      <c r="DB141" s="9">
        <f t="shared" si="257"/>
        <v>0</v>
      </c>
      <c r="DC141" s="9">
        <f t="shared" si="258"/>
        <v>0</v>
      </c>
      <c r="DD141" s="9">
        <f t="shared" si="259"/>
        <v>0</v>
      </c>
      <c r="DE141" s="9">
        <f t="shared" si="260"/>
        <v>0</v>
      </c>
      <c r="DF141" s="9">
        <f t="shared" si="261"/>
        <v>0</v>
      </c>
      <c r="DG141" s="9">
        <f t="shared" si="262"/>
        <v>0</v>
      </c>
      <c r="DH141" s="9">
        <f t="shared" si="263"/>
        <v>0</v>
      </c>
      <c r="DI141" s="9">
        <f t="shared" si="264"/>
        <v>0</v>
      </c>
      <c r="DJ141" s="9">
        <f t="shared" si="265"/>
        <v>0</v>
      </c>
      <c r="DK141" s="9">
        <f t="shared" si="266"/>
        <v>0</v>
      </c>
      <c r="DL141" s="9">
        <f t="shared" si="267"/>
        <v>0</v>
      </c>
      <c r="DM141" s="9">
        <f t="shared" si="268"/>
        <v>0</v>
      </c>
      <c r="DN141" s="9">
        <f t="shared" si="269"/>
        <v>0</v>
      </c>
      <c r="DO141" s="9">
        <f t="shared" si="270"/>
        <v>0</v>
      </c>
      <c r="DP141" s="9">
        <f t="shared" si="271"/>
        <v>0</v>
      </c>
      <c r="DQ141" s="9">
        <f t="shared" si="272"/>
        <v>0</v>
      </c>
      <c r="DR141" s="9">
        <f t="shared" si="273"/>
        <v>0</v>
      </c>
      <c r="DS141" s="9">
        <f t="shared" si="274"/>
        <v>0</v>
      </c>
      <c r="DT141" s="9">
        <f t="shared" si="275"/>
        <v>0</v>
      </c>
      <c r="DU141" s="9">
        <f t="shared" si="276"/>
        <v>0</v>
      </c>
      <c r="DV141" s="9">
        <f t="shared" si="277"/>
        <v>0</v>
      </c>
      <c r="DW141" s="9">
        <f t="shared" si="278"/>
        <v>0</v>
      </c>
      <c r="DX141" s="9">
        <f t="shared" si="279"/>
        <v>0</v>
      </c>
      <c r="DY141" s="9">
        <f t="shared" si="280"/>
        <v>0</v>
      </c>
      <c r="DZ141" s="9">
        <f t="shared" si="281"/>
        <v>0</v>
      </c>
      <c r="EA141" s="9">
        <f t="shared" si="282"/>
        <v>0</v>
      </c>
      <c r="EB141" s="115">
        <f t="shared" si="283"/>
        <v>0</v>
      </c>
      <c r="EC141" s="9">
        <f t="shared" si="284"/>
        <v>0</v>
      </c>
      <c r="ED141" s="9">
        <f t="shared" si="285"/>
        <v>0</v>
      </c>
      <c r="EE141" s="9">
        <f t="shared" si="286"/>
        <v>0</v>
      </c>
      <c r="EF141" s="9">
        <f t="shared" si="287"/>
        <v>0</v>
      </c>
      <c r="EG141" s="115">
        <f t="shared" si="288"/>
        <v>0</v>
      </c>
      <c r="EH141" s="9">
        <f t="shared" si="289"/>
        <v>0</v>
      </c>
      <c r="EI141" s="9">
        <f t="shared" si="290"/>
        <v>0</v>
      </c>
      <c r="EJ141" s="9">
        <f t="shared" si="291"/>
        <v>0</v>
      </c>
      <c r="EK141" s="9">
        <f t="shared" si="292"/>
        <v>0</v>
      </c>
      <c r="EL141" s="9">
        <f t="shared" si="293"/>
        <v>0</v>
      </c>
      <c r="EM141" s="9">
        <f t="shared" si="294"/>
        <v>0</v>
      </c>
      <c r="EN141" s="9">
        <f t="shared" si="295"/>
        <v>0</v>
      </c>
      <c r="EO141" s="9">
        <f t="shared" si="296"/>
        <v>0</v>
      </c>
      <c r="EP141" s="9">
        <f t="shared" si="297"/>
        <v>0</v>
      </c>
      <c r="EQ141" s="9">
        <f t="shared" si="298"/>
        <v>0</v>
      </c>
      <c r="ER141" s="9">
        <f t="shared" si="299"/>
        <v>0</v>
      </c>
      <c r="ES141" s="9">
        <f t="shared" si="300"/>
        <v>0</v>
      </c>
      <c r="ET141" s="9">
        <f t="shared" si="301"/>
        <v>0</v>
      </c>
      <c r="EU141" s="9">
        <f t="shared" si="302"/>
        <v>0</v>
      </c>
      <c r="EV141" s="99">
        <f t="shared" si="303"/>
        <v>0</v>
      </c>
      <c r="EW141" s="100">
        <f t="shared" si="304"/>
        <v>0</v>
      </c>
      <c r="EX141" s="100">
        <f t="shared" si="151"/>
        <v>0</v>
      </c>
      <c r="EY141" s="100">
        <f t="shared" si="152"/>
        <v>0</v>
      </c>
      <c r="EZ141" s="101">
        <f t="shared" si="153"/>
        <v>0</v>
      </c>
      <c r="FA141" s="96">
        <f t="shared" si="305"/>
        <v>0</v>
      </c>
    </row>
    <row r="142" spans="1:157" ht="15.75" thickBot="1" x14ac:dyDescent="0.3">
      <c r="A142" s="6">
        <v>27</v>
      </c>
      <c r="B142" s="9">
        <f t="shared" si="154"/>
        <v>0</v>
      </c>
      <c r="C142" s="9">
        <f t="shared" si="155"/>
        <v>0</v>
      </c>
      <c r="D142" s="9">
        <f t="shared" si="156"/>
        <v>0</v>
      </c>
      <c r="E142" s="9">
        <f t="shared" si="157"/>
        <v>0</v>
      </c>
      <c r="F142" s="9">
        <f t="shared" si="158"/>
        <v>0</v>
      </c>
      <c r="G142" s="9">
        <f t="shared" si="159"/>
        <v>0</v>
      </c>
      <c r="H142" s="9">
        <f t="shared" si="160"/>
        <v>0</v>
      </c>
      <c r="I142" s="9">
        <f t="shared" si="161"/>
        <v>0</v>
      </c>
      <c r="J142" s="9">
        <f t="shared" si="162"/>
        <v>0</v>
      </c>
      <c r="K142" s="9">
        <f t="shared" si="163"/>
        <v>0</v>
      </c>
      <c r="L142" s="9">
        <f t="shared" si="164"/>
        <v>0</v>
      </c>
      <c r="M142" s="9">
        <f t="shared" si="165"/>
        <v>0</v>
      </c>
      <c r="N142" s="9">
        <f t="shared" si="166"/>
        <v>0</v>
      </c>
      <c r="O142" s="9">
        <f t="shared" si="167"/>
        <v>0</v>
      </c>
      <c r="P142" s="9">
        <f t="shared" si="168"/>
        <v>0</v>
      </c>
      <c r="Q142" s="9">
        <f t="shared" si="169"/>
        <v>0</v>
      </c>
      <c r="R142" s="9">
        <f t="shared" si="170"/>
        <v>0</v>
      </c>
      <c r="S142" s="9">
        <f t="shared" si="171"/>
        <v>0</v>
      </c>
      <c r="T142" s="9">
        <f t="shared" si="172"/>
        <v>0</v>
      </c>
      <c r="U142" s="9">
        <f t="shared" si="173"/>
        <v>0</v>
      </c>
      <c r="V142" s="9">
        <f t="shared" si="174"/>
        <v>0</v>
      </c>
      <c r="W142" s="9">
        <f t="shared" si="175"/>
        <v>0</v>
      </c>
      <c r="X142" s="9">
        <f t="shared" si="176"/>
        <v>0</v>
      </c>
      <c r="Y142" s="9">
        <f t="shared" si="177"/>
        <v>0</v>
      </c>
      <c r="Z142" s="9">
        <f t="shared" si="178"/>
        <v>0</v>
      </c>
      <c r="AA142" s="9">
        <f t="shared" si="179"/>
        <v>0</v>
      </c>
      <c r="AB142" s="9">
        <f t="shared" si="180"/>
        <v>0</v>
      </c>
      <c r="AC142" s="9">
        <f t="shared" si="181"/>
        <v>0</v>
      </c>
      <c r="AD142" s="9">
        <f t="shared" si="182"/>
        <v>0</v>
      </c>
      <c r="AE142" s="9">
        <f t="shared" si="183"/>
        <v>0</v>
      </c>
      <c r="AF142" s="115">
        <f t="shared" si="184"/>
        <v>0</v>
      </c>
      <c r="AG142" s="9">
        <f t="shared" si="185"/>
        <v>0</v>
      </c>
      <c r="AH142" s="9">
        <f t="shared" si="186"/>
        <v>0</v>
      </c>
      <c r="AI142" s="9">
        <f t="shared" si="187"/>
        <v>0</v>
      </c>
      <c r="AJ142" s="9">
        <f t="shared" si="188"/>
        <v>0</v>
      </c>
      <c r="AK142" s="9">
        <f t="shared" si="306"/>
        <v>0</v>
      </c>
      <c r="AL142" s="9">
        <f t="shared" si="189"/>
        <v>0</v>
      </c>
      <c r="AM142" s="9">
        <f t="shared" si="190"/>
        <v>0</v>
      </c>
      <c r="AN142" s="9">
        <f t="shared" si="191"/>
        <v>0</v>
      </c>
      <c r="AO142" s="9">
        <f t="shared" si="192"/>
        <v>0</v>
      </c>
      <c r="AP142" s="9">
        <f t="shared" si="193"/>
        <v>0</v>
      </c>
      <c r="AQ142" s="9">
        <f t="shared" si="194"/>
        <v>0</v>
      </c>
      <c r="AR142" s="9">
        <f t="shared" si="195"/>
        <v>0</v>
      </c>
      <c r="AS142" s="9">
        <f t="shared" si="196"/>
        <v>0</v>
      </c>
      <c r="AT142" s="9">
        <f t="shared" si="197"/>
        <v>0</v>
      </c>
      <c r="AU142" s="9">
        <f t="shared" si="198"/>
        <v>0</v>
      </c>
      <c r="AV142" s="9">
        <f t="shared" si="199"/>
        <v>0</v>
      </c>
      <c r="AW142" s="9">
        <f t="shared" si="200"/>
        <v>0</v>
      </c>
      <c r="AX142" s="9">
        <f t="shared" si="201"/>
        <v>0</v>
      </c>
      <c r="AY142" s="9">
        <f t="shared" si="202"/>
        <v>0</v>
      </c>
      <c r="AZ142" s="9">
        <f t="shared" si="203"/>
        <v>0</v>
      </c>
      <c r="BA142" s="9">
        <f t="shared" si="204"/>
        <v>0</v>
      </c>
      <c r="BB142" s="9">
        <f t="shared" si="205"/>
        <v>0</v>
      </c>
      <c r="BC142" s="9">
        <f t="shared" si="206"/>
        <v>0</v>
      </c>
      <c r="BD142" s="9">
        <f t="shared" si="207"/>
        <v>0</v>
      </c>
      <c r="BE142" s="9">
        <f t="shared" si="208"/>
        <v>0</v>
      </c>
      <c r="BF142" s="9">
        <f t="shared" si="209"/>
        <v>0</v>
      </c>
      <c r="BG142" s="9">
        <f t="shared" si="210"/>
        <v>0</v>
      </c>
      <c r="BH142" s="9">
        <f t="shared" si="211"/>
        <v>0</v>
      </c>
      <c r="BI142" s="9">
        <f t="shared" si="212"/>
        <v>0</v>
      </c>
      <c r="BJ142" s="9">
        <f t="shared" si="213"/>
        <v>0</v>
      </c>
      <c r="BK142" s="9">
        <f t="shared" si="214"/>
        <v>0</v>
      </c>
      <c r="BL142" s="9">
        <f t="shared" si="215"/>
        <v>0</v>
      </c>
      <c r="BM142" s="9">
        <f t="shared" si="216"/>
        <v>0</v>
      </c>
      <c r="BN142" s="9">
        <f t="shared" si="217"/>
        <v>0</v>
      </c>
      <c r="BO142" s="9">
        <f t="shared" si="218"/>
        <v>0</v>
      </c>
      <c r="BP142" s="9">
        <f t="shared" si="219"/>
        <v>0</v>
      </c>
      <c r="BQ142" s="9">
        <f t="shared" si="220"/>
        <v>0</v>
      </c>
      <c r="BR142" s="9">
        <f t="shared" si="221"/>
        <v>0</v>
      </c>
      <c r="BS142" s="9">
        <f t="shared" si="222"/>
        <v>0</v>
      </c>
      <c r="BT142" s="9">
        <f t="shared" si="223"/>
        <v>0</v>
      </c>
      <c r="BU142" s="9">
        <f t="shared" si="224"/>
        <v>0</v>
      </c>
      <c r="BV142" s="9">
        <f t="shared" si="225"/>
        <v>0</v>
      </c>
      <c r="BW142" s="9">
        <f t="shared" si="226"/>
        <v>0</v>
      </c>
      <c r="BX142" s="9">
        <f t="shared" si="227"/>
        <v>0</v>
      </c>
      <c r="BY142" s="9">
        <f t="shared" si="228"/>
        <v>0</v>
      </c>
      <c r="BZ142" s="9">
        <f t="shared" si="229"/>
        <v>0</v>
      </c>
      <c r="CA142" s="9">
        <f t="shared" si="230"/>
        <v>0</v>
      </c>
      <c r="CB142" s="9">
        <f t="shared" si="231"/>
        <v>0</v>
      </c>
      <c r="CC142" s="9">
        <f t="shared" si="232"/>
        <v>0</v>
      </c>
      <c r="CD142" s="9">
        <f t="shared" si="233"/>
        <v>0</v>
      </c>
      <c r="CE142" s="9">
        <f t="shared" si="234"/>
        <v>0</v>
      </c>
      <c r="CF142" s="9">
        <f t="shared" si="235"/>
        <v>0</v>
      </c>
      <c r="CG142" s="9">
        <f t="shared" si="236"/>
        <v>0</v>
      </c>
      <c r="CH142" s="9">
        <f t="shared" si="237"/>
        <v>0</v>
      </c>
      <c r="CI142" s="9">
        <f t="shared" si="238"/>
        <v>0</v>
      </c>
      <c r="CJ142" s="9">
        <f t="shared" si="239"/>
        <v>0</v>
      </c>
      <c r="CK142" s="9">
        <f t="shared" si="240"/>
        <v>0</v>
      </c>
      <c r="CL142" s="9">
        <f t="shared" si="241"/>
        <v>0</v>
      </c>
      <c r="CM142" s="9">
        <f t="shared" si="242"/>
        <v>0</v>
      </c>
      <c r="CN142" s="9">
        <f t="shared" si="243"/>
        <v>0</v>
      </c>
      <c r="CO142" s="9">
        <f t="shared" si="244"/>
        <v>0</v>
      </c>
      <c r="CP142" s="9">
        <f t="shared" si="245"/>
        <v>0</v>
      </c>
      <c r="CQ142" s="9">
        <f t="shared" si="246"/>
        <v>0</v>
      </c>
      <c r="CR142" s="9">
        <f t="shared" si="247"/>
        <v>0</v>
      </c>
      <c r="CS142" s="9">
        <f t="shared" si="248"/>
        <v>0</v>
      </c>
      <c r="CT142" s="9">
        <f t="shared" si="249"/>
        <v>0</v>
      </c>
      <c r="CU142" s="9">
        <f t="shared" si="250"/>
        <v>0</v>
      </c>
      <c r="CV142" s="9">
        <f t="shared" si="251"/>
        <v>0</v>
      </c>
      <c r="CW142" s="9">
        <f t="shared" si="252"/>
        <v>0</v>
      </c>
      <c r="CX142" s="9">
        <f t="shared" si="253"/>
        <v>0</v>
      </c>
      <c r="CY142" s="9">
        <f t="shared" si="254"/>
        <v>0</v>
      </c>
      <c r="CZ142" s="9">
        <f t="shared" si="255"/>
        <v>0</v>
      </c>
      <c r="DA142" s="9">
        <f t="shared" si="256"/>
        <v>0</v>
      </c>
      <c r="DB142" s="9">
        <f t="shared" si="257"/>
        <v>0</v>
      </c>
      <c r="DC142" s="9">
        <f t="shared" si="258"/>
        <v>0</v>
      </c>
      <c r="DD142" s="9">
        <f t="shared" si="259"/>
        <v>0</v>
      </c>
      <c r="DE142" s="9">
        <f t="shared" si="260"/>
        <v>0</v>
      </c>
      <c r="DF142" s="9">
        <f t="shared" si="261"/>
        <v>0</v>
      </c>
      <c r="DG142" s="9">
        <f t="shared" si="262"/>
        <v>0</v>
      </c>
      <c r="DH142" s="9">
        <f t="shared" si="263"/>
        <v>0</v>
      </c>
      <c r="DI142" s="9">
        <f t="shared" si="264"/>
        <v>0</v>
      </c>
      <c r="DJ142" s="9">
        <f t="shared" si="265"/>
        <v>0</v>
      </c>
      <c r="DK142" s="9">
        <f t="shared" si="266"/>
        <v>0</v>
      </c>
      <c r="DL142" s="9">
        <f t="shared" si="267"/>
        <v>0</v>
      </c>
      <c r="DM142" s="9">
        <f t="shared" si="268"/>
        <v>0</v>
      </c>
      <c r="DN142" s="9">
        <f t="shared" si="269"/>
        <v>0</v>
      </c>
      <c r="DO142" s="9">
        <f t="shared" si="270"/>
        <v>0</v>
      </c>
      <c r="DP142" s="9">
        <f t="shared" si="271"/>
        <v>0</v>
      </c>
      <c r="DQ142" s="9">
        <f t="shared" si="272"/>
        <v>0</v>
      </c>
      <c r="DR142" s="9">
        <f t="shared" si="273"/>
        <v>0</v>
      </c>
      <c r="DS142" s="9">
        <f t="shared" si="274"/>
        <v>0</v>
      </c>
      <c r="DT142" s="9">
        <f t="shared" si="275"/>
        <v>0</v>
      </c>
      <c r="DU142" s="9">
        <f t="shared" si="276"/>
        <v>0</v>
      </c>
      <c r="DV142" s="9">
        <f t="shared" si="277"/>
        <v>0</v>
      </c>
      <c r="DW142" s="9">
        <f t="shared" si="278"/>
        <v>0</v>
      </c>
      <c r="DX142" s="9">
        <f t="shared" si="279"/>
        <v>0</v>
      </c>
      <c r="DY142" s="9">
        <f t="shared" si="280"/>
        <v>0</v>
      </c>
      <c r="DZ142" s="9">
        <f t="shared" si="281"/>
        <v>0</v>
      </c>
      <c r="EA142" s="9">
        <f t="shared" si="282"/>
        <v>0</v>
      </c>
      <c r="EB142" s="115">
        <f t="shared" si="283"/>
        <v>0</v>
      </c>
      <c r="EC142" s="9">
        <f t="shared" si="284"/>
        <v>0</v>
      </c>
      <c r="ED142" s="9">
        <f t="shared" si="285"/>
        <v>0</v>
      </c>
      <c r="EE142" s="9">
        <f t="shared" si="286"/>
        <v>0</v>
      </c>
      <c r="EF142" s="9">
        <f t="shared" si="287"/>
        <v>0</v>
      </c>
      <c r="EG142" s="115">
        <f t="shared" si="288"/>
        <v>0</v>
      </c>
      <c r="EH142" s="9">
        <f t="shared" si="289"/>
        <v>0</v>
      </c>
      <c r="EI142" s="9">
        <f t="shared" si="290"/>
        <v>0</v>
      </c>
      <c r="EJ142" s="9">
        <f t="shared" si="291"/>
        <v>0</v>
      </c>
      <c r="EK142" s="9">
        <f t="shared" si="292"/>
        <v>0</v>
      </c>
      <c r="EL142" s="9">
        <f t="shared" si="293"/>
        <v>0</v>
      </c>
      <c r="EM142" s="9">
        <f t="shared" si="294"/>
        <v>0</v>
      </c>
      <c r="EN142" s="9">
        <f t="shared" si="295"/>
        <v>0</v>
      </c>
      <c r="EO142" s="9">
        <f t="shared" si="296"/>
        <v>0</v>
      </c>
      <c r="EP142" s="9">
        <f t="shared" si="297"/>
        <v>0</v>
      </c>
      <c r="EQ142" s="9">
        <f t="shared" si="298"/>
        <v>0</v>
      </c>
      <c r="ER142" s="9">
        <f t="shared" si="299"/>
        <v>0</v>
      </c>
      <c r="ES142" s="9">
        <f t="shared" si="300"/>
        <v>0</v>
      </c>
      <c r="ET142" s="9">
        <f t="shared" si="301"/>
        <v>0</v>
      </c>
      <c r="EU142" s="9">
        <f t="shared" si="302"/>
        <v>0</v>
      </c>
      <c r="EV142" s="99">
        <f t="shared" si="303"/>
        <v>0</v>
      </c>
      <c r="EW142" s="100">
        <f t="shared" si="304"/>
        <v>0</v>
      </c>
      <c r="EX142" s="100">
        <f t="shared" si="151"/>
        <v>0</v>
      </c>
      <c r="EY142" s="100">
        <f t="shared" si="152"/>
        <v>0</v>
      </c>
      <c r="EZ142" s="101">
        <f t="shared" si="153"/>
        <v>0</v>
      </c>
      <c r="FA142" s="96">
        <f t="shared" si="305"/>
        <v>0</v>
      </c>
    </row>
    <row r="143" spans="1:157" ht="15.75" thickBot="1" x14ac:dyDescent="0.3">
      <c r="A143" s="6">
        <v>28</v>
      </c>
      <c r="B143" s="9">
        <f t="shared" si="154"/>
        <v>0</v>
      </c>
      <c r="C143" s="9">
        <f t="shared" si="155"/>
        <v>0</v>
      </c>
      <c r="D143" s="9">
        <f t="shared" si="156"/>
        <v>0</v>
      </c>
      <c r="E143" s="9">
        <f t="shared" si="157"/>
        <v>0</v>
      </c>
      <c r="F143" s="9">
        <f t="shared" si="158"/>
        <v>0</v>
      </c>
      <c r="G143" s="9">
        <f t="shared" si="159"/>
        <v>0</v>
      </c>
      <c r="H143" s="9">
        <f t="shared" si="160"/>
        <v>0</v>
      </c>
      <c r="I143" s="9">
        <f t="shared" si="161"/>
        <v>0</v>
      </c>
      <c r="J143" s="9">
        <f t="shared" si="162"/>
        <v>0</v>
      </c>
      <c r="K143" s="9">
        <f t="shared" si="163"/>
        <v>0</v>
      </c>
      <c r="L143" s="9">
        <f t="shared" si="164"/>
        <v>0</v>
      </c>
      <c r="M143" s="9">
        <f t="shared" si="165"/>
        <v>0</v>
      </c>
      <c r="N143" s="9">
        <f t="shared" si="166"/>
        <v>0</v>
      </c>
      <c r="O143" s="9">
        <f t="shared" si="167"/>
        <v>0</v>
      </c>
      <c r="P143" s="9">
        <f t="shared" si="168"/>
        <v>0</v>
      </c>
      <c r="Q143" s="9">
        <f t="shared" si="169"/>
        <v>0</v>
      </c>
      <c r="R143" s="9">
        <f t="shared" si="170"/>
        <v>0</v>
      </c>
      <c r="S143" s="9">
        <f t="shared" si="171"/>
        <v>0</v>
      </c>
      <c r="T143" s="9">
        <f t="shared" si="172"/>
        <v>0</v>
      </c>
      <c r="U143" s="9">
        <f t="shared" si="173"/>
        <v>0</v>
      </c>
      <c r="V143" s="9">
        <f t="shared" si="174"/>
        <v>0</v>
      </c>
      <c r="W143" s="9">
        <f t="shared" si="175"/>
        <v>0</v>
      </c>
      <c r="X143" s="9">
        <f t="shared" si="176"/>
        <v>0</v>
      </c>
      <c r="Y143" s="9">
        <f t="shared" si="177"/>
        <v>0</v>
      </c>
      <c r="Z143" s="9">
        <f t="shared" si="178"/>
        <v>0</v>
      </c>
      <c r="AA143" s="9">
        <f t="shared" si="179"/>
        <v>0</v>
      </c>
      <c r="AB143" s="9">
        <f t="shared" si="180"/>
        <v>0</v>
      </c>
      <c r="AC143" s="9">
        <f t="shared" si="181"/>
        <v>0</v>
      </c>
      <c r="AD143" s="9">
        <f t="shared" si="182"/>
        <v>0</v>
      </c>
      <c r="AE143" s="9">
        <f t="shared" si="183"/>
        <v>0</v>
      </c>
      <c r="AF143" s="115">
        <f t="shared" si="184"/>
        <v>0</v>
      </c>
      <c r="AG143" s="9">
        <f t="shared" si="185"/>
        <v>0</v>
      </c>
      <c r="AH143" s="9">
        <f t="shared" si="186"/>
        <v>0</v>
      </c>
      <c r="AI143" s="9">
        <f t="shared" si="187"/>
        <v>0</v>
      </c>
      <c r="AJ143" s="9">
        <f t="shared" si="188"/>
        <v>0</v>
      </c>
      <c r="AK143" s="9">
        <f t="shared" si="306"/>
        <v>0</v>
      </c>
      <c r="AL143" s="9">
        <f t="shared" si="189"/>
        <v>0</v>
      </c>
      <c r="AM143" s="9">
        <f t="shared" si="190"/>
        <v>0</v>
      </c>
      <c r="AN143" s="9">
        <f t="shared" si="191"/>
        <v>0</v>
      </c>
      <c r="AO143" s="9">
        <f t="shared" si="192"/>
        <v>0</v>
      </c>
      <c r="AP143" s="9">
        <f t="shared" si="193"/>
        <v>0</v>
      </c>
      <c r="AQ143" s="9">
        <f t="shared" si="194"/>
        <v>0</v>
      </c>
      <c r="AR143" s="9">
        <f t="shared" si="195"/>
        <v>0</v>
      </c>
      <c r="AS143" s="9">
        <f t="shared" si="196"/>
        <v>0</v>
      </c>
      <c r="AT143" s="9">
        <f t="shared" si="197"/>
        <v>0</v>
      </c>
      <c r="AU143" s="9">
        <f t="shared" si="198"/>
        <v>0</v>
      </c>
      <c r="AV143" s="9">
        <f t="shared" si="199"/>
        <v>0</v>
      </c>
      <c r="AW143" s="9">
        <f t="shared" si="200"/>
        <v>0</v>
      </c>
      <c r="AX143" s="9">
        <f t="shared" si="201"/>
        <v>0</v>
      </c>
      <c r="AY143" s="9">
        <f t="shared" si="202"/>
        <v>0</v>
      </c>
      <c r="AZ143" s="9">
        <f t="shared" si="203"/>
        <v>0</v>
      </c>
      <c r="BA143" s="9">
        <f t="shared" si="204"/>
        <v>0</v>
      </c>
      <c r="BB143" s="9">
        <f t="shared" si="205"/>
        <v>0</v>
      </c>
      <c r="BC143" s="9">
        <f t="shared" si="206"/>
        <v>0</v>
      </c>
      <c r="BD143" s="9">
        <f t="shared" si="207"/>
        <v>0</v>
      </c>
      <c r="BE143" s="9">
        <f t="shared" si="208"/>
        <v>0</v>
      </c>
      <c r="BF143" s="9">
        <f t="shared" si="209"/>
        <v>0</v>
      </c>
      <c r="BG143" s="9">
        <f t="shared" si="210"/>
        <v>0</v>
      </c>
      <c r="BH143" s="9">
        <f t="shared" si="211"/>
        <v>0</v>
      </c>
      <c r="BI143" s="9">
        <f t="shared" si="212"/>
        <v>0</v>
      </c>
      <c r="BJ143" s="9">
        <f t="shared" si="213"/>
        <v>0</v>
      </c>
      <c r="BK143" s="9">
        <f t="shared" si="214"/>
        <v>0</v>
      </c>
      <c r="BL143" s="9">
        <f t="shared" si="215"/>
        <v>0</v>
      </c>
      <c r="BM143" s="9">
        <f t="shared" si="216"/>
        <v>0</v>
      </c>
      <c r="BN143" s="9">
        <f t="shared" si="217"/>
        <v>0</v>
      </c>
      <c r="BO143" s="9">
        <f t="shared" si="218"/>
        <v>0</v>
      </c>
      <c r="BP143" s="9">
        <f t="shared" si="219"/>
        <v>0</v>
      </c>
      <c r="BQ143" s="9">
        <f t="shared" si="220"/>
        <v>0</v>
      </c>
      <c r="BR143" s="9">
        <f t="shared" si="221"/>
        <v>0</v>
      </c>
      <c r="BS143" s="9">
        <f t="shared" si="222"/>
        <v>0</v>
      </c>
      <c r="BT143" s="9">
        <f t="shared" si="223"/>
        <v>0</v>
      </c>
      <c r="BU143" s="9">
        <f t="shared" si="224"/>
        <v>0</v>
      </c>
      <c r="BV143" s="9">
        <f t="shared" si="225"/>
        <v>0</v>
      </c>
      <c r="BW143" s="9">
        <f t="shared" si="226"/>
        <v>0</v>
      </c>
      <c r="BX143" s="9">
        <f t="shared" si="227"/>
        <v>0</v>
      </c>
      <c r="BY143" s="9">
        <f t="shared" si="228"/>
        <v>0</v>
      </c>
      <c r="BZ143" s="9">
        <f t="shared" si="229"/>
        <v>0</v>
      </c>
      <c r="CA143" s="9">
        <f t="shared" si="230"/>
        <v>0</v>
      </c>
      <c r="CB143" s="9">
        <f t="shared" si="231"/>
        <v>0</v>
      </c>
      <c r="CC143" s="9">
        <f t="shared" si="232"/>
        <v>0</v>
      </c>
      <c r="CD143" s="9">
        <f t="shared" si="233"/>
        <v>0</v>
      </c>
      <c r="CE143" s="9">
        <f t="shared" si="234"/>
        <v>0</v>
      </c>
      <c r="CF143" s="9">
        <f t="shared" si="235"/>
        <v>0</v>
      </c>
      <c r="CG143" s="9">
        <f t="shared" si="236"/>
        <v>0</v>
      </c>
      <c r="CH143" s="9">
        <f t="shared" si="237"/>
        <v>0</v>
      </c>
      <c r="CI143" s="9">
        <f t="shared" si="238"/>
        <v>0</v>
      </c>
      <c r="CJ143" s="9">
        <f t="shared" si="239"/>
        <v>0</v>
      </c>
      <c r="CK143" s="9">
        <f t="shared" si="240"/>
        <v>0</v>
      </c>
      <c r="CL143" s="9">
        <f t="shared" si="241"/>
        <v>0</v>
      </c>
      <c r="CM143" s="9">
        <f t="shared" si="242"/>
        <v>0</v>
      </c>
      <c r="CN143" s="9">
        <f t="shared" si="243"/>
        <v>0</v>
      </c>
      <c r="CO143" s="9">
        <f t="shared" si="244"/>
        <v>0</v>
      </c>
      <c r="CP143" s="9">
        <f t="shared" si="245"/>
        <v>0</v>
      </c>
      <c r="CQ143" s="9">
        <f t="shared" si="246"/>
        <v>0</v>
      </c>
      <c r="CR143" s="9">
        <f t="shared" si="247"/>
        <v>0</v>
      </c>
      <c r="CS143" s="9">
        <f t="shared" si="248"/>
        <v>0</v>
      </c>
      <c r="CT143" s="9">
        <f t="shared" si="249"/>
        <v>0</v>
      </c>
      <c r="CU143" s="9">
        <f t="shared" si="250"/>
        <v>0</v>
      </c>
      <c r="CV143" s="9">
        <f t="shared" si="251"/>
        <v>0</v>
      </c>
      <c r="CW143" s="9">
        <f t="shared" si="252"/>
        <v>0</v>
      </c>
      <c r="CX143" s="9">
        <f t="shared" si="253"/>
        <v>0</v>
      </c>
      <c r="CY143" s="9">
        <f t="shared" si="254"/>
        <v>0</v>
      </c>
      <c r="CZ143" s="9">
        <f t="shared" si="255"/>
        <v>0</v>
      </c>
      <c r="DA143" s="9">
        <f t="shared" si="256"/>
        <v>0</v>
      </c>
      <c r="DB143" s="9">
        <f t="shared" si="257"/>
        <v>0</v>
      </c>
      <c r="DC143" s="9">
        <f t="shared" si="258"/>
        <v>0</v>
      </c>
      <c r="DD143" s="9">
        <f t="shared" si="259"/>
        <v>0</v>
      </c>
      <c r="DE143" s="9">
        <f t="shared" si="260"/>
        <v>0</v>
      </c>
      <c r="DF143" s="9">
        <f t="shared" si="261"/>
        <v>0</v>
      </c>
      <c r="DG143" s="9">
        <f t="shared" si="262"/>
        <v>0</v>
      </c>
      <c r="DH143" s="9">
        <f t="shared" si="263"/>
        <v>0</v>
      </c>
      <c r="DI143" s="9">
        <f t="shared" si="264"/>
        <v>0</v>
      </c>
      <c r="DJ143" s="9">
        <f t="shared" si="265"/>
        <v>0</v>
      </c>
      <c r="DK143" s="9">
        <f t="shared" si="266"/>
        <v>0</v>
      </c>
      <c r="DL143" s="9">
        <f t="shared" si="267"/>
        <v>0</v>
      </c>
      <c r="DM143" s="9">
        <f t="shared" si="268"/>
        <v>0</v>
      </c>
      <c r="DN143" s="9">
        <f t="shared" si="269"/>
        <v>0</v>
      </c>
      <c r="DO143" s="9">
        <f t="shared" si="270"/>
        <v>0</v>
      </c>
      <c r="DP143" s="9">
        <f t="shared" si="271"/>
        <v>0</v>
      </c>
      <c r="DQ143" s="9">
        <f t="shared" si="272"/>
        <v>0</v>
      </c>
      <c r="DR143" s="9">
        <f t="shared" si="273"/>
        <v>0</v>
      </c>
      <c r="DS143" s="9">
        <f t="shared" si="274"/>
        <v>0</v>
      </c>
      <c r="DT143" s="9">
        <f t="shared" si="275"/>
        <v>0</v>
      </c>
      <c r="DU143" s="9">
        <f t="shared" si="276"/>
        <v>0</v>
      </c>
      <c r="DV143" s="9">
        <f t="shared" si="277"/>
        <v>0</v>
      </c>
      <c r="DW143" s="9">
        <f t="shared" si="278"/>
        <v>0</v>
      </c>
      <c r="DX143" s="9">
        <f t="shared" si="279"/>
        <v>0</v>
      </c>
      <c r="DY143" s="9">
        <f t="shared" si="280"/>
        <v>0</v>
      </c>
      <c r="DZ143" s="9">
        <f t="shared" si="281"/>
        <v>0</v>
      </c>
      <c r="EA143" s="9">
        <f t="shared" si="282"/>
        <v>0</v>
      </c>
      <c r="EB143" s="115">
        <f t="shared" si="283"/>
        <v>0</v>
      </c>
      <c r="EC143" s="9">
        <f t="shared" si="284"/>
        <v>0</v>
      </c>
      <c r="ED143" s="9">
        <f t="shared" si="285"/>
        <v>0</v>
      </c>
      <c r="EE143" s="9">
        <f t="shared" si="286"/>
        <v>0</v>
      </c>
      <c r="EF143" s="9">
        <f t="shared" si="287"/>
        <v>0</v>
      </c>
      <c r="EG143" s="115">
        <f t="shared" si="288"/>
        <v>0</v>
      </c>
      <c r="EH143" s="9">
        <f t="shared" si="289"/>
        <v>0</v>
      </c>
      <c r="EI143" s="9">
        <f t="shared" si="290"/>
        <v>0</v>
      </c>
      <c r="EJ143" s="9">
        <f t="shared" si="291"/>
        <v>0</v>
      </c>
      <c r="EK143" s="9">
        <f t="shared" si="292"/>
        <v>0</v>
      </c>
      <c r="EL143" s="9">
        <f t="shared" si="293"/>
        <v>0</v>
      </c>
      <c r="EM143" s="9">
        <f t="shared" si="294"/>
        <v>0</v>
      </c>
      <c r="EN143" s="9">
        <f t="shared" si="295"/>
        <v>0</v>
      </c>
      <c r="EO143" s="9">
        <f t="shared" si="296"/>
        <v>0</v>
      </c>
      <c r="EP143" s="9">
        <f t="shared" si="297"/>
        <v>0</v>
      </c>
      <c r="EQ143" s="9">
        <f t="shared" si="298"/>
        <v>0</v>
      </c>
      <c r="ER143" s="9">
        <f t="shared" si="299"/>
        <v>0</v>
      </c>
      <c r="ES143" s="9">
        <f t="shared" si="300"/>
        <v>0</v>
      </c>
      <c r="ET143" s="9">
        <f t="shared" si="301"/>
        <v>0</v>
      </c>
      <c r="EU143" s="9">
        <f t="shared" si="302"/>
        <v>0</v>
      </c>
      <c r="EV143" s="99">
        <f t="shared" si="303"/>
        <v>0</v>
      </c>
      <c r="EW143" s="100">
        <f t="shared" si="304"/>
        <v>0</v>
      </c>
      <c r="EX143" s="100">
        <f t="shared" si="151"/>
        <v>0</v>
      </c>
      <c r="EY143" s="100">
        <f t="shared" si="152"/>
        <v>0</v>
      </c>
      <c r="EZ143" s="101">
        <f t="shared" si="153"/>
        <v>0</v>
      </c>
      <c r="FA143" s="96">
        <f t="shared" si="305"/>
        <v>0</v>
      </c>
    </row>
    <row r="144" spans="1:157" ht="15.75" thickBot="1" x14ac:dyDescent="0.3">
      <c r="A144" s="6">
        <v>29</v>
      </c>
      <c r="B144" s="9">
        <f t="shared" si="154"/>
        <v>0</v>
      </c>
      <c r="C144" s="9">
        <f t="shared" si="155"/>
        <v>0</v>
      </c>
      <c r="D144" s="9">
        <f t="shared" si="156"/>
        <v>0</v>
      </c>
      <c r="E144" s="9">
        <f t="shared" si="157"/>
        <v>0</v>
      </c>
      <c r="F144" s="9">
        <f t="shared" si="158"/>
        <v>0</v>
      </c>
      <c r="G144" s="9">
        <f t="shared" si="159"/>
        <v>0</v>
      </c>
      <c r="H144" s="9">
        <f t="shared" si="160"/>
        <v>0</v>
      </c>
      <c r="I144" s="9">
        <f t="shared" si="161"/>
        <v>0</v>
      </c>
      <c r="J144" s="9">
        <f t="shared" si="162"/>
        <v>0</v>
      </c>
      <c r="K144" s="9">
        <f t="shared" si="163"/>
        <v>0</v>
      </c>
      <c r="L144" s="9">
        <f t="shared" si="164"/>
        <v>0</v>
      </c>
      <c r="M144" s="9">
        <f t="shared" si="165"/>
        <v>0</v>
      </c>
      <c r="N144" s="9">
        <f t="shared" si="166"/>
        <v>0</v>
      </c>
      <c r="O144" s="9">
        <f t="shared" si="167"/>
        <v>0</v>
      </c>
      <c r="P144" s="9">
        <f t="shared" si="168"/>
        <v>0</v>
      </c>
      <c r="Q144" s="9">
        <f t="shared" si="169"/>
        <v>0</v>
      </c>
      <c r="R144" s="9">
        <f t="shared" si="170"/>
        <v>0</v>
      </c>
      <c r="S144" s="9">
        <f t="shared" si="171"/>
        <v>0</v>
      </c>
      <c r="T144" s="9">
        <f t="shared" si="172"/>
        <v>0</v>
      </c>
      <c r="U144" s="9">
        <f t="shared" si="173"/>
        <v>0</v>
      </c>
      <c r="V144" s="9">
        <f t="shared" si="174"/>
        <v>0</v>
      </c>
      <c r="W144" s="9">
        <f t="shared" si="175"/>
        <v>0</v>
      </c>
      <c r="X144" s="9">
        <f t="shared" si="176"/>
        <v>0</v>
      </c>
      <c r="Y144" s="9">
        <f t="shared" si="177"/>
        <v>0</v>
      </c>
      <c r="Z144" s="9">
        <f t="shared" si="178"/>
        <v>0</v>
      </c>
      <c r="AA144" s="9">
        <f t="shared" si="179"/>
        <v>0</v>
      </c>
      <c r="AB144" s="9">
        <f t="shared" si="180"/>
        <v>0</v>
      </c>
      <c r="AC144" s="9">
        <f t="shared" si="181"/>
        <v>0</v>
      </c>
      <c r="AD144" s="9">
        <f t="shared" si="182"/>
        <v>0</v>
      </c>
      <c r="AE144" s="9">
        <f t="shared" si="183"/>
        <v>0</v>
      </c>
      <c r="AF144" s="115">
        <f t="shared" si="184"/>
        <v>0</v>
      </c>
      <c r="AG144" s="9">
        <f t="shared" si="185"/>
        <v>0</v>
      </c>
      <c r="AH144" s="9">
        <f t="shared" si="186"/>
        <v>0</v>
      </c>
      <c r="AI144" s="9">
        <f t="shared" si="187"/>
        <v>0</v>
      </c>
      <c r="AJ144" s="9">
        <f t="shared" si="188"/>
        <v>0</v>
      </c>
      <c r="AK144" s="9">
        <f t="shared" si="306"/>
        <v>0</v>
      </c>
      <c r="AL144" s="9">
        <f t="shared" si="189"/>
        <v>0</v>
      </c>
      <c r="AM144" s="9">
        <f t="shared" si="190"/>
        <v>0</v>
      </c>
      <c r="AN144" s="9">
        <f t="shared" si="191"/>
        <v>0</v>
      </c>
      <c r="AO144" s="9">
        <f t="shared" si="192"/>
        <v>0</v>
      </c>
      <c r="AP144" s="9">
        <f t="shared" si="193"/>
        <v>0</v>
      </c>
      <c r="AQ144" s="9">
        <f t="shared" si="194"/>
        <v>0</v>
      </c>
      <c r="AR144" s="9">
        <f t="shared" si="195"/>
        <v>0</v>
      </c>
      <c r="AS144" s="9">
        <f t="shared" si="196"/>
        <v>0</v>
      </c>
      <c r="AT144" s="9">
        <f t="shared" si="197"/>
        <v>0</v>
      </c>
      <c r="AU144" s="9">
        <f t="shared" si="198"/>
        <v>0</v>
      </c>
      <c r="AV144" s="9">
        <f t="shared" si="199"/>
        <v>0</v>
      </c>
      <c r="AW144" s="9">
        <f t="shared" si="200"/>
        <v>0</v>
      </c>
      <c r="AX144" s="9">
        <f t="shared" si="201"/>
        <v>0</v>
      </c>
      <c r="AY144" s="9">
        <f t="shared" si="202"/>
        <v>0</v>
      </c>
      <c r="AZ144" s="9">
        <f t="shared" si="203"/>
        <v>0</v>
      </c>
      <c r="BA144" s="9">
        <f t="shared" si="204"/>
        <v>0</v>
      </c>
      <c r="BB144" s="9">
        <f t="shared" si="205"/>
        <v>0</v>
      </c>
      <c r="BC144" s="9">
        <f t="shared" si="206"/>
        <v>0</v>
      </c>
      <c r="BD144" s="9">
        <f t="shared" si="207"/>
        <v>0</v>
      </c>
      <c r="BE144" s="9">
        <f t="shared" si="208"/>
        <v>0</v>
      </c>
      <c r="BF144" s="9">
        <f t="shared" si="209"/>
        <v>0</v>
      </c>
      <c r="BG144" s="9">
        <f t="shared" si="210"/>
        <v>0</v>
      </c>
      <c r="BH144" s="9">
        <f t="shared" si="211"/>
        <v>0</v>
      </c>
      <c r="BI144" s="9">
        <f t="shared" si="212"/>
        <v>0</v>
      </c>
      <c r="BJ144" s="9">
        <f t="shared" si="213"/>
        <v>0</v>
      </c>
      <c r="BK144" s="9">
        <f t="shared" si="214"/>
        <v>0</v>
      </c>
      <c r="BL144" s="9">
        <f t="shared" si="215"/>
        <v>0</v>
      </c>
      <c r="BM144" s="9">
        <f t="shared" si="216"/>
        <v>0</v>
      </c>
      <c r="BN144" s="9">
        <f t="shared" si="217"/>
        <v>0</v>
      </c>
      <c r="BO144" s="9">
        <f t="shared" si="218"/>
        <v>0</v>
      </c>
      <c r="BP144" s="9">
        <f t="shared" si="219"/>
        <v>0</v>
      </c>
      <c r="BQ144" s="9">
        <f t="shared" si="220"/>
        <v>0</v>
      </c>
      <c r="BR144" s="9">
        <f t="shared" si="221"/>
        <v>0</v>
      </c>
      <c r="BS144" s="9">
        <f t="shared" si="222"/>
        <v>0</v>
      </c>
      <c r="BT144" s="9">
        <f t="shared" si="223"/>
        <v>0</v>
      </c>
      <c r="BU144" s="9">
        <f t="shared" si="224"/>
        <v>0</v>
      </c>
      <c r="BV144" s="9">
        <f t="shared" si="225"/>
        <v>0</v>
      </c>
      <c r="BW144" s="9">
        <f t="shared" si="226"/>
        <v>0</v>
      </c>
      <c r="BX144" s="9">
        <f t="shared" si="227"/>
        <v>0</v>
      </c>
      <c r="BY144" s="9">
        <f t="shared" si="228"/>
        <v>0</v>
      </c>
      <c r="BZ144" s="9">
        <f t="shared" si="229"/>
        <v>0</v>
      </c>
      <c r="CA144" s="9">
        <f t="shared" si="230"/>
        <v>0</v>
      </c>
      <c r="CB144" s="9">
        <f t="shared" si="231"/>
        <v>0</v>
      </c>
      <c r="CC144" s="9">
        <f t="shared" si="232"/>
        <v>0</v>
      </c>
      <c r="CD144" s="9">
        <f t="shared" si="233"/>
        <v>0</v>
      </c>
      <c r="CE144" s="9">
        <f t="shared" si="234"/>
        <v>0</v>
      </c>
      <c r="CF144" s="9">
        <f t="shared" si="235"/>
        <v>0</v>
      </c>
      <c r="CG144" s="9">
        <f t="shared" si="236"/>
        <v>0</v>
      </c>
      <c r="CH144" s="9">
        <f t="shared" si="237"/>
        <v>0</v>
      </c>
      <c r="CI144" s="9">
        <f t="shared" si="238"/>
        <v>0</v>
      </c>
      <c r="CJ144" s="9">
        <f t="shared" si="239"/>
        <v>0</v>
      </c>
      <c r="CK144" s="9">
        <f t="shared" si="240"/>
        <v>0</v>
      </c>
      <c r="CL144" s="9">
        <f t="shared" si="241"/>
        <v>0</v>
      </c>
      <c r="CM144" s="9">
        <f t="shared" si="242"/>
        <v>0</v>
      </c>
      <c r="CN144" s="9">
        <f t="shared" si="243"/>
        <v>0</v>
      </c>
      <c r="CO144" s="9">
        <f t="shared" si="244"/>
        <v>0</v>
      </c>
      <c r="CP144" s="9">
        <f t="shared" si="245"/>
        <v>0</v>
      </c>
      <c r="CQ144" s="9">
        <f t="shared" si="246"/>
        <v>0</v>
      </c>
      <c r="CR144" s="9">
        <f t="shared" si="247"/>
        <v>0</v>
      </c>
      <c r="CS144" s="9">
        <f t="shared" si="248"/>
        <v>0</v>
      </c>
      <c r="CT144" s="9">
        <f t="shared" si="249"/>
        <v>0</v>
      </c>
      <c r="CU144" s="9">
        <f t="shared" si="250"/>
        <v>0</v>
      </c>
      <c r="CV144" s="9">
        <f t="shared" si="251"/>
        <v>0</v>
      </c>
      <c r="CW144" s="9">
        <f t="shared" si="252"/>
        <v>0</v>
      </c>
      <c r="CX144" s="9">
        <f t="shared" si="253"/>
        <v>0</v>
      </c>
      <c r="CY144" s="9">
        <f t="shared" si="254"/>
        <v>0</v>
      </c>
      <c r="CZ144" s="9">
        <f t="shared" si="255"/>
        <v>0</v>
      </c>
      <c r="DA144" s="9">
        <f t="shared" si="256"/>
        <v>0</v>
      </c>
      <c r="DB144" s="9">
        <f t="shared" si="257"/>
        <v>0</v>
      </c>
      <c r="DC144" s="9">
        <f t="shared" si="258"/>
        <v>0</v>
      </c>
      <c r="DD144" s="9">
        <f t="shared" si="259"/>
        <v>0</v>
      </c>
      <c r="DE144" s="9">
        <f t="shared" si="260"/>
        <v>0</v>
      </c>
      <c r="DF144" s="9">
        <f t="shared" si="261"/>
        <v>0</v>
      </c>
      <c r="DG144" s="9">
        <f t="shared" si="262"/>
        <v>0</v>
      </c>
      <c r="DH144" s="9">
        <f t="shared" si="263"/>
        <v>0</v>
      </c>
      <c r="DI144" s="9">
        <f t="shared" si="264"/>
        <v>0</v>
      </c>
      <c r="DJ144" s="9">
        <f t="shared" si="265"/>
        <v>0</v>
      </c>
      <c r="DK144" s="9">
        <f t="shared" si="266"/>
        <v>0</v>
      </c>
      <c r="DL144" s="9">
        <f t="shared" si="267"/>
        <v>0</v>
      </c>
      <c r="DM144" s="9">
        <f t="shared" si="268"/>
        <v>0</v>
      </c>
      <c r="DN144" s="9">
        <f t="shared" si="269"/>
        <v>0</v>
      </c>
      <c r="DO144" s="9">
        <f t="shared" si="270"/>
        <v>0</v>
      </c>
      <c r="DP144" s="9">
        <f t="shared" si="271"/>
        <v>0</v>
      </c>
      <c r="DQ144" s="9">
        <f t="shared" si="272"/>
        <v>0</v>
      </c>
      <c r="DR144" s="9">
        <f t="shared" si="273"/>
        <v>0</v>
      </c>
      <c r="DS144" s="9">
        <f t="shared" si="274"/>
        <v>0</v>
      </c>
      <c r="DT144" s="9">
        <f t="shared" si="275"/>
        <v>0</v>
      </c>
      <c r="DU144" s="9">
        <f t="shared" si="276"/>
        <v>0</v>
      </c>
      <c r="DV144" s="9">
        <f t="shared" si="277"/>
        <v>0</v>
      </c>
      <c r="DW144" s="9">
        <f t="shared" si="278"/>
        <v>0</v>
      </c>
      <c r="DX144" s="9">
        <f t="shared" si="279"/>
        <v>0</v>
      </c>
      <c r="DY144" s="9">
        <f t="shared" si="280"/>
        <v>0</v>
      </c>
      <c r="DZ144" s="9">
        <f t="shared" si="281"/>
        <v>0</v>
      </c>
      <c r="EA144" s="9">
        <f t="shared" si="282"/>
        <v>0</v>
      </c>
      <c r="EB144" s="115">
        <f t="shared" si="283"/>
        <v>0</v>
      </c>
      <c r="EC144" s="9">
        <f t="shared" si="284"/>
        <v>0</v>
      </c>
      <c r="ED144" s="9">
        <f t="shared" si="285"/>
        <v>0</v>
      </c>
      <c r="EE144" s="9">
        <f t="shared" si="286"/>
        <v>0</v>
      </c>
      <c r="EF144" s="9">
        <f t="shared" si="287"/>
        <v>0</v>
      </c>
      <c r="EG144" s="115">
        <f t="shared" si="288"/>
        <v>0</v>
      </c>
      <c r="EH144" s="9">
        <f t="shared" si="289"/>
        <v>0</v>
      </c>
      <c r="EI144" s="9">
        <f t="shared" si="290"/>
        <v>0</v>
      </c>
      <c r="EJ144" s="9">
        <f t="shared" si="291"/>
        <v>0</v>
      </c>
      <c r="EK144" s="9">
        <f t="shared" si="292"/>
        <v>0</v>
      </c>
      <c r="EL144" s="9">
        <f t="shared" si="293"/>
        <v>0</v>
      </c>
      <c r="EM144" s="9">
        <f t="shared" si="294"/>
        <v>0</v>
      </c>
      <c r="EN144" s="9">
        <f t="shared" si="295"/>
        <v>0</v>
      </c>
      <c r="EO144" s="9">
        <f t="shared" si="296"/>
        <v>0</v>
      </c>
      <c r="EP144" s="9">
        <f t="shared" si="297"/>
        <v>0</v>
      </c>
      <c r="EQ144" s="9">
        <f t="shared" si="298"/>
        <v>0</v>
      </c>
      <c r="ER144" s="9">
        <f t="shared" si="299"/>
        <v>0</v>
      </c>
      <c r="ES144" s="9">
        <f t="shared" si="300"/>
        <v>0</v>
      </c>
      <c r="ET144" s="9">
        <f t="shared" si="301"/>
        <v>0</v>
      </c>
      <c r="EU144" s="9">
        <f t="shared" si="302"/>
        <v>0</v>
      </c>
      <c r="EV144" s="99">
        <f t="shared" si="303"/>
        <v>0</v>
      </c>
      <c r="EW144" s="100">
        <f t="shared" si="304"/>
        <v>0</v>
      </c>
      <c r="EX144" s="100">
        <f t="shared" si="151"/>
        <v>0</v>
      </c>
      <c r="EY144" s="100">
        <f t="shared" si="152"/>
        <v>0</v>
      </c>
      <c r="EZ144" s="101">
        <f t="shared" si="153"/>
        <v>0</v>
      </c>
      <c r="FA144" s="96">
        <f t="shared" si="305"/>
        <v>0</v>
      </c>
    </row>
    <row r="145" spans="1:157" ht="15.75" thickBot="1" x14ac:dyDescent="0.3">
      <c r="A145" s="6">
        <v>30</v>
      </c>
      <c r="B145" s="9">
        <f t="shared" si="154"/>
        <v>0</v>
      </c>
      <c r="C145" s="9">
        <f t="shared" si="155"/>
        <v>0</v>
      </c>
      <c r="D145" s="9">
        <f t="shared" si="156"/>
        <v>0</v>
      </c>
      <c r="E145" s="9">
        <f t="shared" si="157"/>
        <v>0</v>
      </c>
      <c r="F145" s="9">
        <f t="shared" si="158"/>
        <v>0</v>
      </c>
      <c r="G145" s="9">
        <f t="shared" si="159"/>
        <v>0</v>
      </c>
      <c r="H145" s="9">
        <f t="shared" si="160"/>
        <v>0</v>
      </c>
      <c r="I145" s="9">
        <f t="shared" si="161"/>
        <v>0</v>
      </c>
      <c r="J145" s="9">
        <f t="shared" si="162"/>
        <v>0</v>
      </c>
      <c r="K145" s="9">
        <f t="shared" si="163"/>
        <v>0</v>
      </c>
      <c r="L145" s="9">
        <f t="shared" si="164"/>
        <v>0</v>
      </c>
      <c r="M145" s="9">
        <f t="shared" si="165"/>
        <v>0</v>
      </c>
      <c r="N145" s="9">
        <f t="shared" si="166"/>
        <v>0</v>
      </c>
      <c r="O145" s="9">
        <f t="shared" si="167"/>
        <v>0</v>
      </c>
      <c r="P145" s="9">
        <f t="shared" si="168"/>
        <v>0</v>
      </c>
      <c r="Q145" s="9">
        <f t="shared" si="169"/>
        <v>0</v>
      </c>
      <c r="R145" s="9">
        <f t="shared" si="170"/>
        <v>0</v>
      </c>
      <c r="S145" s="9">
        <f t="shared" si="171"/>
        <v>0</v>
      </c>
      <c r="T145" s="9">
        <f t="shared" si="172"/>
        <v>0</v>
      </c>
      <c r="U145" s="9">
        <f t="shared" si="173"/>
        <v>0</v>
      </c>
      <c r="V145" s="9">
        <f t="shared" si="174"/>
        <v>0</v>
      </c>
      <c r="W145" s="9">
        <f t="shared" si="175"/>
        <v>0</v>
      </c>
      <c r="X145" s="9">
        <f t="shared" si="176"/>
        <v>0</v>
      </c>
      <c r="Y145" s="9">
        <f t="shared" si="177"/>
        <v>0</v>
      </c>
      <c r="Z145" s="9">
        <f t="shared" si="178"/>
        <v>0</v>
      </c>
      <c r="AA145" s="9">
        <f t="shared" si="179"/>
        <v>0</v>
      </c>
      <c r="AB145" s="9">
        <f t="shared" si="180"/>
        <v>0</v>
      </c>
      <c r="AC145" s="9">
        <f t="shared" si="181"/>
        <v>0</v>
      </c>
      <c r="AD145" s="9">
        <f t="shared" si="182"/>
        <v>0</v>
      </c>
      <c r="AE145" s="9">
        <f t="shared" si="183"/>
        <v>0</v>
      </c>
      <c r="AF145" s="9">
        <f t="shared" si="184"/>
        <v>0</v>
      </c>
      <c r="AG145" s="9">
        <f t="shared" si="185"/>
        <v>0</v>
      </c>
      <c r="AH145" s="9">
        <f t="shared" si="186"/>
        <v>0</v>
      </c>
      <c r="AI145" s="9">
        <f t="shared" si="187"/>
        <v>0</v>
      </c>
      <c r="AJ145" s="9">
        <f t="shared" si="188"/>
        <v>0</v>
      </c>
      <c r="AK145" s="9">
        <f t="shared" si="306"/>
        <v>0</v>
      </c>
      <c r="AL145" s="9">
        <f t="shared" si="189"/>
        <v>0</v>
      </c>
      <c r="AM145" s="9">
        <f t="shared" si="190"/>
        <v>0</v>
      </c>
      <c r="AN145" s="9">
        <f t="shared" si="191"/>
        <v>0</v>
      </c>
      <c r="AO145" s="9">
        <f t="shared" si="192"/>
        <v>0</v>
      </c>
      <c r="AP145" s="9">
        <f t="shared" si="193"/>
        <v>0</v>
      </c>
      <c r="AQ145" s="9">
        <f t="shared" si="194"/>
        <v>0</v>
      </c>
      <c r="AR145" s="9">
        <f t="shared" si="195"/>
        <v>0</v>
      </c>
      <c r="AS145" s="9">
        <f t="shared" si="196"/>
        <v>0</v>
      </c>
      <c r="AT145" s="9">
        <f t="shared" si="197"/>
        <v>0</v>
      </c>
      <c r="AU145" s="9">
        <f t="shared" si="198"/>
        <v>0</v>
      </c>
      <c r="AV145" s="9">
        <f t="shared" si="199"/>
        <v>0</v>
      </c>
      <c r="AW145" s="9">
        <f t="shared" si="200"/>
        <v>0</v>
      </c>
      <c r="AX145" s="9">
        <f t="shared" si="201"/>
        <v>0</v>
      </c>
      <c r="AY145" s="9">
        <f t="shared" si="202"/>
        <v>0</v>
      </c>
      <c r="AZ145" s="9">
        <f t="shared" si="203"/>
        <v>0</v>
      </c>
      <c r="BA145" s="9">
        <f t="shared" si="204"/>
        <v>0</v>
      </c>
      <c r="BB145" s="9">
        <f t="shared" si="205"/>
        <v>0</v>
      </c>
      <c r="BC145" s="9">
        <f t="shared" si="206"/>
        <v>0</v>
      </c>
      <c r="BD145" s="9">
        <f t="shared" si="207"/>
        <v>0</v>
      </c>
      <c r="BE145" s="9">
        <f t="shared" si="208"/>
        <v>0</v>
      </c>
      <c r="BF145" s="9">
        <f t="shared" si="209"/>
        <v>0</v>
      </c>
      <c r="BG145" s="9">
        <f t="shared" si="210"/>
        <v>0</v>
      </c>
      <c r="BH145" s="9">
        <f t="shared" si="211"/>
        <v>0</v>
      </c>
      <c r="BI145" s="9">
        <f t="shared" si="212"/>
        <v>0</v>
      </c>
      <c r="BJ145" s="9">
        <f t="shared" si="213"/>
        <v>0</v>
      </c>
      <c r="BK145" s="9">
        <f t="shared" si="214"/>
        <v>0</v>
      </c>
      <c r="BL145" s="9">
        <f t="shared" si="215"/>
        <v>0</v>
      </c>
      <c r="BM145" s="9">
        <f t="shared" si="216"/>
        <v>0</v>
      </c>
      <c r="BN145" s="9">
        <f t="shared" si="217"/>
        <v>0</v>
      </c>
      <c r="BO145" s="9">
        <f t="shared" si="218"/>
        <v>0</v>
      </c>
      <c r="BP145" s="9">
        <f t="shared" si="219"/>
        <v>0</v>
      </c>
      <c r="BQ145" s="9">
        <f t="shared" si="220"/>
        <v>0</v>
      </c>
      <c r="BR145" s="9">
        <f t="shared" si="221"/>
        <v>0</v>
      </c>
      <c r="BS145" s="9">
        <f t="shared" si="222"/>
        <v>0</v>
      </c>
      <c r="BT145" s="9">
        <f t="shared" si="223"/>
        <v>0</v>
      </c>
      <c r="BU145" s="9">
        <f t="shared" si="224"/>
        <v>0</v>
      </c>
      <c r="BV145" s="9">
        <f t="shared" si="225"/>
        <v>0</v>
      </c>
      <c r="BW145" s="9">
        <f t="shared" si="226"/>
        <v>0</v>
      </c>
      <c r="BX145" s="9">
        <f t="shared" si="227"/>
        <v>0</v>
      </c>
      <c r="BY145" s="9">
        <f t="shared" si="228"/>
        <v>0</v>
      </c>
      <c r="BZ145" s="9">
        <f t="shared" si="229"/>
        <v>0</v>
      </c>
      <c r="CA145" s="9">
        <f t="shared" si="230"/>
        <v>0</v>
      </c>
      <c r="CB145" s="9">
        <f t="shared" si="231"/>
        <v>0</v>
      </c>
      <c r="CC145" s="9">
        <f t="shared" si="232"/>
        <v>0</v>
      </c>
      <c r="CD145" s="9">
        <f t="shared" si="233"/>
        <v>0</v>
      </c>
      <c r="CE145" s="9">
        <f t="shared" si="234"/>
        <v>0</v>
      </c>
      <c r="CF145" s="9">
        <f t="shared" si="235"/>
        <v>0</v>
      </c>
      <c r="CG145" s="9">
        <f t="shared" si="236"/>
        <v>0</v>
      </c>
      <c r="CH145" s="9">
        <f t="shared" si="237"/>
        <v>0</v>
      </c>
      <c r="CI145" s="9">
        <f t="shared" si="238"/>
        <v>0</v>
      </c>
      <c r="CJ145" s="9">
        <f t="shared" si="239"/>
        <v>0</v>
      </c>
      <c r="CK145" s="9">
        <f t="shared" si="240"/>
        <v>0</v>
      </c>
      <c r="CL145" s="9">
        <f t="shared" si="241"/>
        <v>0</v>
      </c>
      <c r="CM145" s="9">
        <f t="shared" si="242"/>
        <v>0</v>
      </c>
      <c r="CN145" s="9">
        <f t="shared" si="243"/>
        <v>0</v>
      </c>
      <c r="CO145" s="9">
        <f t="shared" si="244"/>
        <v>0</v>
      </c>
      <c r="CP145" s="9">
        <f t="shared" si="245"/>
        <v>0</v>
      </c>
      <c r="CQ145" s="9">
        <f t="shared" si="246"/>
        <v>0</v>
      </c>
      <c r="CR145" s="9">
        <f t="shared" si="247"/>
        <v>0</v>
      </c>
      <c r="CS145" s="9">
        <f t="shared" si="248"/>
        <v>0</v>
      </c>
      <c r="CT145" s="9">
        <f t="shared" si="249"/>
        <v>0</v>
      </c>
      <c r="CU145" s="9">
        <f t="shared" si="250"/>
        <v>0</v>
      </c>
      <c r="CV145" s="9">
        <f t="shared" si="251"/>
        <v>0</v>
      </c>
      <c r="CW145" s="9">
        <f t="shared" si="252"/>
        <v>0</v>
      </c>
      <c r="CX145" s="9">
        <f t="shared" si="253"/>
        <v>0</v>
      </c>
      <c r="CY145" s="9">
        <f t="shared" si="254"/>
        <v>0</v>
      </c>
      <c r="CZ145" s="9">
        <f t="shared" si="255"/>
        <v>0</v>
      </c>
      <c r="DA145" s="9">
        <f t="shared" si="256"/>
        <v>0</v>
      </c>
      <c r="DB145" s="9">
        <f t="shared" si="257"/>
        <v>0</v>
      </c>
      <c r="DC145" s="9">
        <f t="shared" si="258"/>
        <v>0</v>
      </c>
      <c r="DD145" s="9">
        <f t="shared" si="259"/>
        <v>0</v>
      </c>
      <c r="DE145" s="9">
        <f t="shared" si="260"/>
        <v>0</v>
      </c>
      <c r="DF145" s="9">
        <f t="shared" si="261"/>
        <v>0</v>
      </c>
      <c r="DG145" s="9">
        <f t="shared" si="262"/>
        <v>0</v>
      </c>
      <c r="DH145" s="9">
        <f t="shared" si="263"/>
        <v>0</v>
      </c>
      <c r="DI145" s="9">
        <f t="shared" si="264"/>
        <v>0</v>
      </c>
      <c r="DJ145" s="9">
        <f t="shared" si="265"/>
        <v>0</v>
      </c>
      <c r="DK145" s="9">
        <f t="shared" si="266"/>
        <v>0</v>
      </c>
      <c r="DL145" s="9">
        <f t="shared" si="267"/>
        <v>0</v>
      </c>
      <c r="DM145" s="9">
        <f t="shared" si="268"/>
        <v>0</v>
      </c>
      <c r="DN145" s="9">
        <f t="shared" si="269"/>
        <v>0</v>
      </c>
      <c r="DO145" s="9">
        <f t="shared" si="270"/>
        <v>0</v>
      </c>
      <c r="DP145" s="9">
        <f t="shared" si="271"/>
        <v>0</v>
      </c>
      <c r="DQ145" s="9">
        <f t="shared" si="272"/>
        <v>0</v>
      </c>
      <c r="DR145" s="9">
        <f t="shared" si="273"/>
        <v>0</v>
      </c>
      <c r="DS145" s="9">
        <f t="shared" si="274"/>
        <v>0</v>
      </c>
      <c r="DT145" s="9">
        <f t="shared" si="275"/>
        <v>0</v>
      </c>
      <c r="DU145" s="9">
        <f t="shared" si="276"/>
        <v>0</v>
      </c>
      <c r="DV145" s="9">
        <f t="shared" si="277"/>
        <v>0</v>
      </c>
      <c r="DW145" s="9">
        <f t="shared" si="278"/>
        <v>0</v>
      </c>
      <c r="DX145" s="9">
        <f t="shared" si="279"/>
        <v>0</v>
      </c>
      <c r="DY145" s="9">
        <f t="shared" si="280"/>
        <v>0</v>
      </c>
      <c r="DZ145" s="9">
        <f t="shared" si="281"/>
        <v>0</v>
      </c>
      <c r="EA145" s="9">
        <f t="shared" si="282"/>
        <v>0</v>
      </c>
      <c r="EB145" s="9">
        <f t="shared" si="283"/>
        <v>0</v>
      </c>
      <c r="EC145" s="9">
        <f t="shared" si="284"/>
        <v>0</v>
      </c>
      <c r="ED145" s="9">
        <f t="shared" si="285"/>
        <v>0</v>
      </c>
      <c r="EE145" s="9">
        <f t="shared" si="286"/>
        <v>0</v>
      </c>
      <c r="EF145" s="9">
        <f t="shared" si="287"/>
        <v>0</v>
      </c>
      <c r="EG145" s="9">
        <f t="shared" si="288"/>
        <v>0</v>
      </c>
      <c r="EH145" s="9">
        <f t="shared" si="289"/>
        <v>0</v>
      </c>
      <c r="EI145" s="9">
        <f t="shared" si="290"/>
        <v>0</v>
      </c>
      <c r="EJ145" s="9">
        <f t="shared" si="291"/>
        <v>0</v>
      </c>
      <c r="EK145" s="9">
        <f t="shared" si="292"/>
        <v>0</v>
      </c>
      <c r="EL145" s="9">
        <f t="shared" si="293"/>
        <v>0</v>
      </c>
      <c r="EM145" s="9">
        <f t="shared" si="294"/>
        <v>0</v>
      </c>
      <c r="EN145" s="9">
        <f t="shared" si="295"/>
        <v>0</v>
      </c>
      <c r="EO145" s="9">
        <f t="shared" si="296"/>
        <v>0</v>
      </c>
      <c r="EP145" s="9">
        <f t="shared" si="297"/>
        <v>0</v>
      </c>
      <c r="EQ145" s="9">
        <f t="shared" si="298"/>
        <v>0</v>
      </c>
      <c r="ER145" s="9">
        <f t="shared" si="299"/>
        <v>0</v>
      </c>
      <c r="ES145" s="9">
        <f t="shared" si="300"/>
        <v>0</v>
      </c>
      <c r="ET145" s="9">
        <f t="shared" si="301"/>
        <v>0</v>
      </c>
      <c r="EU145" s="9">
        <f t="shared" si="302"/>
        <v>0</v>
      </c>
      <c r="EV145" s="99">
        <f t="shared" si="303"/>
        <v>0</v>
      </c>
      <c r="EW145" s="100">
        <f t="shared" si="304"/>
        <v>0</v>
      </c>
      <c r="EX145" s="100">
        <f t="shared" si="151"/>
        <v>0</v>
      </c>
      <c r="EY145" s="100">
        <f t="shared" si="152"/>
        <v>0</v>
      </c>
      <c r="EZ145" s="101">
        <f t="shared" si="153"/>
        <v>0</v>
      </c>
      <c r="FA145" s="96">
        <f t="shared" si="305"/>
        <v>0</v>
      </c>
    </row>
    <row r="146" spans="1:157" ht="15.75" thickBot="1" x14ac:dyDescent="0.3">
      <c r="A146" s="6">
        <v>31</v>
      </c>
      <c r="B146" s="9">
        <f t="shared" si="154"/>
        <v>0</v>
      </c>
      <c r="C146" s="9">
        <f t="shared" si="155"/>
        <v>0</v>
      </c>
      <c r="D146" s="9">
        <f t="shared" si="156"/>
        <v>0</v>
      </c>
      <c r="E146" s="9">
        <f t="shared" si="157"/>
        <v>0</v>
      </c>
      <c r="F146" s="9">
        <f t="shared" si="158"/>
        <v>0</v>
      </c>
      <c r="G146" s="9">
        <f t="shared" si="159"/>
        <v>0</v>
      </c>
      <c r="H146" s="9">
        <f t="shared" si="160"/>
        <v>0</v>
      </c>
      <c r="I146" s="9">
        <f t="shared" si="161"/>
        <v>0</v>
      </c>
      <c r="J146" s="9">
        <f t="shared" si="162"/>
        <v>0</v>
      </c>
      <c r="K146" s="9">
        <f t="shared" si="163"/>
        <v>0</v>
      </c>
      <c r="L146" s="9">
        <f t="shared" si="164"/>
        <v>0</v>
      </c>
      <c r="M146" s="9">
        <f t="shared" si="165"/>
        <v>0</v>
      </c>
      <c r="N146" s="9">
        <f t="shared" si="166"/>
        <v>0</v>
      </c>
      <c r="O146" s="9">
        <f t="shared" si="167"/>
        <v>0</v>
      </c>
      <c r="P146" s="9">
        <f t="shared" si="168"/>
        <v>0</v>
      </c>
      <c r="Q146" s="9">
        <f t="shared" si="169"/>
        <v>0</v>
      </c>
      <c r="R146" s="9">
        <f t="shared" si="170"/>
        <v>0</v>
      </c>
      <c r="S146" s="9">
        <f t="shared" si="171"/>
        <v>0</v>
      </c>
      <c r="T146" s="9">
        <f t="shared" si="172"/>
        <v>0</v>
      </c>
      <c r="U146" s="9">
        <f t="shared" si="173"/>
        <v>0</v>
      </c>
      <c r="V146" s="9">
        <f t="shared" si="174"/>
        <v>0</v>
      </c>
      <c r="W146" s="9">
        <f t="shared" si="175"/>
        <v>0</v>
      </c>
      <c r="X146" s="9">
        <f t="shared" si="176"/>
        <v>0</v>
      </c>
      <c r="Y146" s="9">
        <f t="shared" si="177"/>
        <v>0</v>
      </c>
      <c r="Z146" s="9">
        <f t="shared" si="178"/>
        <v>0</v>
      </c>
      <c r="AA146" s="9">
        <f t="shared" si="179"/>
        <v>0</v>
      </c>
      <c r="AB146" s="9">
        <f t="shared" si="180"/>
        <v>0</v>
      </c>
      <c r="AC146" s="9">
        <f t="shared" si="181"/>
        <v>0</v>
      </c>
      <c r="AD146" s="9">
        <f t="shared" si="182"/>
        <v>0</v>
      </c>
      <c r="AE146" s="9">
        <f t="shared" si="183"/>
        <v>0</v>
      </c>
      <c r="AF146" s="9">
        <f t="shared" si="184"/>
        <v>0</v>
      </c>
      <c r="AG146" s="9">
        <f t="shared" si="185"/>
        <v>0</v>
      </c>
      <c r="AH146" s="9">
        <f t="shared" si="186"/>
        <v>0</v>
      </c>
      <c r="AI146" s="9">
        <f t="shared" si="187"/>
        <v>0</v>
      </c>
      <c r="AJ146" s="9">
        <f t="shared" si="188"/>
        <v>0</v>
      </c>
      <c r="AK146" s="9">
        <f t="shared" si="306"/>
        <v>0</v>
      </c>
      <c r="AL146" s="9">
        <f t="shared" si="189"/>
        <v>0</v>
      </c>
      <c r="AM146" s="9">
        <f t="shared" si="190"/>
        <v>0</v>
      </c>
      <c r="AN146" s="9">
        <f t="shared" si="191"/>
        <v>0</v>
      </c>
      <c r="AO146" s="9">
        <f t="shared" si="192"/>
        <v>0</v>
      </c>
      <c r="AP146" s="9">
        <f t="shared" si="193"/>
        <v>0</v>
      </c>
      <c r="AQ146" s="9">
        <f t="shared" si="194"/>
        <v>0</v>
      </c>
      <c r="AR146" s="9">
        <f t="shared" si="195"/>
        <v>0</v>
      </c>
      <c r="AS146" s="9">
        <f t="shared" si="196"/>
        <v>0</v>
      </c>
      <c r="AT146" s="9">
        <f t="shared" si="197"/>
        <v>0</v>
      </c>
      <c r="AU146" s="9">
        <f t="shared" si="198"/>
        <v>0</v>
      </c>
      <c r="AV146" s="9">
        <f t="shared" si="199"/>
        <v>0</v>
      </c>
      <c r="AW146" s="9">
        <f t="shared" si="200"/>
        <v>0</v>
      </c>
      <c r="AX146" s="9">
        <f t="shared" si="201"/>
        <v>0</v>
      </c>
      <c r="AY146" s="9">
        <f t="shared" si="202"/>
        <v>0</v>
      </c>
      <c r="AZ146" s="9">
        <f t="shared" si="203"/>
        <v>0</v>
      </c>
      <c r="BA146" s="9">
        <f t="shared" si="204"/>
        <v>0</v>
      </c>
      <c r="BB146" s="9">
        <f t="shared" si="205"/>
        <v>0</v>
      </c>
      <c r="BC146" s="9">
        <f t="shared" si="206"/>
        <v>0</v>
      </c>
      <c r="BD146" s="9">
        <f t="shared" si="207"/>
        <v>0</v>
      </c>
      <c r="BE146" s="9">
        <f t="shared" si="208"/>
        <v>0</v>
      </c>
      <c r="BF146" s="9">
        <f t="shared" si="209"/>
        <v>0</v>
      </c>
      <c r="BG146" s="9">
        <f t="shared" si="210"/>
        <v>0</v>
      </c>
      <c r="BH146" s="9">
        <f t="shared" si="211"/>
        <v>0</v>
      </c>
      <c r="BI146" s="9">
        <f t="shared" si="212"/>
        <v>0</v>
      </c>
      <c r="BJ146" s="9">
        <f t="shared" si="213"/>
        <v>0</v>
      </c>
      <c r="BK146" s="9">
        <f t="shared" si="214"/>
        <v>0</v>
      </c>
      <c r="BL146" s="9">
        <f t="shared" si="215"/>
        <v>0</v>
      </c>
      <c r="BM146" s="9">
        <f t="shared" si="216"/>
        <v>0</v>
      </c>
      <c r="BN146" s="9">
        <f t="shared" si="217"/>
        <v>0</v>
      </c>
      <c r="BO146" s="9">
        <f t="shared" si="218"/>
        <v>0</v>
      </c>
      <c r="BP146" s="9">
        <f t="shared" si="219"/>
        <v>0</v>
      </c>
      <c r="BQ146" s="9">
        <f t="shared" si="220"/>
        <v>0</v>
      </c>
      <c r="BR146" s="9">
        <f t="shared" si="221"/>
        <v>0</v>
      </c>
      <c r="BS146" s="9">
        <f t="shared" si="222"/>
        <v>0</v>
      </c>
      <c r="BT146" s="9">
        <f t="shared" si="223"/>
        <v>0</v>
      </c>
      <c r="BU146" s="9">
        <f t="shared" si="224"/>
        <v>0</v>
      </c>
      <c r="BV146" s="9">
        <f t="shared" si="225"/>
        <v>0</v>
      </c>
      <c r="BW146" s="9">
        <f t="shared" si="226"/>
        <v>0</v>
      </c>
      <c r="BX146" s="9">
        <f t="shared" si="227"/>
        <v>0</v>
      </c>
      <c r="BY146" s="9">
        <f t="shared" si="228"/>
        <v>0</v>
      </c>
      <c r="BZ146" s="9">
        <f t="shared" si="229"/>
        <v>0</v>
      </c>
      <c r="CA146" s="9">
        <f t="shared" si="230"/>
        <v>0</v>
      </c>
      <c r="CB146" s="9">
        <f t="shared" si="231"/>
        <v>0</v>
      </c>
      <c r="CC146" s="9">
        <f t="shared" si="232"/>
        <v>0</v>
      </c>
      <c r="CD146" s="9">
        <f t="shared" si="233"/>
        <v>0</v>
      </c>
      <c r="CE146" s="9">
        <f t="shared" si="234"/>
        <v>0</v>
      </c>
      <c r="CF146" s="9">
        <f t="shared" si="235"/>
        <v>0</v>
      </c>
      <c r="CG146" s="9">
        <f t="shared" si="236"/>
        <v>0</v>
      </c>
      <c r="CH146" s="9">
        <f t="shared" si="237"/>
        <v>0</v>
      </c>
      <c r="CI146" s="9">
        <f t="shared" si="238"/>
        <v>0</v>
      </c>
      <c r="CJ146" s="9">
        <f t="shared" si="239"/>
        <v>0</v>
      </c>
      <c r="CK146" s="9">
        <f t="shared" si="240"/>
        <v>0</v>
      </c>
      <c r="CL146" s="9">
        <f t="shared" si="241"/>
        <v>0</v>
      </c>
      <c r="CM146" s="9">
        <f t="shared" si="242"/>
        <v>0</v>
      </c>
      <c r="CN146" s="9">
        <f t="shared" si="243"/>
        <v>0</v>
      </c>
      <c r="CO146" s="9">
        <f t="shared" si="244"/>
        <v>0</v>
      </c>
      <c r="CP146" s="9">
        <f t="shared" si="245"/>
        <v>0</v>
      </c>
      <c r="CQ146" s="9">
        <f t="shared" si="246"/>
        <v>0</v>
      </c>
      <c r="CR146" s="9">
        <f t="shared" si="247"/>
        <v>0</v>
      </c>
      <c r="CS146" s="9">
        <f t="shared" si="248"/>
        <v>0</v>
      </c>
      <c r="CT146" s="9">
        <f t="shared" si="249"/>
        <v>0</v>
      </c>
      <c r="CU146" s="9">
        <f t="shared" si="250"/>
        <v>0</v>
      </c>
      <c r="CV146" s="9">
        <f t="shared" si="251"/>
        <v>0</v>
      </c>
      <c r="CW146" s="9">
        <f t="shared" si="252"/>
        <v>0</v>
      </c>
      <c r="CX146" s="9">
        <f t="shared" si="253"/>
        <v>0</v>
      </c>
      <c r="CY146" s="9">
        <f t="shared" si="254"/>
        <v>0</v>
      </c>
      <c r="CZ146" s="9">
        <f t="shared" si="255"/>
        <v>0</v>
      </c>
      <c r="DA146" s="9">
        <f t="shared" si="256"/>
        <v>0</v>
      </c>
      <c r="DB146" s="9">
        <f t="shared" si="257"/>
        <v>0</v>
      </c>
      <c r="DC146" s="9">
        <f t="shared" si="258"/>
        <v>0</v>
      </c>
      <c r="DD146" s="9">
        <f t="shared" si="259"/>
        <v>0</v>
      </c>
      <c r="DE146" s="9">
        <f t="shared" si="260"/>
        <v>0</v>
      </c>
      <c r="DF146" s="9">
        <f t="shared" si="261"/>
        <v>0</v>
      </c>
      <c r="DG146" s="9">
        <f t="shared" si="262"/>
        <v>0</v>
      </c>
      <c r="DH146" s="9">
        <f t="shared" si="263"/>
        <v>0</v>
      </c>
      <c r="DI146" s="9">
        <f t="shared" si="264"/>
        <v>0</v>
      </c>
      <c r="DJ146" s="9">
        <f t="shared" si="265"/>
        <v>0</v>
      </c>
      <c r="DK146" s="9">
        <f t="shared" si="266"/>
        <v>0</v>
      </c>
      <c r="DL146" s="9">
        <f t="shared" si="267"/>
        <v>0</v>
      </c>
      <c r="DM146" s="9">
        <f t="shared" si="268"/>
        <v>0</v>
      </c>
      <c r="DN146" s="9">
        <f t="shared" si="269"/>
        <v>0</v>
      </c>
      <c r="DO146" s="9">
        <f t="shared" si="270"/>
        <v>0</v>
      </c>
      <c r="DP146" s="9">
        <f t="shared" si="271"/>
        <v>0</v>
      </c>
      <c r="DQ146" s="9">
        <f t="shared" si="272"/>
        <v>0</v>
      </c>
      <c r="DR146" s="9">
        <f t="shared" si="273"/>
        <v>0</v>
      </c>
      <c r="DS146" s="9">
        <f t="shared" si="274"/>
        <v>0</v>
      </c>
      <c r="DT146" s="9">
        <f t="shared" si="275"/>
        <v>0</v>
      </c>
      <c r="DU146" s="9">
        <f t="shared" si="276"/>
        <v>0</v>
      </c>
      <c r="DV146" s="9">
        <f t="shared" si="277"/>
        <v>0</v>
      </c>
      <c r="DW146" s="9">
        <f t="shared" si="278"/>
        <v>0</v>
      </c>
      <c r="DX146" s="9">
        <f t="shared" si="279"/>
        <v>0</v>
      </c>
      <c r="DY146" s="9">
        <f t="shared" si="280"/>
        <v>0</v>
      </c>
      <c r="DZ146" s="9">
        <f t="shared" si="281"/>
        <v>0</v>
      </c>
      <c r="EA146" s="9">
        <f t="shared" si="282"/>
        <v>0</v>
      </c>
      <c r="EB146" s="9">
        <f t="shared" si="283"/>
        <v>0</v>
      </c>
      <c r="EC146" s="9">
        <f t="shared" si="284"/>
        <v>0</v>
      </c>
      <c r="ED146" s="9">
        <f t="shared" si="285"/>
        <v>0</v>
      </c>
      <c r="EE146" s="9">
        <f t="shared" si="286"/>
        <v>0</v>
      </c>
      <c r="EF146" s="9">
        <f t="shared" si="287"/>
        <v>0</v>
      </c>
      <c r="EG146" s="9">
        <f t="shared" si="288"/>
        <v>0</v>
      </c>
      <c r="EH146" s="9">
        <f t="shared" si="289"/>
        <v>0</v>
      </c>
      <c r="EI146" s="9">
        <f t="shared" si="290"/>
        <v>0</v>
      </c>
      <c r="EJ146" s="9">
        <f t="shared" si="291"/>
        <v>0</v>
      </c>
      <c r="EK146" s="9">
        <f t="shared" si="292"/>
        <v>0</v>
      </c>
      <c r="EL146" s="9">
        <f t="shared" si="293"/>
        <v>0</v>
      </c>
      <c r="EM146" s="9">
        <f t="shared" si="294"/>
        <v>0</v>
      </c>
      <c r="EN146" s="9">
        <f t="shared" si="295"/>
        <v>0</v>
      </c>
      <c r="EO146" s="9">
        <f t="shared" si="296"/>
        <v>0</v>
      </c>
      <c r="EP146" s="9">
        <f t="shared" si="297"/>
        <v>0</v>
      </c>
      <c r="EQ146" s="9">
        <f t="shared" si="298"/>
        <v>0</v>
      </c>
      <c r="ER146" s="9">
        <f t="shared" si="299"/>
        <v>0</v>
      </c>
      <c r="ES146" s="9">
        <f t="shared" si="300"/>
        <v>0</v>
      </c>
      <c r="ET146" s="9">
        <f t="shared" si="301"/>
        <v>0</v>
      </c>
      <c r="EU146" s="9">
        <f t="shared" si="302"/>
        <v>0</v>
      </c>
      <c r="EV146" s="99">
        <f t="shared" si="303"/>
        <v>0</v>
      </c>
      <c r="EW146" s="100">
        <f t="shared" si="304"/>
        <v>0</v>
      </c>
      <c r="EX146" s="14">
        <f t="shared" si="151"/>
        <v>0</v>
      </c>
      <c r="EY146" s="100">
        <f t="shared" si="152"/>
        <v>0</v>
      </c>
      <c r="EZ146" s="101">
        <f t="shared" si="153"/>
        <v>0</v>
      </c>
      <c r="FA146" s="96">
        <f t="shared" si="305"/>
        <v>0</v>
      </c>
    </row>
    <row r="147" spans="1:157" ht="15.75" thickBot="1" x14ac:dyDescent="0.3">
      <c r="A147" s="7"/>
      <c r="B147" s="5">
        <f t="shared" ref="B147:AG147" si="312">SUM(B116:B146)</f>
        <v>0</v>
      </c>
      <c r="C147" s="5">
        <f t="shared" si="312"/>
        <v>0</v>
      </c>
      <c r="D147" s="5">
        <f t="shared" si="312"/>
        <v>0</v>
      </c>
      <c r="E147" s="5">
        <f t="shared" si="312"/>
        <v>0</v>
      </c>
      <c r="F147" s="5">
        <f t="shared" si="312"/>
        <v>0</v>
      </c>
      <c r="G147" s="5">
        <f t="shared" si="312"/>
        <v>0</v>
      </c>
      <c r="H147" s="5">
        <f t="shared" si="312"/>
        <v>0</v>
      </c>
      <c r="I147" s="5">
        <f t="shared" si="312"/>
        <v>0</v>
      </c>
      <c r="J147" s="5">
        <f t="shared" si="312"/>
        <v>0</v>
      </c>
      <c r="K147" s="5">
        <f t="shared" si="312"/>
        <v>0</v>
      </c>
      <c r="L147" s="5">
        <f t="shared" si="312"/>
        <v>0</v>
      </c>
      <c r="M147" s="5">
        <f t="shared" si="312"/>
        <v>0</v>
      </c>
      <c r="N147" s="5">
        <f t="shared" si="312"/>
        <v>0</v>
      </c>
      <c r="O147" s="5">
        <f t="shared" si="312"/>
        <v>0</v>
      </c>
      <c r="P147" s="5">
        <f t="shared" si="312"/>
        <v>0</v>
      </c>
      <c r="Q147" s="5">
        <f t="shared" si="312"/>
        <v>0</v>
      </c>
      <c r="R147" s="5">
        <f t="shared" si="312"/>
        <v>0</v>
      </c>
      <c r="S147" s="5">
        <f t="shared" si="312"/>
        <v>0</v>
      </c>
      <c r="T147" s="5">
        <f t="shared" si="312"/>
        <v>0</v>
      </c>
      <c r="U147" s="5">
        <f t="shared" si="312"/>
        <v>0</v>
      </c>
      <c r="V147" s="5">
        <f t="shared" si="312"/>
        <v>0</v>
      </c>
      <c r="W147" s="5">
        <f t="shared" si="312"/>
        <v>0</v>
      </c>
      <c r="X147" s="5">
        <f t="shared" si="312"/>
        <v>0</v>
      </c>
      <c r="Y147" s="5">
        <f t="shared" si="312"/>
        <v>0</v>
      </c>
      <c r="Z147" s="5">
        <f t="shared" si="312"/>
        <v>0</v>
      </c>
      <c r="AA147" s="5">
        <f t="shared" si="312"/>
        <v>0</v>
      </c>
      <c r="AB147" s="5">
        <f t="shared" si="312"/>
        <v>0</v>
      </c>
      <c r="AC147" s="5">
        <f t="shared" si="312"/>
        <v>0</v>
      </c>
      <c r="AD147" s="5">
        <f t="shared" si="312"/>
        <v>0</v>
      </c>
      <c r="AE147" s="5">
        <f t="shared" si="312"/>
        <v>0</v>
      </c>
      <c r="AF147" s="5">
        <f t="shared" si="312"/>
        <v>0</v>
      </c>
      <c r="AG147" s="5">
        <f t="shared" si="312"/>
        <v>0</v>
      </c>
      <c r="AH147" s="5">
        <f t="shared" ref="AH147:BM147" si="313">SUM(AH116:AH146)</f>
        <v>0</v>
      </c>
      <c r="AI147" s="5">
        <f t="shared" si="313"/>
        <v>0</v>
      </c>
      <c r="AJ147" s="5">
        <f t="shared" si="313"/>
        <v>0</v>
      </c>
      <c r="AK147" s="5">
        <f t="shared" si="313"/>
        <v>0</v>
      </c>
      <c r="AL147" s="5">
        <f t="shared" si="313"/>
        <v>0</v>
      </c>
      <c r="AM147" s="5">
        <f t="shared" si="313"/>
        <v>0</v>
      </c>
      <c r="AN147" s="5">
        <f t="shared" si="313"/>
        <v>0</v>
      </c>
      <c r="AO147" s="5">
        <f t="shared" si="313"/>
        <v>0</v>
      </c>
      <c r="AP147" s="5">
        <f t="shared" si="313"/>
        <v>0</v>
      </c>
      <c r="AQ147" s="5">
        <f t="shared" si="313"/>
        <v>0</v>
      </c>
      <c r="AR147" s="5">
        <f t="shared" si="313"/>
        <v>0</v>
      </c>
      <c r="AS147" s="5">
        <f t="shared" si="313"/>
        <v>0</v>
      </c>
      <c r="AT147" s="5">
        <f t="shared" si="313"/>
        <v>0</v>
      </c>
      <c r="AU147" s="5">
        <f t="shared" si="313"/>
        <v>0</v>
      </c>
      <c r="AV147" s="5">
        <f t="shared" si="313"/>
        <v>0</v>
      </c>
      <c r="AW147" s="5">
        <f t="shared" si="313"/>
        <v>0</v>
      </c>
      <c r="AX147" s="5">
        <f t="shared" si="313"/>
        <v>0</v>
      </c>
      <c r="AY147" s="5">
        <f t="shared" si="313"/>
        <v>0</v>
      </c>
      <c r="AZ147" s="5">
        <f t="shared" si="313"/>
        <v>0</v>
      </c>
      <c r="BA147" s="5">
        <f t="shared" si="313"/>
        <v>0</v>
      </c>
      <c r="BB147" s="5">
        <f t="shared" si="313"/>
        <v>0</v>
      </c>
      <c r="BC147" s="5">
        <f t="shared" si="313"/>
        <v>0</v>
      </c>
      <c r="BD147" s="5">
        <f t="shared" si="313"/>
        <v>0</v>
      </c>
      <c r="BE147" s="5">
        <f t="shared" si="313"/>
        <v>0</v>
      </c>
      <c r="BF147" s="5">
        <f t="shared" si="313"/>
        <v>0</v>
      </c>
      <c r="BG147" s="5">
        <f t="shared" si="313"/>
        <v>0</v>
      </c>
      <c r="BH147" s="5">
        <f t="shared" si="313"/>
        <v>0</v>
      </c>
      <c r="BI147" s="5">
        <f t="shared" si="313"/>
        <v>0</v>
      </c>
      <c r="BJ147" s="5">
        <f t="shared" si="313"/>
        <v>0</v>
      </c>
      <c r="BK147" s="5">
        <f t="shared" si="313"/>
        <v>0</v>
      </c>
      <c r="BL147" s="5">
        <f t="shared" si="313"/>
        <v>0</v>
      </c>
      <c r="BM147" s="5">
        <f t="shared" si="313"/>
        <v>0</v>
      </c>
      <c r="BN147" s="5">
        <f t="shared" ref="BN147:CS147" si="314">SUM(BN116:BN146)</f>
        <v>0</v>
      </c>
      <c r="BO147" s="5">
        <f t="shared" si="314"/>
        <v>0</v>
      </c>
      <c r="BP147" s="5">
        <f t="shared" si="314"/>
        <v>0</v>
      </c>
      <c r="BQ147" s="5">
        <f t="shared" si="314"/>
        <v>0</v>
      </c>
      <c r="BR147" s="5">
        <f t="shared" si="314"/>
        <v>0</v>
      </c>
      <c r="BS147" s="5">
        <f t="shared" si="314"/>
        <v>0</v>
      </c>
      <c r="BT147" s="5">
        <f t="shared" si="314"/>
        <v>0</v>
      </c>
      <c r="BU147" s="5">
        <f t="shared" si="314"/>
        <v>0</v>
      </c>
      <c r="BV147" s="5">
        <f t="shared" si="314"/>
        <v>0</v>
      </c>
      <c r="BW147" s="5">
        <f t="shared" si="314"/>
        <v>0</v>
      </c>
      <c r="BX147" s="5">
        <f t="shared" si="314"/>
        <v>0</v>
      </c>
      <c r="BY147" s="5">
        <f t="shared" si="314"/>
        <v>0</v>
      </c>
      <c r="BZ147" s="5">
        <f t="shared" si="314"/>
        <v>0</v>
      </c>
      <c r="CA147" s="5">
        <f t="shared" si="314"/>
        <v>0</v>
      </c>
      <c r="CB147" s="5">
        <f t="shared" si="314"/>
        <v>0</v>
      </c>
      <c r="CC147" s="5">
        <f t="shared" si="314"/>
        <v>0</v>
      </c>
      <c r="CD147" s="5">
        <f t="shared" si="314"/>
        <v>0</v>
      </c>
      <c r="CE147" s="5">
        <f t="shared" si="314"/>
        <v>0</v>
      </c>
      <c r="CF147" s="5">
        <f t="shared" si="314"/>
        <v>0</v>
      </c>
      <c r="CG147" s="5">
        <f t="shared" si="314"/>
        <v>0</v>
      </c>
      <c r="CH147" s="5">
        <f t="shared" si="314"/>
        <v>0</v>
      </c>
      <c r="CI147" s="5">
        <f t="shared" si="314"/>
        <v>0</v>
      </c>
      <c r="CJ147" s="5">
        <f t="shared" si="314"/>
        <v>0</v>
      </c>
      <c r="CK147" s="5">
        <f t="shared" si="314"/>
        <v>0</v>
      </c>
      <c r="CL147" s="5">
        <f t="shared" si="314"/>
        <v>0</v>
      </c>
      <c r="CM147" s="5">
        <f t="shared" si="314"/>
        <v>0</v>
      </c>
      <c r="CN147" s="5">
        <f t="shared" si="314"/>
        <v>0</v>
      </c>
      <c r="CO147" s="5">
        <f t="shared" si="314"/>
        <v>0</v>
      </c>
      <c r="CP147" s="5">
        <f t="shared" si="314"/>
        <v>0</v>
      </c>
      <c r="CQ147" s="5">
        <f t="shared" si="314"/>
        <v>0</v>
      </c>
      <c r="CR147" s="5">
        <f t="shared" si="314"/>
        <v>0</v>
      </c>
      <c r="CS147" s="5">
        <f t="shared" si="314"/>
        <v>0</v>
      </c>
      <c r="CT147" s="5">
        <f t="shared" ref="CT147:DY147" si="315">SUM(CT116:CT146)</f>
        <v>0</v>
      </c>
      <c r="CU147" s="5">
        <f t="shared" si="315"/>
        <v>0</v>
      </c>
      <c r="CV147" s="5">
        <f t="shared" si="315"/>
        <v>0</v>
      </c>
      <c r="CW147" s="5">
        <f t="shared" si="315"/>
        <v>0</v>
      </c>
      <c r="CX147" s="5">
        <f t="shared" si="315"/>
        <v>0</v>
      </c>
      <c r="CY147" s="5">
        <f t="shared" si="315"/>
        <v>0</v>
      </c>
      <c r="CZ147" s="5">
        <f t="shared" si="315"/>
        <v>0</v>
      </c>
      <c r="DA147" s="5">
        <f t="shared" si="315"/>
        <v>0</v>
      </c>
      <c r="DB147" s="5">
        <f t="shared" si="315"/>
        <v>0</v>
      </c>
      <c r="DC147" s="5">
        <f t="shared" si="315"/>
        <v>0</v>
      </c>
      <c r="DD147" s="5">
        <f t="shared" si="315"/>
        <v>0</v>
      </c>
      <c r="DE147" s="5">
        <f t="shared" si="315"/>
        <v>0</v>
      </c>
      <c r="DF147" s="5">
        <f t="shared" si="315"/>
        <v>0</v>
      </c>
      <c r="DG147" s="5">
        <f t="shared" si="315"/>
        <v>0</v>
      </c>
      <c r="DH147" s="5">
        <f t="shared" si="315"/>
        <v>0</v>
      </c>
      <c r="DI147" s="5">
        <f t="shared" si="315"/>
        <v>0</v>
      </c>
      <c r="DJ147" s="5">
        <f t="shared" si="315"/>
        <v>0</v>
      </c>
      <c r="DK147" s="5">
        <f t="shared" si="315"/>
        <v>0</v>
      </c>
      <c r="DL147" s="5">
        <f t="shared" si="315"/>
        <v>0</v>
      </c>
      <c r="DM147" s="5">
        <f t="shared" si="315"/>
        <v>0</v>
      </c>
      <c r="DN147" s="5">
        <f t="shared" si="315"/>
        <v>0</v>
      </c>
      <c r="DO147" s="5">
        <f t="shared" si="315"/>
        <v>0</v>
      </c>
      <c r="DP147" s="5">
        <f t="shared" si="315"/>
        <v>0</v>
      </c>
      <c r="DQ147" s="5">
        <f t="shared" si="315"/>
        <v>0</v>
      </c>
      <c r="DR147" s="5">
        <f t="shared" si="315"/>
        <v>0</v>
      </c>
      <c r="DS147" s="5">
        <f t="shared" si="315"/>
        <v>0</v>
      </c>
      <c r="DT147" s="5">
        <f t="shared" si="315"/>
        <v>0</v>
      </c>
      <c r="DU147" s="5">
        <f t="shared" si="315"/>
        <v>0</v>
      </c>
      <c r="DV147" s="5">
        <f t="shared" si="315"/>
        <v>0</v>
      </c>
      <c r="DW147" s="5">
        <f t="shared" si="315"/>
        <v>0</v>
      </c>
      <c r="DX147" s="5">
        <f t="shared" si="315"/>
        <v>0</v>
      </c>
      <c r="DY147" s="5">
        <f t="shared" si="315"/>
        <v>0</v>
      </c>
      <c r="DZ147" s="5">
        <f t="shared" ref="DZ147:EZ147" si="316">SUM(DZ116:DZ146)</f>
        <v>0</v>
      </c>
      <c r="EA147" s="5">
        <f t="shared" si="316"/>
        <v>0</v>
      </c>
      <c r="EB147" s="5">
        <f t="shared" si="316"/>
        <v>0</v>
      </c>
      <c r="EC147" s="5">
        <f t="shared" si="316"/>
        <v>0</v>
      </c>
      <c r="ED147" s="5">
        <f t="shared" si="316"/>
        <v>0</v>
      </c>
      <c r="EE147" s="5">
        <f t="shared" si="316"/>
        <v>0</v>
      </c>
      <c r="EF147" s="5">
        <f t="shared" si="316"/>
        <v>0</v>
      </c>
      <c r="EG147" s="5">
        <f t="shared" si="316"/>
        <v>0</v>
      </c>
      <c r="EH147" s="5">
        <f t="shared" si="316"/>
        <v>0</v>
      </c>
      <c r="EI147" s="5">
        <f t="shared" si="316"/>
        <v>0</v>
      </c>
      <c r="EJ147" s="5">
        <f t="shared" si="316"/>
        <v>0</v>
      </c>
      <c r="EK147" s="5">
        <f t="shared" si="316"/>
        <v>0</v>
      </c>
      <c r="EL147" s="5">
        <f t="shared" si="316"/>
        <v>0</v>
      </c>
      <c r="EM147" s="5">
        <f t="shared" si="316"/>
        <v>0</v>
      </c>
      <c r="EN147" s="5">
        <f t="shared" si="316"/>
        <v>0</v>
      </c>
      <c r="EO147" s="5">
        <f t="shared" si="316"/>
        <v>0</v>
      </c>
      <c r="EP147" s="5">
        <f t="shared" si="316"/>
        <v>0</v>
      </c>
      <c r="EQ147" s="5">
        <f t="shared" si="316"/>
        <v>0</v>
      </c>
      <c r="ER147" s="5">
        <f t="shared" si="316"/>
        <v>0</v>
      </c>
      <c r="ES147" s="5">
        <f t="shared" si="316"/>
        <v>0</v>
      </c>
      <c r="ET147" s="5">
        <f t="shared" si="316"/>
        <v>0</v>
      </c>
      <c r="EU147" s="5">
        <f t="shared" si="316"/>
        <v>0</v>
      </c>
      <c r="EV147" s="97">
        <f t="shared" si="316"/>
        <v>0</v>
      </c>
      <c r="EW147" s="97">
        <f t="shared" si="316"/>
        <v>0</v>
      </c>
      <c r="EX147" s="97">
        <f t="shared" si="316"/>
        <v>0</v>
      </c>
      <c r="EY147" s="97">
        <f t="shared" si="316"/>
        <v>0</v>
      </c>
      <c r="EZ147" s="97">
        <f t="shared" si="316"/>
        <v>0</v>
      </c>
    </row>
  </sheetData>
  <mergeCells count="130">
    <mergeCell ref="T2:W3"/>
    <mergeCell ref="X2:AD3"/>
    <mergeCell ref="AP6:AT6"/>
    <mergeCell ref="AU6:AY6"/>
    <mergeCell ref="AZ6:BD6"/>
    <mergeCell ref="B6:F6"/>
    <mergeCell ref="A6:A7"/>
    <mergeCell ref="G6:K6"/>
    <mergeCell ref="L6:P6"/>
    <mergeCell ref="Q6:U6"/>
    <mergeCell ref="V6:Z6"/>
    <mergeCell ref="L42:P42"/>
    <mergeCell ref="Q42:U42"/>
    <mergeCell ref="V42:Z42"/>
    <mergeCell ref="AA42:AE42"/>
    <mergeCell ref="AF42:AJ42"/>
    <mergeCell ref="AK42:AO42"/>
    <mergeCell ref="DM6:DQ6"/>
    <mergeCell ref="DR6:DV6"/>
    <mergeCell ref="DW6:EA6"/>
    <mergeCell ref="CI6:CM6"/>
    <mergeCell ref="CN6:CR6"/>
    <mergeCell ref="CS6:CW6"/>
    <mergeCell ref="CX6:DB6"/>
    <mergeCell ref="DC6:DG6"/>
    <mergeCell ref="DH6:DL6"/>
    <mergeCell ref="BE6:BI6"/>
    <mergeCell ref="BJ6:BN6"/>
    <mergeCell ref="BO6:BS6"/>
    <mergeCell ref="BT6:BX6"/>
    <mergeCell ref="BY6:CC6"/>
    <mergeCell ref="CD6:CH6"/>
    <mergeCell ref="AA6:AE6"/>
    <mergeCell ref="AF6:AJ6"/>
    <mergeCell ref="AK6:AO6"/>
    <mergeCell ref="EQ42:EU42"/>
    <mergeCell ref="EV42:EZ42"/>
    <mergeCell ref="EV6:EZ6"/>
    <mergeCell ref="CX42:DB42"/>
    <mergeCell ref="DC42:DG42"/>
    <mergeCell ref="DH42:DL42"/>
    <mergeCell ref="DM42:DQ42"/>
    <mergeCell ref="DR42:DV42"/>
    <mergeCell ref="DW42:EA42"/>
    <mergeCell ref="EQ6:EU6"/>
    <mergeCell ref="EB6:EF6"/>
    <mergeCell ref="EG6:EK6"/>
    <mergeCell ref="EL6:EP6"/>
    <mergeCell ref="A78:A79"/>
    <mergeCell ref="B78:F78"/>
    <mergeCell ref="G78:K78"/>
    <mergeCell ref="L78:P78"/>
    <mergeCell ref="Q78:U78"/>
    <mergeCell ref="V78:Z78"/>
    <mergeCell ref="EB42:EF42"/>
    <mergeCell ref="EG42:EK42"/>
    <mergeCell ref="EL42:EP42"/>
    <mergeCell ref="BT42:BX42"/>
    <mergeCell ref="BY42:CC42"/>
    <mergeCell ref="CD42:CH42"/>
    <mergeCell ref="CI42:CM42"/>
    <mergeCell ref="CN42:CR42"/>
    <mergeCell ref="CS42:CW42"/>
    <mergeCell ref="AP42:AT42"/>
    <mergeCell ref="AU42:AY42"/>
    <mergeCell ref="AZ42:BD42"/>
    <mergeCell ref="BE42:BI42"/>
    <mergeCell ref="BJ42:BN42"/>
    <mergeCell ref="BO42:BS42"/>
    <mergeCell ref="A42:A43"/>
    <mergeCell ref="B42:F42"/>
    <mergeCell ref="G42:K42"/>
    <mergeCell ref="BO78:BS78"/>
    <mergeCell ref="BT78:BX78"/>
    <mergeCell ref="BY78:CC78"/>
    <mergeCell ref="CD78:CH78"/>
    <mergeCell ref="AA78:AE78"/>
    <mergeCell ref="AF78:AJ78"/>
    <mergeCell ref="AK78:AO78"/>
    <mergeCell ref="AP78:AT78"/>
    <mergeCell ref="AU78:AY78"/>
    <mergeCell ref="AZ78:BD78"/>
    <mergeCell ref="EQ78:EU78"/>
    <mergeCell ref="EV78:EZ78"/>
    <mergeCell ref="A114:A115"/>
    <mergeCell ref="B114:F114"/>
    <mergeCell ref="G114:K114"/>
    <mergeCell ref="L114:P114"/>
    <mergeCell ref="Q114:U114"/>
    <mergeCell ref="V114:Z114"/>
    <mergeCell ref="AA114:AE114"/>
    <mergeCell ref="AF114:AJ114"/>
    <mergeCell ref="DM78:DQ78"/>
    <mergeCell ref="DR78:DV78"/>
    <mergeCell ref="DW78:EA78"/>
    <mergeCell ref="EB78:EF78"/>
    <mergeCell ref="EG78:EK78"/>
    <mergeCell ref="EL78:EP78"/>
    <mergeCell ref="CI78:CM78"/>
    <mergeCell ref="CN78:CR78"/>
    <mergeCell ref="CS78:CW78"/>
    <mergeCell ref="CX78:DB78"/>
    <mergeCell ref="DC78:DG78"/>
    <mergeCell ref="DH78:DL78"/>
    <mergeCell ref="BE78:BI78"/>
    <mergeCell ref="BJ78:BN78"/>
    <mergeCell ref="BO114:BS114"/>
    <mergeCell ref="BT114:BX114"/>
    <mergeCell ref="BY114:CC114"/>
    <mergeCell ref="CD114:CH114"/>
    <mergeCell ref="CI114:CM114"/>
    <mergeCell ref="CN114:CR114"/>
    <mergeCell ref="AK114:AO114"/>
    <mergeCell ref="AP114:AT114"/>
    <mergeCell ref="AU114:AY114"/>
    <mergeCell ref="AZ114:BD114"/>
    <mergeCell ref="BE114:BI114"/>
    <mergeCell ref="BJ114:BN114"/>
    <mergeCell ref="DW114:EA114"/>
    <mergeCell ref="EB114:EF114"/>
    <mergeCell ref="EG114:EK114"/>
    <mergeCell ref="EL114:EP114"/>
    <mergeCell ref="EQ114:EU114"/>
    <mergeCell ref="EV114:EZ114"/>
    <mergeCell ref="CS114:CW114"/>
    <mergeCell ref="CX114:DB114"/>
    <mergeCell ref="DC114:DG114"/>
    <mergeCell ref="DH114:DL114"/>
    <mergeCell ref="DM114:DQ114"/>
    <mergeCell ref="DR114:DV114"/>
  </mergeCells>
  <dataValidations count="1">
    <dataValidation type="list" allowBlank="1" showInputMessage="1" showErrorMessage="1" sqref="FE8 B5:EU5 B41:EU41">
      <formula1>$FE$5:$FE$65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45"/>
  <sheetViews>
    <sheetView zoomScale="80" zoomScaleNormal="80" zoomScaleSheetLayoutView="100" workbookViewId="0">
      <selection activeCell="J59" sqref="J59"/>
    </sheetView>
  </sheetViews>
  <sheetFormatPr baseColWidth="10" defaultColWidth="11.42578125" defaultRowHeight="15" x14ac:dyDescent="0.25"/>
  <cols>
    <col min="1" max="1" width="5.7109375" bestFit="1" customWidth="1"/>
    <col min="2" max="2" width="9" bestFit="1" customWidth="1"/>
    <col min="3" max="3" width="7.7109375" customWidth="1"/>
    <col min="4" max="4" width="7.7109375" bestFit="1" customWidth="1"/>
    <col min="5" max="5" width="8" customWidth="1"/>
    <col min="6" max="6" width="7.42578125" customWidth="1"/>
    <col min="7" max="8" width="7.710937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7.5703125" customWidth="1"/>
    <col min="13" max="13" width="6.5703125" customWidth="1"/>
    <col min="14" max="14" width="7.42578125" customWidth="1"/>
    <col min="15" max="15" width="7.140625" customWidth="1"/>
    <col min="16" max="16" width="6.7109375" customWidth="1"/>
    <col min="17" max="17" width="9" bestFit="1" customWidth="1"/>
    <col min="18" max="19" width="6.5703125" customWidth="1"/>
    <col min="20" max="20" width="7.42578125" customWidth="1"/>
    <col min="21" max="28" width="6.5703125" customWidth="1"/>
    <col min="29" max="29" width="6.28515625" customWidth="1"/>
    <col min="30" max="30" width="9.85546875" bestFit="1" customWidth="1"/>
    <col min="31" max="31" width="6.140625" customWidth="1"/>
    <col min="32" max="32" width="7.7109375" customWidth="1"/>
    <col min="33" max="33" width="10.140625" bestFit="1" customWidth="1"/>
    <col min="34" max="34" width="7.28515625" customWidth="1"/>
    <col min="35" max="35" width="6.5703125" bestFit="1" customWidth="1"/>
    <col min="36" max="36" width="5.7109375" bestFit="1" customWidth="1"/>
    <col min="37" max="37" width="6.42578125" customWidth="1"/>
    <col min="38" max="38" width="10.140625" bestFit="1" customWidth="1"/>
    <col min="39" max="39" width="9" bestFit="1" customWidth="1"/>
    <col min="40" max="40" width="6.28515625" customWidth="1"/>
    <col min="41" max="41" width="7.140625" customWidth="1"/>
    <col min="42" max="42" width="6.5703125" customWidth="1"/>
    <col min="43" max="43" width="7" customWidth="1"/>
    <col min="44" max="44" width="10.140625" bestFit="1" customWidth="1"/>
    <col min="45" max="45" width="6.85546875" bestFit="1" customWidth="1"/>
    <col min="46" max="46" width="6.5703125" bestFit="1" customWidth="1"/>
    <col min="47" max="47" width="5.7109375" bestFit="1" customWidth="1"/>
    <col min="48" max="48" width="6.5703125" bestFit="1" customWidth="1"/>
    <col min="49" max="49" width="9.140625" bestFit="1" customWidth="1"/>
    <col min="50" max="50" width="6.85546875" customWidth="1"/>
    <col min="51" max="51" width="9.140625" bestFit="1" customWidth="1"/>
    <col min="52" max="53" width="7.7109375" bestFit="1" customWidth="1"/>
    <col min="54" max="54" width="9.140625" bestFit="1" customWidth="1"/>
    <col min="55" max="55" width="8.7109375" bestFit="1" customWidth="1"/>
    <col min="56" max="56" width="7.7109375" bestFit="1" customWidth="1"/>
    <col min="57" max="57" width="9.140625" bestFit="1" customWidth="1"/>
    <col min="58" max="58" width="8.7109375" bestFit="1" customWidth="1"/>
    <col min="59" max="59" width="7" customWidth="1"/>
    <col min="60" max="60" width="9.140625" bestFit="1" customWidth="1"/>
    <col min="61" max="61" width="5.5703125" customWidth="1"/>
    <col min="62" max="62" width="6.85546875" customWidth="1"/>
    <col min="63" max="63" width="7" customWidth="1"/>
    <col min="64" max="65" width="6.42578125" customWidth="1"/>
    <col min="66" max="67" width="6.5703125" bestFit="1" customWidth="1"/>
    <col min="68" max="68" width="9.7109375" customWidth="1"/>
    <col min="69" max="69" width="5.7109375" bestFit="1" customWidth="1"/>
    <col min="70" max="70" width="6.5703125" bestFit="1" customWidth="1"/>
    <col min="71" max="71" width="5.7109375" bestFit="1" customWidth="1"/>
    <col min="72" max="72" width="7.140625" bestFit="1" customWidth="1"/>
    <col min="73" max="73" width="6.5703125" bestFit="1" customWidth="1"/>
    <col min="74" max="74" width="11.5703125" bestFit="1" customWidth="1"/>
  </cols>
  <sheetData>
    <row r="1" spans="1:74" ht="15.75" thickBot="1" x14ac:dyDescent="0.3"/>
    <row r="2" spans="1:74" ht="15.75" thickBot="1" x14ac:dyDescent="0.3">
      <c r="A2" s="348" t="s">
        <v>0</v>
      </c>
      <c r="B2" s="350" t="s">
        <v>38</v>
      </c>
      <c r="C2" s="351"/>
      <c r="D2" s="351"/>
      <c r="E2" s="352"/>
      <c r="F2" s="350" t="s">
        <v>39</v>
      </c>
      <c r="G2" s="351"/>
      <c r="H2" s="351"/>
      <c r="I2" s="351"/>
      <c r="J2" s="352"/>
      <c r="K2" s="345" t="s">
        <v>40</v>
      </c>
      <c r="L2" s="346"/>
      <c r="M2" s="346"/>
      <c r="N2" s="346"/>
      <c r="O2" s="346"/>
      <c r="P2" s="346"/>
      <c r="Q2" s="346"/>
      <c r="R2" s="347"/>
      <c r="S2" s="255"/>
      <c r="T2" s="104"/>
      <c r="U2" s="104" t="s">
        <v>78</v>
      </c>
      <c r="V2" s="104">
        <v>25</v>
      </c>
      <c r="W2" s="104"/>
      <c r="X2" s="104"/>
      <c r="Y2" s="102"/>
      <c r="Z2" s="102"/>
      <c r="AA2" s="102"/>
      <c r="AB2" s="173"/>
      <c r="AC2" s="345" t="s">
        <v>41</v>
      </c>
      <c r="AD2" s="346"/>
      <c r="AE2" s="346"/>
      <c r="AF2" s="346"/>
      <c r="AG2" s="346"/>
      <c r="AH2" s="346"/>
      <c r="AI2" s="346"/>
      <c r="AJ2" s="347"/>
      <c r="AK2" s="346" t="s">
        <v>43</v>
      </c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7"/>
      <c r="AW2" s="345" t="s">
        <v>42</v>
      </c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7"/>
      <c r="BI2" s="102" t="s">
        <v>79</v>
      </c>
      <c r="BJ2" s="345" t="s">
        <v>98</v>
      </c>
      <c r="BK2" s="346"/>
      <c r="BL2" s="346"/>
      <c r="BM2" s="344" t="s">
        <v>128</v>
      </c>
      <c r="BN2" s="344"/>
      <c r="BO2" s="344"/>
      <c r="BP2" s="344"/>
      <c r="BQ2" s="344"/>
      <c r="BR2" s="344"/>
      <c r="BS2" s="344"/>
      <c r="BT2" s="344"/>
      <c r="BU2" s="344"/>
      <c r="BV2" s="344" t="s">
        <v>37</v>
      </c>
    </row>
    <row r="3" spans="1:74" x14ac:dyDescent="0.25">
      <c r="A3" s="349"/>
      <c r="B3" s="36" t="s">
        <v>5</v>
      </c>
      <c r="C3" s="36" t="s">
        <v>5</v>
      </c>
      <c r="D3" s="36" t="s">
        <v>5</v>
      </c>
      <c r="E3" s="36" t="s">
        <v>5</v>
      </c>
      <c r="F3" s="36" t="s">
        <v>5</v>
      </c>
      <c r="G3" s="36" t="s">
        <v>5</v>
      </c>
      <c r="H3" s="36" t="s">
        <v>5</v>
      </c>
      <c r="I3" s="36" t="s">
        <v>5</v>
      </c>
      <c r="J3" s="36" t="s">
        <v>5</v>
      </c>
      <c r="K3" s="254" t="s">
        <v>4</v>
      </c>
      <c r="L3" s="38" t="s">
        <v>5</v>
      </c>
      <c r="M3" s="37" t="s">
        <v>4</v>
      </c>
      <c r="N3" s="38" t="s">
        <v>5</v>
      </c>
      <c r="O3" s="37" t="s">
        <v>4</v>
      </c>
      <c r="P3" s="38" t="s">
        <v>5</v>
      </c>
      <c r="Q3" s="254" t="s">
        <v>4</v>
      </c>
      <c r="R3" s="39" t="s">
        <v>5</v>
      </c>
      <c r="S3" s="254" t="s">
        <v>4</v>
      </c>
      <c r="T3" s="38" t="s">
        <v>5</v>
      </c>
      <c r="U3" s="254" t="s">
        <v>4</v>
      </c>
      <c r="V3" s="38" t="s">
        <v>5</v>
      </c>
      <c r="W3" s="254" t="s">
        <v>4</v>
      </c>
      <c r="X3" s="38" t="s">
        <v>5</v>
      </c>
      <c r="Y3" s="254" t="s">
        <v>4</v>
      </c>
      <c r="Z3" s="39" t="s">
        <v>5</v>
      </c>
      <c r="AA3" s="254" t="s">
        <v>4</v>
      </c>
      <c r="AB3" s="38" t="s">
        <v>5</v>
      </c>
      <c r="AC3" s="254" t="s">
        <v>4</v>
      </c>
      <c r="AD3" s="254" t="s">
        <v>5</v>
      </c>
      <c r="AE3" s="254" t="s">
        <v>4</v>
      </c>
      <c r="AF3" s="38" t="s">
        <v>5</v>
      </c>
      <c r="AG3" s="254" t="s">
        <v>4</v>
      </c>
      <c r="AH3" s="38" t="s">
        <v>5</v>
      </c>
      <c r="AI3" s="37" t="s">
        <v>4</v>
      </c>
      <c r="AJ3" s="38" t="s">
        <v>5</v>
      </c>
      <c r="AK3" s="38" t="s">
        <v>4</v>
      </c>
      <c r="AL3" s="254" t="s">
        <v>5</v>
      </c>
      <c r="AM3" s="254" t="s">
        <v>7</v>
      </c>
      <c r="AN3" s="254" t="s">
        <v>4</v>
      </c>
      <c r="AO3" s="254" t="s">
        <v>5</v>
      </c>
      <c r="AP3" s="254" t="s">
        <v>7</v>
      </c>
      <c r="AQ3" s="254" t="s">
        <v>4</v>
      </c>
      <c r="AR3" s="254" t="s">
        <v>5</v>
      </c>
      <c r="AS3" s="254" t="s">
        <v>7</v>
      </c>
      <c r="AT3" s="254" t="s">
        <v>4</v>
      </c>
      <c r="AU3" s="254" t="s">
        <v>5</v>
      </c>
      <c r="AV3" s="254" t="s">
        <v>7</v>
      </c>
      <c r="AW3" s="254" t="s">
        <v>4</v>
      </c>
      <c r="AX3" s="254" t="s">
        <v>5</v>
      </c>
      <c r="AY3" s="254" t="s">
        <v>6</v>
      </c>
      <c r="AZ3" s="254" t="s">
        <v>4</v>
      </c>
      <c r="BA3" s="254" t="s">
        <v>5</v>
      </c>
      <c r="BB3" s="254" t="s">
        <v>6</v>
      </c>
      <c r="BC3" s="254" t="s">
        <v>4</v>
      </c>
      <c r="BD3" s="254" t="s">
        <v>5</v>
      </c>
      <c r="BE3" s="254" t="s">
        <v>6</v>
      </c>
      <c r="BF3" s="254" t="s">
        <v>4</v>
      </c>
      <c r="BG3" s="254" t="s">
        <v>5</v>
      </c>
      <c r="BH3" s="254" t="s">
        <v>6</v>
      </c>
      <c r="BI3" s="37" t="s">
        <v>4</v>
      </c>
      <c r="BJ3" s="254" t="s">
        <v>5</v>
      </c>
      <c r="BK3" s="254" t="s">
        <v>5</v>
      </c>
      <c r="BL3" s="254" t="s">
        <v>5</v>
      </c>
      <c r="BM3" s="38" t="s">
        <v>4</v>
      </c>
      <c r="BN3" s="254" t="s">
        <v>5</v>
      </c>
      <c r="BO3" s="254" t="s">
        <v>6</v>
      </c>
      <c r="BP3" s="254" t="s">
        <v>4</v>
      </c>
      <c r="BQ3" s="254" t="s">
        <v>5</v>
      </c>
      <c r="BR3" s="254" t="s">
        <v>6</v>
      </c>
      <c r="BS3" s="254" t="s">
        <v>4</v>
      </c>
      <c r="BT3" s="254" t="s">
        <v>5</v>
      </c>
      <c r="BU3" s="303" t="s">
        <v>6</v>
      </c>
      <c r="BV3" s="344"/>
    </row>
    <row r="4" spans="1:74" x14ac:dyDescent="0.25">
      <c r="A4" s="17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3">
        <f>SUM(B4:BU4)</f>
        <v>0</v>
      </c>
    </row>
    <row r="5" spans="1:74" s="160" customFormat="1" x14ac:dyDescent="0.25">
      <c r="A5" s="163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55">
        <f>SUM(B5:BU5)</f>
        <v>0</v>
      </c>
    </row>
    <row r="6" spans="1:74" s="160" customFormat="1" x14ac:dyDescent="0.25">
      <c r="A6" s="163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55">
        <f>SUM(B6:BU6)</f>
        <v>0</v>
      </c>
    </row>
    <row r="7" spans="1:74" s="160" customFormat="1" x14ac:dyDescent="0.25">
      <c r="A7" s="163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56"/>
      <c r="BV7" s="155">
        <f t="shared" ref="BV7:BV34" si="0">SUM(B7:BU7)</f>
        <v>0</v>
      </c>
    </row>
    <row r="8" spans="1:74" x14ac:dyDescent="0.25">
      <c r="A8" s="171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3">
        <f t="shared" si="0"/>
        <v>0</v>
      </c>
    </row>
    <row r="9" spans="1:74" s="160" customFormat="1" x14ac:dyDescent="0.25">
      <c r="A9" s="163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55">
        <f t="shared" si="0"/>
        <v>0</v>
      </c>
    </row>
    <row r="10" spans="1:74" s="160" customFormat="1" x14ac:dyDescent="0.25">
      <c r="A10" s="163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56"/>
      <c r="BS10" s="156"/>
      <c r="BT10" s="156"/>
      <c r="BU10" s="156"/>
      <c r="BV10" s="155">
        <f t="shared" si="0"/>
        <v>0</v>
      </c>
    </row>
    <row r="11" spans="1:74" x14ac:dyDescent="0.25">
      <c r="A11" s="17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3">
        <f t="shared" si="0"/>
        <v>0</v>
      </c>
    </row>
    <row r="12" spans="1:74" x14ac:dyDescent="0.25">
      <c r="A12" s="17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3">
        <f t="shared" si="0"/>
        <v>0</v>
      </c>
    </row>
    <row r="13" spans="1:74" s="160" customFormat="1" x14ac:dyDescent="0.25">
      <c r="A13" s="163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55">
        <f t="shared" si="0"/>
        <v>0</v>
      </c>
    </row>
    <row r="14" spans="1:74" s="160" customFormat="1" x14ac:dyDescent="0.25">
      <c r="A14" s="163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56"/>
      <c r="BU14" s="156"/>
      <c r="BV14" s="155">
        <f t="shared" si="0"/>
        <v>0</v>
      </c>
    </row>
    <row r="15" spans="1:74" x14ac:dyDescent="0.25">
      <c r="A15" s="17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3">
        <f t="shared" si="0"/>
        <v>0</v>
      </c>
    </row>
    <row r="16" spans="1:74" s="160" customFormat="1" x14ac:dyDescent="0.25">
      <c r="A16" s="163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55">
        <f t="shared" si="0"/>
        <v>0</v>
      </c>
    </row>
    <row r="17" spans="1:74" s="160" customFormat="1" x14ac:dyDescent="0.25">
      <c r="A17" s="163">
        <v>14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5">
        <f t="shared" si="0"/>
        <v>0</v>
      </c>
    </row>
    <row r="18" spans="1:74" x14ac:dyDescent="0.25">
      <c r="A18" s="17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3">
        <f t="shared" si="0"/>
        <v>0</v>
      </c>
    </row>
    <row r="19" spans="1:74" s="160" customFormat="1" x14ac:dyDescent="0.25">
      <c r="A19" s="163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55">
        <f>SUM(B19:BU19)</f>
        <v>0</v>
      </c>
    </row>
    <row r="20" spans="1:74" s="160" customFormat="1" x14ac:dyDescent="0.25">
      <c r="A20" s="163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55">
        <f t="shared" si="0"/>
        <v>0</v>
      </c>
    </row>
    <row r="21" spans="1:74" s="160" customFormat="1" x14ac:dyDescent="0.25">
      <c r="A21" s="163">
        <v>18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5">
        <f t="shared" si="0"/>
        <v>0</v>
      </c>
    </row>
    <row r="22" spans="1:74" x14ac:dyDescent="0.25">
      <c r="A22" s="253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78">
        <f t="shared" si="0"/>
        <v>0</v>
      </c>
    </row>
    <row r="23" spans="1:74" s="156" customFormat="1" x14ac:dyDescent="0.25">
      <c r="A23" s="163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55">
        <f t="shared" si="0"/>
        <v>0</v>
      </c>
    </row>
    <row r="24" spans="1:74" s="160" customFormat="1" x14ac:dyDescent="0.25">
      <c r="A24" s="284">
        <v>21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62">
        <f t="shared" si="0"/>
        <v>0</v>
      </c>
    </row>
    <row r="25" spans="1:74" x14ac:dyDescent="0.25">
      <c r="A25" s="17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3">
        <f t="shared" si="0"/>
        <v>0</v>
      </c>
    </row>
    <row r="26" spans="1:74" s="160" customFormat="1" x14ac:dyDescent="0.25">
      <c r="A26" s="163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55">
        <f>SUM(B26:BU26)</f>
        <v>0</v>
      </c>
    </row>
    <row r="27" spans="1:74" s="160" customFormat="1" x14ac:dyDescent="0.25">
      <c r="A27" s="163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55">
        <f t="shared" si="0"/>
        <v>0</v>
      </c>
    </row>
    <row r="28" spans="1:74" s="160" customFormat="1" x14ac:dyDescent="0.25">
      <c r="A28" s="163">
        <v>25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5">
        <f t="shared" si="0"/>
        <v>0</v>
      </c>
    </row>
    <row r="29" spans="1:74" x14ac:dyDescent="0.25">
      <c r="A29" s="17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3">
        <f t="shared" si="0"/>
        <v>0</v>
      </c>
    </row>
    <row r="30" spans="1:74" s="160" customFormat="1" x14ac:dyDescent="0.25">
      <c r="A30" s="163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55">
        <f t="shared" si="0"/>
        <v>0</v>
      </c>
    </row>
    <row r="31" spans="1:74" s="160" customFormat="1" x14ac:dyDescent="0.25">
      <c r="A31" s="163">
        <v>28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5">
        <f t="shared" si="0"/>
        <v>0</v>
      </c>
    </row>
    <row r="32" spans="1:74" s="160" customFormat="1" x14ac:dyDescent="0.25">
      <c r="A32" s="16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55">
        <f t="shared" si="0"/>
        <v>0</v>
      </c>
    </row>
    <row r="33" spans="1:76" s="160" customFormat="1" x14ac:dyDescent="0.25">
      <c r="A33" s="16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55">
        <f t="shared" si="0"/>
        <v>0</v>
      </c>
    </row>
    <row r="34" spans="1:76" x14ac:dyDescent="0.25">
      <c r="A34" s="17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3">
        <f t="shared" si="0"/>
        <v>0</v>
      </c>
    </row>
    <row r="35" spans="1:76" ht="15.75" thickBot="1" x14ac:dyDescent="0.3">
      <c r="B35" s="290">
        <f>SUM(B4:B34)</f>
        <v>0</v>
      </c>
      <c r="C35" s="290">
        <f t="shared" ref="C35:BU35" si="1">SUM(C4:C34)</f>
        <v>0</v>
      </c>
      <c r="D35" s="290">
        <f t="shared" si="1"/>
        <v>0</v>
      </c>
      <c r="E35" s="290">
        <f t="shared" si="1"/>
        <v>0</v>
      </c>
      <c r="F35" s="290">
        <f t="shared" si="1"/>
        <v>0</v>
      </c>
      <c r="G35" s="290">
        <f t="shared" si="1"/>
        <v>0</v>
      </c>
      <c r="H35" s="290">
        <f t="shared" si="1"/>
        <v>0</v>
      </c>
      <c r="I35" s="290">
        <f t="shared" si="1"/>
        <v>0</v>
      </c>
      <c r="J35" s="290">
        <f t="shared" si="1"/>
        <v>0</v>
      </c>
      <c r="K35" s="290">
        <f t="shared" si="1"/>
        <v>0</v>
      </c>
      <c r="L35" s="290">
        <f t="shared" si="1"/>
        <v>0</v>
      </c>
      <c r="M35" s="290">
        <f t="shared" si="1"/>
        <v>0</v>
      </c>
      <c r="N35" s="290">
        <f t="shared" si="1"/>
        <v>0</v>
      </c>
      <c r="O35" s="290">
        <f t="shared" si="1"/>
        <v>0</v>
      </c>
      <c r="P35" s="290">
        <f t="shared" si="1"/>
        <v>0</v>
      </c>
      <c r="Q35" s="290">
        <f t="shared" si="1"/>
        <v>0</v>
      </c>
      <c r="R35" s="290">
        <f t="shared" si="1"/>
        <v>0</v>
      </c>
      <c r="S35" s="290">
        <f t="shared" si="1"/>
        <v>0</v>
      </c>
      <c r="T35" s="290">
        <f t="shared" si="1"/>
        <v>0</v>
      </c>
      <c r="U35" s="290">
        <f t="shared" si="1"/>
        <v>0</v>
      </c>
      <c r="V35" s="290">
        <f t="shared" si="1"/>
        <v>0</v>
      </c>
      <c r="W35" s="290">
        <f t="shared" si="1"/>
        <v>0</v>
      </c>
      <c r="X35" s="290">
        <f t="shared" si="1"/>
        <v>0</v>
      </c>
      <c r="Y35" s="290">
        <f t="shared" si="1"/>
        <v>0</v>
      </c>
      <c r="Z35" s="290">
        <f t="shared" si="1"/>
        <v>0</v>
      </c>
      <c r="AA35" s="290"/>
      <c r="AB35" s="290"/>
      <c r="AC35" s="290">
        <f t="shared" si="1"/>
        <v>0</v>
      </c>
      <c r="AD35" s="290">
        <f t="shared" si="1"/>
        <v>0</v>
      </c>
      <c r="AE35" s="290">
        <f t="shared" si="1"/>
        <v>0</v>
      </c>
      <c r="AF35" s="290">
        <f t="shared" si="1"/>
        <v>0</v>
      </c>
      <c r="AG35" s="290">
        <f t="shared" si="1"/>
        <v>0</v>
      </c>
      <c r="AH35" s="290">
        <f t="shared" si="1"/>
        <v>0</v>
      </c>
      <c r="AI35" s="290">
        <f t="shared" si="1"/>
        <v>0</v>
      </c>
      <c r="AJ35" s="290">
        <f t="shared" si="1"/>
        <v>0</v>
      </c>
      <c r="AK35" s="304">
        <f t="shared" si="1"/>
        <v>0</v>
      </c>
      <c r="AL35" s="290">
        <f t="shared" si="1"/>
        <v>0</v>
      </c>
      <c r="AM35" s="290">
        <f t="shared" si="1"/>
        <v>0</v>
      </c>
      <c r="AN35" s="290">
        <f t="shared" si="1"/>
        <v>0</v>
      </c>
      <c r="AO35" s="290">
        <f t="shared" si="1"/>
        <v>0</v>
      </c>
      <c r="AP35" s="290">
        <f t="shared" si="1"/>
        <v>0</v>
      </c>
      <c r="AQ35" s="290">
        <f t="shared" si="1"/>
        <v>0</v>
      </c>
      <c r="AR35" s="290">
        <f t="shared" si="1"/>
        <v>0</v>
      </c>
      <c r="AS35" s="290">
        <f t="shared" si="1"/>
        <v>0</v>
      </c>
      <c r="AT35" s="290">
        <f t="shared" si="1"/>
        <v>0</v>
      </c>
      <c r="AU35" s="290">
        <f t="shared" si="1"/>
        <v>0</v>
      </c>
      <c r="AV35" s="290">
        <f t="shared" si="1"/>
        <v>0</v>
      </c>
      <c r="AW35" s="290">
        <f t="shared" si="1"/>
        <v>0</v>
      </c>
      <c r="AX35" s="290">
        <f t="shared" si="1"/>
        <v>0</v>
      </c>
      <c r="AY35" s="290">
        <f t="shared" si="1"/>
        <v>0</v>
      </c>
      <c r="AZ35" s="290">
        <f t="shared" si="1"/>
        <v>0</v>
      </c>
      <c r="BA35" s="290">
        <f t="shared" si="1"/>
        <v>0</v>
      </c>
      <c r="BB35" s="290">
        <f t="shared" si="1"/>
        <v>0</v>
      </c>
      <c r="BC35" s="290">
        <f t="shared" si="1"/>
        <v>0</v>
      </c>
      <c r="BD35" s="290">
        <f t="shared" si="1"/>
        <v>0</v>
      </c>
      <c r="BE35" s="290">
        <f t="shared" si="1"/>
        <v>0</v>
      </c>
      <c r="BF35" s="290">
        <f t="shared" si="1"/>
        <v>0</v>
      </c>
      <c r="BG35" s="290">
        <f t="shared" si="1"/>
        <v>0</v>
      </c>
      <c r="BH35" s="290">
        <f t="shared" si="1"/>
        <v>0</v>
      </c>
      <c r="BI35" s="179">
        <f t="shared" si="1"/>
        <v>0</v>
      </c>
      <c r="BJ35" s="290">
        <f t="shared" si="1"/>
        <v>0</v>
      </c>
      <c r="BK35" s="290">
        <f t="shared" si="1"/>
        <v>0</v>
      </c>
      <c r="BL35" s="290">
        <f t="shared" si="1"/>
        <v>0</v>
      </c>
      <c r="BM35" s="304">
        <f t="shared" si="1"/>
        <v>0</v>
      </c>
      <c r="BN35" s="290">
        <f t="shared" si="1"/>
        <v>0</v>
      </c>
      <c r="BO35" s="290">
        <f t="shared" si="1"/>
        <v>0</v>
      </c>
      <c r="BP35" s="290">
        <f t="shared" si="1"/>
        <v>0</v>
      </c>
      <c r="BQ35" s="290">
        <f t="shared" si="1"/>
        <v>0</v>
      </c>
      <c r="BR35" s="290">
        <f t="shared" si="1"/>
        <v>0</v>
      </c>
      <c r="BS35" s="290">
        <f t="shared" si="1"/>
        <v>0</v>
      </c>
      <c r="BT35" s="290">
        <f t="shared" si="1"/>
        <v>0</v>
      </c>
      <c r="BU35" s="290">
        <f t="shared" si="1"/>
        <v>0</v>
      </c>
      <c r="BV35" s="80">
        <f>SUM(BV4:BV34)</f>
        <v>0</v>
      </c>
    </row>
    <row r="37" spans="1:76" ht="15.75" thickBot="1" x14ac:dyDescent="0.3"/>
    <row r="38" spans="1:76" ht="15.75" thickBot="1" x14ac:dyDescent="0.3">
      <c r="A38" s="353" t="s">
        <v>0</v>
      </c>
      <c r="B38" s="344" t="s">
        <v>38</v>
      </c>
      <c r="C38" s="344"/>
      <c r="D38" s="344"/>
      <c r="E38" s="344"/>
      <c r="F38" s="344" t="s">
        <v>39</v>
      </c>
      <c r="G38" s="344"/>
      <c r="H38" s="344"/>
      <c r="I38" s="344"/>
      <c r="J38" s="344"/>
      <c r="K38" s="344" t="s">
        <v>40</v>
      </c>
      <c r="L38" s="344"/>
      <c r="M38" s="344"/>
      <c r="N38" s="344"/>
      <c r="O38" s="344"/>
      <c r="P38" s="344"/>
      <c r="Q38" s="344"/>
      <c r="R38" s="354"/>
      <c r="S38" s="172"/>
      <c r="T38" s="102"/>
      <c r="U38" s="102" t="s">
        <v>78</v>
      </c>
      <c r="V38" s="102">
        <v>25</v>
      </c>
      <c r="W38" s="102"/>
      <c r="X38" s="102"/>
      <c r="Y38" s="102"/>
      <c r="Z38" s="102"/>
      <c r="AA38" s="102"/>
      <c r="AB38" s="173"/>
      <c r="AC38" s="355" t="s">
        <v>41</v>
      </c>
      <c r="AD38" s="344"/>
      <c r="AE38" s="344"/>
      <c r="AF38" s="344"/>
      <c r="AG38" s="344"/>
      <c r="AH38" s="344"/>
      <c r="AI38" s="344"/>
      <c r="AJ38" s="344"/>
      <c r="AK38" s="344" t="s">
        <v>43</v>
      </c>
      <c r="AL38" s="344"/>
      <c r="AM38" s="344"/>
      <c r="AN38" s="344"/>
      <c r="AO38" s="344"/>
      <c r="AP38" s="344"/>
      <c r="AQ38" s="344"/>
      <c r="AR38" s="344"/>
      <c r="AS38" s="344"/>
      <c r="AT38" s="344"/>
      <c r="AU38" s="344"/>
      <c r="AV38" s="344"/>
      <c r="AW38" s="344" t="s">
        <v>42</v>
      </c>
      <c r="AX38" s="344"/>
      <c r="AY38" s="344"/>
      <c r="AZ38" s="344"/>
      <c r="BA38" s="344"/>
      <c r="BB38" s="344"/>
      <c r="BC38" s="344"/>
      <c r="BD38" s="344"/>
      <c r="BE38" s="344"/>
      <c r="BF38" s="344"/>
      <c r="BG38" s="344"/>
      <c r="BH38" s="344"/>
      <c r="BI38" s="40">
        <v>23</v>
      </c>
      <c r="BJ38" s="344" t="s">
        <v>98</v>
      </c>
      <c r="BK38" s="344"/>
      <c r="BL38" s="344"/>
      <c r="BM38" s="344" t="s">
        <v>136</v>
      </c>
      <c r="BN38" s="344"/>
      <c r="BO38" s="344"/>
      <c r="BP38" s="344"/>
      <c r="BQ38" s="344"/>
      <c r="BR38" s="344"/>
      <c r="BS38" s="344"/>
      <c r="BT38" s="344"/>
      <c r="BU38" s="344"/>
      <c r="BV38" s="344" t="s">
        <v>37</v>
      </c>
    </row>
    <row r="39" spans="1:76" ht="15.75" customHeight="1" x14ac:dyDescent="0.25">
      <c r="A39" s="353"/>
      <c r="B39" s="36" t="s">
        <v>5</v>
      </c>
      <c r="C39" s="36" t="s">
        <v>5</v>
      </c>
      <c r="D39" s="36" t="s">
        <v>5</v>
      </c>
      <c r="E39" s="36" t="s">
        <v>5</v>
      </c>
      <c r="F39" s="36" t="s">
        <v>5</v>
      </c>
      <c r="G39" s="36" t="s">
        <v>5</v>
      </c>
      <c r="H39" s="36" t="s">
        <v>5</v>
      </c>
      <c r="I39" s="36" t="s">
        <v>5</v>
      </c>
      <c r="J39" s="36" t="s">
        <v>5</v>
      </c>
      <c r="K39" s="37" t="s">
        <v>4</v>
      </c>
      <c r="L39" s="38" t="s">
        <v>5</v>
      </c>
      <c r="M39" s="37" t="s">
        <v>4</v>
      </c>
      <c r="N39" s="38" t="s">
        <v>5</v>
      </c>
      <c r="O39" s="37" t="s">
        <v>4</v>
      </c>
      <c r="P39" s="38" t="s">
        <v>5</v>
      </c>
      <c r="Q39" s="37" t="s">
        <v>4</v>
      </c>
      <c r="R39" s="39" t="s">
        <v>5</v>
      </c>
      <c r="S39" s="175" t="s">
        <v>4</v>
      </c>
      <c r="T39" s="176" t="s">
        <v>5</v>
      </c>
      <c r="U39" s="175" t="s">
        <v>4</v>
      </c>
      <c r="V39" s="176" t="s">
        <v>5</v>
      </c>
      <c r="W39" s="175" t="s">
        <v>4</v>
      </c>
      <c r="X39" s="176" t="s">
        <v>5</v>
      </c>
      <c r="Y39" s="175" t="s">
        <v>4</v>
      </c>
      <c r="Z39" s="174" t="s">
        <v>5</v>
      </c>
      <c r="AA39" s="175" t="s">
        <v>4</v>
      </c>
      <c r="AB39" s="176" t="s">
        <v>5</v>
      </c>
      <c r="AC39" s="37" t="s">
        <v>4</v>
      </c>
      <c r="AD39" s="38" t="s">
        <v>5</v>
      </c>
      <c r="AE39" s="37" t="s">
        <v>4</v>
      </c>
      <c r="AF39" s="38" t="s">
        <v>5</v>
      </c>
      <c r="AG39" s="37" t="s">
        <v>4</v>
      </c>
      <c r="AH39" s="38" t="s">
        <v>5</v>
      </c>
      <c r="AI39" s="37" t="s">
        <v>4</v>
      </c>
      <c r="AJ39" s="38" t="s">
        <v>5</v>
      </c>
      <c r="AK39" s="37" t="s">
        <v>4</v>
      </c>
      <c r="AL39" s="39" t="s">
        <v>5</v>
      </c>
      <c r="AM39" s="38" t="s">
        <v>7</v>
      </c>
      <c r="AN39" s="37" t="s">
        <v>4</v>
      </c>
      <c r="AO39" s="39" t="s">
        <v>5</v>
      </c>
      <c r="AP39" s="38" t="s">
        <v>7</v>
      </c>
      <c r="AQ39" s="37" t="s">
        <v>4</v>
      </c>
      <c r="AR39" s="39" t="s">
        <v>5</v>
      </c>
      <c r="AS39" s="38" t="s">
        <v>7</v>
      </c>
      <c r="AT39" s="37" t="s">
        <v>4</v>
      </c>
      <c r="AU39" s="39" t="s">
        <v>5</v>
      </c>
      <c r="AV39" s="38" t="s">
        <v>7</v>
      </c>
      <c r="AW39" s="37" t="s">
        <v>4</v>
      </c>
      <c r="AX39" s="39" t="s">
        <v>5</v>
      </c>
      <c r="AY39" s="38" t="s">
        <v>6</v>
      </c>
      <c r="AZ39" s="37" t="s">
        <v>4</v>
      </c>
      <c r="BA39" s="39" t="s">
        <v>5</v>
      </c>
      <c r="BB39" s="38" t="s">
        <v>6</v>
      </c>
      <c r="BC39" s="37" t="s">
        <v>4</v>
      </c>
      <c r="BD39" s="39" t="s">
        <v>5</v>
      </c>
      <c r="BE39" s="38" t="s">
        <v>6</v>
      </c>
      <c r="BF39" s="37" t="s">
        <v>4</v>
      </c>
      <c r="BG39" s="39" t="s">
        <v>5</v>
      </c>
      <c r="BH39" s="38" t="s">
        <v>6</v>
      </c>
      <c r="BI39" s="12" t="s">
        <v>4</v>
      </c>
      <c r="BJ39" s="37" t="s">
        <v>5</v>
      </c>
      <c r="BK39" s="37" t="s">
        <v>5</v>
      </c>
      <c r="BL39" s="37" t="s">
        <v>5</v>
      </c>
      <c r="BM39" s="37" t="s">
        <v>4</v>
      </c>
      <c r="BN39" s="39" t="s">
        <v>5</v>
      </c>
      <c r="BO39" s="38" t="s">
        <v>6</v>
      </c>
      <c r="BP39" s="37" t="s">
        <v>4</v>
      </c>
      <c r="BQ39" s="39" t="s">
        <v>5</v>
      </c>
      <c r="BR39" s="38" t="s">
        <v>6</v>
      </c>
      <c r="BS39" s="37" t="s">
        <v>4</v>
      </c>
      <c r="BT39" s="39" t="s">
        <v>5</v>
      </c>
      <c r="BU39" s="39" t="s">
        <v>6</v>
      </c>
      <c r="BV39" s="344"/>
    </row>
    <row r="40" spans="1:76" s="147" customFormat="1" x14ac:dyDescent="0.25">
      <c r="A40" s="155">
        <v>1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40">
        <f>SUM(B40:BU40)</f>
        <v>0</v>
      </c>
    </row>
    <row r="41" spans="1:76" s="160" customFormat="1" x14ac:dyDescent="0.25">
      <c r="A41" s="155">
        <v>2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40">
        <f t="shared" ref="BV41:BV70" si="2">SUM(B41:BU41)</f>
        <v>0</v>
      </c>
      <c r="BW41" s="147"/>
      <c r="BX41" s="147"/>
    </row>
    <row r="42" spans="1:76" s="160" customFormat="1" x14ac:dyDescent="0.25">
      <c r="A42" s="155">
        <v>3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5">
        <f t="shared" si="2"/>
        <v>0</v>
      </c>
    </row>
    <row r="43" spans="1:76" s="160" customFormat="1" x14ac:dyDescent="0.25">
      <c r="A43" s="155">
        <v>4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5">
        <f t="shared" si="2"/>
        <v>0</v>
      </c>
    </row>
    <row r="44" spans="1:76" s="147" customFormat="1" x14ac:dyDescent="0.25">
      <c r="A44" s="155">
        <v>5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40">
        <f t="shared" si="2"/>
        <v>0</v>
      </c>
    </row>
    <row r="45" spans="1:76" s="160" customFormat="1" x14ac:dyDescent="0.25">
      <c r="A45" s="155">
        <v>6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5">
        <f t="shared" si="2"/>
        <v>0</v>
      </c>
    </row>
    <row r="46" spans="1:76" s="160" customFormat="1" x14ac:dyDescent="0.25">
      <c r="A46" s="155">
        <v>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5">
        <f t="shared" si="2"/>
        <v>0</v>
      </c>
    </row>
    <row r="47" spans="1:76" s="147" customFormat="1" x14ac:dyDescent="0.25">
      <c r="A47" s="155">
        <v>8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289">
        <f t="shared" si="2"/>
        <v>0</v>
      </c>
    </row>
    <row r="48" spans="1:76" s="160" customFormat="1" x14ac:dyDescent="0.25">
      <c r="A48" s="155">
        <v>9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40">
        <f t="shared" si="2"/>
        <v>0</v>
      </c>
      <c r="BW48" s="147"/>
    </row>
    <row r="49" spans="1:76" s="160" customFormat="1" x14ac:dyDescent="0.25">
      <c r="A49" s="155">
        <v>10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5">
        <f t="shared" si="2"/>
        <v>0</v>
      </c>
    </row>
    <row r="50" spans="1:76" s="160" customFormat="1" x14ac:dyDescent="0.25">
      <c r="A50" s="155">
        <v>11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5">
        <f t="shared" si="2"/>
        <v>0</v>
      </c>
    </row>
    <row r="51" spans="1:76" s="147" customFormat="1" x14ac:dyDescent="0.25">
      <c r="A51" s="155">
        <v>12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40">
        <f t="shared" si="2"/>
        <v>0</v>
      </c>
    </row>
    <row r="52" spans="1:76" s="160" customFormat="1" x14ac:dyDescent="0.25">
      <c r="A52" s="155">
        <v>13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5">
        <f t="shared" si="2"/>
        <v>0</v>
      </c>
    </row>
    <row r="53" spans="1:76" s="160" customFormat="1" x14ac:dyDescent="0.25">
      <c r="A53" s="155">
        <v>14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5">
        <f t="shared" si="2"/>
        <v>0</v>
      </c>
    </row>
    <row r="54" spans="1:76" s="160" customFormat="1" x14ac:dyDescent="0.25">
      <c r="A54" s="155">
        <v>15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5">
        <f t="shared" si="2"/>
        <v>0</v>
      </c>
    </row>
    <row r="55" spans="1:76" s="160" customFormat="1" x14ac:dyDescent="0.25">
      <c r="A55" s="155">
        <v>16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5">
        <f t="shared" si="2"/>
        <v>0</v>
      </c>
    </row>
    <row r="56" spans="1:76" s="160" customFormat="1" x14ac:dyDescent="0.25">
      <c r="A56" s="155">
        <v>17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5">
        <f t="shared" si="2"/>
        <v>0</v>
      </c>
    </row>
    <row r="57" spans="1:76" s="160" customFormat="1" x14ac:dyDescent="0.25">
      <c r="A57" s="155">
        <v>18</v>
      </c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5">
        <f t="shared" si="2"/>
        <v>0</v>
      </c>
    </row>
    <row r="58" spans="1:76" s="160" customFormat="1" x14ac:dyDescent="0.25">
      <c r="A58" s="155">
        <v>19</v>
      </c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40">
        <f t="shared" si="2"/>
        <v>0</v>
      </c>
      <c r="BW58" s="147"/>
      <c r="BX58" s="147"/>
    </row>
    <row r="59" spans="1:76" s="160" customFormat="1" x14ac:dyDescent="0.25">
      <c r="A59" s="155">
        <v>20</v>
      </c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5">
        <f t="shared" si="2"/>
        <v>0</v>
      </c>
    </row>
    <row r="60" spans="1:76" s="160" customFormat="1" x14ac:dyDescent="0.25">
      <c r="A60" s="155">
        <v>21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5">
        <f t="shared" si="2"/>
        <v>0</v>
      </c>
    </row>
    <row r="61" spans="1:76" s="160" customFormat="1" x14ac:dyDescent="0.25">
      <c r="A61" s="155">
        <v>22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5">
        <f t="shared" si="2"/>
        <v>0</v>
      </c>
    </row>
    <row r="62" spans="1:76" s="160" customFormat="1" x14ac:dyDescent="0.25">
      <c r="A62" s="155">
        <v>23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5">
        <f t="shared" si="2"/>
        <v>0</v>
      </c>
    </row>
    <row r="63" spans="1:76" s="160" customFormat="1" x14ac:dyDescent="0.25">
      <c r="A63" s="155">
        <v>24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5">
        <f t="shared" si="2"/>
        <v>0</v>
      </c>
    </row>
    <row r="64" spans="1:76" s="160" customFormat="1" x14ac:dyDescent="0.25">
      <c r="A64" s="155">
        <v>25</v>
      </c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5">
        <f t="shared" si="2"/>
        <v>0</v>
      </c>
    </row>
    <row r="65" spans="1:76" s="160" customFormat="1" x14ac:dyDescent="0.25">
      <c r="A65" s="155">
        <v>26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40">
        <f t="shared" si="2"/>
        <v>0</v>
      </c>
    </row>
    <row r="66" spans="1:76" s="160" customFormat="1" x14ac:dyDescent="0.25">
      <c r="A66" s="155">
        <v>27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5">
        <f t="shared" si="2"/>
        <v>0</v>
      </c>
    </row>
    <row r="67" spans="1:76" s="160" customFormat="1" x14ac:dyDescent="0.25">
      <c r="A67" s="155">
        <v>28</v>
      </c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5">
        <f t="shared" si="2"/>
        <v>0</v>
      </c>
    </row>
    <row r="68" spans="1:76" s="160" customFormat="1" x14ac:dyDescent="0.25">
      <c r="A68" s="155">
        <v>29</v>
      </c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5">
        <f t="shared" si="2"/>
        <v>0</v>
      </c>
    </row>
    <row r="69" spans="1:76" s="160" customFormat="1" x14ac:dyDescent="0.25">
      <c r="A69" s="155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55">
        <f t="shared" si="2"/>
        <v>0</v>
      </c>
    </row>
    <row r="70" spans="1:76" s="160" customFormat="1" x14ac:dyDescent="0.25">
      <c r="A70" s="155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55">
        <f t="shared" si="2"/>
        <v>0</v>
      </c>
    </row>
    <row r="71" spans="1:76" x14ac:dyDescent="0.25">
      <c r="A71" s="1"/>
      <c r="B71" s="40">
        <f t="shared" ref="B71:H71" si="3">SUM(B40:B70)</f>
        <v>0</v>
      </c>
      <c r="C71" s="40">
        <f t="shared" si="3"/>
        <v>0</v>
      </c>
      <c r="D71" s="40">
        <f t="shared" si="3"/>
        <v>0</v>
      </c>
      <c r="E71" s="40">
        <f t="shared" si="3"/>
        <v>0</v>
      </c>
      <c r="F71" s="40">
        <f t="shared" si="3"/>
        <v>0</v>
      </c>
      <c r="G71" s="40">
        <f t="shared" si="3"/>
        <v>0</v>
      </c>
      <c r="H71" s="40">
        <f t="shared" si="3"/>
        <v>0</v>
      </c>
      <c r="I71" s="40"/>
      <c r="J71" s="40">
        <f t="shared" ref="J71:R71" si="4">SUM(J40:J70)</f>
        <v>0</v>
      </c>
      <c r="K71" s="40">
        <f t="shared" si="4"/>
        <v>0</v>
      </c>
      <c r="L71" s="40">
        <f t="shared" si="4"/>
        <v>0</v>
      </c>
      <c r="M71" s="40">
        <f t="shared" si="4"/>
        <v>0</v>
      </c>
      <c r="N71" s="40">
        <f t="shared" si="4"/>
        <v>0</v>
      </c>
      <c r="O71" s="40">
        <f t="shared" si="4"/>
        <v>0</v>
      </c>
      <c r="P71" s="40">
        <f t="shared" si="4"/>
        <v>0</v>
      </c>
      <c r="Q71" s="40">
        <f t="shared" si="4"/>
        <v>0</v>
      </c>
      <c r="R71" s="40">
        <f t="shared" si="4"/>
        <v>0</v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>
        <f t="shared" ref="AC71:BH71" si="5">SUM(AC40:AC70)</f>
        <v>0</v>
      </c>
      <c r="AD71" s="40">
        <f t="shared" si="5"/>
        <v>0</v>
      </c>
      <c r="AE71" s="40">
        <f t="shared" si="5"/>
        <v>0</v>
      </c>
      <c r="AF71" s="40">
        <f t="shared" si="5"/>
        <v>0</v>
      </c>
      <c r="AG71" s="40">
        <f t="shared" si="5"/>
        <v>0</v>
      </c>
      <c r="AH71" s="40">
        <f t="shared" si="5"/>
        <v>0</v>
      </c>
      <c r="AI71" s="40">
        <f t="shared" si="5"/>
        <v>0</v>
      </c>
      <c r="AJ71" s="40">
        <f t="shared" si="5"/>
        <v>0</v>
      </c>
      <c r="AK71" s="40">
        <f t="shared" si="5"/>
        <v>0</v>
      </c>
      <c r="AL71" s="40">
        <f t="shared" si="5"/>
        <v>0</v>
      </c>
      <c r="AM71" s="40">
        <f t="shared" si="5"/>
        <v>0</v>
      </c>
      <c r="AN71" s="40">
        <f t="shared" si="5"/>
        <v>0</v>
      </c>
      <c r="AO71" s="40">
        <f t="shared" si="5"/>
        <v>0</v>
      </c>
      <c r="AP71" s="40">
        <f t="shared" si="5"/>
        <v>0</v>
      </c>
      <c r="AQ71" s="40">
        <f t="shared" si="5"/>
        <v>0</v>
      </c>
      <c r="AR71" s="40">
        <f t="shared" si="5"/>
        <v>0</v>
      </c>
      <c r="AS71" s="40">
        <f t="shared" si="5"/>
        <v>0</v>
      </c>
      <c r="AT71" s="40">
        <f t="shared" si="5"/>
        <v>0</v>
      </c>
      <c r="AU71" s="40">
        <f t="shared" si="5"/>
        <v>0</v>
      </c>
      <c r="AV71" s="40">
        <f t="shared" si="5"/>
        <v>0</v>
      </c>
      <c r="AW71" s="40">
        <f t="shared" si="5"/>
        <v>0</v>
      </c>
      <c r="AX71" s="40">
        <f t="shared" si="5"/>
        <v>0</v>
      </c>
      <c r="AY71" s="40">
        <f t="shared" si="5"/>
        <v>0</v>
      </c>
      <c r="AZ71" s="40">
        <f t="shared" si="5"/>
        <v>0</v>
      </c>
      <c r="BA71" s="40">
        <f t="shared" si="5"/>
        <v>0</v>
      </c>
      <c r="BB71" s="40">
        <f t="shared" si="5"/>
        <v>0</v>
      </c>
      <c r="BC71" s="40">
        <f t="shared" si="5"/>
        <v>0</v>
      </c>
      <c r="BD71" s="40">
        <f t="shared" si="5"/>
        <v>0</v>
      </c>
      <c r="BE71" s="40">
        <f t="shared" si="5"/>
        <v>0</v>
      </c>
      <c r="BF71" s="40">
        <f t="shared" si="5"/>
        <v>0</v>
      </c>
      <c r="BG71" s="40">
        <f t="shared" si="5"/>
        <v>0</v>
      </c>
      <c r="BH71" s="40">
        <f t="shared" si="5"/>
        <v>0</v>
      </c>
      <c r="BI71" s="40"/>
      <c r="BJ71" s="40">
        <f t="shared" ref="BJ71:BV71" si="6">SUM(BJ40:BJ70)</f>
        <v>0</v>
      </c>
      <c r="BK71" s="40">
        <f t="shared" si="6"/>
        <v>0</v>
      </c>
      <c r="BL71" s="40">
        <f t="shared" si="6"/>
        <v>0</v>
      </c>
      <c r="BM71" s="40">
        <f t="shared" si="6"/>
        <v>0</v>
      </c>
      <c r="BN71" s="40">
        <f t="shared" si="6"/>
        <v>0</v>
      </c>
      <c r="BO71" s="40">
        <f t="shared" si="6"/>
        <v>0</v>
      </c>
      <c r="BP71" s="40">
        <f t="shared" si="6"/>
        <v>0</v>
      </c>
      <c r="BQ71" s="40">
        <f t="shared" si="6"/>
        <v>0</v>
      </c>
      <c r="BR71" s="40">
        <f t="shared" si="6"/>
        <v>0</v>
      </c>
      <c r="BS71" s="40">
        <f t="shared" si="6"/>
        <v>0</v>
      </c>
      <c r="BT71" s="40">
        <f t="shared" si="6"/>
        <v>0</v>
      </c>
      <c r="BU71" s="40">
        <f t="shared" si="6"/>
        <v>0</v>
      </c>
      <c r="BV71" s="40">
        <f t="shared" si="6"/>
        <v>0</v>
      </c>
    </row>
    <row r="73" spans="1:76" hidden="1" x14ac:dyDescent="0.25"/>
    <row r="74" spans="1:76" hidden="1" x14ac:dyDescent="0.25">
      <c r="A74" s="353" t="s">
        <v>0</v>
      </c>
      <c r="B74" s="344" t="s">
        <v>38</v>
      </c>
      <c r="C74" s="344"/>
      <c r="D74" s="344"/>
      <c r="E74" s="344"/>
      <c r="F74" s="344" t="s">
        <v>39</v>
      </c>
      <c r="G74" s="344"/>
      <c r="H74" s="344"/>
      <c r="I74" s="344"/>
      <c r="J74" s="344"/>
      <c r="K74" s="344" t="s">
        <v>40</v>
      </c>
      <c r="L74" s="344"/>
      <c r="M74" s="344"/>
      <c r="N74" s="344"/>
      <c r="O74" s="344"/>
      <c r="P74" s="344"/>
      <c r="Q74" s="344"/>
      <c r="R74" s="344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344" t="s">
        <v>41</v>
      </c>
      <c r="AD74" s="344"/>
      <c r="AE74" s="344"/>
      <c r="AF74" s="344"/>
      <c r="AG74" s="344"/>
      <c r="AH74" s="344"/>
      <c r="AI74" s="344"/>
      <c r="AJ74" s="344"/>
      <c r="AK74" s="344" t="s">
        <v>43</v>
      </c>
      <c r="AL74" s="344"/>
      <c r="AM74" s="344"/>
      <c r="AN74" s="344"/>
      <c r="AO74" s="344"/>
      <c r="AP74" s="344"/>
      <c r="AQ74" s="344"/>
      <c r="AR74" s="344"/>
      <c r="AS74" s="344"/>
      <c r="AT74" s="344"/>
      <c r="AU74" s="344"/>
      <c r="AV74" s="344"/>
      <c r="AW74" s="344" t="s">
        <v>42</v>
      </c>
      <c r="AX74" s="344"/>
      <c r="AY74" s="344"/>
      <c r="AZ74" s="344"/>
      <c r="BA74" s="344"/>
      <c r="BB74" s="344"/>
      <c r="BC74" s="344"/>
      <c r="BD74" s="344"/>
      <c r="BE74" s="344"/>
      <c r="BF74" s="344"/>
      <c r="BG74" s="344"/>
      <c r="BH74" s="344"/>
      <c r="BI74" s="40"/>
      <c r="BJ74" s="344" t="s">
        <v>44</v>
      </c>
      <c r="BK74" s="344"/>
      <c r="BL74" s="344"/>
      <c r="BM74" s="344" t="s">
        <v>45</v>
      </c>
      <c r="BN74" s="344"/>
      <c r="BO74" s="344"/>
      <c r="BP74" s="344"/>
      <c r="BQ74" s="344"/>
      <c r="BR74" s="344"/>
      <c r="BS74" s="344"/>
      <c r="BT74" s="344"/>
      <c r="BU74" s="344"/>
      <c r="BV74" s="344" t="s">
        <v>37</v>
      </c>
    </row>
    <row r="75" spans="1:76" hidden="1" x14ac:dyDescent="0.25">
      <c r="A75" s="353"/>
      <c r="B75" s="42" t="s">
        <v>4</v>
      </c>
      <c r="C75" s="42" t="s">
        <v>4</v>
      </c>
      <c r="D75" s="42" t="s">
        <v>4</v>
      </c>
      <c r="E75" s="42" t="s">
        <v>4</v>
      </c>
      <c r="F75" s="42" t="s">
        <v>4</v>
      </c>
      <c r="G75" s="42" t="s">
        <v>4</v>
      </c>
      <c r="H75" s="42" t="s">
        <v>4</v>
      </c>
      <c r="I75" s="42"/>
      <c r="J75" s="42" t="s">
        <v>4</v>
      </c>
      <c r="K75" s="42" t="s">
        <v>4</v>
      </c>
      <c r="L75" s="42" t="s">
        <v>5</v>
      </c>
      <c r="M75" s="42" t="s">
        <v>4</v>
      </c>
      <c r="N75" s="42" t="s">
        <v>5</v>
      </c>
      <c r="O75" s="42" t="s">
        <v>4</v>
      </c>
      <c r="P75" s="42" t="s">
        <v>5</v>
      </c>
      <c r="Q75" s="42" t="s">
        <v>4</v>
      </c>
      <c r="R75" s="42" t="s">
        <v>5</v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 t="s">
        <v>4</v>
      </c>
      <c r="AD75" s="42" t="s">
        <v>5</v>
      </c>
      <c r="AE75" s="42" t="s">
        <v>4</v>
      </c>
      <c r="AF75" s="42" t="s">
        <v>5</v>
      </c>
      <c r="AG75" s="42" t="s">
        <v>4</v>
      </c>
      <c r="AH75" s="42" t="s">
        <v>5</v>
      </c>
      <c r="AI75" s="42" t="s">
        <v>4</v>
      </c>
      <c r="AJ75" s="42" t="s">
        <v>5</v>
      </c>
      <c r="AK75" s="42" t="s">
        <v>4</v>
      </c>
      <c r="AL75" s="42" t="s">
        <v>5</v>
      </c>
      <c r="AM75" s="42" t="s">
        <v>7</v>
      </c>
      <c r="AN75" s="42" t="s">
        <v>4</v>
      </c>
      <c r="AO75" s="42" t="s">
        <v>5</v>
      </c>
      <c r="AP75" s="42" t="s">
        <v>7</v>
      </c>
      <c r="AQ75" s="42" t="s">
        <v>4</v>
      </c>
      <c r="AR75" s="42" t="s">
        <v>5</v>
      </c>
      <c r="AS75" s="42" t="s">
        <v>7</v>
      </c>
      <c r="AT75" s="42" t="s">
        <v>4</v>
      </c>
      <c r="AU75" s="42" t="s">
        <v>5</v>
      </c>
      <c r="AV75" s="42" t="s">
        <v>7</v>
      </c>
      <c r="AW75" s="42" t="s">
        <v>4</v>
      </c>
      <c r="AX75" s="42" t="s">
        <v>5</v>
      </c>
      <c r="AY75" s="42" t="s">
        <v>6</v>
      </c>
      <c r="AZ75" s="42" t="s">
        <v>4</v>
      </c>
      <c r="BA75" s="42" t="s">
        <v>5</v>
      </c>
      <c r="BB75" s="42" t="s">
        <v>6</v>
      </c>
      <c r="BC75" s="42" t="s">
        <v>4</v>
      </c>
      <c r="BD75" s="42" t="s">
        <v>5</v>
      </c>
      <c r="BE75" s="42" t="s">
        <v>6</v>
      </c>
      <c r="BF75" s="42" t="s">
        <v>4</v>
      </c>
      <c r="BG75" s="42" t="s">
        <v>5</v>
      </c>
      <c r="BH75" s="42" t="s">
        <v>6</v>
      </c>
      <c r="BI75" s="42"/>
      <c r="BJ75" s="42" t="s">
        <v>4</v>
      </c>
      <c r="BK75" s="42" t="s">
        <v>4</v>
      </c>
      <c r="BL75" s="42" t="s">
        <v>4</v>
      </c>
      <c r="BM75" s="42" t="s">
        <v>4</v>
      </c>
      <c r="BN75" s="42" t="s">
        <v>5</v>
      </c>
      <c r="BO75" s="42" t="s">
        <v>8</v>
      </c>
      <c r="BP75" s="42" t="s">
        <v>4</v>
      </c>
      <c r="BQ75" s="42" t="s">
        <v>5</v>
      </c>
      <c r="BR75" s="42" t="s">
        <v>8</v>
      </c>
      <c r="BS75" s="42" t="s">
        <v>4</v>
      </c>
      <c r="BT75" s="42" t="s">
        <v>5</v>
      </c>
      <c r="BU75" s="42" t="s">
        <v>8</v>
      </c>
      <c r="BV75" s="344"/>
    </row>
    <row r="76" spans="1:76" hidden="1" x14ac:dyDescent="0.25">
      <c r="A76" s="3">
        <v>1</v>
      </c>
      <c r="B76" s="3">
        <f>+B40+B4</f>
        <v>0</v>
      </c>
      <c r="C76" s="3">
        <f t="shared" ref="C76:BU76" si="7">+C40+C4</f>
        <v>0</v>
      </c>
      <c r="D76" s="3">
        <f t="shared" si="7"/>
        <v>0</v>
      </c>
      <c r="E76" s="3">
        <f t="shared" si="7"/>
        <v>0</v>
      </c>
      <c r="F76" s="3">
        <f t="shared" si="7"/>
        <v>0</v>
      </c>
      <c r="G76" s="3">
        <f t="shared" si="7"/>
        <v>0</v>
      </c>
      <c r="H76" s="3">
        <f t="shared" si="7"/>
        <v>0</v>
      </c>
      <c r="I76" s="3"/>
      <c r="J76" s="3">
        <f t="shared" si="7"/>
        <v>0</v>
      </c>
      <c r="K76" s="3">
        <f t="shared" si="7"/>
        <v>0</v>
      </c>
      <c r="L76" s="3">
        <f t="shared" si="7"/>
        <v>0</v>
      </c>
      <c r="M76" s="3">
        <f t="shared" si="7"/>
        <v>0</v>
      </c>
      <c r="N76" s="3">
        <f t="shared" si="7"/>
        <v>0</v>
      </c>
      <c r="O76" s="3">
        <f t="shared" si="7"/>
        <v>0</v>
      </c>
      <c r="P76" s="3">
        <f t="shared" si="7"/>
        <v>0</v>
      </c>
      <c r="Q76" s="3">
        <f t="shared" si="7"/>
        <v>0</v>
      </c>
      <c r="R76" s="3">
        <f t="shared" si="7"/>
        <v>0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>
        <f t="shared" si="7"/>
        <v>0</v>
      </c>
      <c r="AD76" s="3">
        <f t="shared" si="7"/>
        <v>0</v>
      </c>
      <c r="AE76" s="3">
        <f t="shared" si="7"/>
        <v>0</v>
      </c>
      <c r="AF76" s="3">
        <f t="shared" si="7"/>
        <v>0</v>
      </c>
      <c r="AG76" s="3">
        <f t="shared" si="7"/>
        <v>0</v>
      </c>
      <c r="AH76" s="3">
        <f t="shared" si="7"/>
        <v>0</v>
      </c>
      <c r="AI76" s="3">
        <f t="shared" si="7"/>
        <v>0</v>
      </c>
      <c r="AJ76" s="3">
        <f t="shared" si="7"/>
        <v>0</v>
      </c>
      <c r="AK76" s="3">
        <f t="shared" si="7"/>
        <v>0</v>
      </c>
      <c r="AL76" s="3">
        <f t="shared" si="7"/>
        <v>0</v>
      </c>
      <c r="AM76" s="3">
        <f t="shared" si="7"/>
        <v>0</v>
      </c>
      <c r="AN76" s="3">
        <f t="shared" si="7"/>
        <v>0</v>
      </c>
      <c r="AO76" s="3">
        <f t="shared" si="7"/>
        <v>0</v>
      </c>
      <c r="AP76" s="3">
        <f t="shared" si="7"/>
        <v>0</v>
      </c>
      <c r="AQ76" s="3">
        <f t="shared" si="7"/>
        <v>0</v>
      </c>
      <c r="AR76" s="3">
        <f t="shared" si="7"/>
        <v>0</v>
      </c>
      <c r="AS76" s="3">
        <f t="shared" si="7"/>
        <v>0</v>
      </c>
      <c r="AT76" s="3">
        <f t="shared" si="7"/>
        <v>0</v>
      </c>
      <c r="AU76" s="3">
        <f t="shared" si="7"/>
        <v>0</v>
      </c>
      <c r="AV76" s="3">
        <f t="shared" si="7"/>
        <v>0</v>
      </c>
      <c r="AW76" s="3">
        <f t="shared" si="7"/>
        <v>0</v>
      </c>
      <c r="AX76" s="3">
        <f t="shared" si="7"/>
        <v>0</v>
      </c>
      <c r="AY76" s="3">
        <f t="shared" si="7"/>
        <v>0</v>
      </c>
      <c r="AZ76" s="3">
        <f t="shared" si="7"/>
        <v>0</v>
      </c>
      <c r="BA76" s="3">
        <f t="shared" si="7"/>
        <v>0</v>
      </c>
      <c r="BB76" s="3">
        <f t="shared" si="7"/>
        <v>0</v>
      </c>
      <c r="BC76" s="3">
        <f t="shared" si="7"/>
        <v>0</v>
      </c>
      <c r="BD76" s="3">
        <f t="shared" si="7"/>
        <v>0</v>
      </c>
      <c r="BE76" s="3">
        <f t="shared" si="7"/>
        <v>0</v>
      </c>
      <c r="BF76" s="3">
        <f t="shared" si="7"/>
        <v>0</v>
      </c>
      <c r="BG76" s="3">
        <f t="shared" si="7"/>
        <v>0</v>
      </c>
      <c r="BH76" s="3">
        <f t="shared" si="7"/>
        <v>0</v>
      </c>
      <c r="BI76" s="3"/>
      <c r="BJ76" s="3">
        <f t="shared" si="7"/>
        <v>0</v>
      </c>
      <c r="BK76" s="3">
        <f t="shared" si="7"/>
        <v>0</v>
      </c>
      <c r="BL76" s="3">
        <f t="shared" si="7"/>
        <v>0</v>
      </c>
      <c r="BM76" s="3">
        <f t="shared" si="7"/>
        <v>0</v>
      </c>
      <c r="BN76" s="3">
        <f t="shared" si="7"/>
        <v>0</v>
      </c>
      <c r="BO76" s="3">
        <f t="shared" si="7"/>
        <v>0</v>
      </c>
      <c r="BP76" s="3">
        <f t="shared" si="7"/>
        <v>0</v>
      </c>
      <c r="BQ76" s="3">
        <f t="shared" si="7"/>
        <v>0</v>
      </c>
      <c r="BR76" s="3">
        <f t="shared" si="7"/>
        <v>0</v>
      </c>
      <c r="BS76" s="3">
        <f t="shared" si="7"/>
        <v>0</v>
      </c>
      <c r="BT76" s="3">
        <f t="shared" si="7"/>
        <v>0</v>
      </c>
      <c r="BU76" s="3">
        <f t="shared" si="7"/>
        <v>0</v>
      </c>
      <c r="BV76" s="40">
        <f>SUM(B76:BU76)</f>
        <v>0</v>
      </c>
      <c r="BX76">
        <f>+BV76-BUS!FA80</f>
        <v>0</v>
      </c>
    </row>
    <row r="77" spans="1:76" hidden="1" x14ac:dyDescent="0.25">
      <c r="A77" s="3">
        <v>2</v>
      </c>
      <c r="B77" s="3">
        <f>+B41+B5</f>
        <v>0</v>
      </c>
      <c r="C77" s="3">
        <f t="shared" ref="C77:H78" si="8">+C41+C5</f>
        <v>0</v>
      </c>
      <c r="D77" s="3">
        <f t="shared" si="8"/>
        <v>0</v>
      </c>
      <c r="E77" s="3">
        <f t="shared" si="8"/>
        <v>0</v>
      </c>
      <c r="F77" s="3">
        <f t="shared" si="8"/>
        <v>0</v>
      </c>
      <c r="G77" s="3">
        <f t="shared" si="8"/>
        <v>0</v>
      </c>
      <c r="H77" s="3">
        <f t="shared" si="8"/>
        <v>0</v>
      </c>
      <c r="I77" s="3"/>
      <c r="J77" s="3">
        <f t="shared" ref="J77:R77" si="9">+J41+J5</f>
        <v>0</v>
      </c>
      <c r="K77" s="3">
        <f t="shared" si="9"/>
        <v>0</v>
      </c>
      <c r="L77" s="3">
        <f t="shared" si="9"/>
        <v>0</v>
      </c>
      <c r="M77" s="3">
        <f t="shared" si="9"/>
        <v>0</v>
      </c>
      <c r="N77" s="3">
        <f t="shared" si="9"/>
        <v>0</v>
      </c>
      <c r="O77" s="3">
        <f t="shared" si="9"/>
        <v>0</v>
      </c>
      <c r="P77" s="3">
        <f t="shared" si="9"/>
        <v>0</v>
      </c>
      <c r="Q77" s="3">
        <f t="shared" si="9"/>
        <v>0</v>
      </c>
      <c r="R77" s="3">
        <f t="shared" si="9"/>
        <v>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f t="shared" ref="AC77:BH77" si="10">+AC41+AC5</f>
        <v>0</v>
      </c>
      <c r="AD77" s="3">
        <f t="shared" si="10"/>
        <v>0</v>
      </c>
      <c r="AE77" s="3">
        <f t="shared" si="10"/>
        <v>0</v>
      </c>
      <c r="AF77" s="3">
        <f t="shared" si="10"/>
        <v>0</v>
      </c>
      <c r="AG77" s="3">
        <f t="shared" si="10"/>
        <v>0</v>
      </c>
      <c r="AH77" s="3">
        <f t="shared" si="10"/>
        <v>0</v>
      </c>
      <c r="AI77" s="3">
        <f t="shared" si="10"/>
        <v>0</v>
      </c>
      <c r="AJ77" s="3">
        <f t="shared" si="10"/>
        <v>0</v>
      </c>
      <c r="AK77" s="3">
        <f t="shared" si="10"/>
        <v>0</v>
      </c>
      <c r="AL77" s="3">
        <f t="shared" si="10"/>
        <v>0</v>
      </c>
      <c r="AM77" s="3">
        <f t="shared" si="10"/>
        <v>0</v>
      </c>
      <c r="AN77" s="3">
        <f t="shared" si="10"/>
        <v>0</v>
      </c>
      <c r="AO77" s="3">
        <f t="shared" si="10"/>
        <v>0</v>
      </c>
      <c r="AP77" s="3">
        <f t="shared" si="10"/>
        <v>0</v>
      </c>
      <c r="AQ77" s="3">
        <f t="shared" si="10"/>
        <v>0</v>
      </c>
      <c r="AR77" s="3">
        <f t="shared" si="10"/>
        <v>0</v>
      </c>
      <c r="AS77" s="3">
        <f t="shared" si="10"/>
        <v>0</v>
      </c>
      <c r="AT77" s="3">
        <f t="shared" si="10"/>
        <v>0</v>
      </c>
      <c r="AU77" s="3">
        <f t="shared" si="10"/>
        <v>0</v>
      </c>
      <c r="AV77" s="3">
        <f t="shared" si="10"/>
        <v>0</v>
      </c>
      <c r="AW77" s="3">
        <f t="shared" si="10"/>
        <v>0</v>
      </c>
      <c r="AX77" s="3">
        <f t="shared" si="10"/>
        <v>0</v>
      </c>
      <c r="AY77" s="3">
        <f t="shared" si="10"/>
        <v>0</v>
      </c>
      <c r="AZ77" s="3">
        <f t="shared" si="10"/>
        <v>0</v>
      </c>
      <c r="BA77" s="3">
        <f t="shared" si="10"/>
        <v>0</v>
      </c>
      <c r="BB77" s="3">
        <f t="shared" si="10"/>
        <v>0</v>
      </c>
      <c r="BC77" s="3">
        <f t="shared" si="10"/>
        <v>0</v>
      </c>
      <c r="BD77" s="3">
        <f t="shared" si="10"/>
        <v>0</v>
      </c>
      <c r="BE77" s="3">
        <f t="shared" si="10"/>
        <v>0</v>
      </c>
      <c r="BF77" s="3">
        <f t="shared" si="10"/>
        <v>0</v>
      </c>
      <c r="BG77" s="3">
        <f t="shared" si="10"/>
        <v>0</v>
      </c>
      <c r="BH77" s="3">
        <f t="shared" si="10"/>
        <v>0</v>
      </c>
      <c r="BI77" s="3"/>
      <c r="BJ77" s="3">
        <f t="shared" ref="BJ77:BM78" si="11">+BJ41+BJ5</f>
        <v>0</v>
      </c>
      <c r="BK77" s="3">
        <f t="shared" si="11"/>
        <v>0</v>
      </c>
      <c r="BL77" s="3">
        <f t="shared" si="11"/>
        <v>0</v>
      </c>
      <c r="BM77" s="3">
        <f t="shared" si="11"/>
        <v>0</v>
      </c>
      <c r="BN77" s="3">
        <f t="shared" ref="BN77:BU77" si="12">+BN41+BN5</f>
        <v>0</v>
      </c>
      <c r="BO77" s="3">
        <f t="shared" si="12"/>
        <v>0</v>
      </c>
      <c r="BP77" s="3">
        <f t="shared" si="12"/>
        <v>0</v>
      </c>
      <c r="BQ77" s="3">
        <f t="shared" si="12"/>
        <v>0</v>
      </c>
      <c r="BR77" s="3">
        <f t="shared" si="12"/>
        <v>0</v>
      </c>
      <c r="BS77" s="3">
        <f t="shared" si="12"/>
        <v>0</v>
      </c>
      <c r="BT77" s="3">
        <f t="shared" si="12"/>
        <v>0</v>
      </c>
      <c r="BU77" s="3">
        <f t="shared" si="12"/>
        <v>0</v>
      </c>
      <c r="BV77" s="40">
        <f t="shared" ref="BV77:BV106" si="13">SUM(B77:BU77)</f>
        <v>0</v>
      </c>
      <c r="BX77">
        <f>+BV77-BUS!FA81</f>
        <v>0</v>
      </c>
    </row>
    <row r="78" spans="1:76" hidden="1" x14ac:dyDescent="0.25">
      <c r="A78" s="3">
        <v>3</v>
      </c>
      <c r="B78" s="3">
        <f>+B42+B6</f>
        <v>0</v>
      </c>
      <c r="C78" s="3">
        <f t="shared" si="8"/>
        <v>0</v>
      </c>
      <c r="D78" s="3">
        <f t="shared" si="8"/>
        <v>0</v>
      </c>
      <c r="E78" s="3">
        <f t="shared" si="8"/>
        <v>0</v>
      </c>
      <c r="F78" s="3">
        <f t="shared" si="8"/>
        <v>0</v>
      </c>
      <c r="G78" s="3">
        <f t="shared" si="8"/>
        <v>0</v>
      </c>
      <c r="H78" s="3">
        <f t="shared" si="8"/>
        <v>0</v>
      </c>
      <c r="I78" s="3"/>
      <c r="J78" s="3">
        <f t="shared" ref="J78:R78" si="14">+J42+J6</f>
        <v>0</v>
      </c>
      <c r="K78" s="3">
        <f t="shared" si="14"/>
        <v>0</v>
      </c>
      <c r="L78" s="3">
        <f t="shared" si="14"/>
        <v>0</v>
      </c>
      <c r="M78" s="3">
        <f t="shared" si="14"/>
        <v>0</v>
      </c>
      <c r="N78" s="3">
        <f t="shared" si="14"/>
        <v>0</v>
      </c>
      <c r="O78" s="3">
        <f t="shared" si="14"/>
        <v>0</v>
      </c>
      <c r="P78" s="3">
        <f t="shared" si="14"/>
        <v>0</v>
      </c>
      <c r="Q78" s="3">
        <f t="shared" si="14"/>
        <v>0</v>
      </c>
      <c r="R78" s="3">
        <f t="shared" si="14"/>
        <v>0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f t="shared" ref="AC78:BH78" si="15">+AC42+AC6</f>
        <v>0</v>
      </c>
      <c r="AD78" s="3">
        <f t="shared" si="15"/>
        <v>0</v>
      </c>
      <c r="AE78" s="3">
        <f t="shared" si="15"/>
        <v>0</v>
      </c>
      <c r="AF78" s="3">
        <f t="shared" si="15"/>
        <v>0</v>
      </c>
      <c r="AG78" s="3">
        <f t="shared" si="15"/>
        <v>0</v>
      </c>
      <c r="AH78" s="3">
        <f t="shared" si="15"/>
        <v>0</v>
      </c>
      <c r="AI78" s="3">
        <f t="shared" si="15"/>
        <v>0</v>
      </c>
      <c r="AJ78" s="3">
        <f t="shared" si="15"/>
        <v>0</v>
      </c>
      <c r="AK78" s="3">
        <f t="shared" si="15"/>
        <v>0</v>
      </c>
      <c r="AL78" s="3">
        <f t="shared" si="15"/>
        <v>0</v>
      </c>
      <c r="AM78" s="3">
        <f t="shared" si="15"/>
        <v>0</v>
      </c>
      <c r="AN78" s="3">
        <f t="shared" si="15"/>
        <v>0</v>
      </c>
      <c r="AO78" s="3">
        <f t="shared" si="15"/>
        <v>0</v>
      </c>
      <c r="AP78" s="3">
        <f t="shared" si="15"/>
        <v>0</v>
      </c>
      <c r="AQ78" s="3">
        <f t="shared" si="15"/>
        <v>0</v>
      </c>
      <c r="AR78" s="3">
        <f t="shared" si="15"/>
        <v>0</v>
      </c>
      <c r="AS78" s="3">
        <f t="shared" si="15"/>
        <v>0</v>
      </c>
      <c r="AT78" s="3">
        <f t="shared" si="15"/>
        <v>0</v>
      </c>
      <c r="AU78" s="3">
        <f t="shared" si="15"/>
        <v>0</v>
      </c>
      <c r="AV78" s="3">
        <f t="shared" si="15"/>
        <v>0</v>
      </c>
      <c r="AW78" s="3">
        <f t="shared" si="15"/>
        <v>0</v>
      </c>
      <c r="AX78" s="3">
        <f t="shared" si="15"/>
        <v>0</v>
      </c>
      <c r="AY78" s="3">
        <f t="shared" si="15"/>
        <v>0</v>
      </c>
      <c r="AZ78" s="3">
        <f t="shared" si="15"/>
        <v>0</v>
      </c>
      <c r="BA78" s="3">
        <f t="shared" si="15"/>
        <v>0</v>
      </c>
      <c r="BB78" s="3">
        <f t="shared" si="15"/>
        <v>0</v>
      </c>
      <c r="BC78" s="3">
        <f t="shared" si="15"/>
        <v>0</v>
      </c>
      <c r="BD78" s="3">
        <f t="shared" si="15"/>
        <v>0</v>
      </c>
      <c r="BE78" s="3">
        <f t="shared" si="15"/>
        <v>0</v>
      </c>
      <c r="BF78" s="3">
        <f t="shared" si="15"/>
        <v>0</v>
      </c>
      <c r="BG78" s="3">
        <f t="shared" si="15"/>
        <v>0</v>
      </c>
      <c r="BH78" s="3">
        <f t="shared" si="15"/>
        <v>0</v>
      </c>
      <c r="BI78" s="3"/>
      <c r="BJ78" s="3">
        <f t="shared" si="11"/>
        <v>0</v>
      </c>
      <c r="BK78" s="3">
        <f t="shared" si="11"/>
        <v>0</v>
      </c>
      <c r="BL78" s="3">
        <f t="shared" si="11"/>
        <v>0</v>
      </c>
      <c r="BM78" s="3">
        <f t="shared" si="11"/>
        <v>0</v>
      </c>
      <c r="BN78" s="3">
        <f t="shared" ref="BN78:BU78" si="16">+BN42+BN6</f>
        <v>0</v>
      </c>
      <c r="BO78" s="3">
        <f t="shared" si="16"/>
        <v>0</v>
      </c>
      <c r="BP78" s="3">
        <f t="shared" si="16"/>
        <v>0</v>
      </c>
      <c r="BQ78" s="3">
        <f t="shared" si="16"/>
        <v>0</v>
      </c>
      <c r="BR78" s="3">
        <f t="shared" si="16"/>
        <v>0</v>
      </c>
      <c r="BS78" s="3">
        <f t="shared" si="16"/>
        <v>0</v>
      </c>
      <c r="BT78" s="3">
        <f t="shared" si="16"/>
        <v>0</v>
      </c>
      <c r="BU78" s="3">
        <f t="shared" si="16"/>
        <v>0</v>
      </c>
      <c r="BV78" s="40">
        <f t="shared" si="13"/>
        <v>0</v>
      </c>
      <c r="BX78">
        <f>+BV78-BUS!FA82</f>
        <v>0</v>
      </c>
    </row>
    <row r="79" spans="1:76" hidden="1" x14ac:dyDescent="0.25">
      <c r="A79" s="3">
        <v>4</v>
      </c>
      <c r="B79" s="3">
        <f t="shared" ref="B79:BU79" si="17">+B43+B7</f>
        <v>0</v>
      </c>
      <c r="C79" s="3">
        <f t="shared" si="17"/>
        <v>0</v>
      </c>
      <c r="D79" s="3">
        <f t="shared" si="17"/>
        <v>0</v>
      </c>
      <c r="E79" s="3">
        <f t="shared" si="17"/>
        <v>0</v>
      </c>
      <c r="F79" s="3">
        <f t="shared" si="17"/>
        <v>0</v>
      </c>
      <c r="G79" s="3">
        <f t="shared" si="17"/>
        <v>0</v>
      </c>
      <c r="H79" s="3">
        <f t="shared" si="17"/>
        <v>0</v>
      </c>
      <c r="I79" s="3"/>
      <c r="J79" s="3">
        <f t="shared" si="17"/>
        <v>0</v>
      </c>
      <c r="K79" s="3">
        <f t="shared" si="17"/>
        <v>0</v>
      </c>
      <c r="L79" s="3">
        <f t="shared" si="17"/>
        <v>0</v>
      </c>
      <c r="M79" s="3">
        <f t="shared" si="17"/>
        <v>0</v>
      </c>
      <c r="N79" s="3">
        <f t="shared" si="17"/>
        <v>0</v>
      </c>
      <c r="O79" s="3">
        <f t="shared" si="17"/>
        <v>0</v>
      </c>
      <c r="P79" s="3">
        <f t="shared" si="17"/>
        <v>0</v>
      </c>
      <c r="Q79" s="3">
        <f t="shared" si="17"/>
        <v>0</v>
      </c>
      <c r="R79" s="3">
        <f t="shared" si="17"/>
        <v>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f t="shared" si="17"/>
        <v>0</v>
      </c>
      <c r="AD79" s="3">
        <f t="shared" si="17"/>
        <v>0</v>
      </c>
      <c r="AE79" s="3">
        <f t="shared" si="17"/>
        <v>0</v>
      </c>
      <c r="AF79" s="3">
        <f t="shared" si="17"/>
        <v>0</v>
      </c>
      <c r="AG79" s="3">
        <f t="shared" si="17"/>
        <v>0</v>
      </c>
      <c r="AH79" s="3">
        <f t="shared" si="17"/>
        <v>0</v>
      </c>
      <c r="AI79" s="3">
        <f t="shared" si="17"/>
        <v>0</v>
      </c>
      <c r="AJ79" s="3">
        <f t="shared" si="17"/>
        <v>0</v>
      </c>
      <c r="AK79" s="3">
        <f t="shared" si="17"/>
        <v>0</v>
      </c>
      <c r="AL79" s="3">
        <f t="shared" si="17"/>
        <v>0</v>
      </c>
      <c r="AM79" s="3">
        <f t="shared" si="17"/>
        <v>0</v>
      </c>
      <c r="AN79" s="3">
        <f t="shared" si="17"/>
        <v>0</v>
      </c>
      <c r="AO79" s="3">
        <f t="shared" si="17"/>
        <v>0</v>
      </c>
      <c r="AP79" s="3">
        <f t="shared" si="17"/>
        <v>0</v>
      </c>
      <c r="AQ79" s="3">
        <f t="shared" si="17"/>
        <v>0</v>
      </c>
      <c r="AR79" s="3">
        <f t="shared" si="17"/>
        <v>0</v>
      </c>
      <c r="AS79" s="3">
        <f t="shared" si="17"/>
        <v>0</v>
      </c>
      <c r="AT79" s="3">
        <f t="shared" si="17"/>
        <v>0</v>
      </c>
      <c r="AU79" s="3">
        <f t="shared" si="17"/>
        <v>0</v>
      </c>
      <c r="AV79" s="3">
        <f t="shared" si="17"/>
        <v>0</v>
      </c>
      <c r="AW79" s="3">
        <f t="shared" si="17"/>
        <v>0</v>
      </c>
      <c r="AX79" s="3">
        <f t="shared" si="17"/>
        <v>0</v>
      </c>
      <c r="AY79" s="3">
        <f t="shared" si="17"/>
        <v>0</v>
      </c>
      <c r="AZ79" s="3">
        <f t="shared" si="17"/>
        <v>0</v>
      </c>
      <c r="BA79" s="3">
        <f t="shared" si="17"/>
        <v>0</v>
      </c>
      <c r="BB79" s="3">
        <f t="shared" si="17"/>
        <v>0</v>
      </c>
      <c r="BC79" s="3">
        <f t="shared" si="17"/>
        <v>0</v>
      </c>
      <c r="BD79" s="3">
        <f t="shared" si="17"/>
        <v>0</v>
      </c>
      <c r="BE79" s="3">
        <f t="shared" si="17"/>
        <v>0</v>
      </c>
      <c r="BF79" s="3">
        <f t="shared" si="17"/>
        <v>0</v>
      </c>
      <c r="BG79" s="3">
        <f t="shared" si="17"/>
        <v>0</v>
      </c>
      <c r="BH79" s="3">
        <f t="shared" si="17"/>
        <v>0</v>
      </c>
      <c r="BI79" s="3"/>
      <c r="BJ79" s="3">
        <f t="shared" si="17"/>
        <v>0</v>
      </c>
      <c r="BK79" s="3">
        <f t="shared" si="17"/>
        <v>0</v>
      </c>
      <c r="BL79" s="3">
        <f t="shared" si="17"/>
        <v>0</v>
      </c>
      <c r="BM79" s="3">
        <f t="shared" si="17"/>
        <v>0</v>
      </c>
      <c r="BN79" s="3">
        <f t="shared" si="17"/>
        <v>0</v>
      </c>
      <c r="BO79" s="3">
        <f t="shared" si="17"/>
        <v>0</v>
      </c>
      <c r="BP79" s="3">
        <f t="shared" si="17"/>
        <v>0</v>
      </c>
      <c r="BQ79" s="3">
        <f t="shared" si="17"/>
        <v>0</v>
      </c>
      <c r="BR79" s="3">
        <f t="shared" si="17"/>
        <v>0</v>
      </c>
      <c r="BS79" s="3">
        <f t="shared" si="17"/>
        <v>0</v>
      </c>
      <c r="BT79" s="3">
        <f t="shared" si="17"/>
        <v>0</v>
      </c>
      <c r="BU79" s="3">
        <f t="shared" si="17"/>
        <v>0</v>
      </c>
      <c r="BV79" s="40">
        <f t="shared" si="13"/>
        <v>0</v>
      </c>
      <c r="BX79">
        <f>+BV79-BUS!FA83</f>
        <v>0</v>
      </c>
    </row>
    <row r="80" spans="1:76" hidden="1" x14ac:dyDescent="0.25">
      <c r="A80" s="3">
        <v>5</v>
      </c>
      <c r="B80" s="3">
        <f t="shared" ref="B80:BU80" si="18">+B44+B8</f>
        <v>0</v>
      </c>
      <c r="C80" s="3">
        <f t="shared" si="18"/>
        <v>0</v>
      </c>
      <c r="D80" s="3">
        <f t="shared" si="18"/>
        <v>0</v>
      </c>
      <c r="E80" s="3">
        <f t="shared" si="18"/>
        <v>0</v>
      </c>
      <c r="F80" s="3">
        <f t="shared" si="18"/>
        <v>0</v>
      </c>
      <c r="G80" s="3">
        <f t="shared" si="18"/>
        <v>0</v>
      </c>
      <c r="H80" s="3">
        <f t="shared" si="18"/>
        <v>0</v>
      </c>
      <c r="I80" s="3"/>
      <c r="J80" s="3">
        <f t="shared" si="18"/>
        <v>0</v>
      </c>
      <c r="K80" s="3">
        <f t="shared" si="18"/>
        <v>0</v>
      </c>
      <c r="L80" s="3">
        <f t="shared" si="18"/>
        <v>0</v>
      </c>
      <c r="M80" s="3">
        <f t="shared" si="18"/>
        <v>0</v>
      </c>
      <c r="N80" s="3">
        <f t="shared" si="18"/>
        <v>0</v>
      </c>
      <c r="O80" s="3">
        <f t="shared" si="18"/>
        <v>0</v>
      </c>
      <c r="P80" s="3">
        <f t="shared" si="18"/>
        <v>0</v>
      </c>
      <c r="Q80" s="3">
        <f t="shared" si="18"/>
        <v>0</v>
      </c>
      <c r="R80" s="3">
        <f t="shared" si="18"/>
        <v>0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f>+AC44+AC8</f>
        <v>0</v>
      </c>
      <c r="AD80" s="3">
        <f t="shared" si="18"/>
        <v>0</v>
      </c>
      <c r="AE80" s="3">
        <f t="shared" si="18"/>
        <v>0</v>
      </c>
      <c r="AF80" s="3">
        <f t="shared" si="18"/>
        <v>0</v>
      </c>
      <c r="AG80" s="3">
        <f t="shared" si="18"/>
        <v>0</v>
      </c>
      <c r="AH80" s="3">
        <f t="shared" si="18"/>
        <v>0</v>
      </c>
      <c r="AI80" s="3">
        <f t="shared" si="18"/>
        <v>0</v>
      </c>
      <c r="AJ80" s="3">
        <f t="shared" si="18"/>
        <v>0</v>
      </c>
      <c r="AK80" s="3">
        <f t="shared" si="18"/>
        <v>0</v>
      </c>
      <c r="AL80" s="3">
        <f t="shared" si="18"/>
        <v>0</v>
      </c>
      <c r="AM80" s="3">
        <f t="shared" si="18"/>
        <v>0</v>
      </c>
      <c r="AN80" s="3">
        <f t="shared" si="18"/>
        <v>0</v>
      </c>
      <c r="AO80" s="3">
        <f t="shared" si="18"/>
        <v>0</v>
      </c>
      <c r="AP80" s="3">
        <f t="shared" si="18"/>
        <v>0</v>
      </c>
      <c r="AQ80" s="3">
        <f t="shared" si="18"/>
        <v>0</v>
      </c>
      <c r="AR80" s="3">
        <f t="shared" si="18"/>
        <v>0</v>
      </c>
      <c r="AS80" s="3">
        <f t="shared" si="18"/>
        <v>0</v>
      </c>
      <c r="AT80" s="3">
        <f t="shared" si="18"/>
        <v>0</v>
      </c>
      <c r="AU80" s="3">
        <f t="shared" si="18"/>
        <v>0</v>
      </c>
      <c r="AV80" s="3">
        <f t="shared" si="18"/>
        <v>0</v>
      </c>
      <c r="AW80" s="3">
        <f t="shared" si="18"/>
        <v>0</v>
      </c>
      <c r="AX80" s="3">
        <f t="shared" si="18"/>
        <v>0</v>
      </c>
      <c r="AY80" s="3">
        <f t="shared" si="18"/>
        <v>0</v>
      </c>
      <c r="AZ80" s="3">
        <f t="shared" si="18"/>
        <v>0</v>
      </c>
      <c r="BA80" s="3">
        <f t="shared" si="18"/>
        <v>0</v>
      </c>
      <c r="BB80" s="3">
        <f t="shared" si="18"/>
        <v>0</v>
      </c>
      <c r="BC80" s="3">
        <f t="shared" si="18"/>
        <v>0</v>
      </c>
      <c r="BD80" s="3">
        <f t="shared" si="18"/>
        <v>0</v>
      </c>
      <c r="BE80" s="3">
        <f t="shared" si="18"/>
        <v>0</v>
      </c>
      <c r="BF80" s="3">
        <f t="shared" si="18"/>
        <v>0</v>
      </c>
      <c r="BG80" s="3">
        <f t="shared" si="18"/>
        <v>0</v>
      </c>
      <c r="BH80" s="3">
        <f t="shared" si="18"/>
        <v>0</v>
      </c>
      <c r="BI80" s="3"/>
      <c r="BJ80" s="3">
        <f t="shared" si="18"/>
        <v>0</v>
      </c>
      <c r="BK80" s="3">
        <f t="shared" si="18"/>
        <v>0</v>
      </c>
      <c r="BL80" s="3">
        <f t="shared" si="18"/>
        <v>0</v>
      </c>
      <c r="BM80" s="3">
        <f t="shared" si="18"/>
        <v>0</v>
      </c>
      <c r="BN80" s="3">
        <f t="shared" si="18"/>
        <v>0</v>
      </c>
      <c r="BO80" s="3">
        <f t="shared" si="18"/>
        <v>0</v>
      </c>
      <c r="BP80" s="3">
        <f t="shared" si="18"/>
        <v>0</v>
      </c>
      <c r="BQ80" s="3">
        <f t="shared" si="18"/>
        <v>0</v>
      </c>
      <c r="BR80" s="3">
        <f t="shared" si="18"/>
        <v>0</v>
      </c>
      <c r="BS80" s="3">
        <f t="shared" si="18"/>
        <v>0</v>
      </c>
      <c r="BT80" s="3">
        <f t="shared" si="18"/>
        <v>0</v>
      </c>
      <c r="BU80" s="3">
        <f t="shared" si="18"/>
        <v>0</v>
      </c>
      <c r="BV80" s="40">
        <f t="shared" si="13"/>
        <v>0</v>
      </c>
      <c r="BX80">
        <f>+BV80-BUS!FA84</f>
        <v>0</v>
      </c>
    </row>
    <row r="81" spans="1:76" hidden="1" x14ac:dyDescent="0.25">
      <c r="A81" s="3">
        <v>6</v>
      </c>
      <c r="B81" s="3">
        <f t="shared" ref="B81:BU81" si="19">+B45+B9</f>
        <v>0</v>
      </c>
      <c r="C81" s="3">
        <f t="shared" si="19"/>
        <v>0</v>
      </c>
      <c r="D81" s="3">
        <f t="shared" si="19"/>
        <v>0</v>
      </c>
      <c r="E81" s="3">
        <f t="shared" si="19"/>
        <v>0</v>
      </c>
      <c r="F81" s="3">
        <f t="shared" si="19"/>
        <v>0</v>
      </c>
      <c r="G81" s="3">
        <f t="shared" si="19"/>
        <v>0</v>
      </c>
      <c r="H81" s="3">
        <f t="shared" si="19"/>
        <v>0</v>
      </c>
      <c r="I81" s="3"/>
      <c r="J81" s="3">
        <f t="shared" si="19"/>
        <v>0</v>
      </c>
      <c r="K81" s="3">
        <f t="shared" si="19"/>
        <v>0</v>
      </c>
      <c r="L81" s="3">
        <f t="shared" si="19"/>
        <v>0</v>
      </c>
      <c r="M81" s="3">
        <f t="shared" si="19"/>
        <v>0</v>
      </c>
      <c r="N81" s="3">
        <f t="shared" si="19"/>
        <v>0</v>
      </c>
      <c r="O81" s="3">
        <f t="shared" si="19"/>
        <v>0</v>
      </c>
      <c r="P81" s="3">
        <f t="shared" si="19"/>
        <v>0</v>
      </c>
      <c r="Q81" s="3">
        <f t="shared" si="19"/>
        <v>0</v>
      </c>
      <c r="R81" s="3">
        <f t="shared" si="19"/>
        <v>0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f t="shared" si="19"/>
        <v>0</v>
      </c>
      <c r="AD81" s="3">
        <f t="shared" si="19"/>
        <v>0</v>
      </c>
      <c r="AE81" s="3">
        <f t="shared" si="19"/>
        <v>0</v>
      </c>
      <c r="AF81" s="3">
        <f t="shared" si="19"/>
        <v>0</v>
      </c>
      <c r="AG81" s="3">
        <f t="shared" si="19"/>
        <v>0</v>
      </c>
      <c r="AH81" s="3">
        <f t="shared" si="19"/>
        <v>0</v>
      </c>
      <c r="AI81" s="3">
        <f t="shared" si="19"/>
        <v>0</v>
      </c>
      <c r="AJ81" s="3">
        <f t="shared" si="19"/>
        <v>0</v>
      </c>
      <c r="AK81" s="3">
        <f t="shared" si="19"/>
        <v>0</v>
      </c>
      <c r="AL81" s="3">
        <f t="shared" si="19"/>
        <v>0</v>
      </c>
      <c r="AM81" s="3">
        <f t="shared" si="19"/>
        <v>0</v>
      </c>
      <c r="AN81" s="3">
        <f t="shared" si="19"/>
        <v>0</v>
      </c>
      <c r="AO81" s="3">
        <f t="shared" si="19"/>
        <v>0</v>
      </c>
      <c r="AP81" s="3">
        <f t="shared" si="19"/>
        <v>0</v>
      </c>
      <c r="AQ81" s="3">
        <f t="shared" si="19"/>
        <v>0</v>
      </c>
      <c r="AR81" s="3">
        <f t="shared" si="19"/>
        <v>0</v>
      </c>
      <c r="AS81" s="3">
        <f t="shared" si="19"/>
        <v>0</v>
      </c>
      <c r="AT81" s="3">
        <f>+AW45+AT9</f>
        <v>0</v>
      </c>
      <c r="AU81" s="3">
        <f>+AX45+AU9</f>
        <v>0</v>
      </c>
      <c r="AV81" s="3">
        <f>+AY45+AV9</f>
        <v>0</v>
      </c>
      <c r="AW81" s="3" t="e">
        <f>+#REF!+AW9</f>
        <v>#REF!</v>
      </c>
      <c r="AX81" s="3" t="e">
        <f>+#REF!+AX9</f>
        <v>#REF!</v>
      </c>
      <c r="AY81" s="3" t="e">
        <f>+#REF!+AY9</f>
        <v>#REF!</v>
      </c>
      <c r="AZ81" s="3">
        <f t="shared" si="19"/>
        <v>0</v>
      </c>
      <c r="BA81" s="3">
        <f t="shared" si="19"/>
        <v>0</v>
      </c>
      <c r="BB81" s="3">
        <f t="shared" si="19"/>
        <v>0</v>
      </c>
      <c r="BC81" s="3">
        <f t="shared" si="19"/>
        <v>0</v>
      </c>
      <c r="BD81" s="3">
        <f t="shared" si="19"/>
        <v>0</v>
      </c>
      <c r="BE81" s="3">
        <f t="shared" si="19"/>
        <v>0</v>
      </c>
      <c r="BF81" s="3">
        <f t="shared" si="19"/>
        <v>0</v>
      </c>
      <c r="BG81" s="3">
        <f t="shared" si="19"/>
        <v>0</v>
      </c>
      <c r="BH81" s="3">
        <f t="shared" si="19"/>
        <v>0</v>
      </c>
      <c r="BI81" s="3"/>
      <c r="BJ81" s="3">
        <f t="shared" si="19"/>
        <v>0</v>
      </c>
      <c r="BK81" s="3">
        <f t="shared" si="19"/>
        <v>0</v>
      </c>
      <c r="BL81" s="3">
        <f t="shared" si="19"/>
        <v>0</v>
      </c>
      <c r="BM81" s="3">
        <f t="shared" si="19"/>
        <v>0</v>
      </c>
      <c r="BN81" s="3">
        <f t="shared" si="19"/>
        <v>0</v>
      </c>
      <c r="BO81" s="3">
        <f t="shared" si="19"/>
        <v>0</v>
      </c>
      <c r="BP81" s="3">
        <f t="shared" si="19"/>
        <v>0</v>
      </c>
      <c r="BQ81" s="3">
        <f t="shared" si="19"/>
        <v>0</v>
      </c>
      <c r="BR81" s="3">
        <f t="shared" si="19"/>
        <v>0</v>
      </c>
      <c r="BS81" s="3">
        <f t="shared" si="19"/>
        <v>0</v>
      </c>
      <c r="BT81" s="3">
        <f t="shared" si="19"/>
        <v>0</v>
      </c>
      <c r="BU81" s="3">
        <f t="shared" si="19"/>
        <v>0</v>
      </c>
      <c r="BV81" s="40" t="e">
        <f t="shared" si="13"/>
        <v>#REF!</v>
      </c>
      <c r="BX81" t="e">
        <f>+BV81-BUS!FA85</f>
        <v>#REF!</v>
      </c>
    </row>
    <row r="82" spans="1:76" hidden="1" x14ac:dyDescent="0.25">
      <c r="A82" s="3">
        <v>7</v>
      </c>
      <c r="B82" s="3">
        <f t="shared" ref="B82:BU82" si="20">+B46+B10</f>
        <v>0</v>
      </c>
      <c r="C82" s="3">
        <f t="shared" si="20"/>
        <v>0</v>
      </c>
      <c r="D82" s="3">
        <f t="shared" si="20"/>
        <v>0</v>
      </c>
      <c r="E82" s="3">
        <f t="shared" si="20"/>
        <v>0</v>
      </c>
      <c r="F82" s="3">
        <f t="shared" si="20"/>
        <v>0</v>
      </c>
      <c r="G82" s="3">
        <f t="shared" si="20"/>
        <v>0</v>
      </c>
      <c r="H82" s="3">
        <f t="shared" si="20"/>
        <v>0</v>
      </c>
      <c r="I82" s="3"/>
      <c r="J82" s="3">
        <f t="shared" si="20"/>
        <v>0</v>
      </c>
      <c r="K82" s="3">
        <f t="shared" si="20"/>
        <v>0</v>
      </c>
      <c r="L82" s="3">
        <f t="shared" si="20"/>
        <v>0</v>
      </c>
      <c r="M82" s="3">
        <f t="shared" si="20"/>
        <v>0</v>
      </c>
      <c r="N82" s="3">
        <f t="shared" si="20"/>
        <v>0</v>
      </c>
      <c r="O82" s="3">
        <f t="shared" si="20"/>
        <v>0</v>
      </c>
      <c r="P82" s="3">
        <f t="shared" si="20"/>
        <v>0</v>
      </c>
      <c r="Q82" s="3">
        <f t="shared" si="20"/>
        <v>0</v>
      </c>
      <c r="R82" s="3">
        <f t="shared" si="20"/>
        <v>0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f t="shared" si="20"/>
        <v>0</v>
      </c>
      <c r="AD82" s="3">
        <f t="shared" si="20"/>
        <v>0</v>
      </c>
      <c r="AE82" s="3">
        <f t="shared" si="20"/>
        <v>0</v>
      </c>
      <c r="AF82" s="3">
        <f t="shared" si="20"/>
        <v>0</v>
      </c>
      <c r="AG82" s="3">
        <f t="shared" si="20"/>
        <v>0</v>
      </c>
      <c r="AH82" s="3">
        <f t="shared" si="20"/>
        <v>0</v>
      </c>
      <c r="AI82" s="3">
        <f t="shared" si="20"/>
        <v>0</v>
      </c>
      <c r="AJ82" s="3">
        <f t="shared" si="20"/>
        <v>0</v>
      </c>
      <c r="AK82" s="3">
        <f t="shared" si="20"/>
        <v>0</v>
      </c>
      <c r="AL82" s="3">
        <f t="shared" si="20"/>
        <v>0</v>
      </c>
      <c r="AM82" s="3">
        <f t="shared" si="20"/>
        <v>0</v>
      </c>
      <c r="AN82" s="3">
        <f t="shared" si="20"/>
        <v>0</v>
      </c>
      <c r="AO82" s="3">
        <f t="shared" si="20"/>
        <v>0</v>
      </c>
      <c r="AP82" s="3">
        <f t="shared" si="20"/>
        <v>0</v>
      </c>
      <c r="AQ82" s="3">
        <f t="shared" si="20"/>
        <v>0</v>
      </c>
      <c r="AR82" s="3">
        <f t="shared" si="20"/>
        <v>0</v>
      </c>
      <c r="AS82" s="3">
        <f t="shared" si="20"/>
        <v>0</v>
      </c>
      <c r="AT82" s="3">
        <f t="shared" si="20"/>
        <v>0</v>
      </c>
      <c r="AU82" s="3">
        <f t="shared" si="20"/>
        <v>0</v>
      </c>
      <c r="AV82" s="3">
        <f t="shared" si="20"/>
        <v>0</v>
      </c>
      <c r="AW82" s="3">
        <f t="shared" si="20"/>
        <v>0</v>
      </c>
      <c r="AX82" s="3">
        <f t="shared" si="20"/>
        <v>0</v>
      </c>
      <c r="AY82" s="3">
        <f t="shared" si="20"/>
        <v>0</v>
      </c>
      <c r="AZ82" s="3">
        <f t="shared" si="20"/>
        <v>0</v>
      </c>
      <c r="BA82" s="3">
        <f t="shared" si="20"/>
        <v>0</v>
      </c>
      <c r="BB82" s="3">
        <f t="shared" si="20"/>
        <v>0</v>
      </c>
      <c r="BC82" s="3">
        <f t="shared" si="20"/>
        <v>0</v>
      </c>
      <c r="BD82" s="3">
        <f t="shared" si="20"/>
        <v>0</v>
      </c>
      <c r="BE82" s="3">
        <f t="shared" si="20"/>
        <v>0</v>
      </c>
      <c r="BF82" s="3">
        <f t="shared" si="20"/>
        <v>0</v>
      </c>
      <c r="BG82" s="3">
        <f t="shared" si="20"/>
        <v>0</v>
      </c>
      <c r="BH82" s="3">
        <f t="shared" si="20"/>
        <v>0</v>
      </c>
      <c r="BI82" s="3"/>
      <c r="BJ82" s="3">
        <f t="shared" si="20"/>
        <v>0</v>
      </c>
      <c r="BK82" s="3">
        <f t="shared" si="20"/>
        <v>0</v>
      </c>
      <c r="BL82" s="3">
        <f t="shared" si="20"/>
        <v>0</v>
      </c>
      <c r="BM82" s="3">
        <f t="shared" si="20"/>
        <v>0</v>
      </c>
      <c r="BN82" s="3">
        <f t="shared" si="20"/>
        <v>0</v>
      </c>
      <c r="BO82" s="3">
        <f t="shared" si="20"/>
        <v>0</v>
      </c>
      <c r="BP82" s="3">
        <f t="shared" si="20"/>
        <v>0</v>
      </c>
      <c r="BQ82" s="3">
        <f t="shared" si="20"/>
        <v>0</v>
      </c>
      <c r="BR82" s="3">
        <f t="shared" si="20"/>
        <v>0</v>
      </c>
      <c r="BS82" s="3">
        <f t="shared" si="20"/>
        <v>0</v>
      </c>
      <c r="BT82" s="3">
        <f t="shared" si="20"/>
        <v>0</v>
      </c>
      <c r="BU82" s="3">
        <f t="shared" si="20"/>
        <v>0</v>
      </c>
      <c r="BV82" s="40">
        <f t="shared" si="13"/>
        <v>0</v>
      </c>
      <c r="BX82">
        <f>+BV82-BUS!FA86</f>
        <v>0</v>
      </c>
    </row>
    <row r="83" spans="1:76" hidden="1" x14ac:dyDescent="0.25">
      <c r="A83" s="3">
        <v>8</v>
      </c>
      <c r="B83" s="3">
        <f t="shared" ref="B83:BU83" si="21">+B47+B11</f>
        <v>0</v>
      </c>
      <c r="C83" s="3">
        <f t="shared" si="21"/>
        <v>0</v>
      </c>
      <c r="D83" s="3">
        <f t="shared" si="21"/>
        <v>0</v>
      </c>
      <c r="E83" s="3">
        <f t="shared" si="21"/>
        <v>0</v>
      </c>
      <c r="F83" s="3">
        <f t="shared" si="21"/>
        <v>0</v>
      </c>
      <c r="G83" s="3">
        <f t="shared" si="21"/>
        <v>0</v>
      </c>
      <c r="H83" s="3">
        <f t="shared" si="21"/>
        <v>0</v>
      </c>
      <c r="I83" s="3"/>
      <c r="J83" s="3">
        <f t="shared" si="21"/>
        <v>0</v>
      </c>
      <c r="K83" s="3">
        <f t="shared" si="21"/>
        <v>0</v>
      </c>
      <c r="L83" s="3">
        <f t="shared" si="21"/>
        <v>0</v>
      </c>
      <c r="M83" s="3">
        <f t="shared" si="21"/>
        <v>0</v>
      </c>
      <c r="N83" s="3">
        <f t="shared" si="21"/>
        <v>0</v>
      </c>
      <c r="O83" s="3">
        <f t="shared" si="21"/>
        <v>0</v>
      </c>
      <c r="P83" s="3">
        <f t="shared" si="21"/>
        <v>0</v>
      </c>
      <c r="Q83" s="3">
        <f t="shared" si="21"/>
        <v>0</v>
      </c>
      <c r="R83" s="3">
        <f t="shared" si="21"/>
        <v>0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>
        <f t="shared" si="21"/>
        <v>0</v>
      </c>
      <c r="AD83" s="3">
        <f t="shared" si="21"/>
        <v>0</v>
      </c>
      <c r="AE83" s="3">
        <f t="shared" si="21"/>
        <v>0</v>
      </c>
      <c r="AF83" s="3">
        <f t="shared" si="21"/>
        <v>0</v>
      </c>
      <c r="AG83" s="3">
        <f t="shared" si="21"/>
        <v>0</v>
      </c>
      <c r="AH83" s="3">
        <f t="shared" si="21"/>
        <v>0</v>
      </c>
      <c r="AI83" s="3">
        <f t="shared" si="21"/>
        <v>0</v>
      </c>
      <c r="AJ83" s="3">
        <f t="shared" si="21"/>
        <v>0</v>
      </c>
      <c r="AK83" s="3">
        <f t="shared" si="21"/>
        <v>0</v>
      </c>
      <c r="AL83" s="3">
        <f t="shared" si="21"/>
        <v>0</v>
      </c>
      <c r="AM83" s="3">
        <f t="shared" si="21"/>
        <v>0</v>
      </c>
      <c r="AN83" s="3">
        <f t="shared" si="21"/>
        <v>0</v>
      </c>
      <c r="AO83" s="3">
        <f t="shared" si="21"/>
        <v>0</v>
      </c>
      <c r="AP83" s="3">
        <f t="shared" si="21"/>
        <v>0</v>
      </c>
      <c r="AQ83" s="3">
        <f t="shared" si="21"/>
        <v>0</v>
      </c>
      <c r="AR83" s="3">
        <f t="shared" si="21"/>
        <v>0</v>
      </c>
      <c r="AS83" s="3">
        <f t="shared" si="21"/>
        <v>0</v>
      </c>
      <c r="AT83" s="3">
        <f t="shared" si="21"/>
        <v>0</v>
      </c>
      <c r="AU83" s="3">
        <f t="shared" si="21"/>
        <v>0</v>
      </c>
      <c r="AV83" s="3">
        <f t="shared" si="21"/>
        <v>0</v>
      </c>
      <c r="AW83" s="3">
        <f t="shared" si="21"/>
        <v>0</v>
      </c>
      <c r="AX83" s="3">
        <f t="shared" si="21"/>
        <v>0</v>
      </c>
      <c r="AY83" s="3">
        <f t="shared" si="21"/>
        <v>0</v>
      </c>
      <c r="AZ83" s="3">
        <f t="shared" si="21"/>
        <v>0</v>
      </c>
      <c r="BA83" s="3">
        <f t="shared" si="21"/>
        <v>0</v>
      </c>
      <c r="BB83" s="3">
        <f t="shared" si="21"/>
        <v>0</v>
      </c>
      <c r="BC83" s="3">
        <f t="shared" si="21"/>
        <v>0</v>
      </c>
      <c r="BD83" s="3">
        <f t="shared" si="21"/>
        <v>0</v>
      </c>
      <c r="BE83" s="3">
        <f t="shared" si="21"/>
        <v>0</v>
      </c>
      <c r="BF83" s="3">
        <f t="shared" si="21"/>
        <v>0</v>
      </c>
      <c r="BG83" s="3">
        <f t="shared" si="21"/>
        <v>0</v>
      </c>
      <c r="BH83" s="3">
        <f t="shared" si="21"/>
        <v>0</v>
      </c>
      <c r="BI83" s="3"/>
      <c r="BJ83" s="3">
        <f t="shared" si="21"/>
        <v>0</v>
      </c>
      <c r="BK83" s="3">
        <f t="shared" si="21"/>
        <v>0</v>
      </c>
      <c r="BL83" s="3">
        <f t="shared" si="21"/>
        <v>0</v>
      </c>
      <c r="BM83" s="3">
        <f t="shared" si="21"/>
        <v>0</v>
      </c>
      <c r="BN83" s="3">
        <f t="shared" si="21"/>
        <v>0</v>
      </c>
      <c r="BO83" s="3">
        <f t="shared" si="21"/>
        <v>0</v>
      </c>
      <c r="BP83" s="3">
        <f t="shared" si="21"/>
        <v>0</v>
      </c>
      <c r="BQ83" s="3">
        <f t="shared" si="21"/>
        <v>0</v>
      </c>
      <c r="BR83" s="3">
        <f t="shared" si="21"/>
        <v>0</v>
      </c>
      <c r="BS83" s="3">
        <f t="shared" si="21"/>
        <v>0</v>
      </c>
      <c r="BT83" s="3">
        <f t="shared" si="21"/>
        <v>0</v>
      </c>
      <c r="BU83" s="3">
        <f t="shared" si="21"/>
        <v>0</v>
      </c>
      <c r="BV83" s="40">
        <f t="shared" si="13"/>
        <v>0</v>
      </c>
      <c r="BX83">
        <f>+BV83-BUS!FA87</f>
        <v>0</v>
      </c>
    </row>
    <row r="84" spans="1:76" hidden="1" x14ac:dyDescent="0.25">
      <c r="A84" s="3">
        <v>9</v>
      </c>
      <c r="B84" s="3">
        <f t="shared" ref="B84:BU84" si="22">+B48+B12</f>
        <v>0</v>
      </c>
      <c r="C84" s="3">
        <f t="shared" si="22"/>
        <v>0</v>
      </c>
      <c r="D84" s="3">
        <f t="shared" si="22"/>
        <v>0</v>
      </c>
      <c r="E84" s="3">
        <f t="shared" si="22"/>
        <v>0</v>
      </c>
      <c r="F84" s="3">
        <f t="shared" si="22"/>
        <v>0</v>
      </c>
      <c r="G84" s="3">
        <f t="shared" si="22"/>
        <v>0</v>
      </c>
      <c r="H84" s="3">
        <f t="shared" si="22"/>
        <v>0</v>
      </c>
      <c r="I84" s="3"/>
      <c r="J84" s="3">
        <f t="shared" si="22"/>
        <v>0</v>
      </c>
      <c r="K84" s="3">
        <f t="shared" si="22"/>
        <v>0</v>
      </c>
      <c r="L84" s="3">
        <f t="shared" si="22"/>
        <v>0</v>
      </c>
      <c r="M84" s="3">
        <f t="shared" si="22"/>
        <v>0</v>
      </c>
      <c r="N84" s="3">
        <f t="shared" si="22"/>
        <v>0</v>
      </c>
      <c r="O84" s="3">
        <f t="shared" si="22"/>
        <v>0</v>
      </c>
      <c r="P84" s="3">
        <f t="shared" si="22"/>
        <v>0</v>
      </c>
      <c r="Q84" s="3">
        <f t="shared" si="22"/>
        <v>0</v>
      </c>
      <c r="R84" s="3">
        <f t="shared" si="22"/>
        <v>0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 t="shared" si="22"/>
        <v>0</v>
      </c>
      <c r="AD84" s="3">
        <f t="shared" si="22"/>
        <v>0</v>
      </c>
      <c r="AE84" s="3">
        <f t="shared" si="22"/>
        <v>0</v>
      </c>
      <c r="AF84" s="3">
        <f t="shared" si="22"/>
        <v>0</v>
      </c>
      <c r="AG84" s="3">
        <f t="shared" si="22"/>
        <v>0</v>
      </c>
      <c r="AH84" s="3">
        <f t="shared" si="22"/>
        <v>0</v>
      </c>
      <c r="AI84" s="3">
        <f t="shared" si="22"/>
        <v>0</v>
      </c>
      <c r="AJ84" s="3">
        <f t="shared" si="22"/>
        <v>0</v>
      </c>
      <c r="AK84" s="3">
        <f t="shared" si="22"/>
        <v>0</v>
      </c>
      <c r="AL84" s="3">
        <f t="shared" si="22"/>
        <v>0</v>
      </c>
      <c r="AM84" s="3">
        <f t="shared" si="22"/>
        <v>0</v>
      </c>
      <c r="AN84" s="3">
        <f t="shared" si="22"/>
        <v>0</v>
      </c>
      <c r="AO84" s="3">
        <f t="shared" si="22"/>
        <v>0</v>
      </c>
      <c r="AP84" s="3">
        <f t="shared" si="22"/>
        <v>0</v>
      </c>
      <c r="AQ84" s="3">
        <f t="shared" si="22"/>
        <v>0</v>
      </c>
      <c r="AR84" s="3">
        <f t="shared" si="22"/>
        <v>0</v>
      </c>
      <c r="AS84" s="3">
        <f t="shared" si="22"/>
        <v>0</v>
      </c>
      <c r="AT84" s="3">
        <f>+AT48+AW12</f>
        <v>0</v>
      </c>
      <c r="AU84" s="3">
        <f>+AU48+AX12</f>
        <v>0</v>
      </c>
      <c r="AV84" s="3">
        <f>+AV48+AY12</f>
        <v>0</v>
      </c>
      <c r="AW84" s="3" t="e">
        <f>+AW48+#REF!</f>
        <v>#REF!</v>
      </c>
      <c r="AX84" s="3" t="e">
        <f>+AX48+#REF!</f>
        <v>#REF!</v>
      </c>
      <c r="AY84" s="3" t="e">
        <f>+AY48+#REF!</f>
        <v>#REF!</v>
      </c>
      <c r="AZ84" s="3">
        <f t="shared" si="22"/>
        <v>0</v>
      </c>
      <c r="BA84" s="3">
        <f t="shared" si="22"/>
        <v>0</v>
      </c>
      <c r="BB84" s="3">
        <f t="shared" si="22"/>
        <v>0</v>
      </c>
      <c r="BC84" s="3">
        <f t="shared" si="22"/>
        <v>0</v>
      </c>
      <c r="BD84" s="3">
        <f t="shared" si="22"/>
        <v>0</v>
      </c>
      <c r="BE84" s="3">
        <f t="shared" si="22"/>
        <v>0</v>
      </c>
      <c r="BF84" s="3">
        <f t="shared" si="22"/>
        <v>0</v>
      </c>
      <c r="BG84" s="3">
        <f t="shared" si="22"/>
        <v>0</v>
      </c>
      <c r="BH84" s="3">
        <f t="shared" si="22"/>
        <v>0</v>
      </c>
      <c r="BI84" s="3"/>
      <c r="BJ84" s="3">
        <f t="shared" si="22"/>
        <v>0</v>
      </c>
      <c r="BK84" s="3">
        <f t="shared" si="22"/>
        <v>0</v>
      </c>
      <c r="BL84" s="3">
        <f t="shared" si="22"/>
        <v>0</v>
      </c>
      <c r="BM84" s="3">
        <f t="shared" si="22"/>
        <v>0</v>
      </c>
      <c r="BN84" s="3">
        <f t="shared" si="22"/>
        <v>0</v>
      </c>
      <c r="BO84" s="3">
        <f t="shared" si="22"/>
        <v>0</v>
      </c>
      <c r="BP84" s="3">
        <f t="shared" si="22"/>
        <v>0</v>
      </c>
      <c r="BQ84" s="3">
        <f t="shared" si="22"/>
        <v>0</v>
      </c>
      <c r="BR84" s="3">
        <f t="shared" si="22"/>
        <v>0</v>
      </c>
      <c r="BS84" s="3">
        <f t="shared" si="22"/>
        <v>0</v>
      </c>
      <c r="BT84" s="3">
        <f t="shared" si="22"/>
        <v>0</v>
      </c>
      <c r="BU84" s="3">
        <f t="shared" si="22"/>
        <v>0</v>
      </c>
      <c r="BV84" s="40" t="e">
        <f t="shared" si="13"/>
        <v>#REF!</v>
      </c>
      <c r="BX84" t="e">
        <f>+BV84-BUS!FA88</f>
        <v>#REF!</v>
      </c>
    </row>
    <row r="85" spans="1:76" hidden="1" x14ac:dyDescent="0.25">
      <c r="A85" s="3">
        <v>10</v>
      </c>
      <c r="B85" s="3">
        <f t="shared" ref="B85:BU85" si="23">+B49+B13</f>
        <v>0</v>
      </c>
      <c r="C85" s="3">
        <f t="shared" si="23"/>
        <v>0</v>
      </c>
      <c r="D85" s="3">
        <f t="shared" si="23"/>
        <v>0</v>
      </c>
      <c r="E85" s="3">
        <f t="shared" si="23"/>
        <v>0</v>
      </c>
      <c r="F85" s="3">
        <f t="shared" si="23"/>
        <v>0</v>
      </c>
      <c r="G85" s="3">
        <f t="shared" si="23"/>
        <v>0</v>
      </c>
      <c r="H85" s="3">
        <f t="shared" si="23"/>
        <v>0</v>
      </c>
      <c r="I85" s="3"/>
      <c r="J85" s="3">
        <f t="shared" si="23"/>
        <v>0</v>
      </c>
      <c r="K85" s="3">
        <f t="shared" si="23"/>
        <v>0</v>
      </c>
      <c r="L85" s="3">
        <f t="shared" si="23"/>
        <v>0</v>
      </c>
      <c r="M85" s="3">
        <f t="shared" si="23"/>
        <v>0</v>
      </c>
      <c r="N85" s="3">
        <f t="shared" si="23"/>
        <v>0</v>
      </c>
      <c r="O85" s="3">
        <f t="shared" si="23"/>
        <v>0</v>
      </c>
      <c r="P85" s="3">
        <f t="shared" si="23"/>
        <v>0</v>
      </c>
      <c r="Q85" s="3">
        <f t="shared" si="23"/>
        <v>0</v>
      </c>
      <c r="R85" s="3">
        <f t="shared" si="23"/>
        <v>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f t="shared" si="23"/>
        <v>0</v>
      </c>
      <c r="AD85" s="3">
        <f t="shared" si="23"/>
        <v>0</v>
      </c>
      <c r="AE85" s="3">
        <f t="shared" si="23"/>
        <v>0</v>
      </c>
      <c r="AF85" s="3">
        <f t="shared" si="23"/>
        <v>0</v>
      </c>
      <c r="AG85" s="3">
        <f t="shared" si="23"/>
        <v>0</v>
      </c>
      <c r="AH85" s="3">
        <f t="shared" si="23"/>
        <v>0</v>
      </c>
      <c r="AI85" s="3">
        <f t="shared" si="23"/>
        <v>0</v>
      </c>
      <c r="AJ85" s="3">
        <f t="shared" si="23"/>
        <v>0</v>
      </c>
      <c r="AK85" s="3">
        <f t="shared" si="23"/>
        <v>0</v>
      </c>
      <c r="AL85" s="3">
        <f t="shared" si="23"/>
        <v>0</v>
      </c>
      <c r="AM85" s="3">
        <f t="shared" si="23"/>
        <v>0</v>
      </c>
      <c r="AN85" s="3">
        <f t="shared" si="23"/>
        <v>0</v>
      </c>
      <c r="AO85" s="3">
        <f t="shared" si="23"/>
        <v>0</v>
      </c>
      <c r="AP85" s="3">
        <f t="shared" si="23"/>
        <v>0</v>
      </c>
      <c r="AQ85" s="3">
        <f t="shared" si="23"/>
        <v>0</v>
      </c>
      <c r="AR85" s="3">
        <f t="shared" si="23"/>
        <v>0</v>
      </c>
      <c r="AS85" s="3">
        <f t="shared" si="23"/>
        <v>0</v>
      </c>
      <c r="AT85" s="3">
        <f t="shared" si="23"/>
        <v>0</v>
      </c>
      <c r="AU85" s="3">
        <f t="shared" si="23"/>
        <v>0</v>
      </c>
      <c r="AV85" s="3">
        <f t="shared" si="23"/>
        <v>0</v>
      </c>
      <c r="AW85" s="3">
        <f t="shared" si="23"/>
        <v>0</v>
      </c>
      <c r="AX85" s="3">
        <f t="shared" si="23"/>
        <v>0</v>
      </c>
      <c r="AY85" s="3">
        <f t="shared" si="23"/>
        <v>0</v>
      </c>
      <c r="AZ85" s="3">
        <f t="shared" si="23"/>
        <v>0</v>
      </c>
      <c r="BA85" s="3">
        <f t="shared" si="23"/>
        <v>0</v>
      </c>
      <c r="BB85" s="3">
        <f t="shared" si="23"/>
        <v>0</v>
      </c>
      <c r="BC85" s="3">
        <f t="shared" si="23"/>
        <v>0</v>
      </c>
      <c r="BD85" s="3">
        <f t="shared" si="23"/>
        <v>0</v>
      </c>
      <c r="BE85" s="3">
        <f t="shared" si="23"/>
        <v>0</v>
      </c>
      <c r="BF85" s="3">
        <f t="shared" si="23"/>
        <v>0</v>
      </c>
      <c r="BG85" s="3">
        <f t="shared" si="23"/>
        <v>0</v>
      </c>
      <c r="BH85" s="3">
        <f t="shared" si="23"/>
        <v>0</v>
      </c>
      <c r="BI85" s="3"/>
      <c r="BJ85" s="3">
        <f t="shared" si="23"/>
        <v>0</v>
      </c>
      <c r="BK85" s="3">
        <f t="shared" si="23"/>
        <v>0</v>
      </c>
      <c r="BL85" s="3">
        <f t="shared" si="23"/>
        <v>0</v>
      </c>
      <c r="BM85" s="3">
        <f t="shared" si="23"/>
        <v>0</v>
      </c>
      <c r="BN85" s="3">
        <f t="shared" si="23"/>
        <v>0</v>
      </c>
      <c r="BO85" s="3">
        <f t="shared" si="23"/>
        <v>0</v>
      </c>
      <c r="BP85" s="3">
        <f t="shared" si="23"/>
        <v>0</v>
      </c>
      <c r="BQ85" s="3">
        <f t="shared" si="23"/>
        <v>0</v>
      </c>
      <c r="BR85" s="3">
        <f t="shared" si="23"/>
        <v>0</v>
      </c>
      <c r="BS85" s="3">
        <f t="shared" si="23"/>
        <v>0</v>
      </c>
      <c r="BT85" s="3">
        <f t="shared" si="23"/>
        <v>0</v>
      </c>
      <c r="BU85" s="3">
        <f t="shared" si="23"/>
        <v>0</v>
      </c>
      <c r="BV85" s="40">
        <f t="shared" si="13"/>
        <v>0</v>
      </c>
      <c r="BX85">
        <f>+BV85-BUS!FA89</f>
        <v>0</v>
      </c>
    </row>
    <row r="86" spans="1:76" hidden="1" x14ac:dyDescent="0.25">
      <c r="A86" s="3">
        <v>11</v>
      </c>
      <c r="B86" s="3">
        <f t="shared" ref="B86:BU86" si="24">+B50+B14</f>
        <v>0</v>
      </c>
      <c r="C86" s="3">
        <f t="shared" si="24"/>
        <v>0</v>
      </c>
      <c r="D86" s="3">
        <f t="shared" si="24"/>
        <v>0</v>
      </c>
      <c r="E86" s="3">
        <f t="shared" si="24"/>
        <v>0</v>
      </c>
      <c r="F86" s="3">
        <f t="shared" si="24"/>
        <v>0</v>
      </c>
      <c r="G86" s="3">
        <f t="shared" si="24"/>
        <v>0</v>
      </c>
      <c r="H86" s="3">
        <f t="shared" si="24"/>
        <v>0</v>
      </c>
      <c r="I86" s="3"/>
      <c r="J86" s="3">
        <f t="shared" si="24"/>
        <v>0</v>
      </c>
      <c r="K86" s="3">
        <f t="shared" si="24"/>
        <v>0</v>
      </c>
      <c r="L86" s="3">
        <f t="shared" si="24"/>
        <v>0</v>
      </c>
      <c r="M86" s="3">
        <f t="shared" si="24"/>
        <v>0</v>
      </c>
      <c r="N86" s="3">
        <f t="shared" si="24"/>
        <v>0</v>
      </c>
      <c r="O86" s="3">
        <f t="shared" si="24"/>
        <v>0</v>
      </c>
      <c r="P86" s="3">
        <f t="shared" si="24"/>
        <v>0</v>
      </c>
      <c r="Q86" s="3">
        <f t="shared" si="24"/>
        <v>0</v>
      </c>
      <c r="R86" s="3">
        <f t="shared" si="24"/>
        <v>0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>
        <f t="shared" si="24"/>
        <v>0</v>
      </c>
      <c r="AD86" s="3">
        <f t="shared" si="24"/>
        <v>0</v>
      </c>
      <c r="AE86" s="3">
        <f t="shared" si="24"/>
        <v>0</v>
      </c>
      <c r="AF86" s="3">
        <f t="shared" si="24"/>
        <v>0</v>
      </c>
      <c r="AG86" s="3">
        <f t="shared" si="24"/>
        <v>0</v>
      </c>
      <c r="AH86" s="3">
        <f t="shared" si="24"/>
        <v>0</v>
      </c>
      <c r="AI86" s="3">
        <f t="shared" si="24"/>
        <v>0</v>
      </c>
      <c r="AJ86" s="3">
        <f t="shared" si="24"/>
        <v>0</v>
      </c>
      <c r="AK86" s="3">
        <f t="shared" si="24"/>
        <v>0</v>
      </c>
      <c r="AL86" s="3">
        <f t="shared" si="24"/>
        <v>0</v>
      </c>
      <c r="AM86" s="3">
        <f t="shared" si="24"/>
        <v>0</v>
      </c>
      <c r="AN86" s="3">
        <f t="shared" si="24"/>
        <v>0</v>
      </c>
      <c r="AO86" s="3">
        <f t="shared" si="24"/>
        <v>0</v>
      </c>
      <c r="AP86" s="3">
        <f t="shared" si="24"/>
        <v>0</v>
      </c>
      <c r="AQ86" s="3">
        <f t="shared" si="24"/>
        <v>0</v>
      </c>
      <c r="AR86" s="3">
        <f t="shared" si="24"/>
        <v>0</v>
      </c>
      <c r="AS86" s="3">
        <f t="shared" si="24"/>
        <v>0</v>
      </c>
      <c r="AT86" s="3">
        <f t="shared" si="24"/>
        <v>0</v>
      </c>
      <c r="AU86" s="3">
        <f t="shared" si="24"/>
        <v>0</v>
      </c>
      <c r="AV86" s="3">
        <f t="shared" si="24"/>
        <v>0</v>
      </c>
      <c r="AW86" s="3">
        <f t="shared" si="24"/>
        <v>0</v>
      </c>
      <c r="AX86" s="3">
        <f t="shared" si="24"/>
        <v>0</v>
      </c>
      <c r="AY86" s="3">
        <f t="shared" si="24"/>
        <v>0</v>
      </c>
      <c r="AZ86" s="3">
        <f t="shared" si="24"/>
        <v>0</v>
      </c>
      <c r="BA86" s="3">
        <f t="shared" si="24"/>
        <v>0</v>
      </c>
      <c r="BB86" s="3">
        <f t="shared" si="24"/>
        <v>0</v>
      </c>
      <c r="BC86" s="3">
        <f t="shared" si="24"/>
        <v>0</v>
      </c>
      <c r="BD86" s="3">
        <f t="shared" si="24"/>
        <v>0</v>
      </c>
      <c r="BE86" s="3">
        <f t="shared" si="24"/>
        <v>0</v>
      </c>
      <c r="BF86" s="3">
        <f t="shared" si="24"/>
        <v>0</v>
      </c>
      <c r="BG86" s="3">
        <f t="shared" si="24"/>
        <v>0</v>
      </c>
      <c r="BH86" s="3">
        <f t="shared" si="24"/>
        <v>0</v>
      </c>
      <c r="BI86" s="3"/>
      <c r="BJ86" s="3">
        <f t="shared" si="24"/>
        <v>0</v>
      </c>
      <c r="BK86" s="3">
        <f t="shared" si="24"/>
        <v>0</v>
      </c>
      <c r="BL86" s="3">
        <f t="shared" si="24"/>
        <v>0</v>
      </c>
      <c r="BM86" s="3">
        <f t="shared" si="24"/>
        <v>0</v>
      </c>
      <c r="BN86" s="3">
        <f t="shared" si="24"/>
        <v>0</v>
      </c>
      <c r="BO86" s="3">
        <f t="shared" si="24"/>
        <v>0</v>
      </c>
      <c r="BP86" s="3">
        <f t="shared" si="24"/>
        <v>0</v>
      </c>
      <c r="BQ86" s="3">
        <f t="shared" si="24"/>
        <v>0</v>
      </c>
      <c r="BR86" s="3">
        <f t="shared" si="24"/>
        <v>0</v>
      </c>
      <c r="BS86" s="3">
        <f t="shared" si="24"/>
        <v>0</v>
      </c>
      <c r="BT86" s="3">
        <f t="shared" si="24"/>
        <v>0</v>
      </c>
      <c r="BU86" s="3">
        <f t="shared" si="24"/>
        <v>0</v>
      </c>
      <c r="BV86" s="40">
        <f t="shared" si="13"/>
        <v>0</v>
      </c>
      <c r="BX86">
        <f>+BV86-BUS!FA90</f>
        <v>0</v>
      </c>
    </row>
    <row r="87" spans="1:76" hidden="1" x14ac:dyDescent="0.25">
      <c r="A87" s="3">
        <v>12</v>
      </c>
      <c r="B87" s="3">
        <f t="shared" ref="B87:BU87" si="25">+B51+B15</f>
        <v>0</v>
      </c>
      <c r="C87" s="3">
        <f t="shared" si="25"/>
        <v>0</v>
      </c>
      <c r="D87" s="3">
        <f t="shared" si="25"/>
        <v>0</v>
      </c>
      <c r="E87" s="3">
        <f t="shared" si="25"/>
        <v>0</v>
      </c>
      <c r="F87" s="3">
        <f t="shared" si="25"/>
        <v>0</v>
      </c>
      <c r="G87" s="3">
        <f t="shared" si="25"/>
        <v>0</v>
      </c>
      <c r="H87" s="3">
        <f t="shared" si="25"/>
        <v>0</v>
      </c>
      <c r="I87" s="3"/>
      <c r="J87" s="3">
        <f t="shared" si="25"/>
        <v>0</v>
      </c>
      <c r="K87" s="3">
        <f t="shared" si="25"/>
        <v>0</v>
      </c>
      <c r="L87" s="3">
        <f t="shared" si="25"/>
        <v>0</v>
      </c>
      <c r="M87" s="3">
        <f t="shared" si="25"/>
        <v>0</v>
      </c>
      <c r="N87" s="3">
        <f t="shared" si="25"/>
        <v>0</v>
      </c>
      <c r="O87" s="3">
        <f t="shared" si="25"/>
        <v>0</v>
      </c>
      <c r="P87" s="3">
        <f t="shared" si="25"/>
        <v>0</v>
      </c>
      <c r="Q87" s="3">
        <f t="shared" si="25"/>
        <v>0</v>
      </c>
      <c r="R87" s="3">
        <f t="shared" si="25"/>
        <v>0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>
        <f t="shared" si="25"/>
        <v>0</v>
      </c>
      <c r="AD87" s="3">
        <f t="shared" si="25"/>
        <v>0</v>
      </c>
      <c r="AE87" s="3">
        <f t="shared" si="25"/>
        <v>0</v>
      </c>
      <c r="AF87" s="3">
        <f t="shared" si="25"/>
        <v>0</v>
      </c>
      <c r="AG87" s="3">
        <f t="shared" si="25"/>
        <v>0</v>
      </c>
      <c r="AH87" s="3">
        <f t="shared" si="25"/>
        <v>0</v>
      </c>
      <c r="AI87" s="3">
        <f t="shared" si="25"/>
        <v>0</v>
      </c>
      <c r="AJ87" s="3">
        <f t="shared" si="25"/>
        <v>0</v>
      </c>
      <c r="AK87" s="3">
        <f t="shared" si="25"/>
        <v>0</v>
      </c>
      <c r="AL87" s="3">
        <f t="shared" si="25"/>
        <v>0</v>
      </c>
      <c r="AM87" s="3">
        <f t="shared" si="25"/>
        <v>0</v>
      </c>
      <c r="AN87" s="3">
        <f t="shared" si="25"/>
        <v>0</v>
      </c>
      <c r="AO87" s="3">
        <f t="shared" si="25"/>
        <v>0</v>
      </c>
      <c r="AP87" s="3">
        <f t="shared" si="25"/>
        <v>0</v>
      </c>
      <c r="AQ87" s="3">
        <f t="shared" si="25"/>
        <v>0</v>
      </c>
      <c r="AR87" s="3">
        <f t="shared" si="25"/>
        <v>0</v>
      </c>
      <c r="AS87" s="3">
        <f t="shared" si="25"/>
        <v>0</v>
      </c>
      <c r="AT87" s="3">
        <f t="shared" si="25"/>
        <v>0</v>
      </c>
      <c r="AU87" s="3">
        <f t="shared" si="25"/>
        <v>0</v>
      </c>
      <c r="AV87" s="3">
        <f t="shared" si="25"/>
        <v>0</v>
      </c>
      <c r="AW87" s="3">
        <f t="shared" si="25"/>
        <v>0</v>
      </c>
      <c r="AX87" s="3">
        <f t="shared" si="25"/>
        <v>0</v>
      </c>
      <c r="AY87" s="3">
        <f t="shared" si="25"/>
        <v>0</v>
      </c>
      <c r="AZ87" s="3">
        <f t="shared" si="25"/>
        <v>0</v>
      </c>
      <c r="BA87" s="3">
        <f t="shared" si="25"/>
        <v>0</v>
      </c>
      <c r="BB87" s="3">
        <f t="shared" si="25"/>
        <v>0</v>
      </c>
      <c r="BC87" s="3">
        <f t="shared" si="25"/>
        <v>0</v>
      </c>
      <c r="BD87" s="3">
        <f t="shared" si="25"/>
        <v>0</v>
      </c>
      <c r="BE87" s="3">
        <f t="shared" si="25"/>
        <v>0</v>
      </c>
      <c r="BF87" s="3">
        <f t="shared" si="25"/>
        <v>0</v>
      </c>
      <c r="BG87" s="3">
        <f t="shared" si="25"/>
        <v>0</v>
      </c>
      <c r="BH87" s="3">
        <f t="shared" si="25"/>
        <v>0</v>
      </c>
      <c r="BI87" s="3"/>
      <c r="BJ87" s="3">
        <f t="shared" si="25"/>
        <v>0</v>
      </c>
      <c r="BK87" s="3">
        <f t="shared" si="25"/>
        <v>0</v>
      </c>
      <c r="BL87" s="3">
        <f t="shared" si="25"/>
        <v>0</v>
      </c>
      <c r="BM87" s="3">
        <f t="shared" si="25"/>
        <v>0</v>
      </c>
      <c r="BN87" s="3">
        <f t="shared" si="25"/>
        <v>0</v>
      </c>
      <c r="BO87" s="3">
        <f t="shared" si="25"/>
        <v>0</v>
      </c>
      <c r="BP87" s="3">
        <f t="shared" si="25"/>
        <v>0</v>
      </c>
      <c r="BQ87" s="3">
        <f t="shared" si="25"/>
        <v>0</v>
      </c>
      <c r="BR87" s="3">
        <f t="shared" si="25"/>
        <v>0</v>
      </c>
      <c r="BS87" s="3">
        <f t="shared" si="25"/>
        <v>0</v>
      </c>
      <c r="BT87" s="3">
        <f t="shared" si="25"/>
        <v>0</v>
      </c>
      <c r="BU87" s="3">
        <f t="shared" si="25"/>
        <v>0</v>
      </c>
      <c r="BV87" s="40">
        <f t="shared" si="13"/>
        <v>0</v>
      </c>
      <c r="BX87">
        <f>+BV87-BUS!FA91</f>
        <v>0</v>
      </c>
    </row>
    <row r="88" spans="1:76" hidden="1" x14ac:dyDescent="0.25">
      <c r="A88" s="3">
        <v>13</v>
      </c>
      <c r="B88" s="3">
        <f t="shared" ref="B88:BU88" si="26">+B52+B16</f>
        <v>0</v>
      </c>
      <c r="C88" s="3">
        <f t="shared" si="26"/>
        <v>0</v>
      </c>
      <c r="D88" s="3">
        <f t="shared" si="26"/>
        <v>0</v>
      </c>
      <c r="E88" s="3">
        <f t="shared" si="26"/>
        <v>0</v>
      </c>
      <c r="F88" s="3">
        <f t="shared" si="26"/>
        <v>0</v>
      </c>
      <c r="G88" s="3">
        <f t="shared" si="26"/>
        <v>0</v>
      </c>
      <c r="H88" s="3">
        <f t="shared" si="26"/>
        <v>0</v>
      </c>
      <c r="I88" s="3"/>
      <c r="J88" s="3">
        <f t="shared" si="26"/>
        <v>0</v>
      </c>
      <c r="K88" s="3">
        <f t="shared" si="26"/>
        <v>0</v>
      </c>
      <c r="L88" s="3">
        <f t="shared" si="26"/>
        <v>0</v>
      </c>
      <c r="M88" s="3">
        <f t="shared" si="26"/>
        <v>0</v>
      </c>
      <c r="N88" s="3">
        <f t="shared" si="26"/>
        <v>0</v>
      </c>
      <c r="O88" s="3">
        <f t="shared" si="26"/>
        <v>0</v>
      </c>
      <c r="P88" s="3">
        <f t="shared" si="26"/>
        <v>0</v>
      </c>
      <c r="Q88" s="3">
        <f t="shared" si="26"/>
        <v>0</v>
      </c>
      <c r="R88" s="3">
        <f t="shared" si="26"/>
        <v>0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>
        <f t="shared" si="26"/>
        <v>0</v>
      </c>
      <c r="AD88" s="3">
        <f t="shared" si="26"/>
        <v>0</v>
      </c>
      <c r="AE88" s="3">
        <f t="shared" si="26"/>
        <v>0</v>
      </c>
      <c r="AF88" s="3">
        <f t="shared" si="26"/>
        <v>0</v>
      </c>
      <c r="AG88" s="3">
        <f t="shared" si="26"/>
        <v>0</v>
      </c>
      <c r="AH88" s="3">
        <f t="shared" si="26"/>
        <v>0</v>
      </c>
      <c r="AI88" s="3">
        <f t="shared" si="26"/>
        <v>0</v>
      </c>
      <c r="AJ88" s="3">
        <f t="shared" si="26"/>
        <v>0</v>
      </c>
      <c r="AK88" s="3">
        <f t="shared" si="26"/>
        <v>0</v>
      </c>
      <c r="AL88" s="3">
        <f t="shared" si="26"/>
        <v>0</v>
      </c>
      <c r="AM88" s="3">
        <f t="shared" si="26"/>
        <v>0</v>
      </c>
      <c r="AN88" s="3">
        <f t="shared" si="26"/>
        <v>0</v>
      </c>
      <c r="AO88" s="3">
        <f t="shared" si="26"/>
        <v>0</v>
      </c>
      <c r="AP88" s="3">
        <f t="shared" si="26"/>
        <v>0</v>
      </c>
      <c r="AQ88" s="3">
        <f t="shared" si="26"/>
        <v>0</v>
      </c>
      <c r="AR88" s="3">
        <f t="shared" si="26"/>
        <v>0</v>
      </c>
      <c r="AS88" s="3">
        <f t="shared" si="26"/>
        <v>0</v>
      </c>
      <c r="AT88" s="3">
        <f t="shared" si="26"/>
        <v>0</v>
      </c>
      <c r="AU88" s="3">
        <f t="shared" si="26"/>
        <v>0</v>
      </c>
      <c r="AV88" s="3">
        <f t="shared" si="26"/>
        <v>0</v>
      </c>
      <c r="AW88" s="3">
        <f t="shared" si="26"/>
        <v>0</v>
      </c>
      <c r="AX88" s="3">
        <f t="shared" si="26"/>
        <v>0</v>
      </c>
      <c r="AY88" s="3">
        <f t="shared" si="26"/>
        <v>0</v>
      </c>
      <c r="AZ88" s="3">
        <f t="shared" si="26"/>
        <v>0</v>
      </c>
      <c r="BA88" s="3">
        <f t="shared" si="26"/>
        <v>0</v>
      </c>
      <c r="BB88" s="3">
        <f t="shared" si="26"/>
        <v>0</v>
      </c>
      <c r="BC88" s="3">
        <f t="shared" si="26"/>
        <v>0</v>
      </c>
      <c r="BD88" s="3">
        <f t="shared" si="26"/>
        <v>0</v>
      </c>
      <c r="BE88" s="3">
        <f t="shared" si="26"/>
        <v>0</v>
      </c>
      <c r="BF88" s="3">
        <f t="shared" si="26"/>
        <v>0</v>
      </c>
      <c r="BG88" s="3">
        <f t="shared" si="26"/>
        <v>0</v>
      </c>
      <c r="BH88" s="3">
        <f t="shared" si="26"/>
        <v>0</v>
      </c>
      <c r="BI88" s="3"/>
      <c r="BJ88" s="3">
        <f t="shared" si="26"/>
        <v>0</v>
      </c>
      <c r="BK88" s="3">
        <f t="shared" si="26"/>
        <v>0</v>
      </c>
      <c r="BL88" s="3">
        <f t="shared" si="26"/>
        <v>0</v>
      </c>
      <c r="BM88" s="3">
        <f t="shared" si="26"/>
        <v>0</v>
      </c>
      <c r="BN88" s="3">
        <f t="shared" si="26"/>
        <v>0</v>
      </c>
      <c r="BO88" s="3">
        <f t="shared" si="26"/>
        <v>0</v>
      </c>
      <c r="BP88" s="3">
        <f t="shared" si="26"/>
        <v>0</v>
      </c>
      <c r="BQ88" s="3">
        <f t="shared" si="26"/>
        <v>0</v>
      </c>
      <c r="BR88" s="3">
        <f t="shared" si="26"/>
        <v>0</v>
      </c>
      <c r="BS88" s="3">
        <f t="shared" si="26"/>
        <v>0</v>
      </c>
      <c r="BT88" s="3">
        <f t="shared" si="26"/>
        <v>0</v>
      </c>
      <c r="BU88" s="3">
        <f t="shared" si="26"/>
        <v>0</v>
      </c>
      <c r="BV88" s="40">
        <f t="shared" si="13"/>
        <v>0</v>
      </c>
      <c r="BX88">
        <f>+BV88-BUS!FA92</f>
        <v>0</v>
      </c>
    </row>
    <row r="89" spans="1:76" hidden="1" x14ac:dyDescent="0.25">
      <c r="A89" s="3">
        <v>14</v>
      </c>
      <c r="B89" s="3">
        <f t="shared" ref="B89:BU89" si="27">+B53+B17</f>
        <v>0</v>
      </c>
      <c r="C89" s="3">
        <f t="shared" si="27"/>
        <v>0</v>
      </c>
      <c r="D89" s="3">
        <f t="shared" si="27"/>
        <v>0</v>
      </c>
      <c r="E89" s="3">
        <f t="shared" si="27"/>
        <v>0</v>
      </c>
      <c r="F89" s="3">
        <f t="shared" si="27"/>
        <v>0</v>
      </c>
      <c r="G89" s="3">
        <f t="shared" si="27"/>
        <v>0</v>
      </c>
      <c r="H89" s="3">
        <f t="shared" si="27"/>
        <v>0</v>
      </c>
      <c r="I89" s="3"/>
      <c r="J89" s="3">
        <f t="shared" si="27"/>
        <v>0</v>
      </c>
      <c r="K89" s="3">
        <f t="shared" si="27"/>
        <v>0</v>
      </c>
      <c r="L89" s="3">
        <f t="shared" si="27"/>
        <v>0</v>
      </c>
      <c r="M89" s="3">
        <f t="shared" si="27"/>
        <v>0</v>
      </c>
      <c r="N89" s="3">
        <f t="shared" si="27"/>
        <v>0</v>
      </c>
      <c r="O89" s="3">
        <f t="shared" si="27"/>
        <v>0</v>
      </c>
      <c r="P89" s="3">
        <f t="shared" si="27"/>
        <v>0</v>
      </c>
      <c r="Q89" s="3">
        <f t="shared" si="27"/>
        <v>0</v>
      </c>
      <c r="R89" s="3">
        <f t="shared" si="27"/>
        <v>0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>
        <f t="shared" si="27"/>
        <v>0</v>
      </c>
      <c r="AD89" s="3">
        <f t="shared" si="27"/>
        <v>0</v>
      </c>
      <c r="AE89" s="3">
        <f t="shared" si="27"/>
        <v>0</v>
      </c>
      <c r="AF89" s="3">
        <f t="shared" si="27"/>
        <v>0</v>
      </c>
      <c r="AG89" s="3">
        <f t="shared" si="27"/>
        <v>0</v>
      </c>
      <c r="AH89" s="3">
        <f t="shared" si="27"/>
        <v>0</v>
      </c>
      <c r="AI89" s="3">
        <f t="shared" si="27"/>
        <v>0</v>
      </c>
      <c r="AJ89" s="3">
        <f t="shared" si="27"/>
        <v>0</v>
      </c>
      <c r="AK89" s="3">
        <f t="shared" si="27"/>
        <v>0</v>
      </c>
      <c r="AL89" s="3">
        <f t="shared" si="27"/>
        <v>0</v>
      </c>
      <c r="AM89" s="3">
        <f t="shared" si="27"/>
        <v>0</v>
      </c>
      <c r="AN89" s="3">
        <f t="shared" si="27"/>
        <v>0</v>
      </c>
      <c r="AO89" s="3">
        <f t="shared" si="27"/>
        <v>0</v>
      </c>
      <c r="AP89" s="3">
        <f t="shared" si="27"/>
        <v>0</v>
      </c>
      <c r="AQ89" s="3">
        <f t="shared" si="27"/>
        <v>0</v>
      </c>
      <c r="AR89" s="3">
        <f t="shared" si="27"/>
        <v>0</v>
      </c>
      <c r="AS89" s="3">
        <f t="shared" si="27"/>
        <v>0</v>
      </c>
      <c r="AT89" s="3">
        <f t="shared" si="27"/>
        <v>0</v>
      </c>
      <c r="AU89" s="3">
        <f t="shared" si="27"/>
        <v>0</v>
      </c>
      <c r="AV89" s="3">
        <f>+AV53+AX17</f>
        <v>0</v>
      </c>
      <c r="AW89" s="3">
        <f t="shared" ref="AW89:BE89" si="28">+AZ53+AY17</f>
        <v>0</v>
      </c>
      <c r="AX89" s="3">
        <f t="shared" si="28"/>
        <v>0</v>
      </c>
      <c r="AY89" s="3">
        <f t="shared" si="28"/>
        <v>0</v>
      </c>
      <c r="AZ89" s="3">
        <f t="shared" si="28"/>
        <v>0</v>
      </c>
      <c r="BA89" s="3">
        <f t="shared" si="28"/>
        <v>0</v>
      </c>
      <c r="BB89" s="3">
        <f t="shared" si="28"/>
        <v>0</v>
      </c>
      <c r="BC89" s="3">
        <f t="shared" si="28"/>
        <v>0</v>
      </c>
      <c r="BD89" s="3">
        <f t="shared" si="28"/>
        <v>0</v>
      </c>
      <c r="BE89" s="3">
        <f t="shared" si="28"/>
        <v>0</v>
      </c>
      <c r="BF89" s="3" t="e">
        <f>+#REF!+BH17</f>
        <v>#REF!</v>
      </c>
      <c r="BG89" s="3" t="e">
        <f>+#REF!+#REF!</f>
        <v>#REF!</v>
      </c>
      <c r="BH89" s="3" t="e">
        <f>+#REF!+#REF!</f>
        <v>#REF!</v>
      </c>
      <c r="BI89" s="3"/>
      <c r="BJ89" s="3">
        <f t="shared" si="27"/>
        <v>0</v>
      </c>
      <c r="BK89" s="3">
        <f t="shared" si="27"/>
        <v>0</v>
      </c>
      <c r="BL89" s="3">
        <f t="shared" si="27"/>
        <v>0</v>
      </c>
      <c r="BM89" s="3">
        <f t="shared" si="27"/>
        <v>0</v>
      </c>
      <c r="BN89" s="3">
        <f t="shared" si="27"/>
        <v>0</v>
      </c>
      <c r="BO89" s="3">
        <f t="shared" si="27"/>
        <v>0</v>
      </c>
      <c r="BP89" s="3">
        <f t="shared" si="27"/>
        <v>0</v>
      </c>
      <c r="BQ89" s="3">
        <f t="shared" si="27"/>
        <v>0</v>
      </c>
      <c r="BR89" s="3">
        <f t="shared" si="27"/>
        <v>0</v>
      </c>
      <c r="BS89" s="3">
        <f t="shared" si="27"/>
        <v>0</v>
      </c>
      <c r="BT89" s="3">
        <f t="shared" si="27"/>
        <v>0</v>
      </c>
      <c r="BU89" s="3">
        <f t="shared" si="27"/>
        <v>0</v>
      </c>
      <c r="BV89" s="40" t="e">
        <f t="shared" si="13"/>
        <v>#REF!</v>
      </c>
      <c r="BX89" t="e">
        <f>+BV89-BUS!FA93</f>
        <v>#REF!</v>
      </c>
    </row>
    <row r="90" spans="1:76" hidden="1" x14ac:dyDescent="0.25">
      <c r="A90" s="3">
        <v>15</v>
      </c>
      <c r="B90" s="3">
        <f t="shared" ref="B90:BU90" si="29">+B54+B18</f>
        <v>0</v>
      </c>
      <c r="C90" s="3">
        <f t="shared" si="29"/>
        <v>0</v>
      </c>
      <c r="D90" s="3">
        <f t="shared" si="29"/>
        <v>0</v>
      </c>
      <c r="E90" s="3">
        <f t="shared" si="29"/>
        <v>0</v>
      </c>
      <c r="F90" s="3">
        <f t="shared" si="29"/>
        <v>0</v>
      </c>
      <c r="G90" s="3">
        <f t="shared" si="29"/>
        <v>0</v>
      </c>
      <c r="H90" s="3">
        <f t="shared" si="29"/>
        <v>0</v>
      </c>
      <c r="I90" s="3"/>
      <c r="J90" s="3">
        <f t="shared" si="29"/>
        <v>0</v>
      </c>
      <c r="K90" s="3">
        <f t="shared" si="29"/>
        <v>0</v>
      </c>
      <c r="L90" s="3">
        <f t="shared" si="29"/>
        <v>0</v>
      </c>
      <c r="M90" s="3">
        <f t="shared" si="29"/>
        <v>0</v>
      </c>
      <c r="N90" s="3">
        <f t="shared" si="29"/>
        <v>0</v>
      </c>
      <c r="O90" s="3">
        <f t="shared" si="29"/>
        <v>0</v>
      </c>
      <c r="P90" s="3">
        <f t="shared" si="29"/>
        <v>0</v>
      </c>
      <c r="Q90" s="3">
        <f t="shared" si="29"/>
        <v>0</v>
      </c>
      <c r="R90" s="3">
        <f t="shared" si="29"/>
        <v>0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>
        <f t="shared" si="29"/>
        <v>0</v>
      </c>
      <c r="AD90" s="3">
        <f t="shared" si="29"/>
        <v>0</v>
      </c>
      <c r="AE90" s="3">
        <f t="shared" si="29"/>
        <v>0</v>
      </c>
      <c r="AF90" s="3">
        <f t="shared" si="29"/>
        <v>0</v>
      </c>
      <c r="AG90" s="3">
        <f t="shared" si="29"/>
        <v>0</v>
      </c>
      <c r="AH90" s="3">
        <f t="shared" si="29"/>
        <v>0</v>
      </c>
      <c r="AI90" s="3">
        <f t="shared" si="29"/>
        <v>0</v>
      </c>
      <c r="AJ90" s="3">
        <f t="shared" si="29"/>
        <v>0</v>
      </c>
      <c r="AK90" s="3">
        <f t="shared" si="29"/>
        <v>0</v>
      </c>
      <c r="AL90" s="3">
        <f t="shared" si="29"/>
        <v>0</v>
      </c>
      <c r="AM90" s="3">
        <f t="shared" si="29"/>
        <v>0</v>
      </c>
      <c r="AN90" s="3">
        <f t="shared" si="29"/>
        <v>0</v>
      </c>
      <c r="AO90" s="3">
        <f t="shared" si="29"/>
        <v>0</v>
      </c>
      <c r="AP90" s="3">
        <f t="shared" si="29"/>
        <v>0</v>
      </c>
      <c r="AQ90" s="3">
        <f t="shared" si="29"/>
        <v>0</v>
      </c>
      <c r="AR90" s="3">
        <f t="shared" si="29"/>
        <v>0</v>
      </c>
      <c r="AS90" s="3">
        <f t="shared" si="29"/>
        <v>0</v>
      </c>
      <c r="AT90" s="3">
        <f t="shared" si="29"/>
        <v>0</v>
      </c>
      <c r="AU90" s="3">
        <f t="shared" si="29"/>
        <v>0</v>
      </c>
      <c r="AV90" s="3">
        <f t="shared" si="29"/>
        <v>0</v>
      </c>
      <c r="AW90" s="3">
        <f t="shared" si="29"/>
        <v>0</v>
      </c>
      <c r="AX90" s="3">
        <f t="shared" si="29"/>
        <v>0</v>
      </c>
      <c r="AY90" s="3">
        <f t="shared" si="29"/>
        <v>0</v>
      </c>
      <c r="AZ90" s="3">
        <f t="shared" si="29"/>
        <v>0</v>
      </c>
      <c r="BA90" s="3">
        <f t="shared" si="29"/>
        <v>0</v>
      </c>
      <c r="BB90" s="3">
        <f t="shared" si="29"/>
        <v>0</v>
      </c>
      <c r="BC90" s="3">
        <f t="shared" si="29"/>
        <v>0</v>
      </c>
      <c r="BD90" s="3">
        <f t="shared" si="29"/>
        <v>0</v>
      </c>
      <c r="BE90" s="3">
        <f t="shared" si="29"/>
        <v>0</v>
      </c>
      <c r="BF90" s="3">
        <f t="shared" si="29"/>
        <v>0</v>
      </c>
      <c r="BG90" s="3">
        <f t="shared" si="29"/>
        <v>0</v>
      </c>
      <c r="BH90" s="3">
        <f t="shared" si="29"/>
        <v>0</v>
      </c>
      <c r="BI90" s="3"/>
      <c r="BJ90" s="3">
        <f t="shared" si="29"/>
        <v>0</v>
      </c>
      <c r="BK90" s="3">
        <f t="shared" si="29"/>
        <v>0</v>
      </c>
      <c r="BL90" s="3">
        <f t="shared" si="29"/>
        <v>0</v>
      </c>
      <c r="BM90" s="3">
        <f t="shared" si="29"/>
        <v>0</v>
      </c>
      <c r="BN90" s="3">
        <f t="shared" si="29"/>
        <v>0</v>
      </c>
      <c r="BO90" s="3">
        <f t="shared" si="29"/>
        <v>0</v>
      </c>
      <c r="BP90" s="3">
        <f t="shared" si="29"/>
        <v>0</v>
      </c>
      <c r="BQ90" s="3">
        <f t="shared" si="29"/>
        <v>0</v>
      </c>
      <c r="BR90" s="3">
        <f t="shared" si="29"/>
        <v>0</v>
      </c>
      <c r="BS90" s="3">
        <f t="shared" si="29"/>
        <v>0</v>
      </c>
      <c r="BT90" s="3">
        <f t="shared" si="29"/>
        <v>0</v>
      </c>
      <c r="BU90" s="3">
        <f t="shared" si="29"/>
        <v>0</v>
      </c>
      <c r="BV90" s="40">
        <f t="shared" si="13"/>
        <v>0</v>
      </c>
      <c r="BX90">
        <f>+BV90-BUS!FA94</f>
        <v>0</v>
      </c>
    </row>
    <row r="91" spans="1:76" hidden="1" x14ac:dyDescent="0.25">
      <c r="A91" s="3">
        <v>16</v>
      </c>
      <c r="B91" s="3" t="e">
        <f>+B19+#REF!</f>
        <v>#REF!</v>
      </c>
      <c r="C91" s="3" t="e">
        <f>+C19+#REF!</f>
        <v>#REF!</v>
      </c>
      <c r="D91" s="3" t="e">
        <f>+D19+#REF!</f>
        <v>#REF!</v>
      </c>
      <c r="E91" s="3" t="e">
        <f>+E19+#REF!</f>
        <v>#REF!</v>
      </c>
      <c r="F91" s="3" t="e">
        <f>+F19+#REF!</f>
        <v>#REF!</v>
      </c>
      <c r="G91" s="3" t="e">
        <f>+G19+#REF!</f>
        <v>#REF!</v>
      </c>
      <c r="H91" s="3" t="e">
        <f>+H19+#REF!</f>
        <v>#REF!</v>
      </c>
      <c r="I91" s="3"/>
      <c r="J91" s="3" t="e">
        <f>+J19+#REF!</f>
        <v>#REF!</v>
      </c>
      <c r="K91" s="3" t="e">
        <f>+K19+#REF!</f>
        <v>#REF!</v>
      </c>
      <c r="L91" s="3" t="e">
        <f>+L19+#REF!</f>
        <v>#REF!</v>
      </c>
      <c r="M91" s="3" t="e">
        <f>+M19+#REF!</f>
        <v>#REF!</v>
      </c>
      <c r="N91" s="3" t="e">
        <f>+N19+#REF!</f>
        <v>#REF!</v>
      </c>
      <c r="O91" s="3" t="e">
        <f>+O19+#REF!</f>
        <v>#REF!</v>
      </c>
      <c r="P91" s="3" t="e">
        <f>+P19+#REF!</f>
        <v>#REF!</v>
      </c>
      <c r="Q91" s="3" t="e">
        <f>+Q19+#REF!</f>
        <v>#REF!</v>
      </c>
      <c r="R91" s="3" t="e">
        <f>+R19+#REF!</f>
        <v>#REF!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 t="e">
        <f>+AC19+#REF!</f>
        <v>#REF!</v>
      </c>
      <c r="AD91" s="3" t="e">
        <f>+AD19+#REF!</f>
        <v>#REF!</v>
      </c>
      <c r="AE91" s="3" t="e">
        <f>+AE19+#REF!</f>
        <v>#REF!</v>
      </c>
      <c r="AF91" s="3" t="e">
        <f>+AF19+#REF!</f>
        <v>#REF!</v>
      </c>
      <c r="AG91" s="3" t="e">
        <f>+AG19+#REF!</f>
        <v>#REF!</v>
      </c>
      <c r="AH91" s="3" t="e">
        <f>+AH19+#REF!</f>
        <v>#REF!</v>
      </c>
      <c r="AI91" s="3" t="e">
        <f>+AI19+#REF!</f>
        <v>#REF!</v>
      </c>
      <c r="AJ91" s="3" t="e">
        <f>+AJ19+#REF!</f>
        <v>#REF!</v>
      </c>
      <c r="AK91" s="3" t="e">
        <f>+AK19+#REF!</f>
        <v>#REF!</v>
      </c>
      <c r="AL91" s="3" t="e">
        <f>+AL19+#REF!</f>
        <v>#REF!</v>
      </c>
      <c r="AM91" s="3" t="e">
        <f>+AM19+#REF!</f>
        <v>#REF!</v>
      </c>
      <c r="AN91" s="3" t="e">
        <f>+AN19+#REF!</f>
        <v>#REF!</v>
      </c>
      <c r="AO91" s="3" t="e">
        <f>+AO19+#REF!</f>
        <v>#REF!</v>
      </c>
      <c r="AP91" s="3" t="e">
        <f>+AP19+#REF!</f>
        <v>#REF!</v>
      </c>
      <c r="AQ91" s="3" t="e">
        <f>+AQ19+#REF!</f>
        <v>#REF!</v>
      </c>
      <c r="AR91" s="3" t="e">
        <f>+AR19+#REF!</f>
        <v>#REF!</v>
      </c>
      <c r="AS91" s="3" t="e">
        <f>+AS19+#REF!</f>
        <v>#REF!</v>
      </c>
      <c r="AT91" s="3" t="e">
        <f>+AT19+#REF!</f>
        <v>#REF!</v>
      </c>
      <c r="AU91" s="3" t="e">
        <f>+AU19+#REF!</f>
        <v>#REF!</v>
      </c>
      <c r="AV91" s="3" t="e">
        <f>+AV19+#REF!</f>
        <v>#REF!</v>
      </c>
      <c r="AW91" s="3" t="e">
        <f>+AW19+#REF!</f>
        <v>#REF!</v>
      </c>
      <c r="AX91" s="3" t="e">
        <f>+AX19+#REF!</f>
        <v>#REF!</v>
      </c>
      <c r="AY91" s="3" t="e">
        <f>+AY19+#REF!</f>
        <v>#REF!</v>
      </c>
      <c r="AZ91" s="3" t="e">
        <f>+AZ19+#REF!</f>
        <v>#REF!</v>
      </c>
      <c r="BA91" s="3" t="e">
        <f>+BA19+#REF!</f>
        <v>#REF!</v>
      </c>
      <c r="BB91" s="3" t="e">
        <f>+BB19+#REF!</f>
        <v>#REF!</v>
      </c>
      <c r="BC91" s="3" t="e">
        <f>+BC19+#REF!</f>
        <v>#REF!</v>
      </c>
      <c r="BD91" s="3" t="e">
        <f>+BD19+#REF!</f>
        <v>#REF!</v>
      </c>
      <c r="BE91" s="3" t="e">
        <f>+BE19+#REF!</f>
        <v>#REF!</v>
      </c>
      <c r="BF91" s="3" t="e">
        <f>+BF19+#REF!</f>
        <v>#REF!</v>
      </c>
      <c r="BG91" s="3" t="e">
        <f>+BG19+#REF!</f>
        <v>#REF!</v>
      </c>
      <c r="BH91" s="3" t="e">
        <f>+BH19+#REF!</f>
        <v>#REF!</v>
      </c>
      <c r="BI91" s="3"/>
      <c r="BJ91" s="3" t="e">
        <f>+BJ19+#REF!</f>
        <v>#REF!</v>
      </c>
      <c r="BK91" s="3" t="e">
        <f>+BK19+#REF!</f>
        <v>#REF!</v>
      </c>
      <c r="BL91" s="3">
        <f t="shared" ref="BL91:BU91" si="30">+BL55+BL19</f>
        <v>0</v>
      </c>
      <c r="BM91" s="3" t="e">
        <f>+#REF!+BM19</f>
        <v>#REF!</v>
      </c>
      <c r="BN91" s="3">
        <f t="shared" si="30"/>
        <v>0</v>
      </c>
      <c r="BO91" s="3">
        <f t="shared" si="30"/>
        <v>0</v>
      </c>
      <c r="BP91" s="3">
        <f t="shared" si="30"/>
        <v>0</v>
      </c>
      <c r="BQ91" s="3">
        <f t="shared" si="30"/>
        <v>0</v>
      </c>
      <c r="BR91" s="3">
        <f t="shared" si="30"/>
        <v>0</v>
      </c>
      <c r="BS91" s="3">
        <f t="shared" si="30"/>
        <v>0</v>
      </c>
      <c r="BT91" s="3">
        <f t="shared" si="30"/>
        <v>0</v>
      </c>
      <c r="BU91" s="3">
        <f t="shared" si="30"/>
        <v>0</v>
      </c>
      <c r="BV91" s="40" t="e">
        <f t="shared" si="13"/>
        <v>#REF!</v>
      </c>
      <c r="BX91" t="e">
        <f>+BV91-BUS!FA95</f>
        <v>#REF!</v>
      </c>
    </row>
    <row r="92" spans="1:76" hidden="1" x14ac:dyDescent="0.25">
      <c r="A92" s="3">
        <v>17</v>
      </c>
      <c r="B92" s="3">
        <f t="shared" ref="B92:BU92" si="31">+B56+B20</f>
        <v>0</v>
      </c>
      <c r="C92" s="3">
        <f t="shared" si="31"/>
        <v>0</v>
      </c>
      <c r="D92" s="3">
        <f t="shared" si="31"/>
        <v>0</v>
      </c>
      <c r="E92" s="3">
        <f t="shared" si="31"/>
        <v>0</v>
      </c>
      <c r="F92" s="3">
        <f t="shared" si="31"/>
        <v>0</v>
      </c>
      <c r="G92" s="3">
        <f t="shared" si="31"/>
        <v>0</v>
      </c>
      <c r="H92" s="3">
        <f t="shared" si="31"/>
        <v>0</v>
      </c>
      <c r="I92" s="3"/>
      <c r="J92" s="3">
        <f t="shared" si="31"/>
        <v>0</v>
      </c>
      <c r="K92" s="3">
        <f t="shared" si="31"/>
        <v>0</v>
      </c>
      <c r="L92" s="3">
        <f t="shared" si="31"/>
        <v>0</v>
      </c>
      <c r="M92" s="3">
        <f t="shared" si="31"/>
        <v>0</v>
      </c>
      <c r="N92" s="3">
        <f t="shared" si="31"/>
        <v>0</v>
      </c>
      <c r="O92" s="3">
        <f t="shared" si="31"/>
        <v>0</v>
      </c>
      <c r="P92" s="3">
        <f t="shared" si="31"/>
        <v>0</v>
      </c>
      <c r="Q92" s="3">
        <f t="shared" si="31"/>
        <v>0</v>
      </c>
      <c r="R92" s="3">
        <f t="shared" si="31"/>
        <v>0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 t="e">
        <f>+#REF!+AC20</f>
        <v>#REF!</v>
      </c>
      <c r="AD92" s="3" t="e">
        <f>+#REF!+AD20</f>
        <v>#REF!</v>
      </c>
      <c r="AE92" s="3" t="e">
        <f>+#REF!+AE20</f>
        <v>#REF!</v>
      </c>
      <c r="AF92" s="3" t="e">
        <f>+#REF!+AF20</f>
        <v>#REF!</v>
      </c>
      <c r="AG92" s="3" t="e">
        <f>+#REF!+AG20</f>
        <v>#REF!</v>
      </c>
      <c r="AH92" s="3" t="e">
        <f>+#REF!+AH20</f>
        <v>#REF!</v>
      </c>
      <c r="AI92" s="3">
        <f t="shared" si="31"/>
        <v>0</v>
      </c>
      <c r="AJ92" s="3">
        <f t="shared" si="31"/>
        <v>0</v>
      </c>
      <c r="AK92" s="3">
        <f t="shared" si="31"/>
        <v>0</v>
      </c>
      <c r="AL92" s="3">
        <f t="shared" si="31"/>
        <v>0</v>
      </c>
      <c r="AM92" s="3">
        <f t="shared" si="31"/>
        <v>0</v>
      </c>
      <c r="AN92" s="3">
        <f t="shared" si="31"/>
        <v>0</v>
      </c>
      <c r="AO92" s="3">
        <f t="shared" si="31"/>
        <v>0</v>
      </c>
      <c r="AP92" s="3">
        <f t="shared" si="31"/>
        <v>0</v>
      </c>
      <c r="AQ92" s="3">
        <f t="shared" si="31"/>
        <v>0</v>
      </c>
      <c r="AR92" s="3">
        <f t="shared" si="31"/>
        <v>0</v>
      </c>
      <c r="AS92" s="3">
        <f t="shared" si="31"/>
        <v>0</v>
      </c>
      <c r="AT92" s="3">
        <f t="shared" si="31"/>
        <v>0</v>
      </c>
      <c r="AU92" s="3">
        <f t="shared" si="31"/>
        <v>0</v>
      </c>
      <c r="AV92" s="3">
        <f t="shared" si="31"/>
        <v>0</v>
      </c>
      <c r="AW92" s="3">
        <f t="shared" si="31"/>
        <v>0</v>
      </c>
      <c r="AX92" s="3">
        <f t="shared" si="31"/>
        <v>0</v>
      </c>
      <c r="AY92" s="3">
        <f t="shared" si="31"/>
        <v>0</v>
      </c>
      <c r="AZ92" s="3">
        <f t="shared" si="31"/>
        <v>0</v>
      </c>
      <c r="BA92" s="3">
        <f t="shared" si="31"/>
        <v>0</v>
      </c>
      <c r="BB92" s="3">
        <f t="shared" si="31"/>
        <v>0</v>
      </c>
      <c r="BC92" s="3">
        <f t="shared" si="31"/>
        <v>0</v>
      </c>
      <c r="BD92" s="3">
        <f t="shared" si="31"/>
        <v>0</v>
      </c>
      <c r="BE92" s="3">
        <f t="shared" si="31"/>
        <v>0</v>
      </c>
      <c r="BF92" s="3">
        <f t="shared" si="31"/>
        <v>0</v>
      </c>
      <c r="BG92" s="3">
        <f t="shared" si="31"/>
        <v>0</v>
      </c>
      <c r="BH92" s="3">
        <f t="shared" si="31"/>
        <v>0</v>
      </c>
      <c r="BI92" s="3"/>
      <c r="BJ92" s="3">
        <f t="shared" si="31"/>
        <v>0</v>
      </c>
      <c r="BK92" s="3">
        <f t="shared" si="31"/>
        <v>0</v>
      </c>
      <c r="BL92" s="3">
        <f t="shared" si="31"/>
        <v>0</v>
      </c>
      <c r="BM92" s="3">
        <f t="shared" si="31"/>
        <v>0</v>
      </c>
      <c r="BN92" s="3">
        <f>+BM55+BN20</f>
        <v>0</v>
      </c>
      <c r="BO92" s="3">
        <f t="shared" si="31"/>
        <v>0</v>
      </c>
      <c r="BP92" s="3">
        <f t="shared" si="31"/>
        <v>0</v>
      </c>
      <c r="BQ92" s="3">
        <f t="shared" si="31"/>
        <v>0</v>
      </c>
      <c r="BR92" s="3">
        <f t="shared" si="31"/>
        <v>0</v>
      </c>
      <c r="BS92" s="3">
        <f t="shared" si="31"/>
        <v>0</v>
      </c>
      <c r="BT92" s="3">
        <f t="shared" si="31"/>
        <v>0</v>
      </c>
      <c r="BU92" s="3">
        <f t="shared" si="31"/>
        <v>0</v>
      </c>
      <c r="BV92" s="40" t="e">
        <f t="shared" si="13"/>
        <v>#REF!</v>
      </c>
      <c r="BX92" t="e">
        <f>+BV92-BUS!FA96</f>
        <v>#REF!</v>
      </c>
    </row>
    <row r="93" spans="1:76" hidden="1" x14ac:dyDescent="0.25">
      <c r="A93" s="3">
        <v>18</v>
      </c>
      <c r="B93" s="3">
        <f t="shared" ref="B93:BU93" si="32">+B57+B21</f>
        <v>0</v>
      </c>
      <c r="C93" s="3">
        <f t="shared" si="32"/>
        <v>0</v>
      </c>
      <c r="D93" s="3">
        <f t="shared" si="32"/>
        <v>0</v>
      </c>
      <c r="E93" s="3">
        <f t="shared" si="32"/>
        <v>0</v>
      </c>
      <c r="F93" s="3">
        <f t="shared" si="32"/>
        <v>0</v>
      </c>
      <c r="G93" s="3">
        <f t="shared" si="32"/>
        <v>0</v>
      </c>
      <c r="H93" s="3">
        <f t="shared" si="32"/>
        <v>0</v>
      </c>
      <c r="I93" s="3"/>
      <c r="J93" s="3">
        <f t="shared" si="32"/>
        <v>0</v>
      </c>
      <c r="K93" s="3">
        <f t="shared" si="32"/>
        <v>0</v>
      </c>
      <c r="L93" s="3">
        <f t="shared" si="32"/>
        <v>0</v>
      </c>
      <c r="M93" s="3">
        <f t="shared" si="32"/>
        <v>0</v>
      </c>
      <c r="N93" s="3">
        <f t="shared" si="32"/>
        <v>0</v>
      </c>
      <c r="O93" s="3">
        <f t="shared" si="32"/>
        <v>0</v>
      </c>
      <c r="P93" s="3">
        <f t="shared" si="32"/>
        <v>0</v>
      </c>
      <c r="Q93" s="3">
        <f t="shared" si="32"/>
        <v>0</v>
      </c>
      <c r="R93" s="3">
        <f t="shared" si="32"/>
        <v>0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f t="shared" si="32"/>
        <v>0</v>
      </c>
      <c r="AD93" s="3">
        <f t="shared" si="32"/>
        <v>0</v>
      </c>
      <c r="AE93" s="3">
        <f t="shared" si="32"/>
        <v>0</v>
      </c>
      <c r="AF93" s="3">
        <f t="shared" si="32"/>
        <v>0</v>
      </c>
      <c r="AG93" s="3">
        <f t="shared" si="32"/>
        <v>0</v>
      </c>
      <c r="AH93" s="3">
        <f t="shared" si="32"/>
        <v>0</v>
      </c>
      <c r="AI93" s="3">
        <f t="shared" si="32"/>
        <v>0</v>
      </c>
      <c r="AJ93" s="3">
        <f t="shared" si="32"/>
        <v>0</v>
      </c>
      <c r="AK93" s="3">
        <f t="shared" si="32"/>
        <v>0</v>
      </c>
      <c r="AL93" s="3">
        <f t="shared" si="32"/>
        <v>0</v>
      </c>
      <c r="AM93" s="3">
        <f t="shared" si="32"/>
        <v>0</v>
      </c>
      <c r="AN93" s="3">
        <f t="shared" si="32"/>
        <v>0</v>
      </c>
      <c r="AO93" s="3">
        <f t="shared" si="32"/>
        <v>0</v>
      </c>
      <c r="AP93" s="3">
        <f t="shared" si="32"/>
        <v>0</v>
      </c>
      <c r="AQ93" s="3">
        <f t="shared" si="32"/>
        <v>0</v>
      </c>
      <c r="AR93" s="3">
        <f t="shared" si="32"/>
        <v>0</v>
      </c>
      <c r="AS93" s="3">
        <f t="shared" si="32"/>
        <v>0</v>
      </c>
      <c r="AT93" s="3">
        <f t="shared" si="32"/>
        <v>0</v>
      </c>
      <c r="AU93" s="3">
        <f t="shared" si="32"/>
        <v>0</v>
      </c>
      <c r="AV93" s="3">
        <f t="shared" si="32"/>
        <v>0</v>
      </c>
      <c r="AW93" s="3">
        <f t="shared" si="32"/>
        <v>0</v>
      </c>
      <c r="AX93" s="3">
        <f t="shared" si="32"/>
        <v>0</v>
      </c>
      <c r="AY93" s="3">
        <f t="shared" si="32"/>
        <v>0</v>
      </c>
      <c r="AZ93" s="3">
        <f t="shared" si="32"/>
        <v>0</v>
      </c>
      <c r="BA93" s="3">
        <f t="shared" si="32"/>
        <v>0</v>
      </c>
      <c r="BB93" s="3">
        <f t="shared" si="32"/>
        <v>0</v>
      </c>
      <c r="BC93" s="3">
        <f t="shared" si="32"/>
        <v>0</v>
      </c>
      <c r="BD93" s="3">
        <f t="shared" si="32"/>
        <v>0</v>
      </c>
      <c r="BE93" s="3">
        <f t="shared" si="32"/>
        <v>0</v>
      </c>
      <c r="BF93" s="3">
        <f t="shared" si="32"/>
        <v>0</v>
      </c>
      <c r="BG93" s="3">
        <f t="shared" si="32"/>
        <v>0</v>
      </c>
      <c r="BH93" s="3">
        <f t="shared" si="32"/>
        <v>0</v>
      </c>
      <c r="BI93" s="3"/>
      <c r="BJ93" s="3">
        <f t="shared" si="32"/>
        <v>0</v>
      </c>
      <c r="BK93" s="3">
        <f t="shared" si="32"/>
        <v>0</v>
      </c>
      <c r="BL93" s="3">
        <f t="shared" si="32"/>
        <v>0</v>
      </c>
      <c r="BM93" s="3">
        <f t="shared" si="32"/>
        <v>0</v>
      </c>
      <c r="BN93" s="3">
        <f t="shared" si="32"/>
        <v>0</v>
      </c>
      <c r="BO93" s="3">
        <f t="shared" si="32"/>
        <v>0</v>
      </c>
      <c r="BP93" s="3">
        <f t="shared" si="32"/>
        <v>0</v>
      </c>
      <c r="BQ93" s="3">
        <f t="shared" si="32"/>
        <v>0</v>
      </c>
      <c r="BR93" s="3">
        <f t="shared" si="32"/>
        <v>0</v>
      </c>
      <c r="BS93" s="3">
        <f t="shared" si="32"/>
        <v>0</v>
      </c>
      <c r="BT93" s="3">
        <f t="shared" si="32"/>
        <v>0</v>
      </c>
      <c r="BU93" s="3">
        <f t="shared" si="32"/>
        <v>0</v>
      </c>
      <c r="BV93" s="40">
        <f t="shared" si="13"/>
        <v>0</v>
      </c>
      <c r="BX93">
        <f>+BV93-BUS!FA97</f>
        <v>0</v>
      </c>
    </row>
    <row r="94" spans="1:76" hidden="1" x14ac:dyDescent="0.25">
      <c r="A94" s="3">
        <v>19</v>
      </c>
      <c r="B94" s="3">
        <f t="shared" ref="B94:BU94" si="33">+B58+B22</f>
        <v>0</v>
      </c>
      <c r="C94" s="3">
        <f t="shared" si="33"/>
        <v>0</v>
      </c>
      <c r="D94" s="3">
        <f t="shared" si="33"/>
        <v>0</v>
      </c>
      <c r="E94" s="3">
        <f t="shared" si="33"/>
        <v>0</v>
      </c>
      <c r="F94" s="3">
        <f t="shared" si="33"/>
        <v>0</v>
      </c>
      <c r="G94" s="3">
        <f t="shared" si="33"/>
        <v>0</v>
      </c>
      <c r="H94" s="3">
        <f t="shared" si="33"/>
        <v>0</v>
      </c>
      <c r="I94" s="3"/>
      <c r="J94" s="3">
        <f t="shared" si="33"/>
        <v>0</v>
      </c>
      <c r="K94" s="3">
        <f t="shared" si="33"/>
        <v>0</v>
      </c>
      <c r="L94" s="3">
        <f t="shared" si="33"/>
        <v>0</v>
      </c>
      <c r="M94" s="3">
        <f t="shared" si="33"/>
        <v>0</v>
      </c>
      <c r="N94" s="3">
        <f t="shared" si="33"/>
        <v>0</v>
      </c>
      <c r="O94" s="3">
        <f t="shared" si="33"/>
        <v>0</v>
      </c>
      <c r="P94" s="3">
        <f t="shared" si="33"/>
        <v>0</v>
      </c>
      <c r="Q94" s="3">
        <f t="shared" si="33"/>
        <v>0</v>
      </c>
      <c r="R94" s="3">
        <f t="shared" si="33"/>
        <v>0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>
        <f t="shared" si="33"/>
        <v>0</v>
      </c>
      <c r="AD94" s="3">
        <f t="shared" si="33"/>
        <v>0</v>
      </c>
      <c r="AE94" s="3">
        <f t="shared" si="33"/>
        <v>0</v>
      </c>
      <c r="AF94" s="3">
        <f t="shared" si="33"/>
        <v>0</v>
      </c>
      <c r="AG94" s="3">
        <f t="shared" si="33"/>
        <v>0</v>
      </c>
      <c r="AH94" s="3">
        <f t="shared" si="33"/>
        <v>0</v>
      </c>
      <c r="AI94" s="3">
        <f t="shared" si="33"/>
        <v>0</v>
      </c>
      <c r="AJ94" s="3">
        <f t="shared" si="33"/>
        <v>0</v>
      </c>
      <c r="AK94" s="3">
        <f t="shared" si="33"/>
        <v>0</v>
      </c>
      <c r="AL94" s="3">
        <f t="shared" si="33"/>
        <v>0</v>
      </c>
      <c r="AM94" s="3">
        <f t="shared" si="33"/>
        <v>0</v>
      </c>
      <c r="AN94" s="3">
        <f t="shared" si="33"/>
        <v>0</v>
      </c>
      <c r="AO94" s="3">
        <f t="shared" si="33"/>
        <v>0</v>
      </c>
      <c r="AP94" s="3">
        <f t="shared" si="33"/>
        <v>0</v>
      </c>
      <c r="AQ94" s="3">
        <f t="shared" si="33"/>
        <v>0</v>
      </c>
      <c r="AR94" s="3">
        <f t="shared" si="33"/>
        <v>0</v>
      </c>
      <c r="AS94" s="3">
        <f t="shared" si="33"/>
        <v>0</v>
      </c>
      <c r="AT94" s="3">
        <f t="shared" si="33"/>
        <v>0</v>
      </c>
      <c r="AU94" s="3">
        <f t="shared" si="33"/>
        <v>0</v>
      </c>
      <c r="AV94" s="3">
        <f t="shared" si="33"/>
        <v>0</v>
      </c>
      <c r="AW94" s="3">
        <f t="shared" si="33"/>
        <v>0</v>
      </c>
      <c r="AX94" s="3">
        <f t="shared" si="33"/>
        <v>0</v>
      </c>
      <c r="AY94" s="3">
        <f t="shared" si="33"/>
        <v>0</v>
      </c>
      <c r="AZ94" s="3">
        <f t="shared" si="33"/>
        <v>0</v>
      </c>
      <c r="BA94" s="3">
        <f t="shared" si="33"/>
        <v>0</v>
      </c>
      <c r="BB94" s="3">
        <f t="shared" si="33"/>
        <v>0</v>
      </c>
      <c r="BC94" s="3">
        <f t="shared" si="33"/>
        <v>0</v>
      </c>
      <c r="BD94" s="3">
        <f t="shared" si="33"/>
        <v>0</v>
      </c>
      <c r="BE94" s="3">
        <f t="shared" si="33"/>
        <v>0</v>
      </c>
      <c r="BF94" s="3">
        <f t="shared" si="33"/>
        <v>0</v>
      </c>
      <c r="BG94" s="3">
        <f t="shared" si="33"/>
        <v>0</v>
      </c>
      <c r="BH94" s="3">
        <f t="shared" si="33"/>
        <v>0</v>
      </c>
      <c r="BI94" s="3"/>
      <c r="BJ94" s="3">
        <f t="shared" si="33"/>
        <v>0</v>
      </c>
      <c r="BK94" s="3">
        <f t="shared" si="33"/>
        <v>0</v>
      </c>
      <c r="BL94" s="3">
        <f t="shared" si="33"/>
        <v>0</v>
      </c>
      <c r="BM94" s="3">
        <f t="shared" si="33"/>
        <v>0</v>
      </c>
      <c r="BN94" s="3">
        <f t="shared" si="33"/>
        <v>0</v>
      </c>
      <c r="BO94" s="3">
        <f t="shared" si="33"/>
        <v>0</v>
      </c>
      <c r="BP94" s="3">
        <f t="shared" si="33"/>
        <v>0</v>
      </c>
      <c r="BQ94" s="3">
        <f t="shared" si="33"/>
        <v>0</v>
      </c>
      <c r="BR94" s="3">
        <f t="shared" si="33"/>
        <v>0</v>
      </c>
      <c r="BS94" s="3">
        <f t="shared" si="33"/>
        <v>0</v>
      </c>
      <c r="BT94" s="3">
        <f t="shared" si="33"/>
        <v>0</v>
      </c>
      <c r="BU94" s="3">
        <f t="shared" si="33"/>
        <v>0</v>
      </c>
      <c r="BV94" s="40">
        <f t="shared" si="13"/>
        <v>0</v>
      </c>
      <c r="BX94">
        <f>+BV94-BUS!FA98</f>
        <v>0</v>
      </c>
    </row>
    <row r="95" spans="1:76" hidden="1" x14ac:dyDescent="0.25">
      <c r="A95" s="3">
        <v>20</v>
      </c>
      <c r="B95" s="3">
        <f t="shared" ref="B95:BU95" si="34">+B59+B23</f>
        <v>0</v>
      </c>
      <c r="C95" s="3">
        <f t="shared" si="34"/>
        <v>0</v>
      </c>
      <c r="D95" s="3">
        <f t="shared" si="34"/>
        <v>0</v>
      </c>
      <c r="E95" s="3">
        <f t="shared" si="34"/>
        <v>0</v>
      </c>
      <c r="F95" s="3">
        <f t="shared" si="34"/>
        <v>0</v>
      </c>
      <c r="G95" s="3">
        <f t="shared" si="34"/>
        <v>0</v>
      </c>
      <c r="H95" s="3">
        <f t="shared" si="34"/>
        <v>0</v>
      </c>
      <c r="I95" s="3"/>
      <c r="J95" s="3">
        <f t="shared" si="34"/>
        <v>0</v>
      </c>
      <c r="K95" s="3">
        <f t="shared" si="34"/>
        <v>0</v>
      </c>
      <c r="L95" s="3">
        <f t="shared" si="34"/>
        <v>0</v>
      </c>
      <c r="M95" s="3">
        <f t="shared" si="34"/>
        <v>0</v>
      </c>
      <c r="N95" s="3">
        <f t="shared" si="34"/>
        <v>0</v>
      </c>
      <c r="O95" s="3">
        <f t="shared" si="34"/>
        <v>0</v>
      </c>
      <c r="P95" s="3">
        <f t="shared" si="34"/>
        <v>0</v>
      </c>
      <c r="Q95" s="3">
        <f t="shared" si="34"/>
        <v>0</v>
      </c>
      <c r="R95" s="3">
        <f t="shared" si="34"/>
        <v>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>
        <f t="shared" si="34"/>
        <v>0</v>
      </c>
      <c r="AD95" s="3">
        <f t="shared" si="34"/>
        <v>0</v>
      </c>
      <c r="AE95" s="3">
        <f t="shared" si="34"/>
        <v>0</v>
      </c>
      <c r="AF95" s="3">
        <f t="shared" si="34"/>
        <v>0</v>
      </c>
      <c r="AG95" s="3">
        <f t="shared" si="34"/>
        <v>0</v>
      </c>
      <c r="AH95" s="3">
        <f t="shared" si="34"/>
        <v>0</v>
      </c>
      <c r="AI95" s="3">
        <f t="shared" si="34"/>
        <v>0</v>
      </c>
      <c r="AJ95" s="3">
        <f t="shared" si="34"/>
        <v>0</v>
      </c>
      <c r="AK95" s="3">
        <f t="shared" si="34"/>
        <v>0</v>
      </c>
      <c r="AL95" s="3">
        <f t="shared" si="34"/>
        <v>0</v>
      </c>
      <c r="AM95" s="3">
        <f t="shared" si="34"/>
        <v>0</v>
      </c>
      <c r="AN95" s="3">
        <f t="shared" si="34"/>
        <v>0</v>
      </c>
      <c r="AO95" s="3">
        <f t="shared" si="34"/>
        <v>0</v>
      </c>
      <c r="AP95" s="3">
        <f t="shared" si="34"/>
        <v>0</v>
      </c>
      <c r="AQ95" s="3">
        <f t="shared" si="34"/>
        <v>0</v>
      </c>
      <c r="AR95" s="3">
        <f t="shared" si="34"/>
        <v>0</v>
      </c>
      <c r="AS95" s="3">
        <f t="shared" si="34"/>
        <v>0</v>
      </c>
      <c r="AT95" s="3">
        <f t="shared" si="34"/>
        <v>0</v>
      </c>
      <c r="AU95" s="3">
        <f t="shared" si="34"/>
        <v>0</v>
      </c>
      <c r="AV95" s="3">
        <f t="shared" si="34"/>
        <v>0</v>
      </c>
      <c r="AW95" s="3">
        <f t="shared" si="34"/>
        <v>0</v>
      </c>
      <c r="AX95" s="3">
        <f t="shared" si="34"/>
        <v>0</v>
      </c>
      <c r="AY95" s="3">
        <f t="shared" si="34"/>
        <v>0</v>
      </c>
      <c r="AZ95" s="3">
        <f t="shared" si="34"/>
        <v>0</v>
      </c>
      <c r="BA95" s="3">
        <f t="shared" si="34"/>
        <v>0</v>
      </c>
      <c r="BB95" s="3">
        <f t="shared" si="34"/>
        <v>0</v>
      </c>
      <c r="BC95" s="3">
        <f t="shared" si="34"/>
        <v>0</v>
      </c>
      <c r="BD95" s="3">
        <f t="shared" si="34"/>
        <v>0</v>
      </c>
      <c r="BE95" s="3">
        <f t="shared" si="34"/>
        <v>0</v>
      </c>
      <c r="BF95" s="3">
        <f t="shared" si="34"/>
        <v>0</v>
      </c>
      <c r="BG95" s="3">
        <f t="shared" si="34"/>
        <v>0</v>
      </c>
      <c r="BH95" s="3">
        <f t="shared" si="34"/>
        <v>0</v>
      </c>
      <c r="BI95" s="3"/>
      <c r="BJ95" s="3">
        <f t="shared" si="34"/>
        <v>0</v>
      </c>
      <c r="BK95" s="3">
        <f t="shared" si="34"/>
        <v>0</v>
      </c>
      <c r="BL95" s="3">
        <f t="shared" si="34"/>
        <v>0</v>
      </c>
      <c r="BM95" s="3">
        <f t="shared" si="34"/>
        <v>0</v>
      </c>
      <c r="BN95" s="3">
        <f t="shared" si="34"/>
        <v>0</v>
      </c>
      <c r="BO95" s="3">
        <f t="shared" si="34"/>
        <v>0</v>
      </c>
      <c r="BP95" s="3">
        <f t="shared" si="34"/>
        <v>0</v>
      </c>
      <c r="BQ95" s="3">
        <f t="shared" si="34"/>
        <v>0</v>
      </c>
      <c r="BR95" s="3">
        <f t="shared" si="34"/>
        <v>0</v>
      </c>
      <c r="BS95" s="3">
        <f t="shared" si="34"/>
        <v>0</v>
      </c>
      <c r="BT95" s="3">
        <f t="shared" si="34"/>
        <v>0</v>
      </c>
      <c r="BU95" s="3">
        <f t="shared" si="34"/>
        <v>0</v>
      </c>
      <c r="BV95" s="40">
        <f t="shared" si="13"/>
        <v>0</v>
      </c>
      <c r="BX95">
        <f>+BV95-BUS!FA99</f>
        <v>0</v>
      </c>
    </row>
    <row r="96" spans="1:76" hidden="1" x14ac:dyDescent="0.25">
      <c r="A96" s="3">
        <v>21</v>
      </c>
      <c r="B96" s="3">
        <f t="shared" ref="B96:BU96" si="35">+B60+B24</f>
        <v>0</v>
      </c>
      <c r="C96" s="3">
        <f t="shared" si="35"/>
        <v>0</v>
      </c>
      <c r="D96" s="3">
        <f t="shared" si="35"/>
        <v>0</v>
      </c>
      <c r="E96" s="3">
        <f t="shared" si="35"/>
        <v>0</v>
      </c>
      <c r="F96" s="3">
        <f t="shared" si="35"/>
        <v>0</v>
      </c>
      <c r="G96" s="3">
        <f t="shared" si="35"/>
        <v>0</v>
      </c>
      <c r="H96" s="3">
        <f t="shared" si="35"/>
        <v>0</v>
      </c>
      <c r="I96" s="3"/>
      <c r="J96" s="3">
        <f t="shared" si="35"/>
        <v>0</v>
      </c>
      <c r="K96" s="3">
        <f t="shared" si="35"/>
        <v>0</v>
      </c>
      <c r="L96" s="3">
        <f t="shared" si="35"/>
        <v>0</v>
      </c>
      <c r="M96" s="3">
        <f t="shared" si="35"/>
        <v>0</v>
      </c>
      <c r="N96" s="3">
        <f t="shared" si="35"/>
        <v>0</v>
      </c>
      <c r="O96" s="3">
        <f t="shared" si="35"/>
        <v>0</v>
      </c>
      <c r="P96" s="3">
        <f t="shared" si="35"/>
        <v>0</v>
      </c>
      <c r="Q96" s="3">
        <f t="shared" si="35"/>
        <v>0</v>
      </c>
      <c r="R96" s="3">
        <f t="shared" si="35"/>
        <v>0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>
        <f t="shared" si="35"/>
        <v>0</v>
      </c>
      <c r="AD96" s="3">
        <f t="shared" si="35"/>
        <v>0</v>
      </c>
      <c r="AE96" s="3">
        <f t="shared" si="35"/>
        <v>0</v>
      </c>
      <c r="AF96" s="3">
        <f t="shared" si="35"/>
        <v>0</v>
      </c>
      <c r="AG96" s="3">
        <f t="shared" si="35"/>
        <v>0</v>
      </c>
      <c r="AH96" s="3">
        <f t="shared" si="35"/>
        <v>0</v>
      </c>
      <c r="AI96" s="3">
        <f t="shared" si="35"/>
        <v>0</v>
      </c>
      <c r="AJ96" s="3">
        <f t="shared" si="35"/>
        <v>0</v>
      </c>
      <c r="AK96" s="3">
        <f t="shared" si="35"/>
        <v>0</v>
      </c>
      <c r="AL96" s="3">
        <f t="shared" si="35"/>
        <v>0</v>
      </c>
      <c r="AM96" s="3">
        <f t="shared" si="35"/>
        <v>0</v>
      </c>
      <c r="AN96" s="3">
        <f t="shared" si="35"/>
        <v>0</v>
      </c>
      <c r="AO96" s="3">
        <f t="shared" si="35"/>
        <v>0</v>
      </c>
      <c r="AP96" s="3">
        <f t="shared" si="35"/>
        <v>0</v>
      </c>
      <c r="AQ96" s="3">
        <f t="shared" si="35"/>
        <v>0</v>
      </c>
      <c r="AR96" s="3">
        <f t="shared" si="35"/>
        <v>0</v>
      </c>
      <c r="AS96" s="3">
        <f t="shared" si="35"/>
        <v>0</v>
      </c>
      <c r="AT96" s="3">
        <f t="shared" si="35"/>
        <v>0</v>
      </c>
      <c r="AU96" s="3">
        <f t="shared" si="35"/>
        <v>0</v>
      </c>
      <c r="AV96" s="3">
        <f t="shared" si="35"/>
        <v>0</v>
      </c>
      <c r="AW96" s="3">
        <f t="shared" si="35"/>
        <v>0</v>
      </c>
      <c r="AX96" s="3">
        <f t="shared" si="35"/>
        <v>0</v>
      </c>
      <c r="AY96" s="3">
        <f t="shared" si="35"/>
        <v>0</v>
      </c>
      <c r="AZ96" s="3">
        <f t="shared" si="35"/>
        <v>0</v>
      </c>
      <c r="BA96" s="3">
        <f t="shared" si="35"/>
        <v>0</v>
      </c>
      <c r="BB96" s="3">
        <f t="shared" si="35"/>
        <v>0</v>
      </c>
      <c r="BC96" s="3">
        <f t="shared" si="35"/>
        <v>0</v>
      </c>
      <c r="BD96" s="3">
        <f t="shared" si="35"/>
        <v>0</v>
      </c>
      <c r="BE96" s="3">
        <f t="shared" si="35"/>
        <v>0</v>
      </c>
      <c r="BF96" s="3">
        <f t="shared" si="35"/>
        <v>0</v>
      </c>
      <c r="BG96" s="3">
        <f t="shared" si="35"/>
        <v>0</v>
      </c>
      <c r="BH96" s="3">
        <f t="shared" si="35"/>
        <v>0</v>
      </c>
      <c r="BI96" s="3"/>
      <c r="BJ96" s="3">
        <f t="shared" si="35"/>
        <v>0</v>
      </c>
      <c r="BK96" s="3">
        <f t="shared" si="35"/>
        <v>0</v>
      </c>
      <c r="BL96" s="3">
        <f t="shared" si="35"/>
        <v>0</v>
      </c>
      <c r="BM96" s="3">
        <f t="shared" si="35"/>
        <v>0</v>
      </c>
      <c r="BN96" s="3">
        <f t="shared" si="35"/>
        <v>0</v>
      </c>
      <c r="BO96" s="3">
        <f t="shared" si="35"/>
        <v>0</v>
      </c>
      <c r="BP96" s="3">
        <f t="shared" si="35"/>
        <v>0</v>
      </c>
      <c r="BQ96" s="3">
        <f t="shared" si="35"/>
        <v>0</v>
      </c>
      <c r="BR96" s="3">
        <f t="shared" si="35"/>
        <v>0</v>
      </c>
      <c r="BS96" s="3">
        <f t="shared" si="35"/>
        <v>0</v>
      </c>
      <c r="BT96" s="3">
        <f t="shared" si="35"/>
        <v>0</v>
      </c>
      <c r="BU96" s="3">
        <f t="shared" si="35"/>
        <v>0</v>
      </c>
      <c r="BV96" s="40">
        <f t="shared" si="13"/>
        <v>0</v>
      </c>
      <c r="BX96">
        <f>+BV96-BUS!FA100</f>
        <v>0</v>
      </c>
    </row>
    <row r="97" spans="1:76" hidden="1" x14ac:dyDescent="0.25">
      <c r="A97" s="3">
        <v>22</v>
      </c>
      <c r="B97" s="3">
        <f t="shared" ref="B97:BU97" si="36">+B61+B25</f>
        <v>0</v>
      </c>
      <c r="C97" s="3">
        <f t="shared" si="36"/>
        <v>0</v>
      </c>
      <c r="D97" s="3">
        <f t="shared" si="36"/>
        <v>0</v>
      </c>
      <c r="E97" s="3">
        <f t="shared" si="36"/>
        <v>0</v>
      </c>
      <c r="F97" s="3">
        <f t="shared" si="36"/>
        <v>0</v>
      </c>
      <c r="G97" s="3">
        <f t="shared" si="36"/>
        <v>0</v>
      </c>
      <c r="H97" s="3">
        <f t="shared" si="36"/>
        <v>0</v>
      </c>
      <c r="I97" s="3"/>
      <c r="J97" s="3">
        <f t="shared" si="36"/>
        <v>0</v>
      </c>
      <c r="K97" s="3">
        <f t="shared" si="36"/>
        <v>0</v>
      </c>
      <c r="L97" s="3">
        <f t="shared" si="36"/>
        <v>0</v>
      </c>
      <c r="M97" s="3">
        <f t="shared" si="36"/>
        <v>0</v>
      </c>
      <c r="N97" s="3">
        <f t="shared" si="36"/>
        <v>0</v>
      </c>
      <c r="O97" s="3">
        <f t="shared" si="36"/>
        <v>0</v>
      </c>
      <c r="P97" s="3">
        <f t="shared" si="36"/>
        <v>0</v>
      </c>
      <c r="Q97" s="3">
        <f t="shared" si="36"/>
        <v>0</v>
      </c>
      <c r="R97" s="3">
        <f t="shared" si="36"/>
        <v>0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>
        <f t="shared" si="36"/>
        <v>0</v>
      </c>
      <c r="AD97" s="3">
        <f t="shared" si="36"/>
        <v>0</v>
      </c>
      <c r="AE97" s="3">
        <f t="shared" si="36"/>
        <v>0</v>
      </c>
      <c r="AF97" s="3">
        <f t="shared" si="36"/>
        <v>0</v>
      </c>
      <c r="AG97" s="3">
        <f t="shared" si="36"/>
        <v>0</v>
      </c>
      <c r="AH97" s="3">
        <f t="shared" si="36"/>
        <v>0</v>
      </c>
      <c r="AI97" s="3">
        <f t="shared" si="36"/>
        <v>0</v>
      </c>
      <c r="AJ97" s="3">
        <f t="shared" si="36"/>
        <v>0</v>
      </c>
      <c r="AK97" s="3">
        <f t="shared" si="36"/>
        <v>0</v>
      </c>
      <c r="AL97" s="3">
        <f t="shared" si="36"/>
        <v>0</v>
      </c>
      <c r="AM97" s="3">
        <f t="shared" si="36"/>
        <v>0</v>
      </c>
      <c r="AN97" s="3">
        <f t="shared" si="36"/>
        <v>0</v>
      </c>
      <c r="AO97" s="3">
        <f t="shared" si="36"/>
        <v>0</v>
      </c>
      <c r="AP97" s="3">
        <f t="shared" si="36"/>
        <v>0</v>
      </c>
      <c r="AQ97" s="3">
        <f t="shared" si="36"/>
        <v>0</v>
      </c>
      <c r="AR97" s="3">
        <f t="shared" si="36"/>
        <v>0</v>
      </c>
      <c r="AS97" s="3">
        <f t="shared" si="36"/>
        <v>0</v>
      </c>
      <c r="AT97" s="3">
        <f>+AT61+AW25</f>
        <v>0</v>
      </c>
      <c r="AU97" s="3">
        <f>+AU61+AX25</f>
        <v>0</v>
      </c>
      <c r="AV97" s="3">
        <f>+AV61+AY25</f>
        <v>0</v>
      </c>
      <c r="AW97" s="3" t="e">
        <f>+AW61+#REF!</f>
        <v>#REF!</v>
      </c>
      <c r="AX97" s="3" t="e">
        <f>+AX61+#REF!</f>
        <v>#REF!</v>
      </c>
      <c r="AY97" s="3" t="e">
        <f>+AY61+#REF!</f>
        <v>#REF!</v>
      </c>
      <c r="AZ97" s="3">
        <f t="shared" si="36"/>
        <v>0</v>
      </c>
      <c r="BA97" s="3">
        <f t="shared" si="36"/>
        <v>0</v>
      </c>
      <c r="BB97" s="3">
        <f t="shared" si="36"/>
        <v>0</v>
      </c>
      <c r="BC97" s="3">
        <f t="shared" si="36"/>
        <v>0</v>
      </c>
      <c r="BD97" s="3">
        <f t="shared" si="36"/>
        <v>0</v>
      </c>
      <c r="BE97" s="3">
        <f t="shared" si="36"/>
        <v>0</v>
      </c>
      <c r="BF97" s="3">
        <f t="shared" si="36"/>
        <v>0</v>
      </c>
      <c r="BG97" s="3">
        <f t="shared" si="36"/>
        <v>0</v>
      </c>
      <c r="BH97" s="3">
        <f t="shared" si="36"/>
        <v>0</v>
      </c>
      <c r="BI97" s="3"/>
      <c r="BJ97" s="3">
        <f t="shared" si="36"/>
        <v>0</v>
      </c>
      <c r="BK97" s="3">
        <f t="shared" si="36"/>
        <v>0</v>
      </c>
      <c r="BL97" s="3">
        <f t="shared" si="36"/>
        <v>0</v>
      </c>
      <c r="BM97" s="3">
        <f t="shared" si="36"/>
        <v>0</v>
      </c>
      <c r="BN97" s="3">
        <f t="shared" si="36"/>
        <v>0</v>
      </c>
      <c r="BO97" s="3">
        <f t="shared" si="36"/>
        <v>0</v>
      </c>
      <c r="BP97" s="3">
        <f t="shared" si="36"/>
        <v>0</v>
      </c>
      <c r="BQ97" s="3">
        <f t="shared" si="36"/>
        <v>0</v>
      </c>
      <c r="BR97" s="3">
        <f t="shared" si="36"/>
        <v>0</v>
      </c>
      <c r="BS97" s="3">
        <f t="shared" si="36"/>
        <v>0</v>
      </c>
      <c r="BT97" s="3">
        <f t="shared" si="36"/>
        <v>0</v>
      </c>
      <c r="BU97" s="3">
        <f t="shared" si="36"/>
        <v>0</v>
      </c>
      <c r="BV97" s="40" t="e">
        <f t="shared" si="13"/>
        <v>#REF!</v>
      </c>
      <c r="BX97" t="e">
        <f>+BV97-BUS!FA101</f>
        <v>#REF!</v>
      </c>
    </row>
    <row r="98" spans="1:76" hidden="1" x14ac:dyDescent="0.25">
      <c r="A98" s="3">
        <v>23</v>
      </c>
      <c r="B98" s="3" t="e">
        <f>+B26+#REF!</f>
        <v>#REF!</v>
      </c>
      <c r="C98" s="3" t="e">
        <f>+C26+#REF!</f>
        <v>#REF!</v>
      </c>
      <c r="D98" s="3" t="e">
        <f>+D26+#REF!</f>
        <v>#REF!</v>
      </c>
      <c r="E98" s="3" t="e">
        <f>+E26+#REF!</f>
        <v>#REF!</v>
      </c>
      <c r="F98" s="3" t="e">
        <f>+F26+#REF!</f>
        <v>#REF!</v>
      </c>
      <c r="G98" s="3" t="e">
        <f>+G26+#REF!</f>
        <v>#REF!</v>
      </c>
      <c r="H98" s="3" t="e">
        <f>+H26+#REF!</f>
        <v>#REF!</v>
      </c>
      <c r="I98" s="3"/>
      <c r="J98" s="3" t="e">
        <f>+J26+#REF!</f>
        <v>#REF!</v>
      </c>
      <c r="K98" s="3" t="e">
        <f>+K26+#REF!</f>
        <v>#REF!</v>
      </c>
      <c r="L98" s="3" t="e">
        <f>+L26+#REF!</f>
        <v>#REF!</v>
      </c>
      <c r="M98" s="3" t="e">
        <f>+M26+#REF!</f>
        <v>#REF!</v>
      </c>
      <c r="N98" s="3" t="e">
        <f>+N26+#REF!</f>
        <v>#REF!</v>
      </c>
      <c r="O98" s="3" t="e">
        <f>+O26+#REF!</f>
        <v>#REF!</v>
      </c>
      <c r="P98" s="3" t="e">
        <f>+P26+#REF!</f>
        <v>#REF!</v>
      </c>
      <c r="Q98" s="3" t="e">
        <f>+Q26+#REF!</f>
        <v>#REF!</v>
      </c>
      <c r="R98" s="3" t="e">
        <f>+R26+#REF!</f>
        <v>#REF!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 t="e">
        <f>+AC26+#REF!</f>
        <v>#REF!</v>
      </c>
      <c r="AD98" s="3" t="e">
        <f>+AD26+#REF!</f>
        <v>#REF!</v>
      </c>
      <c r="AE98" s="3" t="e">
        <f>+AE26+#REF!</f>
        <v>#REF!</v>
      </c>
      <c r="AF98" s="3" t="e">
        <f>+AF26+#REF!</f>
        <v>#REF!</v>
      </c>
      <c r="AG98" s="3" t="e">
        <f>+AG26+#REF!</f>
        <v>#REF!</v>
      </c>
      <c r="AH98" s="3" t="e">
        <f>+AH26+#REF!</f>
        <v>#REF!</v>
      </c>
      <c r="AI98" s="3" t="e">
        <f>+AI26+#REF!</f>
        <v>#REF!</v>
      </c>
      <c r="AJ98" s="3" t="e">
        <f>+AJ26+#REF!</f>
        <v>#REF!</v>
      </c>
      <c r="AK98" s="3" t="e">
        <f>+AK26+#REF!</f>
        <v>#REF!</v>
      </c>
      <c r="AL98" s="3" t="e">
        <f>+AL26+#REF!</f>
        <v>#REF!</v>
      </c>
      <c r="AM98" s="3" t="e">
        <f>+AM26+#REF!</f>
        <v>#REF!</v>
      </c>
      <c r="AN98" s="3" t="e">
        <f>+AN26+#REF!</f>
        <v>#REF!</v>
      </c>
      <c r="AO98" s="3" t="e">
        <f>+AO26+#REF!</f>
        <v>#REF!</v>
      </c>
      <c r="AP98" s="3" t="e">
        <f>+AP26+#REF!</f>
        <v>#REF!</v>
      </c>
      <c r="AQ98" s="3" t="e">
        <f>+AQ26+#REF!</f>
        <v>#REF!</v>
      </c>
      <c r="AR98" s="3" t="e">
        <f>+AR26+#REF!</f>
        <v>#REF!</v>
      </c>
      <c r="AS98" s="3" t="e">
        <f>+AS26+#REF!</f>
        <v>#REF!</v>
      </c>
      <c r="AT98" s="3" t="e">
        <f>+AW26+#REF!</f>
        <v>#REF!</v>
      </c>
      <c r="AU98" s="3" t="e">
        <f>+AX26+#REF!</f>
        <v>#REF!</v>
      </c>
      <c r="AV98" s="3" t="e">
        <f>+AY26+#REF!</f>
        <v>#REF!</v>
      </c>
      <c r="AW98" s="3" t="e">
        <f>+#REF!+#REF!</f>
        <v>#REF!</v>
      </c>
      <c r="AX98" s="3" t="e">
        <f>+#REF!+#REF!</f>
        <v>#REF!</v>
      </c>
      <c r="AY98" s="3" t="e">
        <f>+#REF!+#REF!</f>
        <v>#REF!</v>
      </c>
      <c r="AZ98" s="3" t="e">
        <f>+AZ26+#REF!</f>
        <v>#REF!</v>
      </c>
      <c r="BA98" s="3" t="e">
        <f>+BA26+#REF!</f>
        <v>#REF!</v>
      </c>
      <c r="BB98" s="3" t="e">
        <f>+BB26+#REF!</f>
        <v>#REF!</v>
      </c>
      <c r="BC98" s="3" t="e">
        <f>+BC26+#REF!</f>
        <v>#REF!</v>
      </c>
      <c r="BD98" s="3" t="e">
        <f>+BD26+#REF!</f>
        <v>#REF!</v>
      </c>
      <c r="BE98" s="3" t="e">
        <f>+BE26+#REF!</f>
        <v>#REF!</v>
      </c>
      <c r="BF98" s="3" t="e">
        <f>+BF26+#REF!</f>
        <v>#REF!</v>
      </c>
      <c r="BG98" s="3" t="e">
        <f>+BG26+#REF!</f>
        <v>#REF!</v>
      </c>
      <c r="BH98" s="3" t="e">
        <f>+BH26+#REF!</f>
        <v>#REF!</v>
      </c>
      <c r="BI98" s="3"/>
      <c r="BJ98" s="3" t="e">
        <f>+BJ26+#REF!</f>
        <v>#REF!</v>
      </c>
      <c r="BK98" s="3" t="e">
        <f>+BK26+#REF!</f>
        <v>#REF!</v>
      </c>
      <c r="BL98" s="3">
        <f t="shared" ref="BL98:BU98" si="37">+BL62+BL26</f>
        <v>0</v>
      </c>
      <c r="BM98" s="3">
        <f t="shared" si="37"/>
        <v>0</v>
      </c>
      <c r="BN98" s="3">
        <f t="shared" si="37"/>
        <v>0</v>
      </c>
      <c r="BO98" s="3">
        <f t="shared" si="37"/>
        <v>0</v>
      </c>
      <c r="BP98" s="3">
        <f t="shared" si="37"/>
        <v>0</v>
      </c>
      <c r="BQ98" s="3">
        <f t="shared" si="37"/>
        <v>0</v>
      </c>
      <c r="BR98" s="3">
        <f t="shared" si="37"/>
        <v>0</v>
      </c>
      <c r="BS98" s="3">
        <f t="shared" si="37"/>
        <v>0</v>
      </c>
      <c r="BT98" s="3">
        <f t="shared" si="37"/>
        <v>0</v>
      </c>
      <c r="BU98" s="3">
        <f t="shared" si="37"/>
        <v>0</v>
      </c>
      <c r="BV98" s="40" t="e">
        <f t="shared" si="13"/>
        <v>#REF!</v>
      </c>
      <c r="BX98" t="e">
        <f>+BV98-BUS!FA102</f>
        <v>#REF!</v>
      </c>
    </row>
    <row r="99" spans="1:76" hidden="1" x14ac:dyDescent="0.25">
      <c r="A99" s="3">
        <v>24</v>
      </c>
      <c r="B99" s="3">
        <f t="shared" ref="B99:BU99" si="38">+B63+B27</f>
        <v>0</v>
      </c>
      <c r="C99" s="3">
        <f t="shared" si="38"/>
        <v>0</v>
      </c>
      <c r="D99" s="3">
        <f t="shared" si="38"/>
        <v>0</v>
      </c>
      <c r="E99" s="3">
        <f t="shared" si="38"/>
        <v>0</v>
      </c>
      <c r="F99" s="3">
        <f t="shared" si="38"/>
        <v>0</v>
      </c>
      <c r="G99" s="3">
        <f t="shared" si="38"/>
        <v>0</v>
      </c>
      <c r="H99" s="3">
        <f t="shared" si="38"/>
        <v>0</v>
      </c>
      <c r="I99" s="3"/>
      <c r="J99" s="3">
        <f t="shared" si="38"/>
        <v>0</v>
      </c>
      <c r="K99" s="3">
        <f t="shared" si="38"/>
        <v>0</v>
      </c>
      <c r="L99" s="3">
        <f t="shared" si="38"/>
        <v>0</v>
      </c>
      <c r="M99" s="3">
        <f t="shared" si="38"/>
        <v>0</v>
      </c>
      <c r="N99" s="3">
        <f t="shared" si="38"/>
        <v>0</v>
      </c>
      <c r="O99" s="3">
        <f t="shared" si="38"/>
        <v>0</v>
      </c>
      <c r="P99" s="3">
        <f t="shared" si="38"/>
        <v>0</v>
      </c>
      <c r="Q99" s="3">
        <f t="shared" si="38"/>
        <v>0</v>
      </c>
      <c r="R99" s="3">
        <f t="shared" si="38"/>
        <v>0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f t="shared" si="38"/>
        <v>0</v>
      </c>
      <c r="AD99" s="3">
        <f t="shared" si="38"/>
        <v>0</v>
      </c>
      <c r="AE99" s="3">
        <f t="shared" si="38"/>
        <v>0</v>
      </c>
      <c r="AF99" s="3">
        <f t="shared" si="38"/>
        <v>0</v>
      </c>
      <c r="AG99" s="3">
        <f t="shared" si="38"/>
        <v>0</v>
      </c>
      <c r="AH99" s="3">
        <f t="shared" si="38"/>
        <v>0</v>
      </c>
      <c r="AI99" s="3">
        <f t="shared" si="38"/>
        <v>0</v>
      </c>
      <c r="AJ99" s="3">
        <f t="shared" si="38"/>
        <v>0</v>
      </c>
      <c r="AK99" s="3">
        <f t="shared" si="38"/>
        <v>0</v>
      </c>
      <c r="AL99" s="3">
        <f t="shared" si="38"/>
        <v>0</v>
      </c>
      <c r="AM99" s="3">
        <f t="shared" si="38"/>
        <v>0</v>
      </c>
      <c r="AN99" s="3">
        <f t="shared" si="38"/>
        <v>0</v>
      </c>
      <c r="AO99" s="3">
        <f t="shared" si="38"/>
        <v>0</v>
      </c>
      <c r="AP99" s="3">
        <f t="shared" si="38"/>
        <v>0</v>
      </c>
      <c r="AQ99" s="3">
        <f t="shared" si="38"/>
        <v>0</v>
      </c>
      <c r="AR99" s="3">
        <f t="shared" si="38"/>
        <v>0</v>
      </c>
      <c r="AS99" s="3">
        <f t="shared" si="38"/>
        <v>0</v>
      </c>
      <c r="AT99" s="3">
        <f t="shared" si="38"/>
        <v>0</v>
      </c>
      <c r="AU99" s="3">
        <f t="shared" si="38"/>
        <v>0</v>
      </c>
      <c r="AV99" s="3">
        <f t="shared" si="38"/>
        <v>0</v>
      </c>
      <c r="AW99" s="3">
        <f t="shared" si="38"/>
        <v>0</v>
      </c>
      <c r="AX99" s="3">
        <f t="shared" si="38"/>
        <v>0</v>
      </c>
      <c r="AY99" s="3">
        <f t="shared" si="38"/>
        <v>0</v>
      </c>
      <c r="AZ99" s="3">
        <f t="shared" si="38"/>
        <v>0</v>
      </c>
      <c r="BA99" s="3">
        <f t="shared" si="38"/>
        <v>0</v>
      </c>
      <c r="BB99" s="3">
        <f t="shared" si="38"/>
        <v>0</v>
      </c>
      <c r="BC99" s="3">
        <f t="shared" si="38"/>
        <v>0</v>
      </c>
      <c r="BD99" s="3">
        <f t="shared" si="38"/>
        <v>0</v>
      </c>
      <c r="BE99" s="3">
        <f t="shared" si="38"/>
        <v>0</v>
      </c>
      <c r="BF99" s="3">
        <f t="shared" si="38"/>
        <v>0</v>
      </c>
      <c r="BG99" s="3">
        <f t="shared" si="38"/>
        <v>0</v>
      </c>
      <c r="BH99" s="3">
        <f t="shared" si="38"/>
        <v>0</v>
      </c>
      <c r="BI99" s="3"/>
      <c r="BJ99" s="3">
        <f t="shared" si="38"/>
        <v>0</v>
      </c>
      <c r="BK99" s="3">
        <f t="shared" si="38"/>
        <v>0</v>
      </c>
      <c r="BL99" s="3">
        <f t="shared" si="38"/>
        <v>0</v>
      </c>
      <c r="BM99" s="3">
        <f t="shared" si="38"/>
        <v>0</v>
      </c>
      <c r="BN99" s="3">
        <f t="shared" si="38"/>
        <v>0</v>
      </c>
      <c r="BO99" s="3">
        <f t="shared" si="38"/>
        <v>0</v>
      </c>
      <c r="BP99" s="3">
        <f t="shared" si="38"/>
        <v>0</v>
      </c>
      <c r="BQ99" s="3">
        <f t="shared" si="38"/>
        <v>0</v>
      </c>
      <c r="BR99" s="3">
        <f t="shared" si="38"/>
        <v>0</v>
      </c>
      <c r="BS99" s="3">
        <f t="shared" si="38"/>
        <v>0</v>
      </c>
      <c r="BT99" s="3">
        <f t="shared" si="38"/>
        <v>0</v>
      </c>
      <c r="BU99" s="3">
        <f t="shared" si="38"/>
        <v>0</v>
      </c>
      <c r="BV99" s="40">
        <f t="shared" si="13"/>
        <v>0</v>
      </c>
      <c r="BX99">
        <f>+BV99-BUS!FA103</f>
        <v>0</v>
      </c>
    </row>
    <row r="100" spans="1:76" hidden="1" x14ac:dyDescent="0.25">
      <c r="A100" s="3">
        <v>25</v>
      </c>
      <c r="B100" s="3">
        <f t="shared" ref="B100:BU100" si="39">+B64+B28</f>
        <v>0</v>
      </c>
      <c r="C100" s="3">
        <f t="shared" si="39"/>
        <v>0</v>
      </c>
      <c r="D100" s="3">
        <f t="shared" si="39"/>
        <v>0</v>
      </c>
      <c r="E100" s="3">
        <f t="shared" si="39"/>
        <v>0</v>
      </c>
      <c r="F100" s="3">
        <f t="shared" si="39"/>
        <v>0</v>
      </c>
      <c r="G100" s="3">
        <f t="shared" si="39"/>
        <v>0</v>
      </c>
      <c r="H100" s="3">
        <f t="shared" si="39"/>
        <v>0</v>
      </c>
      <c r="I100" s="3"/>
      <c r="J100" s="3">
        <f t="shared" si="39"/>
        <v>0</v>
      </c>
      <c r="K100" s="3">
        <f t="shared" si="39"/>
        <v>0</v>
      </c>
      <c r="L100" s="3">
        <f t="shared" si="39"/>
        <v>0</v>
      </c>
      <c r="M100" s="3">
        <f t="shared" si="39"/>
        <v>0</v>
      </c>
      <c r="N100" s="3">
        <f t="shared" si="39"/>
        <v>0</v>
      </c>
      <c r="O100" s="3">
        <f t="shared" si="39"/>
        <v>0</v>
      </c>
      <c r="P100" s="3">
        <f t="shared" si="39"/>
        <v>0</v>
      </c>
      <c r="Q100" s="3">
        <f t="shared" si="39"/>
        <v>0</v>
      </c>
      <c r="R100" s="3">
        <f t="shared" si="39"/>
        <v>0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f t="shared" si="39"/>
        <v>0</v>
      </c>
      <c r="AD100" s="3">
        <f t="shared" si="39"/>
        <v>0</v>
      </c>
      <c r="AE100" s="3">
        <f t="shared" si="39"/>
        <v>0</v>
      </c>
      <c r="AF100" s="3">
        <f t="shared" si="39"/>
        <v>0</v>
      </c>
      <c r="AG100" s="3">
        <f t="shared" si="39"/>
        <v>0</v>
      </c>
      <c r="AH100" s="3">
        <f t="shared" si="39"/>
        <v>0</v>
      </c>
      <c r="AI100" s="3">
        <f t="shared" si="39"/>
        <v>0</v>
      </c>
      <c r="AJ100" s="3">
        <f t="shared" si="39"/>
        <v>0</v>
      </c>
      <c r="AK100" s="3">
        <f t="shared" si="39"/>
        <v>0</v>
      </c>
      <c r="AL100" s="3">
        <f t="shared" si="39"/>
        <v>0</v>
      </c>
      <c r="AM100" s="3">
        <f t="shared" si="39"/>
        <v>0</v>
      </c>
      <c r="AN100" s="3">
        <f t="shared" si="39"/>
        <v>0</v>
      </c>
      <c r="AO100" s="3">
        <f t="shared" si="39"/>
        <v>0</v>
      </c>
      <c r="AP100" s="3">
        <f t="shared" si="39"/>
        <v>0</v>
      </c>
      <c r="AQ100" s="3">
        <f t="shared" si="39"/>
        <v>0</v>
      </c>
      <c r="AR100" s="3">
        <f t="shared" si="39"/>
        <v>0</v>
      </c>
      <c r="AS100" s="3">
        <f t="shared" si="39"/>
        <v>0</v>
      </c>
      <c r="AT100" s="3">
        <f t="shared" si="39"/>
        <v>0</v>
      </c>
      <c r="AU100" s="3">
        <f t="shared" si="39"/>
        <v>0</v>
      </c>
      <c r="AV100" s="3">
        <f t="shared" si="39"/>
        <v>0</v>
      </c>
      <c r="AW100" s="3">
        <f t="shared" si="39"/>
        <v>0</v>
      </c>
      <c r="AX100" s="3">
        <f t="shared" si="39"/>
        <v>0</v>
      </c>
      <c r="AY100" s="3">
        <f t="shared" si="39"/>
        <v>0</v>
      </c>
      <c r="AZ100" s="3">
        <f t="shared" si="39"/>
        <v>0</v>
      </c>
      <c r="BA100" s="3">
        <f t="shared" si="39"/>
        <v>0</v>
      </c>
      <c r="BB100" s="3">
        <f t="shared" si="39"/>
        <v>0</v>
      </c>
      <c r="BC100" s="3">
        <f t="shared" ref="BC100:BE101" si="40">+BC64+BC28</f>
        <v>0</v>
      </c>
      <c r="BD100" s="3">
        <f t="shared" si="40"/>
        <v>0</v>
      </c>
      <c r="BE100" s="3">
        <f t="shared" si="40"/>
        <v>0</v>
      </c>
      <c r="BF100" s="3">
        <f t="shared" si="39"/>
        <v>0</v>
      </c>
      <c r="BG100" s="3">
        <f t="shared" si="39"/>
        <v>0</v>
      </c>
      <c r="BH100" s="3">
        <f t="shared" si="39"/>
        <v>0</v>
      </c>
      <c r="BI100" s="3"/>
      <c r="BJ100" s="3">
        <f t="shared" si="39"/>
        <v>0</v>
      </c>
      <c r="BK100" s="3">
        <f t="shared" si="39"/>
        <v>0</v>
      </c>
      <c r="BL100" s="3">
        <f t="shared" si="39"/>
        <v>0</v>
      </c>
      <c r="BM100" s="3">
        <f t="shared" si="39"/>
        <v>0</v>
      </c>
      <c r="BN100" s="3">
        <f t="shared" si="39"/>
        <v>0</v>
      </c>
      <c r="BO100" s="3">
        <f t="shared" si="39"/>
        <v>0</v>
      </c>
      <c r="BP100" s="3">
        <f t="shared" si="39"/>
        <v>0</v>
      </c>
      <c r="BQ100" s="3">
        <f t="shared" si="39"/>
        <v>0</v>
      </c>
      <c r="BR100" s="3">
        <f t="shared" si="39"/>
        <v>0</v>
      </c>
      <c r="BS100" s="3">
        <f t="shared" si="39"/>
        <v>0</v>
      </c>
      <c r="BT100" s="3">
        <f t="shared" si="39"/>
        <v>0</v>
      </c>
      <c r="BU100" s="3">
        <f t="shared" si="39"/>
        <v>0</v>
      </c>
      <c r="BV100" s="40">
        <f t="shared" si="13"/>
        <v>0</v>
      </c>
      <c r="BX100">
        <f>+BV100-BUS!FA104</f>
        <v>0</v>
      </c>
    </row>
    <row r="101" spans="1:76" hidden="1" x14ac:dyDescent="0.25">
      <c r="A101" s="3">
        <v>26</v>
      </c>
      <c r="B101" s="3">
        <f t="shared" ref="B101:BU101" si="41">+B65+B29</f>
        <v>0</v>
      </c>
      <c r="C101" s="3">
        <f t="shared" si="41"/>
        <v>0</v>
      </c>
      <c r="D101" s="3">
        <f t="shared" si="41"/>
        <v>0</v>
      </c>
      <c r="E101" s="3">
        <f t="shared" si="41"/>
        <v>0</v>
      </c>
      <c r="F101" s="3">
        <f t="shared" si="41"/>
        <v>0</v>
      </c>
      <c r="G101" s="3">
        <f t="shared" si="41"/>
        <v>0</v>
      </c>
      <c r="H101" s="3">
        <f t="shared" si="41"/>
        <v>0</v>
      </c>
      <c r="I101" s="3"/>
      <c r="J101" s="3">
        <f t="shared" si="41"/>
        <v>0</v>
      </c>
      <c r="K101" s="3">
        <f t="shared" si="41"/>
        <v>0</v>
      </c>
      <c r="L101" s="3">
        <f t="shared" si="41"/>
        <v>0</v>
      </c>
      <c r="M101" s="3">
        <f t="shared" si="41"/>
        <v>0</v>
      </c>
      <c r="N101" s="3">
        <f t="shared" si="41"/>
        <v>0</v>
      </c>
      <c r="O101" s="3">
        <f t="shared" si="41"/>
        <v>0</v>
      </c>
      <c r="P101" s="3">
        <f t="shared" si="41"/>
        <v>0</v>
      </c>
      <c r="Q101" s="3">
        <f t="shared" si="41"/>
        <v>0</v>
      </c>
      <c r="R101" s="3">
        <f t="shared" si="41"/>
        <v>0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>
        <f t="shared" si="41"/>
        <v>0</v>
      </c>
      <c r="AD101" s="3">
        <f t="shared" si="41"/>
        <v>0</v>
      </c>
      <c r="AE101" s="3">
        <f t="shared" si="41"/>
        <v>0</v>
      </c>
      <c r="AF101" s="3">
        <f t="shared" si="41"/>
        <v>0</v>
      </c>
      <c r="AG101" s="3">
        <f t="shared" si="41"/>
        <v>0</v>
      </c>
      <c r="AH101" s="3">
        <f t="shared" si="41"/>
        <v>0</v>
      </c>
      <c r="AI101" s="3">
        <f t="shared" si="41"/>
        <v>0</v>
      </c>
      <c r="AJ101" s="3">
        <f t="shared" si="41"/>
        <v>0</v>
      </c>
      <c r="AK101" s="3">
        <f t="shared" si="41"/>
        <v>0</v>
      </c>
      <c r="AL101" s="3">
        <f t="shared" si="41"/>
        <v>0</v>
      </c>
      <c r="AM101" s="3">
        <f t="shared" si="41"/>
        <v>0</v>
      </c>
      <c r="AN101" s="3">
        <f t="shared" si="41"/>
        <v>0</v>
      </c>
      <c r="AO101" s="3">
        <f t="shared" si="41"/>
        <v>0</v>
      </c>
      <c r="AP101" s="3">
        <f t="shared" si="41"/>
        <v>0</v>
      </c>
      <c r="AQ101" s="3">
        <f t="shared" si="41"/>
        <v>0</v>
      </c>
      <c r="AR101" s="3">
        <f t="shared" si="41"/>
        <v>0</v>
      </c>
      <c r="AS101" s="3">
        <f t="shared" si="41"/>
        <v>0</v>
      </c>
      <c r="AT101" s="3">
        <f t="shared" si="41"/>
        <v>0</v>
      </c>
      <c r="AU101" s="3">
        <f t="shared" si="41"/>
        <v>0</v>
      </c>
      <c r="AV101" s="3">
        <f t="shared" si="41"/>
        <v>0</v>
      </c>
      <c r="AW101" s="3">
        <f t="shared" si="41"/>
        <v>0</v>
      </c>
      <c r="AX101" s="3">
        <f t="shared" si="41"/>
        <v>0</v>
      </c>
      <c r="AY101" s="3">
        <f t="shared" si="41"/>
        <v>0</v>
      </c>
      <c r="AZ101" s="3">
        <f t="shared" si="41"/>
        <v>0</v>
      </c>
      <c r="BA101" s="3">
        <f t="shared" si="41"/>
        <v>0</v>
      </c>
      <c r="BB101" s="3">
        <f t="shared" si="41"/>
        <v>0</v>
      </c>
      <c r="BC101" s="3">
        <f t="shared" si="40"/>
        <v>0</v>
      </c>
      <c r="BD101" s="3">
        <f t="shared" si="40"/>
        <v>0</v>
      </c>
      <c r="BE101" s="3">
        <f t="shared" si="40"/>
        <v>0</v>
      </c>
      <c r="BF101" s="3">
        <f t="shared" si="41"/>
        <v>0</v>
      </c>
      <c r="BG101" s="3">
        <f t="shared" si="41"/>
        <v>0</v>
      </c>
      <c r="BH101" s="3">
        <f t="shared" si="41"/>
        <v>0</v>
      </c>
      <c r="BI101" s="3"/>
      <c r="BJ101" s="3">
        <f t="shared" si="41"/>
        <v>0</v>
      </c>
      <c r="BK101" s="3">
        <f t="shared" si="41"/>
        <v>0</v>
      </c>
      <c r="BL101" s="3">
        <f t="shared" si="41"/>
        <v>0</v>
      </c>
      <c r="BM101" s="3">
        <f t="shared" si="41"/>
        <v>0</v>
      </c>
      <c r="BN101" s="3">
        <f t="shared" si="41"/>
        <v>0</v>
      </c>
      <c r="BO101" s="3">
        <f t="shared" si="41"/>
        <v>0</v>
      </c>
      <c r="BP101" s="3">
        <f t="shared" si="41"/>
        <v>0</v>
      </c>
      <c r="BQ101" s="3">
        <f t="shared" si="41"/>
        <v>0</v>
      </c>
      <c r="BR101" s="3">
        <f t="shared" si="41"/>
        <v>0</v>
      </c>
      <c r="BS101" s="3">
        <f t="shared" si="41"/>
        <v>0</v>
      </c>
      <c r="BT101" s="3">
        <f t="shared" si="41"/>
        <v>0</v>
      </c>
      <c r="BU101" s="3">
        <f t="shared" si="41"/>
        <v>0</v>
      </c>
      <c r="BV101" s="40">
        <f t="shared" si="13"/>
        <v>0</v>
      </c>
      <c r="BX101">
        <f>+BV101-BUS!FA105</f>
        <v>0</v>
      </c>
    </row>
    <row r="102" spans="1:76" hidden="1" x14ac:dyDescent="0.25">
      <c r="A102" s="3">
        <v>27</v>
      </c>
      <c r="B102" s="3">
        <f t="shared" ref="B102:BU102" si="42">+B66+B30</f>
        <v>0</v>
      </c>
      <c r="C102" s="3">
        <f t="shared" si="42"/>
        <v>0</v>
      </c>
      <c r="D102" s="3">
        <f t="shared" si="42"/>
        <v>0</v>
      </c>
      <c r="E102" s="3">
        <f t="shared" si="42"/>
        <v>0</v>
      </c>
      <c r="F102" s="3">
        <f t="shared" si="42"/>
        <v>0</v>
      </c>
      <c r="G102" s="3">
        <f t="shared" si="42"/>
        <v>0</v>
      </c>
      <c r="H102" s="3">
        <f t="shared" si="42"/>
        <v>0</v>
      </c>
      <c r="I102" s="3"/>
      <c r="J102" s="3">
        <f t="shared" si="42"/>
        <v>0</v>
      </c>
      <c r="K102" s="3">
        <f t="shared" si="42"/>
        <v>0</v>
      </c>
      <c r="L102" s="3">
        <f t="shared" si="42"/>
        <v>0</v>
      </c>
      <c r="M102" s="3">
        <f t="shared" si="42"/>
        <v>0</v>
      </c>
      <c r="N102" s="3">
        <f t="shared" si="42"/>
        <v>0</v>
      </c>
      <c r="O102" s="3">
        <f t="shared" si="42"/>
        <v>0</v>
      </c>
      <c r="P102" s="3">
        <f t="shared" si="42"/>
        <v>0</v>
      </c>
      <c r="Q102" s="3">
        <f t="shared" si="42"/>
        <v>0</v>
      </c>
      <c r="R102" s="3">
        <f t="shared" si="42"/>
        <v>0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>
        <f t="shared" si="42"/>
        <v>0</v>
      </c>
      <c r="AD102" s="3">
        <f t="shared" si="42"/>
        <v>0</v>
      </c>
      <c r="AE102" s="3">
        <f t="shared" si="42"/>
        <v>0</v>
      </c>
      <c r="AF102" s="3">
        <f t="shared" si="42"/>
        <v>0</v>
      </c>
      <c r="AG102" s="3">
        <f t="shared" si="42"/>
        <v>0</v>
      </c>
      <c r="AH102" s="3">
        <f t="shared" si="42"/>
        <v>0</v>
      </c>
      <c r="AI102" s="3">
        <f t="shared" si="42"/>
        <v>0</v>
      </c>
      <c r="AJ102" s="3">
        <f t="shared" si="42"/>
        <v>0</v>
      </c>
      <c r="AK102" s="3">
        <f t="shared" si="42"/>
        <v>0</v>
      </c>
      <c r="AL102" s="3">
        <f t="shared" si="42"/>
        <v>0</v>
      </c>
      <c r="AM102" s="3">
        <f t="shared" si="42"/>
        <v>0</v>
      </c>
      <c r="AN102" s="3">
        <f t="shared" si="42"/>
        <v>0</v>
      </c>
      <c r="AO102" s="3">
        <f t="shared" si="42"/>
        <v>0</v>
      </c>
      <c r="AP102" s="3">
        <f t="shared" si="42"/>
        <v>0</v>
      </c>
      <c r="AQ102" s="3">
        <f t="shared" si="42"/>
        <v>0</v>
      </c>
      <c r="AR102" s="3">
        <f t="shared" si="42"/>
        <v>0</v>
      </c>
      <c r="AS102" s="3">
        <f t="shared" si="42"/>
        <v>0</v>
      </c>
      <c r="AT102" s="3">
        <f t="shared" si="42"/>
        <v>0</v>
      </c>
      <c r="AU102" s="3">
        <f t="shared" si="42"/>
        <v>0</v>
      </c>
      <c r="AV102" s="3">
        <f t="shared" si="42"/>
        <v>0</v>
      </c>
      <c r="AW102" s="3">
        <f t="shared" si="42"/>
        <v>0</v>
      </c>
      <c r="AX102" s="3">
        <f t="shared" si="42"/>
        <v>0</v>
      </c>
      <c r="AY102" s="3">
        <f t="shared" si="42"/>
        <v>0</v>
      </c>
      <c r="AZ102" s="3">
        <f t="shared" si="42"/>
        <v>0</v>
      </c>
      <c r="BA102" s="3">
        <f t="shared" si="42"/>
        <v>0</v>
      </c>
      <c r="BB102" s="3">
        <f t="shared" si="42"/>
        <v>0</v>
      </c>
      <c r="BC102" s="3">
        <f t="shared" si="42"/>
        <v>0</v>
      </c>
      <c r="BD102" s="3">
        <f t="shared" si="42"/>
        <v>0</v>
      </c>
      <c r="BE102" s="3">
        <f t="shared" si="42"/>
        <v>0</v>
      </c>
      <c r="BF102" s="3">
        <f t="shared" si="42"/>
        <v>0</v>
      </c>
      <c r="BG102" s="3">
        <f t="shared" si="42"/>
        <v>0</v>
      </c>
      <c r="BH102" s="3">
        <f t="shared" si="42"/>
        <v>0</v>
      </c>
      <c r="BI102" s="3"/>
      <c r="BJ102" s="3">
        <f t="shared" si="42"/>
        <v>0</v>
      </c>
      <c r="BK102" s="3">
        <f t="shared" si="42"/>
        <v>0</v>
      </c>
      <c r="BL102" s="3">
        <f t="shared" si="42"/>
        <v>0</v>
      </c>
      <c r="BM102" s="3">
        <f t="shared" si="42"/>
        <v>0</v>
      </c>
      <c r="BN102" s="3">
        <f t="shared" si="42"/>
        <v>0</v>
      </c>
      <c r="BO102" s="3">
        <f t="shared" si="42"/>
        <v>0</v>
      </c>
      <c r="BP102" s="3" t="e">
        <f>+BP66+#REF!</f>
        <v>#REF!</v>
      </c>
      <c r="BQ102" s="3">
        <f t="shared" si="42"/>
        <v>0</v>
      </c>
      <c r="BR102" s="3">
        <f t="shared" si="42"/>
        <v>0</v>
      </c>
      <c r="BS102" s="3">
        <f t="shared" si="42"/>
        <v>0</v>
      </c>
      <c r="BT102" s="3">
        <f t="shared" si="42"/>
        <v>0</v>
      </c>
      <c r="BU102" s="3">
        <f t="shared" si="42"/>
        <v>0</v>
      </c>
      <c r="BV102" s="40" t="e">
        <f t="shared" si="13"/>
        <v>#REF!</v>
      </c>
      <c r="BX102" t="e">
        <f>+BV102-BUS!FA106</f>
        <v>#REF!</v>
      </c>
    </row>
    <row r="103" spans="1:76" hidden="1" x14ac:dyDescent="0.25">
      <c r="A103" s="3">
        <v>28</v>
      </c>
      <c r="B103" s="3">
        <f t="shared" ref="B103:BU103" si="43">+B67+B31</f>
        <v>0</v>
      </c>
      <c r="C103" s="3">
        <f t="shared" si="43"/>
        <v>0</v>
      </c>
      <c r="D103" s="3">
        <f t="shared" si="43"/>
        <v>0</v>
      </c>
      <c r="E103" s="3">
        <f t="shared" si="43"/>
        <v>0</v>
      </c>
      <c r="F103" s="3">
        <f t="shared" si="43"/>
        <v>0</v>
      </c>
      <c r="G103" s="3">
        <f t="shared" si="43"/>
        <v>0</v>
      </c>
      <c r="H103" s="3">
        <f t="shared" si="43"/>
        <v>0</v>
      </c>
      <c r="I103" s="3"/>
      <c r="J103" s="3">
        <f t="shared" si="43"/>
        <v>0</v>
      </c>
      <c r="K103" s="3">
        <f t="shared" si="43"/>
        <v>0</v>
      </c>
      <c r="L103" s="3">
        <f t="shared" si="43"/>
        <v>0</v>
      </c>
      <c r="M103" s="3">
        <f t="shared" si="43"/>
        <v>0</v>
      </c>
      <c r="N103" s="3">
        <f t="shared" si="43"/>
        <v>0</v>
      </c>
      <c r="O103" s="3">
        <f t="shared" si="43"/>
        <v>0</v>
      </c>
      <c r="P103" s="3">
        <f t="shared" si="43"/>
        <v>0</v>
      </c>
      <c r="Q103" s="3">
        <f t="shared" si="43"/>
        <v>0</v>
      </c>
      <c r="R103" s="3">
        <f t="shared" si="43"/>
        <v>0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>
        <f t="shared" si="43"/>
        <v>0</v>
      </c>
      <c r="AD103" s="3">
        <f t="shared" si="43"/>
        <v>0</v>
      </c>
      <c r="AE103" s="3">
        <f t="shared" si="43"/>
        <v>0</v>
      </c>
      <c r="AF103" s="3">
        <f t="shared" si="43"/>
        <v>0</v>
      </c>
      <c r="AG103" s="3">
        <f t="shared" si="43"/>
        <v>0</v>
      </c>
      <c r="AH103" s="3">
        <f t="shared" si="43"/>
        <v>0</v>
      </c>
      <c r="AI103" s="3">
        <f t="shared" si="43"/>
        <v>0</v>
      </c>
      <c r="AJ103" s="3">
        <f t="shared" si="43"/>
        <v>0</v>
      </c>
      <c r="AK103" s="3">
        <f t="shared" si="43"/>
        <v>0</v>
      </c>
      <c r="AL103" s="3">
        <f t="shared" si="43"/>
        <v>0</v>
      </c>
      <c r="AM103" s="3">
        <f t="shared" si="43"/>
        <v>0</v>
      </c>
      <c r="AN103" s="3">
        <f t="shared" si="43"/>
        <v>0</v>
      </c>
      <c r="AO103" s="3">
        <f t="shared" si="43"/>
        <v>0</v>
      </c>
      <c r="AP103" s="3">
        <f t="shared" si="43"/>
        <v>0</v>
      </c>
      <c r="AQ103" s="3">
        <f t="shared" si="43"/>
        <v>0</v>
      </c>
      <c r="AR103" s="3">
        <f t="shared" si="43"/>
        <v>0</v>
      </c>
      <c r="AS103" s="3">
        <f t="shared" si="43"/>
        <v>0</v>
      </c>
      <c r="AT103" s="3">
        <f t="shared" si="43"/>
        <v>0</v>
      </c>
      <c r="AU103" s="3">
        <f t="shared" si="43"/>
        <v>0</v>
      </c>
      <c r="AV103" s="3">
        <f t="shared" si="43"/>
        <v>0</v>
      </c>
      <c r="AW103" s="3">
        <f t="shared" si="43"/>
        <v>0</v>
      </c>
      <c r="AX103" s="3">
        <f t="shared" si="43"/>
        <v>0</v>
      </c>
      <c r="AY103" s="3">
        <f t="shared" si="43"/>
        <v>0</v>
      </c>
      <c r="AZ103" s="3">
        <f t="shared" si="43"/>
        <v>0</v>
      </c>
      <c r="BA103" s="3">
        <f t="shared" si="43"/>
        <v>0</v>
      </c>
      <c r="BB103" s="3">
        <f t="shared" si="43"/>
        <v>0</v>
      </c>
      <c r="BC103" s="3">
        <f t="shared" si="43"/>
        <v>0</v>
      </c>
      <c r="BD103" s="3">
        <f t="shared" si="43"/>
        <v>0</v>
      </c>
      <c r="BE103" s="3">
        <f t="shared" si="43"/>
        <v>0</v>
      </c>
      <c r="BF103" s="3">
        <f t="shared" si="43"/>
        <v>0</v>
      </c>
      <c r="BG103" s="3">
        <f t="shared" si="43"/>
        <v>0</v>
      </c>
      <c r="BH103" s="3">
        <f t="shared" si="43"/>
        <v>0</v>
      </c>
      <c r="BI103" s="3"/>
      <c r="BJ103" s="3">
        <f t="shared" si="43"/>
        <v>0</v>
      </c>
      <c r="BK103" s="3">
        <f t="shared" si="43"/>
        <v>0</v>
      </c>
      <c r="BL103" s="3">
        <f t="shared" si="43"/>
        <v>0</v>
      </c>
      <c r="BM103" s="3">
        <f t="shared" si="43"/>
        <v>0</v>
      </c>
      <c r="BN103" s="3">
        <f t="shared" si="43"/>
        <v>0</v>
      </c>
      <c r="BO103" s="3">
        <f t="shared" si="43"/>
        <v>0</v>
      </c>
      <c r="BP103" s="3">
        <f>+BP67+BP30</f>
        <v>0</v>
      </c>
      <c r="BQ103" s="3">
        <f t="shared" si="43"/>
        <v>0</v>
      </c>
      <c r="BR103" s="3">
        <f t="shared" si="43"/>
        <v>0</v>
      </c>
      <c r="BS103" s="3">
        <f t="shared" si="43"/>
        <v>0</v>
      </c>
      <c r="BT103" s="3">
        <f t="shared" si="43"/>
        <v>0</v>
      </c>
      <c r="BU103" s="3">
        <f t="shared" si="43"/>
        <v>0</v>
      </c>
      <c r="BV103" s="40">
        <f t="shared" si="13"/>
        <v>0</v>
      </c>
      <c r="BX103">
        <f>+BV103-BUS!FA107</f>
        <v>0</v>
      </c>
    </row>
    <row r="104" spans="1:76" hidden="1" x14ac:dyDescent="0.25">
      <c r="A104" s="3">
        <v>29</v>
      </c>
      <c r="B104" s="3">
        <f t="shared" ref="B104:BU104" si="44">+B68+B32</f>
        <v>0</v>
      </c>
      <c r="C104" s="3">
        <f t="shared" si="44"/>
        <v>0</v>
      </c>
      <c r="D104" s="3">
        <f t="shared" si="44"/>
        <v>0</v>
      </c>
      <c r="E104" s="3">
        <f t="shared" si="44"/>
        <v>0</v>
      </c>
      <c r="F104" s="3">
        <f t="shared" si="44"/>
        <v>0</v>
      </c>
      <c r="G104" s="3">
        <f t="shared" si="44"/>
        <v>0</v>
      </c>
      <c r="H104" s="3">
        <f t="shared" si="44"/>
        <v>0</v>
      </c>
      <c r="I104" s="3"/>
      <c r="J104" s="3">
        <f t="shared" si="44"/>
        <v>0</v>
      </c>
      <c r="K104" s="3">
        <f t="shared" si="44"/>
        <v>0</v>
      </c>
      <c r="L104" s="3">
        <f t="shared" si="44"/>
        <v>0</v>
      </c>
      <c r="M104" s="3">
        <f t="shared" si="44"/>
        <v>0</v>
      </c>
      <c r="N104" s="3">
        <f t="shared" si="44"/>
        <v>0</v>
      </c>
      <c r="O104" s="3">
        <f t="shared" si="44"/>
        <v>0</v>
      </c>
      <c r="P104" s="3">
        <f t="shared" si="44"/>
        <v>0</v>
      </c>
      <c r="Q104" s="3">
        <f t="shared" si="44"/>
        <v>0</v>
      </c>
      <c r="R104" s="3">
        <f t="shared" si="44"/>
        <v>0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>
        <f t="shared" si="44"/>
        <v>0</v>
      </c>
      <c r="AD104" s="3">
        <f t="shared" si="44"/>
        <v>0</v>
      </c>
      <c r="AE104" s="3">
        <f t="shared" si="44"/>
        <v>0</v>
      </c>
      <c r="AF104" s="3">
        <f t="shared" si="44"/>
        <v>0</v>
      </c>
      <c r="AG104" s="3">
        <f t="shared" si="44"/>
        <v>0</v>
      </c>
      <c r="AH104" s="3">
        <f t="shared" si="44"/>
        <v>0</v>
      </c>
      <c r="AI104" s="3">
        <f t="shared" si="44"/>
        <v>0</v>
      </c>
      <c r="AJ104" s="3">
        <f t="shared" si="44"/>
        <v>0</v>
      </c>
      <c r="AK104" s="3">
        <f t="shared" si="44"/>
        <v>0</v>
      </c>
      <c r="AL104" s="3">
        <f t="shared" si="44"/>
        <v>0</v>
      </c>
      <c r="AM104" s="3">
        <f t="shared" si="44"/>
        <v>0</v>
      </c>
      <c r="AN104" s="3">
        <f t="shared" si="44"/>
        <v>0</v>
      </c>
      <c r="AO104" s="3">
        <f t="shared" si="44"/>
        <v>0</v>
      </c>
      <c r="AP104" s="3">
        <f t="shared" si="44"/>
        <v>0</v>
      </c>
      <c r="AQ104" s="3">
        <f t="shared" si="44"/>
        <v>0</v>
      </c>
      <c r="AR104" s="3">
        <f t="shared" si="44"/>
        <v>0</v>
      </c>
      <c r="AS104" s="3">
        <f t="shared" si="44"/>
        <v>0</v>
      </c>
      <c r="AT104" s="3">
        <f t="shared" si="44"/>
        <v>0</v>
      </c>
      <c r="AU104" s="3">
        <f t="shared" si="44"/>
        <v>0</v>
      </c>
      <c r="AV104" s="3">
        <f t="shared" si="44"/>
        <v>0</v>
      </c>
      <c r="AW104" s="3">
        <f t="shared" si="44"/>
        <v>0</v>
      </c>
      <c r="AX104" s="3">
        <f t="shared" si="44"/>
        <v>0</v>
      </c>
      <c r="AY104" s="3">
        <f t="shared" si="44"/>
        <v>0</v>
      </c>
      <c r="AZ104" s="3">
        <f t="shared" si="44"/>
        <v>0</v>
      </c>
      <c r="BA104" s="3">
        <f t="shared" si="44"/>
        <v>0</v>
      </c>
      <c r="BB104" s="3">
        <f t="shared" si="44"/>
        <v>0</v>
      </c>
      <c r="BC104" s="3">
        <f t="shared" si="44"/>
        <v>0</v>
      </c>
      <c r="BD104" s="3">
        <f t="shared" si="44"/>
        <v>0</v>
      </c>
      <c r="BE104" s="3">
        <f t="shared" si="44"/>
        <v>0</v>
      </c>
      <c r="BF104" s="3">
        <f t="shared" si="44"/>
        <v>0</v>
      </c>
      <c r="BG104" s="3">
        <f t="shared" si="44"/>
        <v>0</v>
      </c>
      <c r="BH104" s="3">
        <f t="shared" si="44"/>
        <v>0</v>
      </c>
      <c r="BI104" s="3"/>
      <c r="BJ104" s="3">
        <f t="shared" si="44"/>
        <v>0</v>
      </c>
      <c r="BK104" s="3">
        <f t="shared" si="44"/>
        <v>0</v>
      </c>
      <c r="BL104" s="3">
        <f t="shared" si="44"/>
        <v>0</v>
      </c>
      <c r="BM104" s="3">
        <f t="shared" si="44"/>
        <v>0</v>
      </c>
      <c r="BN104" s="3">
        <f t="shared" si="44"/>
        <v>0</v>
      </c>
      <c r="BO104" s="3">
        <f t="shared" si="44"/>
        <v>0</v>
      </c>
      <c r="BP104" s="3">
        <f t="shared" si="44"/>
        <v>0</v>
      </c>
      <c r="BQ104" s="3">
        <f t="shared" si="44"/>
        <v>0</v>
      </c>
      <c r="BR104" s="3">
        <f t="shared" si="44"/>
        <v>0</v>
      </c>
      <c r="BS104" s="3">
        <f t="shared" si="44"/>
        <v>0</v>
      </c>
      <c r="BT104" s="3">
        <f t="shared" si="44"/>
        <v>0</v>
      </c>
      <c r="BU104" s="3">
        <f t="shared" si="44"/>
        <v>0</v>
      </c>
      <c r="BV104" s="40">
        <f t="shared" si="13"/>
        <v>0</v>
      </c>
      <c r="BX104">
        <f>+BV104-BUS!FA108</f>
        <v>0</v>
      </c>
    </row>
    <row r="105" spans="1:76" hidden="1" x14ac:dyDescent="0.25">
      <c r="A105" s="3">
        <v>30</v>
      </c>
      <c r="B105" s="3">
        <f t="shared" ref="B105:BU105" si="45">+B69+B33</f>
        <v>0</v>
      </c>
      <c r="C105" s="3">
        <f t="shared" si="45"/>
        <v>0</v>
      </c>
      <c r="D105" s="3">
        <f t="shared" si="45"/>
        <v>0</v>
      </c>
      <c r="E105" s="3">
        <f t="shared" si="45"/>
        <v>0</v>
      </c>
      <c r="F105" s="3">
        <f t="shared" si="45"/>
        <v>0</v>
      </c>
      <c r="G105" s="3">
        <f t="shared" si="45"/>
        <v>0</v>
      </c>
      <c r="H105" s="3">
        <f t="shared" si="45"/>
        <v>0</v>
      </c>
      <c r="I105" s="3"/>
      <c r="J105" s="3">
        <f t="shared" si="45"/>
        <v>0</v>
      </c>
      <c r="K105" s="3">
        <f t="shared" si="45"/>
        <v>0</v>
      </c>
      <c r="L105" s="3">
        <f t="shared" si="45"/>
        <v>0</v>
      </c>
      <c r="M105" s="3">
        <f t="shared" si="45"/>
        <v>0</v>
      </c>
      <c r="N105" s="3">
        <f t="shared" si="45"/>
        <v>0</v>
      </c>
      <c r="O105" s="3">
        <f t="shared" si="45"/>
        <v>0</v>
      </c>
      <c r="P105" s="3">
        <f t="shared" si="45"/>
        <v>0</v>
      </c>
      <c r="Q105" s="3">
        <f t="shared" si="45"/>
        <v>0</v>
      </c>
      <c r="R105" s="3">
        <f t="shared" si="45"/>
        <v>0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>
        <f t="shared" si="45"/>
        <v>0</v>
      </c>
      <c r="AD105" s="3">
        <f t="shared" si="45"/>
        <v>0</v>
      </c>
      <c r="AE105" s="3">
        <f t="shared" si="45"/>
        <v>0</v>
      </c>
      <c r="AF105" s="3">
        <f t="shared" si="45"/>
        <v>0</v>
      </c>
      <c r="AG105" s="3">
        <f t="shared" si="45"/>
        <v>0</v>
      </c>
      <c r="AH105" s="3">
        <f t="shared" si="45"/>
        <v>0</v>
      </c>
      <c r="AI105" s="3">
        <f t="shared" si="45"/>
        <v>0</v>
      </c>
      <c r="AJ105" s="3">
        <f t="shared" si="45"/>
        <v>0</v>
      </c>
      <c r="AK105" s="3">
        <f t="shared" si="45"/>
        <v>0</v>
      </c>
      <c r="AL105" s="3">
        <f t="shared" si="45"/>
        <v>0</v>
      </c>
      <c r="AM105" s="3">
        <f t="shared" si="45"/>
        <v>0</v>
      </c>
      <c r="AN105" s="3">
        <f t="shared" si="45"/>
        <v>0</v>
      </c>
      <c r="AO105" s="3">
        <f t="shared" si="45"/>
        <v>0</v>
      </c>
      <c r="AP105" s="3">
        <f t="shared" si="45"/>
        <v>0</v>
      </c>
      <c r="AQ105" s="3">
        <f t="shared" si="45"/>
        <v>0</v>
      </c>
      <c r="AR105" s="3">
        <f t="shared" si="45"/>
        <v>0</v>
      </c>
      <c r="AS105" s="3">
        <f t="shared" si="45"/>
        <v>0</v>
      </c>
      <c r="AT105" s="3">
        <f t="shared" si="45"/>
        <v>0</v>
      </c>
      <c r="AU105" s="3">
        <f t="shared" si="45"/>
        <v>0</v>
      </c>
      <c r="AV105" s="3">
        <f t="shared" si="45"/>
        <v>0</v>
      </c>
      <c r="AW105" s="3">
        <f t="shared" si="45"/>
        <v>0</v>
      </c>
      <c r="AX105" s="3">
        <f t="shared" si="45"/>
        <v>0</v>
      </c>
      <c r="AY105" s="3">
        <f t="shared" si="45"/>
        <v>0</v>
      </c>
      <c r="AZ105" s="3">
        <f t="shared" si="45"/>
        <v>0</v>
      </c>
      <c r="BA105" s="3">
        <f t="shared" si="45"/>
        <v>0</v>
      </c>
      <c r="BB105" s="3">
        <f t="shared" si="45"/>
        <v>0</v>
      </c>
      <c r="BC105" s="3">
        <f t="shared" si="45"/>
        <v>0</v>
      </c>
      <c r="BD105" s="3">
        <f t="shared" si="45"/>
        <v>0</v>
      </c>
      <c r="BE105" s="3">
        <f t="shared" si="45"/>
        <v>0</v>
      </c>
      <c r="BF105" s="3">
        <f t="shared" si="45"/>
        <v>0</v>
      </c>
      <c r="BG105" s="3">
        <f t="shared" si="45"/>
        <v>0</v>
      </c>
      <c r="BH105" s="3">
        <f t="shared" si="45"/>
        <v>0</v>
      </c>
      <c r="BI105" s="3"/>
      <c r="BJ105" s="3">
        <f t="shared" si="45"/>
        <v>0</v>
      </c>
      <c r="BK105" s="3">
        <f t="shared" si="45"/>
        <v>0</v>
      </c>
      <c r="BL105" s="3">
        <f t="shared" si="45"/>
        <v>0</v>
      </c>
      <c r="BM105" s="3">
        <f t="shared" si="45"/>
        <v>0</v>
      </c>
      <c r="BN105" s="3">
        <f t="shared" si="45"/>
        <v>0</v>
      </c>
      <c r="BO105" s="3">
        <f t="shared" si="45"/>
        <v>0</v>
      </c>
      <c r="BP105" s="3">
        <f t="shared" si="45"/>
        <v>0</v>
      </c>
      <c r="BQ105" s="3">
        <f t="shared" si="45"/>
        <v>0</v>
      </c>
      <c r="BR105" s="3">
        <f t="shared" si="45"/>
        <v>0</v>
      </c>
      <c r="BS105" s="3">
        <f t="shared" si="45"/>
        <v>0</v>
      </c>
      <c r="BT105" s="3">
        <f t="shared" si="45"/>
        <v>0</v>
      </c>
      <c r="BU105" s="3">
        <f t="shared" si="45"/>
        <v>0</v>
      </c>
      <c r="BV105" s="40">
        <f t="shared" si="13"/>
        <v>0</v>
      </c>
      <c r="BX105">
        <f>+BV105-BUS!FA109</f>
        <v>0</v>
      </c>
    </row>
    <row r="106" spans="1:76" hidden="1" x14ac:dyDescent="0.25">
      <c r="A106" s="3">
        <v>31</v>
      </c>
      <c r="B106" s="3">
        <f t="shared" ref="B106:BU106" si="46">+B70+B34</f>
        <v>0</v>
      </c>
      <c r="C106" s="3">
        <f t="shared" si="46"/>
        <v>0</v>
      </c>
      <c r="D106" s="3">
        <f t="shared" si="46"/>
        <v>0</v>
      </c>
      <c r="E106" s="3">
        <f t="shared" si="46"/>
        <v>0</v>
      </c>
      <c r="F106" s="3">
        <f t="shared" si="46"/>
        <v>0</v>
      </c>
      <c r="G106" s="3">
        <f t="shared" si="46"/>
        <v>0</v>
      </c>
      <c r="H106" s="3">
        <f t="shared" si="46"/>
        <v>0</v>
      </c>
      <c r="I106" s="3"/>
      <c r="J106" s="3">
        <f t="shared" si="46"/>
        <v>0</v>
      </c>
      <c r="K106" s="3">
        <f t="shared" si="46"/>
        <v>0</v>
      </c>
      <c r="L106" s="3">
        <f t="shared" si="46"/>
        <v>0</v>
      </c>
      <c r="M106" s="3">
        <f t="shared" si="46"/>
        <v>0</v>
      </c>
      <c r="N106" s="3">
        <f t="shared" si="46"/>
        <v>0</v>
      </c>
      <c r="O106" s="3">
        <f t="shared" si="46"/>
        <v>0</v>
      </c>
      <c r="P106" s="3">
        <f t="shared" si="46"/>
        <v>0</v>
      </c>
      <c r="Q106" s="3">
        <f t="shared" si="46"/>
        <v>0</v>
      </c>
      <c r="R106" s="3">
        <f t="shared" si="46"/>
        <v>0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f t="shared" si="46"/>
        <v>0</v>
      </c>
      <c r="AD106" s="3">
        <f t="shared" si="46"/>
        <v>0</v>
      </c>
      <c r="AE106" s="3">
        <f t="shared" si="46"/>
        <v>0</v>
      </c>
      <c r="AF106" s="3">
        <f t="shared" si="46"/>
        <v>0</v>
      </c>
      <c r="AG106" s="3">
        <f t="shared" si="46"/>
        <v>0</v>
      </c>
      <c r="AH106" s="3">
        <f t="shared" si="46"/>
        <v>0</v>
      </c>
      <c r="AI106" s="3">
        <f t="shared" si="46"/>
        <v>0</v>
      </c>
      <c r="AJ106" s="3">
        <f t="shared" si="46"/>
        <v>0</v>
      </c>
      <c r="AK106" s="3">
        <f t="shared" si="46"/>
        <v>0</v>
      </c>
      <c r="AL106" s="3">
        <f t="shared" si="46"/>
        <v>0</v>
      </c>
      <c r="AM106" s="3">
        <f t="shared" si="46"/>
        <v>0</v>
      </c>
      <c r="AN106" s="3">
        <f t="shared" si="46"/>
        <v>0</v>
      </c>
      <c r="AO106" s="3">
        <f t="shared" si="46"/>
        <v>0</v>
      </c>
      <c r="AP106" s="3">
        <f t="shared" si="46"/>
        <v>0</v>
      </c>
      <c r="AQ106" s="3">
        <f t="shared" si="46"/>
        <v>0</v>
      </c>
      <c r="AR106" s="3">
        <f t="shared" si="46"/>
        <v>0</v>
      </c>
      <c r="AS106" s="3">
        <f t="shared" si="46"/>
        <v>0</v>
      </c>
      <c r="AT106" s="3">
        <f t="shared" si="46"/>
        <v>0</v>
      </c>
      <c r="AU106" s="3">
        <f t="shared" si="46"/>
        <v>0</v>
      </c>
      <c r="AV106" s="3">
        <f t="shared" si="46"/>
        <v>0</v>
      </c>
      <c r="AW106" s="3">
        <f t="shared" si="46"/>
        <v>0</v>
      </c>
      <c r="AX106" s="3">
        <f t="shared" si="46"/>
        <v>0</v>
      </c>
      <c r="AY106" s="3">
        <f t="shared" si="46"/>
        <v>0</v>
      </c>
      <c r="AZ106" s="3">
        <f t="shared" si="46"/>
        <v>0</v>
      </c>
      <c r="BA106" s="3">
        <f t="shared" si="46"/>
        <v>0</v>
      </c>
      <c r="BB106" s="3">
        <f t="shared" si="46"/>
        <v>0</v>
      </c>
      <c r="BC106" s="3">
        <f t="shared" si="46"/>
        <v>0</v>
      </c>
      <c r="BD106" s="3">
        <f t="shared" si="46"/>
        <v>0</v>
      </c>
      <c r="BE106" s="3">
        <f t="shared" si="46"/>
        <v>0</v>
      </c>
      <c r="BF106" s="3">
        <f t="shared" si="46"/>
        <v>0</v>
      </c>
      <c r="BG106" s="3">
        <f t="shared" si="46"/>
        <v>0</v>
      </c>
      <c r="BH106" s="3">
        <f t="shared" si="46"/>
        <v>0</v>
      </c>
      <c r="BI106" s="3"/>
      <c r="BJ106" s="3">
        <f t="shared" si="46"/>
        <v>0</v>
      </c>
      <c r="BK106" s="3">
        <f t="shared" si="46"/>
        <v>0</v>
      </c>
      <c r="BL106" s="3">
        <f t="shared" si="46"/>
        <v>0</v>
      </c>
      <c r="BM106" s="3">
        <f t="shared" si="46"/>
        <v>0</v>
      </c>
      <c r="BN106" s="3">
        <f t="shared" si="46"/>
        <v>0</v>
      </c>
      <c r="BO106" s="3">
        <f t="shared" si="46"/>
        <v>0</v>
      </c>
      <c r="BP106" s="3">
        <f t="shared" si="46"/>
        <v>0</v>
      </c>
      <c r="BQ106" s="3">
        <f t="shared" si="46"/>
        <v>0</v>
      </c>
      <c r="BR106" s="3">
        <f t="shared" si="46"/>
        <v>0</v>
      </c>
      <c r="BS106" s="3">
        <f t="shared" si="46"/>
        <v>0</v>
      </c>
      <c r="BT106" s="3">
        <f t="shared" si="46"/>
        <v>0</v>
      </c>
      <c r="BU106" s="3">
        <f t="shared" si="46"/>
        <v>0</v>
      </c>
      <c r="BV106" s="40">
        <f t="shared" si="13"/>
        <v>0</v>
      </c>
      <c r="BX106">
        <f>+BV106-BUS!FA110</f>
        <v>0</v>
      </c>
    </row>
    <row r="107" spans="1:76" hidden="1" x14ac:dyDescent="0.25">
      <c r="A107" s="1"/>
      <c r="B107" s="40" t="e">
        <f t="shared" ref="B107:H107" si="47">SUM(B76:B106)</f>
        <v>#REF!</v>
      </c>
      <c r="C107" s="40" t="e">
        <f t="shared" si="47"/>
        <v>#REF!</v>
      </c>
      <c r="D107" s="40" t="e">
        <f t="shared" si="47"/>
        <v>#REF!</v>
      </c>
      <c r="E107" s="40" t="e">
        <f t="shared" si="47"/>
        <v>#REF!</v>
      </c>
      <c r="F107" s="40" t="e">
        <f t="shared" si="47"/>
        <v>#REF!</v>
      </c>
      <c r="G107" s="40" t="e">
        <f t="shared" si="47"/>
        <v>#REF!</v>
      </c>
      <c r="H107" s="40" t="e">
        <f t="shared" si="47"/>
        <v>#REF!</v>
      </c>
      <c r="I107" s="40"/>
      <c r="J107" s="40" t="e">
        <f t="shared" ref="J107:R107" si="48">SUM(J76:J106)</f>
        <v>#REF!</v>
      </c>
      <c r="K107" s="40" t="e">
        <f t="shared" si="48"/>
        <v>#REF!</v>
      </c>
      <c r="L107" s="40" t="e">
        <f t="shared" si="48"/>
        <v>#REF!</v>
      </c>
      <c r="M107" s="40" t="e">
        <f t="shared" si="48"/>
        <v>#REF!</v>
      </c>
      <c r="N107" s="40" t="e">
        <f t="shared" si="48"/>
        <v>#REF!</v>
      </c>
      <c r="O107" s="40" t="e">
        <f t="shared" si="48"/>
        <v>#REF!</v>
      </c>
      <c r="P107" s="40" t="e">
        <f t="shared" si="48"/>
        <v>#REF!</v>
      </c>
      <c r="Q107" s="40" t="e">
        <f t="shared" si="48"/>
        <v>#REF!</v>
      </c>
      <c r="R107" s="40" t="e">
        <f t="shared" si="48"/>
        <v>#REF!</v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 t="e">
        <f t="shared" ref="AC107:BH107" si="49">SUM(AC76:AC106)</f>
        <v>#REF!</v>
      </c>
      <c r="AD107" s="40" t="e">
        <f t="shared" si="49"/>
        <v>#REF!</v>
      </c>
      <c r="AE107" s="40" t="e">
        <f t="shared" si="49"/>
        <v>#REF!</v>
      </c>
      <c r="AF107" s="40" t="e">
        <f t="shared" si="49"/>
        <v>#REF!</v>
      </c>
      <c r="AG107" s="40" t="e">
        <f t="shared" si="49"/>
        <v>#REF!</v>
      </c>
      <c r="AH107" s="40" t="e">
        <f t="shared" si="49"/>
        <v>#REF!</v>
      </c>
      <c r="AI107" s="40" t="e">
        <f t="shared" si="49"/>
        <v>#REF!</v>
      </c>
      <c r="AJ107" s="40" t="e">
        <f t="shared" si="49"/>
        <v>#REF!</v>
      </c>
      <c r="AK107" s="40" t="e">
        <f t="shared" si="49"/>
        <v>#REF!</v>
      </c>
      <c r="AL107" s="40" t="e">
        <f t="shared" si="49"/>
        <v>#REF!</v>
      </c>
      <c r="AM107" s="40" t="e">
        <f t="shared" si="49"/>
        <v>#REF!</v>
      </c>
      <c r="AN107" s="40" t="e">
        <f t="shared" si="49"/>
        <v>#REF!</v>
      </c>
      <c r="AO107" s="40" t="e">
        <f t="shared" si="49"/>
        <v>#REF!</v>
      </c>
      <c r="AP107" s="40" t="e">
        <f t="shared" si="49"/>
        <v>#REF!</v>
      </c>
      <c r="AQ107" s="40" t="e">
        <f t="shared" si="49"/>
        <v>#REF!</v>
      </c>
      <c r="AR107" s="40" t="e">
        <f t="shared" si="49"/>
        <v>#REF!</v>
      </c>
      <c r="AS107" s="40" t="e">
        <f t="shared" si="49"/>
        <v>#REF!</v>
      </c>
      <c r="AT107" s="40" t="e">
        <f t="shared" si="49"/>
        <v>#REF!</v>
      </c>
      <c r="AU107" s="40" t="e">
        <f t="shared" si="49"/>
        <v>#REF!</v>
      </c>
      <c r="AV107" s="40" t="e">
        <f t="shared" si="49"/>
        <v>#REF!</v>
      </c>
      <c r="AW107" s="40" t="e">
        <f t="shared" si="49"/>
        <v>#REF!</v>
      </c>
      <c r="AX107" s="40" t="e">
        <f t="shared" si="49"/>
        <v>#REF!</v>
      </c>
      <c r="AY107" s="40" t="e">
        <f t="shared" si="49"/>
        <v>#REF!</v>
      </c>
      <c r="AZ107" s="40" t="e">
        <f t="shared" si="49"/>
        <v>#REF!</v>
      </c>
      <c r="BA107" s="40" t="e">
        <f t="shared" si="49"/>
        <v>#REF!</v>
      </c>
      <c r="BB107" s="40" t="e">
        <f t="shared" si="49"/>
        <v>#REF!</v>
      </c>
      <c r="BC107" s="40" t="e">
        <f t="shared" si="49"/>
        <v>#REF!</v>
      </c>
      <c r="BD107" s="40" t="e">
        <f t="shared" si="49"/>
        <v>#REF!</v>
      </c>
      <c r="BE107" s="40" t="e">
        <f t="shared" si="49"/>
        <v>#REF!</v>
      </c>
      <c r="BF107" s="40" t="e">
        <f t="shared" si="49"/>
        <v>#REF!</v>
      </c>
      <c r="BG107" s="40" t="e">
        <f t="shared" si="49"/>
        <v>#REF!</v>
      </c>
      <c r="BH107" s="40" t="e">
        <f t="shared" si="49"/>
        <v>#REF!</v>
      </c>
      <c r="BI107" s="40"/>
      <c r="BJ107" s="40" t="e">
        <f t="shared" ref="BJ107:BV107" si="50">SUM(BJ76:BJ106)</f>
        <v>#REF!</v>
      </c>
      <c r="BK107" s="40" t="e">
        <f t="shared" si="50"/>
        <v>#REF!</v>
      </c>
      <c r="BL107" s="40">
        <f t="shared" si="50"/>
        <v>0</v>
      </c>
      <c r="BM107" s="40" t="e">
        <f t="shared" si="50"/>
        <v>#REF!</v>
      </c>
      <c r="BN107" s="40">
        <f t="shared" si="50"/>
        <v>0</v>
      </c>
      <c r="BO107" s="40">
        <f t="shared" si="50"/>
        <v>0</v>
      </c>
      <c r="BP107" s="40" t="e">
        <f t="shared" si="50"/>
        <v>#REF!</v>
      </c>
      <c r="BQ107" s="40">
        <f t="shared" si="50"/>
        <v>0</v>
      </c>
      <c r="BR107" s="40">
        <f t="shared" si="50"/>
        <v>0</v>
      </c>
      <c r="BS107" s="40">
        <f t="shared" si="50"/>
        <v>0</v>
      </c>
      <c r="BT107" s="40">
        <f t="shared" si="50"/>
        <v>0</v>
      </c>
      <c r="BU107" s="40">
        <f t="shared" si="50"/>
        <v>0</v>
      </c>
      <c r="BV107" s="40" t="e">
        <f t="shared" si="50"/>
        <v>#REF!</v>
      </c>
      <c r="BX107" t="e">
        <f>+BV107-BUS!FA111</f>
        <v>#REF!</v>
      </c>
    </row>
    <row r="108" spans="1:76" hidden="1" x14ac:dyDescent="0.25"/>
    <row r="109" spans="1:76" hidden="1" x14ac:dyDescent="0.25"/>
    <row r="110" spans="1:76" x14ac:dyDescent="0.25">
      <c r="W110" t="s">
        <v>86</v>
      </c>
    </row>
    <row r="111" spans="1:76" ht="15.75" thickBot="1" x14ac:dyDescent="0.3"/>
    <row r="112" spans="1:76" ht="15.75" thickBot="1" x14ac:dyDescent="0.3">
      <c r="A112" s="348" t="s">
        <v>0</v>
      </c>
      <c r="B112" s="350" t="s">
        <v>38</v>
      </c>
      <c r="C112" s="351"/>
      <c r="D112" s="351"/>
      <c r="E112" s="352"/>
      <c r="F112" s="350" t="s">
        <v>39</v>
      </c>
      <c r="G112" s="351"/>
      <c r="H112" s="351"/>
      <c r="I112" s="351"/>
      <c r="J112" s="352"/>
      <c r="K112" s="345" t="s">
        <v>40</v>
      </c>
      <c r="L112" s="346"/>
      <c r="M112" s="346"/>
      <c r="N112" s="346"/>
      <c r="O112" s="346"/>
      <c r="P112" s="346"/>
      <c r="Q112" s="346"/>
      <c r="R112" s="347"/>
      <c r="S112" s="104"/>
      <c r="T112" s="104"/>
      <c r="U112" s="104" t="s">
        <v>78</v>
      </c>
      <c r="V112" s="104">
        <v>25</v>
      </c>
      <c r="W112" s="104"/>
      <c r="X112" s="104"/>
      <c r="Y112" s="102"/>
      <c r="Z112" s="102"/>
      <c r="AA112" s="102"/>
      <c r="AB112" s="102"/>
      <c r="AC112" s="345" t="s">
        <v>41</v>
      </c>
      <c r="AD112" s="346"/>
      <c r="AE112" s="346"/>
      <c r="AF112" s="346"/>
      <c r="AG112" s="346"/>
      <c r="AH112" s="346"/>
      <c r="AI112" s="346"/>
      <c r="AJ112" s="347"/>
      <c r="AK112" s="345" t="s">
        <v>43</v>
      </c>
      <c r="AL112" s="346"/>
      <c r="AM112" s="346"/>
      <c r="AN112" s="346"/>
      <c r="AO112" s="346"/>
      <c r="AP112" s="346"/>
      <c r="AQ112" s="346"/>
      <c r="AR112" s="346"/>
      <c r="AS112" s="346"/>
      <c r="AT112" s="346"/>
      <c r="AU112" s="346"/>
      <c r="AV112" s="347"/>
      <c r="AW112" s="345" t="s">
        <v>42</v>
      </c>
      <c r="AX112" s="346"/>
      <c r="AY112" s="346"/>
      <c r="AZ112" s="346"/>
      <c r="BA112" s="346"/>
      <c r="BB112" s="346"/>
      <c r="BC112" s="346"/>
      <c r="BD112" s="346"/>
      <c r="BE112" s="346"/>
      <c r="BF112" s="346"/>
      <c r="BG112" s="346"/>
      <c r="BH112" s="347"/>
      <c r="BI112" s="102" t="s">
        <v>79</v>
      </c>
      <c r="BJ112" s="345" t="s">
        <v>133</v>
      </c>
      <c r="BK112" s="346"/>
      <c r="BL112" s="346"/>
      <c r="BM112" s="344" t="s">
        <v>128</v>
      </c>
      <c r="BN112" s="344"/>
      <c r="BO112" s="344"/>
      <c r="BP112" s="344"/>
      <c r="BQ112" s="344"/>
      <c r="BR112" s="344"/>
      <c r="BS112" s="344"/>
      <c r="BT112" s="344"/>
      <c r="BU112" s="344"/>
      <c r="BV112" s="344" t="s">
        <v>37</v>
      </c>
    </row>
    <row r="113" spans="1:74" x14ac:dyDescent="0.25">
      <c r="A113" s="349"/>
      <c r="B113" s="36" t="s">
        <v>5</v>
      </c>
      <c r="C113" s="36" t="s">
        <v>5</v>
      </c>
      <c r="D113" s="36" t="s">
        <v>5</v>
      </c>
      <c r="E113" s="36" t="s">
        <v>5</v>
      </c>
      <c r="F113" s="36" t="s">
        <v>5</v>
      </c>
      <c r="G113" s="36" t="s">
        <v>5</v>
      </c>
      <c r="H113" s="36" t="s">
        <v>5</v>
      </c>
      <c r="I113" s="36" t="s">
        <v>5</v>
      </c>
      <c r="J113" s="36" t="s">
        <v>5</v>
      </c>
      <c r="K113" s="37" t="s">
        <v>4</v>
      </c>
      <c r="L113" s="38" t="s">
        <v>5</v>
      </c>
      <c r="M113" s="37" t="s">
        <v>4</v>
      </c>
      <c r="N113" s="38" t="s">
        <v>5</v>
      </c>
      <c r="O113" s="37" t="s">
        <v>4</v>
      </c>
      <c r="P113" s="38" t="s">
        <v>5</v>
      </c>
      <c r="Q113" s="37" t="s">
        <v>4</v>
      </c>
      <c r="R113" s="39" t="s">
        <v>5</v>
      </c>
      <c r="S113" s="42">
        <v>15</v>
      </c>
      <c r="T113" s="42">
        <v>20</v>
      </c>
      <c r="U113" s="42">
        <v>15</v>
      </c>
      <c r="V113" s="42">
        <v>20</v>
      </c>
      <c r="W113" s="42"/>
      <c r="X113" s="42"/>
      <c r="Y113" s="42">
        <v>15</v>
      </c>
      <c r="Z113" s="42">
        <v>20</v>
      </c>
      <c r="AA113" s="174">
        <v>15</v>
      </c>
      <c r="AB113" s="174">
        <v>20</v>
      </c>
      <c r="AC113" s="37" t="s">
        <v>4</v>
      </c>
      <c r="AD113" s="38" t="s">
        <v>5</v>
      </c>
      <c r="AE113" s="37" t="s">
        <v>4</v>
      </c>
      <c r="AF113" s="38" t="s">
        <v>5</v>
      </c>
      <c r="AG113" s="37" t="s">
        <v>4</v>
      </c>
      <c r="AH113" s="38" t="s">
        <v>5</v>
      </c>
      <c r="AI113" s="37" t="s">
        <v>4</v>
      </c>
      <c r="AJ113" s="38" t="s">
        <v>5</v>
      </c>
      <c r="AK113" s="37" t="s">
        <v>4</v>
      </c>
      <c r="AL113" s="39" t="s">
        <v>5</v>
      </c>
      <c r="AM113" s="38" t="s">
        <v>7</v>
      </c>
      <c r="AN113" s="37" t="s">
        <v>4</v>
      </c>
      <c r="AO113" s="39" t="s">
        <v>5</v>
      </c>
      <c r="AP113" s="38" t="s">
        <v>7</v>
      </c>
      <c r="AQ113" s="37" t="s">
        <v>4</v>
      </c>
      <c r="AR113" s="39" t="s">
        <v>5</v>
      </c>
      <c r="AS113" s="38" t="s">
        <v>7</v>
      </c>
      <c r="AT113" s="37" t="s">
        <v>4</v>
      </c>
      <c r="AU113" s="39" t="s">
        <v>5</v>
      </c>
      <c r="AV113" s="38" t="s">
        <v>7</v>
      </c>
      <c r="AW113" s="37" t="s">
        <v>4</v>
      </c>
      <c r="AX113" s="39" t="s">
        <v>5</v>
      </c>
      <c r="AY113" s="38" t="s">
        <v>6</v>
      </c>
      <c r="AZ113" s="37" t="s">
        <v>4</v>
      </c>
      <c r="BA113" s="39" t="s">
        <v>5</v>
      </c>
      <c r="BB113" s="38" t="s">
        <v>6</v>
      </c>
      <c r="BC113" s="37" t="s">
        <v>4</v>
      </c>
      <c r="BD113" s="39" t="s">
        <v>5</v>
      </c>
      <c r="BE113" s="38" t="s">
        <v>6</v>
      </c>
      <c r="BF113" s="37" t="s">
        <v>4</v>
      </c>
      <c r="BG113" s="39" t="s">
        <v>5</v>
      </c>
      <c r="BH113" s="38" t="s">
        <v>6</v>
      </c>
      <c r="BI113" s="39">
        <v>15</v>
      </c>
      <c r="BJ113" s="37" t="s">
        <v>5</v>
      </c>
      <c r="BK113" s="37" t="s">
        <v>5</v>
      </c>
      <c r="BL113" s="37" t="s">
        <v>5</v>
      </c>
      <c r="BM113" s="37" t="s">
        <v>4</v>
      </c>
      <c r="BN113" s="39" t="s">
        <v>5</v>
      </c>
      <c r="BO113" s="38" t="s">
        <v>8</v>
      </c>
      <c r="BP113" s="37" t="s">
        <v>4</v>
      </c>
      <c r="BQ113" s="39" t="s">
        <v>5</v>
      </c>
      <c r="BR113" s="38" t="s">
        <v>8</v>
      </c>
      <c r="BS113" s="37" t="s">
        <v>4</v>
      </c>
      <c r="BT113" s="39" t="s">
        <v>5</v>
      </c>
      <c r="BU113" s="39" t="s">
        <v>8</v>
      </c>
      <c r="BV113" s="344"/>
    </row>
    <row r="114" spans="1:74" x14ac:dyDescent="0.25">
      <c r="A114" s="3">
        <v>1</v>
      </c>
      <c r="B114" s="3">
        <f>+B40+B4</f>
        <v>0</v>
      </c>
      <c r="C114" s="3">
        <f t="shared" ref="C114:BS114" si="51">+C40+C4</f>
        <v>0</v>
      </c>
      <c r="D114" s="3">
        <f t="shared" si="51"/>
        <v>0</v>
      </c>
      <c r="E114" s="3">
        <f t="shared" si="51"/>
        <v>0</v>
      </c>
      <c r="F114" s="3">
        <f t="shared" si="51"/>
        <v>0</v>
      </c>
      <c r="G114" s="3">
        <f t="shared" si="51"/>
        <v>0</v>
      </c>
      <c r="H114" s="3">
        <f t="shared" si="51"/>
        <v>0</v>
      </c>
      <c r="I114" s="3"/>
      <c r="J114" s="3">
        <f t="shared" si="51"/>
        <v>0</v>
      </c>
      <c r="K114" s="3">
        <f t="shared" si="51"/>
        <v>0</v>
      </c>
      <c r="L114" s="3">
        <f t="shared" si="51"/>
        <v>0</v>
      </c>
      <c r="M114" s="3">
        <f t="shared" si="51"/>
        <v>0</v>
      </c>
      <c r="N114" s="3">
        <f t="shared" si="51"/>
        <v>0</v>
      </c>
      <c r="O114" s="3">
        <f t="shared" si="51"/>
        <v>0</v>
      </c>
      <c r="P114" s="3">
        <f t="shared" si="51"/>
        <v>0</v>
      </c>
      <c r="Q114" s="3">
        <f t="shared" si="51"/>
        <v>0</v>
      </c>
      <c r="R114" s="3">
        <f t="shared" si="51"/>
        <v>0</v>
      </c>
      <c r="S114" s="3">
        <f t="shared" si="51"/>
        <v>0</v>
      </c>
      <c r="T114" s="3">
        <f t="shared" si="51"/>
        <v>0</v>
      </c>
      <c r="U114" s="3">
        <f t="shared" si="51"/>
        <v>0</v>
      </c>
      <c r="V114" s="3">
        <f t="shared" si="51"/>
        <v>0</v>
      </c>
      <c r="W114" s="3">
        <f t="shared" si="51"/>
        <v>0</v>
      </c>
      <c r="X114" s="3">
        <f t="shared" si="51"/>
        <v>0</v>
      </c>
      <c r="Y114" s="3">
        <f t="shared" si="51"/>
        <v>0</v>
      </c>
      <c r="Z114" s="3">
        <f t="shared" si="51"/>
        <v>0</v>
      </c>
      <c r="AA114" s="3"/>
      <c r="AB114" s="3"/>
      <c r="AC114" s="3">
        <f t="shared" si="51"/>
        <v>0</v>
      </c>
      <c r="AD114" s="3">
        <f t="shared" si="51"/>
        <v>0</v>
      </c>
      <c r="AE114" s="3">
        <f t="shared" si="51"/>
        <v>0</v>
      </c>
      <c r="AF114" s="3">
        <f t="shared" si="51"/>
        <v>0</v>
      </c>
      <c r="AG114" s="3">
        <f t="shared" si="51"/>
        <v>0</v>
      </c>
      <c r="AH114" s="3">
        <f t="shared" si="51"/>
        <v>0</v>
      </c>
      <c r="AI114" s="3">
        <f t="shared" si="51"/>
        <v>0</v>
      </c>
      <c r="AJ114" s="3">
        <f t="shared" si="51"/>
        <v>0</v>
      </c>
      <c r="AK114" s="3">
        <f t="shared" si="51"/>
        <v>0</v>
      </c>
      <c r="AL114" s="3">
        <f t="shared" si="51"/>
        <v>0</v>
      </c>
      <c r="AM114" s="3">
        <f t="shared" si="51"/>
        <v>0</v>
      </c>
      <c r="AN114" s="3">
        <f t="shared" si="51"/>
        <v>0</v>
      </c>
      <c r="AO114" s="3">
        <f t="shared" si="51"/>
        <v>0</v>
      </c>
      <c r="AP114" s="3">
        <f t="shared" si="51"/>
        <v>0</v>
      </c>
      <c r="AQ114" s="3">
        <f t="shared" si="51"/>
        <v>0</v>
      </c>
      <c r="AR114" s="3">
        <f t="shared" si="51"/>
        <v>0</v>
      </c>
      <c r="AS114" s="3">
        <f t="shared" si="51"/>
        <v>0</v>
      </c>
      <c r="AT114" s="3">
        <f t="shared" si="51"/>
        <v>0</v>
      </c>
      <c r="AU114" s="3">
        <f t="shared" si="51"/>
        <v>0</v>
      </c>
      <c r="AV114" s="3">
        <f t="shared" si="51"/>
        <v>0</v>
      </c>
      <c r="AW114" s="3">
        <f t="shared" si="51"/>
        <v>0</v>
      </c>
      <c r="AX114" s="3">
        <f t="shared" si="51"/>
        <v>0</v>
      </c>
      <c r="AY114" s="3">
        <f t="shared" si="51"/>
        <v>0</v>
      </c>
      <c r="AZ114" s="3">
        <f t="shared" si="51"/>
        <v>0</v>
      </c>
      <c r="BA114" s="3">
        <f t="shared" si="51"/>
        <v>0</v>
      </c>
      <c r="BB114" s="3">
        <f t="shared" si="51"/>
        <v>0</v>
      </c>
      <c r="BC114" s="3">
        <f t="shared" si="51"/>
        <v>0</v>
      </c>
      <c r="BD114" s="3">
        <f t="shared" si="51"/>
        <v>0</v>
      </c>
      <c r="BE114" s="3">
        <f t="shared" si="51"/>
        <v>0</v>
      </c>
      <c r="BF114" s="3">
        <f t="shared" si="51"/>
        <v>0</v>
      </c>
      <c r="BG114" s="3">
        <f t="shared" si="51"/>
        <v>0</v>
      </c>
      <c r="BH114" s="3">
        <f t="shared" si="51"/>
        <v>0</v>
      </c>
      <c r="BI114" s="3">
        <f t="shared" si="51"/>
        <v>0</v>
      </c>
      <c r="BJ114" s="3">
        <f t="shared" si="51"/>
        <v>0</v>
      </c>
      <c r="BK114" s="3">
        <f t="shared" si="51"/>
        <v>0</v>
      </c>
      <c r="BL114" s="3">
        <f t="shared" si="51"/>
        <v>0</v>
      </c>
      <c r="BM114" s="3">
        <f t="shared" si="51"/>
        <v>0</v>
      </c>
      <c r="BN114" s="3">
        <f t="shared" si="51"/>
        <v>0</v>
      </c>
      <c r="BO114" s="3">
        <f t="shared" si="51"/>
        <v>0</v>
      </c>
      <c r="BP114" s="3">
        <f t="shared" si="51"/>
        <v>0</v>
      </c>
      <c r="BQ114" s="3">
        <f t="shared" si="51"/>
        <v>0</v>
      </c>
      <c r="BR114" s="3">
        <f t="shared" si="51"/>
        <v>0</v>
      </c>
      <c r="BS114" s="3">
        <f t="shared" si="51"/>
        <v>0</v>
      </c>
      <c r="BT114" s="3">
        <f>+BT40+BT4</f>
        <v>0</v>
      </c>
      <c r="BU114" s="3">
        <f>+BU40+BU4</f>
        <v>0</v>
      </c>
      <c r="BV114" s="40">
        <f>SUM(B114:BU114)</f>
        <v>0</v>
      </c>
    </row>
    <row r="115" spans="1:74" x14ac:dyDescent="0.25">
      <c r="A115" s="3">
        <v>2</v>
      </c>
      <c r="B115" s="3">
        <f>+B41+B5</f>
        <v>0</v>
      </c>
      <c r="C115" s="3">
        <f t="shared" ref="C115:H116" si="52">+C41+C5</f>
        <v>0</v>
      </c>
      <c r="D115" s="3">
        <f t="shared" si="52"/>
        <v>0</v>
      </c>
      <c r="E115" s="3">
        <f t="shared" si="52"/>
        <v>0</v>
      </c>
      <c r="F115" s="3">
        <f t="shared" si="52"/>
        <v>0</v>
      </c>
      <c r="G115" s="3">
        <f t="shared" si="52"/>
        <v>0</v>
      </c>
      <c r="H115" s="3">
        <f t="shared" si="52"/>
        <v>0</v>
      </c>
      <c r="I115" s="3"/>
      <c r="J115" s="3">
        <f t="shared" ref="J115:AQ115" si="53">+J41+J5</f>
        <v>0</v>
      </c>
      <c r="K115" s="3">
        <f t="shared" si="53"/>
        <v>0</v>
      </c>
      <c r="L115" s="3">
        <f t="shared" si="53"/>
        <v>0</v>
      </c>
      <c r="M115" s="3">
        <f t="shared" si="53"/>
        <v>0</v>
      </c>
      <c r="N115" s="3">
        <f t="shared" si="53"/>
        <v>0</v>
      </c>
      <c r="O115" s="3">
        <f t="shared" si="53"/>
        <v>0</v>
      </c>
      <c r="P115" s="3">
        <f t="shared" si="53"/>
        <v>0</v>
      </c>
      <c r="Q115" s="3">
        <f t="shared" si="53"/>
        <v>0</v>
      </c>
      <c r="R115" s="3">
        <f t="shared" si="53"/>
        <v>0</v>
      </c>
      <c r="S115" s="3">
        <f t="shared" si="53"/>
        <v>0</v>
      </c>
      <c r="T115" s="3">
        <f t="shared" si="53"/>
        <v>0</v>
      </c>
      <c r="U115" s="3">
        <f t="shared" si="53"/>
        <v>0</v>
      </c>
      <c r="V115" s="3">
        <f t="shared" si="53"/>
        <v>0</v>
      </c>
      <c r="W115" s="3">
        <f t="shared" si="53"/>
        <v>0</v>
      </c>
      <c r="X115" s="3">
        <f t="shared" si="53"/>
        <v>0</v>
      </c>
      <c r="Y115" s="3">
        <f t="shared" si="53"/>
        <v>0</v>
      </c>
      <c r="Z115" s="3">
        <f t="shared" si="53"/>
        <v>0</v>
      </c>
      <c r="AA115" s="3"/>
      <c r="AB115" s="3"/>
      <c r="AC115" s="3">
        <f t="shared" si="53"/>
        <v>0</v>
      </c>
      <c r="AD115" s="3">
        <f t="shared" si="53"/>
        <v>0</v>
      </c>
      <c r="AE115" s="3">
        <f t="shared" si="53"/>
        <v>0</v>
      </c>
      <c r="AF115" s="3">
        <f t="shared" si="53"/>
        <v>0</v>
      </c>
      <c r="AG115" s="3">
        <f t="shared" si="53"/>
        <v>0</v>
      </c>
      <c r="AH115" s="3">
        <f t="shared" si="53"/>
        <v>0</v>
      </c>
      <c r="AI115" s="3">
        <f t="shared" si="53"/>
        <v>0</v>
      </c>
      <c r="AJ115" s="3">
        <f t="shared" si="53"/>
        <v>0</v>
      </c>
      <c r="AK115" s="3">
        <f t="shared" si="53"/>
        <v>0</v>
      </c>
      <c r="AL115" s="3">
        <f t="shared" si="53"/>
        <v>0</v>
      </c>
      <c r="AM115" s="3">
        <f t="shared" si="53"/>
        <v>0</v>
      </c>
      <c r="AN115" s="3">
        <f t="shared" si="53"/>
        <v>0</v>
      </c>
      <c r="AO115" s="3">
        <f t="shared" si="53"/>
        <v>0</v>
      </c>
      <c r="AP115" s="3">
        <f t="shared" si="53"/>
        <v>0</v>
      </c>
      <c r="AQ115" s="3">
        <f t="shared" si="53"/>
        <v>0</v>
      </c>
      <c r="AR115" s="3">
        <f t="shared" ref="AR115:BM115" si="54">+AR41+AR5</f>
        <v>0</v>
      </c>
      <c r="AS115" s="3">
        <f t="shared" si="54"/>
        <v>0</v>
      </c>
      <c r="AT115" s="3">
        <f t="shared" si="54"/>
        <v>0</v>
      </c>
      <c r="AU115" s="3">
        <f t="shared" si="54"/>
        <v>0</v>
      </c>
      <c r="AV115" s="3">
        <f t="shared" si="54"/>
        <v>0</v>
      </c>
      <c r="AW115" s="3">
        <f t="shared" si="54"/>
        <v>0</v>
      </c>
      <c r="AX115" s="3">
        <f t="shared" si="54"/>
        <v>0</v>
      </c>
      <c r="AY115" s="3">
        <f t="shared" si="54"/>
        <v>0</v>
      </c>
      <c r="AZ115" s="3">
        <f t="shared" si="54"/>
        <v>0</v>
      </c>
      <c r="BA115" s="3">
        <f t="shared" si="54"/>
        <v>0</v>
      </c>
      <c r="BB115" s="3">
        <f t="shared" si="54"/>
        <v>0</v>
      </c>
      <c r="BC115" s="3">
        <f t="shared" si="54"/>
        <v>0</v>
      </c>
      <c r="BD115" s="3">
        <f t="shared" si="54"/>
        <v>0</v>
      </c>
      <c r="BE115" s="3">
        <f t="shared" si="54"/>
        <v>0</v>
      </c>
      <c r="BF115" s="3">
        <f t="shared" si="54"/>
        <v>0</v>
      </c>
      <c r="BG115" s="3">
        <f t="shared" si="54"/>
        <v>0</v>
      </c>
      <c r="BH115" s="3">
        <f t="shared" si="54"/>
        <v>0</v>
      </c>
      <c r="BI115" s="3">
        <f t="shared" si="54"/>
        <v>0</v>
      </c>
      <c r="BJ115" s="3">
        <f t="shared" si="54"/>
        <v>0</v>
      </c>
      <c r="BK115" s="3">
        <f t="shared" si="54"/>
        <v>0</v>
      </c>
      <c r="BL115" s="3">
        <f t="shared" si="54"/>
        <v>0</v>
      </c>
      <c r="BM115" s="3">
        <f t="shared" si="54"/>
        <v>0</v>
      </c>
      <c r="BN115" s="3">
        <f t="shared" ref="BN115:BU115" si="55">+BN41+BN5</f>
        <v>0</v>
      </c>
      <c r="BO115" s="3">
        <f t="shared" si="55"/>
        <v>0</v>
      </c>
      <c r="BP115" s="3">
        <f t="shared" si="55"/>
        <v>0</v>
      </c>
      <c r="BQ115" s="3">
        <f t="shared" si="55"/>
        <v>0</v>
      </c>
      <c r="BR115" s="3">
        <f t="shared" si="55"/>
        <v>0</v>
      </c>
      <c r="BS115" s="3">
        <f t="shared" si="55"/>
        <v>0</v>
      </c>
      <c r="BT115" s="3">
        <f t="shared" si="55"/>
        <v>0</v>
      </c>
      <c r="BU115" s="3">
        <f t="shared" si="55"/>
        <v>0</v>
      </c>
      <c r="BV115" s="40">
        <f>SUM(B115:BU115)</f>
        <v>0</v>
      </c>
    </row>
    <row r="116" spans="1:74" x14ac:dyDescent="0.25">
      <c r="A116" s="3">
        <v>3</v>
      </c>
      <c r="B116" s="3">
        <f>+B42+B6</f>
        <v>0</v>
      </c>
      <c r="C116" s="3">
        <f t="shared" si="52"/>
        <v>0</v>
      </c>
      <c r="D116" s="3">
        <f t="shared" si="52"/>
        <v>0</v>
      </c>
      <c r="E116" s="3">
        <f t="shared" si="52"/>
        <v>0</v>
      </c>
      <c r="F116" s="3">
        <f t="shared" si="52"/>
        <v>0</v>
      </c>
      <c r="G116" s="3">
        <f t="shared" si="52"/>
        <v>0</v>
      </c>
      <c r="H116" s="3">
        <f t="shared" si="52"/>
        <v>0</v>
      </c>
      <c r="I116" s="3"/>
      <c r="J116" s="3">
        <f t="shared" ref="J116:AQ116" si="56">+J42+J6</f>
        <v>0</v>
      </c>
      <c r="K116" s="3">
        <f t="shared" si="56"/>
        <v>0</v>
      </c>
      <c r="L116" s="3">
        <f t="shared" si="56"/>
        <v>0</v>
      </c>
      <c r="M116" s="3">
        <f t="shared" si="56"/>
        <v>0</v>
      </c>
      <c r="N116" s="3">
        <f t="shared" si="56"/>
        <v>0</v>
      </c>
      <c r="O116" s="3">
        <f t="shared" si="56"/>
        <v>0</v>
      </c>
      <c r="P116" s="3">
        <f t="shared" si="56"/>
        <v>0</v>
      </c>
      <c r="Q116" s="3">
        <f t="shared" si="56"/>
        <v>0</v>
      </c>
      <c r="R116" s="3">
        <f t="shared" si="56"/>
        <v>0</v>
      </c>
      <c r="S116" s="3">
        <f t="shared" si="56"/>
        <v>0</v>
      </c>
      <c r="T116" s="3">
        <f t="shared" si="56"/>
        <v>0</v>
      </c>
      <c r="U116" s="3">
        <f t="shared" si="56"/>
        <v>0</v>
      </c>
      <c r="V116" s="3">
        <f t="shared" si="56"/>
        <v>0</v>
      </c>
      <c r="W116" s="3">
        <f t="shared" si="56"/>
        <v>0</v>
      </c>
      <c r="X116" s="3">
        <f t="shared" si="56"/>
        <v>0</v>
      </c>
      <c r="Y116" s="3">
        <f t="shared" si="56"/>
        <v>0</v>
      </c>
      <c r="Z116" s="3">
        <f t="shared" si="56"/>
        <v>0</v>
      </c>
      <c r="AA116" s="3"/>
      <c r="AB116" s="3"/>
      <c r="AC116" s="3">
        <f t="shared" si="56"/>
        <v>0</v>
      </c>
      <c r="AD116" s="3">
        <f t="shared" si="56"/>
        <v>0</v>
      </c>
      <c r="AE116" s="3">
        <f t="shared" si="56"/>
        <v>0</v>
      </c>
      <c r="AF116" s="3">
        <f t="shared" si="56"/>
        <v>0</v>
      </c>
      <c r="AG116" s="3">
        <f t="shared" si="56"/>
        <v>0</v>
      </c>
      <c r="AH116" s="3">
        <f t="shared" si="56"/>
        <v>0</v>
      </c>
      <c r="AI116" s="3">
        <f t="shared" si="56"/>
        <v>0</v>
      </c>
      <c r="AJ116" s="3">
        <f t="shared" si="56"/>
        <v>0</v>
      </c>
      <c r="AK116" s="3">
        <f t="shared" si="56"/>
        <v>0</v>
      </c>
      <c r="AL116" s="3">
        <f t="shared" si="56"/>
        <v>0</v>
      </c>
      <c r="AM116" s="3">
        <f t="shared" si="56"/>
        <v>0</v>
      </c>
      <c r="AN116" s="3">
        <f t="shared" si="56"/>
        <v>0</v>
      </c>
      <c r="AO116" s="3">
        <f t="shared" si="56"/>
        <v>0</v>
      </c>
      <c r="AP116" s="3">
        <f t="shared" si="56"/>
        <v>0</v>
      </c>
      <c r="AQ116" s="3">
        <f t="shared" si="56"/>
        <v>0</v>
      </c>
      <c r="AR116" s="3">
        <f t="shared" ref="AR116:BM116" si="57">+AR42+AR6</f>
        <v>0</v>
      </c>
      <c r="AS116" s="3">
        <f t="shared" si="57"/>
        <v>0</v>
      </c>
      <c r="AT116" s="3">
        <f t="shared" si="57"/>
        <v>0</v>
      </c>
      <c r="AU116" s="3">
        <f t="shared" si="57"/>
        <v>0</v>
      </c>
      <c r="AV116" s="3">
        <f t="shared" si="57"/>
        <v>0</v>
      </c>
      <c r="AW116" s="3">
        <f t="shared" si="57"/>
        <v>0</v>
      </c>
      <c r="AX116" s="3">
        <f t="shared" si="57"/>
        <v>0</v>
      </c>
      <c r="AY116" s="3">
        <f t="shared" si="57"/>
        <v>0</v>
      </c>
      <c r="AZ116" s="3">
        <f t="shared" si="57"/>
        <v>0</v>
      </c>
      <c r="BA116" s="3">
        <f t="shared" si="57"/>
        <v>0</v>
      </c>
      <c r="BB116" s="3">
        <f t="shared" si="57"/>
        <v>0</v>
      </c>
      <c r="BC116" s="3">
        <f t="shared" si="57"/>
        <v>0</v>
      </c>
      <c r="BD116" s="3">
        <f t="shared" si="57"/>
        <v>0</v>
      </c>
      <c r="BE116" s="3">
        <f t="shared" si="57"/>
        <v>0</v>
      </c>
      <c r="BF116" s="3">
        <f t="shared" si="57"/>
        <v>0</v>
      </c>
      <c r="BG116" s="3">
        <f t="shared" si="57"/>
        <v>0</v>
      </c>
      <c r="BH116" s="3">
        <f t="shared" si="57"/>
        <v>0</v>
      </c>
      <c r="BI116" s="3">
        <f t="shared" si="57"/>
        <v>0</v>
      </c>
      <c r="BJ116" s="3">
        <f t="shared" si="57"/>
        <v>0</v>
      </c>
      <c r="BK116" s="3">
        <f t="shared" si="57"/>
        <v>0</v>
      </c>
      <c r="BL116" s="3">
        <f t="shared" si="57"/>
        <v>0</v>
      </c>
      <c r="BM116" s="3">
        <f t="shared" si="57"/>
        <v>0</v>
      </c>
      <c r="BN116" s="3">
        <f t="shared" ref="BN116:BU116" si="58">+BN42+BN6</f>
        <v>0</v>
      </c>
      <c r="BO116" s="3">
        <f t="shared" si="58"/>
        <v>0</v>
      </c>
      <c r="BP116" s="3">
        <f t="shared" si="58"/>
        <v>0</v>
      </c>
      <c r="BQ116" s="3">
        <f t="shared" si="58"/>
        <v>0</v>
      </c>
      <c r="BR116" s="3">
        <f t="shared" si="58"/>
        <v>0</v>
      </c>
      <c r="BS116" s="3">
        <f t="shared" si="58"/>
        <v>0</v>
      </c>
      <c r="BT116" s="3">
        <f t="shared" si="58"/>
        <v>0</v>
      </c>
      <c r="BU116" s="3">
        <f t="shared" si="58"/>
        <v>0</v>
      </c>
      <c r="BV116" s="40">
        <f t="shared" ref="BV116:BV144" si="59">SUM(B116:BU116)</f>
        <v>0</v>
      </c>
    </row>
    <row r="117" spans="1:74" x14ac:dyDescent="0.25">
      <c r="A117" s="3">
        <v>4</v>
      </c>
      <c r="B117" s="3">
        <f t="shared" ref="B117:X117" si="60">+B43+B7</f>
        <v>0</v>
      </c>
      <c r="C117" s="3">
        <f t="shared" si="60"/>
        <v>0</v>
      </c>
      <c r="D117" s="3">
        <f t="shared" si="60"/>
        <v>0</v>
      </c>
      <c r="E117" s="3">
        <f t="shared" si="60"/>
        <v>0</v>
      </c>
      <c r="F117" s="3">
        <f t="shared" si="60"/>
        <v>0</v>
      </c>
      <c r="G117" s="3">
        <f t="shared" si="60"/>
        <v>0</v>
      </c>
      <c r="H117" s="3">
        <f t="shared" si="60"/>
        <v>0</v>
      </c>
      <c r="I117" s="3"/>
      <c r="J117" s="3">
        <f t="shared" si="60"/>
        <v>0</v>
      </c>
      <c r="K117" s="3">
        <f t="shared" si="60"/>
        <v>0</v>
      </c>
      <c r="L117" s="3">
        <f t="shared" si="60"/>
        <v>0</v>
      </c>
      <c r="M117" s="3">
        <f t="shared" si="60"/>
        <v>0</v>
      </c>
      <c r="N117" s="3">
        <f t="shared" si="60"/>
        <v>0</v>
      </c>
      <c r="O117" s="3">
        <f t="shared" si="60"/>
        <v>0</v>
      </c>
      <c r="P117" s="3">
        <f t="shared" si="60"/>
        <v>0</v>
      </c>
      <c r="Q117" s="3">
        <f t="shared" si="60"/>
        <v>0</v>
      </c>
      <c r="R117" s="3">
        <f t="shared" si="60"/>
        <v>0</v>
      </c>
      <c r="S117" s="3">
        <f t="shared" si="60"/>
        <v>0</v>
      </c>
      <c r="T117" s="3">
        <f t="shared" si="60"/>
        <v>0</v>
      </c>
      <c r="U117" s="3">
        <f t="shared" si="60"/>
        <v>0</v>
      </c>
      <c r="V117" s="3">
        <f t="shared" si="60"/>
        <v>0</v>
      </c>
      <c r="W117" s="3">
        <f t="shared" si="60"/>
        <v>0</v>
      </c>
      <c r="X117" s="3">
        <f t="shared" si="60"/>
        <v>0</v>
      </c>
      <c r="Y117" s="3">
        <f t="shared" ref="Y117:BU117" si="61">+Y43+Y7</f>
        <v>0</v>
      </c>
      <c r="Z117" s="3">
        <f t="shared" si="61"/>
        <v>0</v>
      </c>
      <c r="AA117" s="3"/>
      <c r="AB117" s="3"/>
      <c r="AC117" s="3">
        <f t="shared" si="61"/>
        <v>0</v>
      </c>
      <c r="AD117" s="3">
        <f t="shared" si="61"/>
        <v>0</v>
      </c>
      <c r="AE117" s="3">
        <f t="shared" si="61"/>
        <v>0</v>
      </c>
      <c r="AF117" s="3">
        <f t="shared" si="61"/>
        <v>0</v>
      </c>
      <c r="AG117" s="3">
        <f t="shared" si="61"/>
        <v>0</v>
      </c>
      <c r="AH117" s="3">
        <f t="shared" si="61"/>
        <v>0</v>
      </c>
      <c r="AI117" s="3">
        <f t="shared" si="61"/>
        <v>0</v>
      </c>
      <c r="AJ117" s="3">
        <f t="shared" si="61"/>
        <v>0</v>
      </c>
      <c r="AK117" s="3">
        <f t="shared" si="61"/>
        <v>0</v>
      </c>
      <c r="AL117" s="3">
        <f t="shared" si="61"/>
        <v>0</v>
      </c>
      <c r="AM117" s="3">
        <f t="shared" si="61"/>
        <v>0</v>
      </c>
      <c r="AN117" s="3">
        <f t="shared" si="61"/>
        <v>0</v>
      </c>
      <c r="AO117" s="3">
        <f t="shared" si="61"/>
        <v>0</v>
      </c>
      <c r="AP117" s="3">
        <f t="shared" si="61"/>
        <v>0</v>
      </c>
      <c r="AQ117" s="3">
        <f t="shared" si="61"/>
        <v>0</v>
      </c>
      <c r="AR117" s="3">
        <f t="shared" si="61"/>
        <v>0</v>
      </c>
      <c r="AS117" s="3">
        <f t="shared" si="61"/>
        <v>0</v>
      </c>
      <c r="AT117" s="3">
        <f t="shared" si="61"/>
        <v>0</v>
      </c>
      <c r="AU117" s="3">
        <f t="shared" si="61"/>
        <v>0</v>
      </c>
      <c r="AV117" s="3">
        <f t="shared" si="61"/>
        <v>0</v>
      </c>
      <c r="AW117" s="3">
        <f t="shared" si="61"/>
        <v>0</v>
      </c>
      <c r="AX117" s="3">
        <f t="shared" si="61"/>
        <v>0</v>
      </c>
      <c r="AY117" s="3">
        <f t="shared" si="61"/>
        <v>0</v>
      </c>
      <c r="AZ117" s="3">
        <f t="shared" si="61"/>
        <v>0</v>
      </c>
      <c r="BA117" s="3">
        <f t="shared" si="61"/>
        <v>0</v>
      </c>
      <c r="BB117" s="3">
        <f t="shared" si="61"/>
        <v>0</v>
      </c>
      <c r="BC117" s="3">
        <f t="shared" si="61"/>
        <v>0</v>
      </c>
      <c r="BD117" s="3">
        <f t="shared" si="61"/>
        <v>0</v>
      </c>
      <c r="BE117" s="3">
        <f t="shared" si="61"/>
        <v>0</v>
      </c>
      <c r="BF117" s="3">
        <f t="shared" si="61"/>
        <v>0</v>
      </c>
      <c r="BG117" s="3">
        <f t="shared" si="61"/>
        <v>0</v>
      </c>
      <c r="BH117" s="3">
        <f t="shared" si="61"/>
        <v>0</v>
      </c>
      <c r="BI117" s="3">
        <f t="shared" si="61"/>
        <v>0</v>
      </c>
      <c r="BJ117" s="3">
        <f t="shared" si="61"/>
        <v>0</v>
      </c>
      <c r="BK117" s="3">
        <f t="shared" si="61"/>
        <v>0</v>
      </c>
      <c r="BL117" s="3">
        <f t="shared" si="61"/>
        <v>0</v>
      </c>
      <c r="BM117" s="3">
        <f t="shared" si="61"/>
        <v>0</v>
      </c>
      <c r="BN117" s="3">
        <f t="shared" si="61"/>
        <v>0</v>
      </c>
      <c r="BO117" s="3">
        <f t="shared" si="61"/>
        <v>0</v>
      </c>
      <c r="BP117" s="3">
        <f t="shared" si="61"/>
        <v>0</v>
      </c>
      <c r="BQ117" s="3">
        <f t="shared" si="61"/>
        <v>0</v>
      </c>
      <c r="BR117" s="3">
        <f t="shared" si="61"/>
        <v>0</v>
      </c>
      <c r="BS117" s="3">
        <f t="shared" si="61"/>
        <v>0</v>
      </c>
      <c r="BT117" s="3">
        <f t="shared" si="61"/>
        <v>0</v>
      </c>
      <c r="BU117" s="3">
        <f t="shared" si="61"/>
        <v>0</v>
      </c>
      <c r="BV117" s="40">
        <f t="shared" si="59"/>
        <v>0</v>
      </c>
    </row>
    <row r="118" spans="1:74" x14ac:dyDescent="0.25">
      <c r="A118" s="3">
        <v>5</v>
      </c>
      <c r="B118" s="3">
        <f t="shared" ref="B118:X118" si="62">+B44+B8</f>
        <v>0</v>
      </c>
      <c r="C118" s="3">
        <f t="shared" si="62"/>
        <v>0</v>
      </c>
      <c r="D118" s="3">
        <f t="shared" si="62"/>
        <v>0</v>
      </c>
      <c r="E118" s="3">
        <f t="shared" si="62"/>
        <v>0</v>
      </c>
      <c r="F118" s="3">
        <f t="shared" si="62"/>
        <v>0</v>
      </c>
      <c r="G118" s="3">
        <f t="shared" si="62"/>
        <v>0</v>
      </c>
      <c r="H118" s="3">
        <f t="shared" si="62"/>
        <v>0</v>
      </c>
      <c r="I118" s="3"/>
      <c r="J118" s="3">
        <f t="shared" si="62"/>
        <v>0</v>
      </c>
      <c r="K118" s="3">
        <f t="shared" si="62"/>
        <v>0</v>
      </c>
      <c r="L118" s="3">
        <f t="shared" si="62"/>
        <v>0</v>
      </c>
      <c r="M118" s="3">
        <f t="shared" si="62"/>
        <v>0</v>
      </c>
      <c r="N118" s="3">
        <f t="shared" si="62"/>
        <v>0</v>
      </c>
      <c r="O118" s="3">
        <f t="shared" si="62"/>
        <v>0</v>
      </c>
      <c r="P118" s="3">
        <f t="shared" si="62"/>
        <v>0</v>
      </c>
      <c r="Q118" s="3">
        <f t="shared" si="62"/>
        <v>0</v>
      </c>
      <c r="R118" s="3">
        <f t="shared" si="62"/>
        <v>0</v>
      </c>
      <c r="S118" s="3">
        <f t="shared" si="62"/>
        <v>0</v>
      </c>
      <c r="T118" s="3">
        <f t="shared" si="62"/>
        <v>0</v>
      </c>
      <c r="U118" s="3">
        <f t="shared" si="62"/>
        <v>0</v>
      </c>
      <c r="V118" s="3">
        <f t="shared" si="62"/>
        <v>0</v>
      </c>
      <c r="W118" s="3">
        <f t="shared" si="62"/>
        <v>0</v>
      </c>
      <c r="X118" s="3">
        <f t="shared" si="62"/>
        <v>0</v>
      </c>
      <c r="Y118" s="3">
        <f>+Y44+Y8</f>
        <v>0</v>
      </c>
      <c r="Z118" s="3">
        <f>+Z44+Z8</f>
        <v>0</v>
      </c>
      <c r="AA118" s="3"/>
      <c r="AB118" s="3"/>
      <c r="AC118" s="3">
        <f>+AC44+AC8</f>
        <v>0</v>
      </c>
      <c r="AD118" s="3">
        <f t="shared" ref="AD118:BU119" si="63">+AD44+AD8</f>
        <v>0</v>
      </c>
      <c r="AE118" s="3">
        <f t="shared" si="63"/>
        <v>0</v>
      </c>
      <c r="AF118" s="3">
        <f t="shared" si="63"/>
        <v>0</v>
      </c>
      <c r="AG118" s="3">
        <f t="shared" si="63"/>
        <v>0</v>
      </c>
      <c r="AH118" s="3">
        <f t="shared" si="63"/>
        <v>0</v>
      </c>
      <c r="AI118" s="3">
        <f t="shared" si="63"/>
        <v>0</v>
      </c>
      <c r="AJ118" s="3">
        <f t="shared" si="63"/>
        <v>0</v>
      </c>
      <c r="AK118" s="3">
        <f t="shared" si="63"/>
        <v>0</v>
      </c>
      <c r="AL118" s="3">
        <f t="shared" si="63"/>
        <v>0</v>
      </c>
      <c r="AM118" s="3">
        <f t="shared" si="63"/>
        <v>0</v>
      </c>
      <c r="AN118" s="3">
        <f t="shared" si="63"/>
        <v>0</v>
      </c>
      <c r="AO118" s="3">
        <f t="shared" si="63"/>
        <v>0</v>
      </c>
      <c r="AP118" s="3">
        <f t="shared" si="63"/>
        <v>0</v>
      </c>
      <c r="AQ118" s="3">
        <f t="shared" si="63"/>
        <v>0</v>
      </c>
      <c r="AR118" s="3">
        <f t="shared" si="63"/>
        <v>0</v>
      </c>
      <c r="AS118" s="3">
        <f t="shared" si="63"/>
        <v>0</v>
      </c>
      <c r="AT118" s="3">
        <f t="shared" si="63"/>
        <v>0</v>
      </c>
      <c r="AU118" s="3">
        <f t="shared" si="63"/>
        <v>0</v>
      </c>
      <c r="AV118" s="3">
        <f t="shared" si="63"/>
        <v>0</v>
      </c>
      <c r="AW118" s="3">
        <f t="shared" si="63"/>
        <v>0</v>
      </c>
      <c r="AX118" s="3">
        <f t="shared" si="63"/>
        <v>0</v>
      </c>
      <c r="AY118" s="3">
        <f t="shared" si="63"/>
        <v>0</v>
      </c>
      <c r="AZ118" s="3">
        <f t="shared" si="63"/>
        <v>0</v>
      </c>
      <c r="BA118" s="3">
        <f t="shared" si="63"/>
        <v>0</v>
      </c>
      <c r="BB118" s="3">
        <f t="shared" si="63"/>
        <v>0</v>
      </c>
      <c r="BC118" s="3">
        <f t="shared" si="63"/>
        <v>0</v>
      </c>
      <c r="BD118" s="3">
        <f t="shared" si="63"/>
        <v>0</v>
      </c>
      <c r="BE118" s="3">
        <f t="shared" si="63"/>
        <v>0</v>
      </c>
      <c r="BF118" s="3">
        <f t="shared" si="63"/>
        <v>0</v>
      </c>
      <c r="BG118" s="3">
        <f t="shared" si="63"/>
        <v>0</v>
      </c>
      <c r="BH118" s="3">
        <f t="shared" si="63"/>
        <v>0</v>
      </c>
      <c r="BI118" s="3">
        <f t="shared" si="63"/>
        <v>0</v>
      </c>
      <c r="BJ118" s="3">
        <f t="shared" si="63"/>
        <v>0</v>
      </c>
      <c r="BK118" s="3">
        <f t="shared" si="63"/>
        <v>0</v>
      </c>
      <c r="BL118" s="3">
        <f t="shared" si="63"/>
        <v>0</v>
      </c>
      <c r="BM118" s="3">
        <f t="shared" si="63"/>
        <v>0</v>
      </c>
      <c r="BN118" s="3">
        <f t="shared" si="63"/>
        <v>0</v>
      </c>
      <c r="BO118" s="3">
        <f t="shared" si="63"/>
        <v>0</v>
      </c>
      <c r="BP118" s="3">
        <f t="shared" si="63"/>
        <v>0</v>
      </c>
      <c r="BQ118" s="3">
        <f t="shared" si="63"/>
        <v>0</v>
      </c>
      <c r="BR118" s="3">
        <f t="shared" si="63"/>
        <v>0</v>
      </c>
      <c r="BS118" s="3">
        <f t="shared" si="63"/>
        <v>0</v>
      </c>
      <c r="BT118" s="3">
        <f t="shared" si="63"/>
        <v>0</v>
      </c>
      <c r="BU118" s="3">
        <f t="shared" si="63"/>
        <v>0</v>
      </c>
      <c r="BV118" s="40">
        <f t="shared" si="59"/>
        <v>0</v>
      </c>
    </row>
    <row r="119" spans="1:74" x14ac:dyDescent="0.25">
      <c r="A119" s="3">
        <v>6</v>
      </c>
      <c r="B119" s="3">
        <f t="shared" ref="B119:X119" si="64">+B45+B9</f>
        <v>0</v>
      </c>
      <c r="C119" s="3">
        <f t="shared" si="64"/>
        <v>0</v>
      </c>
      <c r="D119" s="3">
        <f t="shared" si="64"/>
        <v>0</v>
      </c>
      <c r="E119" s="3">
        <f t="shared" si="64"/>
        <v>0</v>
      </c>
      <c r="F119" s="3">
        <f t="shared" si="64"/>
        <v>0</v>
      </c>
      <c r="G119" s="3">
        <f t="shared" si="64"/>
        <v>0</v>
      </c>
      <c r="H119" s="3">
        <f t="shared" si="64"/>
        <v>0</v>
      </c>
      <c r="I119" s="3"/>
      <c r="J119" s="3">
        <f t="shared" si="64"/>
        <v>0</v>
      </c>
      <c r="K119" s="3">
        <f t="shared" si="64"/>
        <v>0</v>
      </c>
      <c r="L119" s="3">
        <f t="shared" si="64"/>
        <v>0</v>
      </c>
      <c r="M119" s="3">
        <f t="shared" si="64"/>
        <v>0</v>
      </c>
      <c r="N119" s="3">
        <f t="shared" si="64"/>
        <v>0</v>
      </c>
      <c r="O119" s="3">
        <f t="shared" si="64"/>
        <v>0</v>
      </c>
      <c r="P119" s="3">
        <f t="shared" si="64"/>
        <v>0</v>
      </c>
      <c r="Q119" s="3">
        <f t="shared" si="64"/>
        <v>0</v>
      </c>
      <c r="R119" s="3">
        <f t="shared" si="64"/>
        <v>0</v>
      </c>
      <c r="S119" s="3">
        <f t="shared" si="64"/>
        <v>0</v>
      </c>
      <c r="T119" s="3">
        <f t="shared" si="64"/>
        <v>0</v>
      </c>
      <c r="U119" s="3">
        <f t="shared" si="64"/>
        <v>0</v>
      </c>
      <c r="V119" s="3">
        <f t="shared" si="64"/>
        <v>0</v>
      </c>
      <c r="W119" s="3">
        <f t="shared" si="64"/>
        <v>0</v>
      </c>
      <c r="X119" s="3">
        <f t="shared" si="64"/>
        <v>0</v>
      </c>
      <c r="Y119" s="3">
        <f t="shared" ref="Y119:BU119" si="65">+Y45+Y9</f>
        <v>0</v>
      </c>
      <c r="Z119" s="3">
        <f t="shared" si="65"/>
        <v>0</v>
      </c>
      <c r="AA119" s="3"/>
      <c r="AB119" s="3"/>
      <c r="AC119" s="3">
        <f t="shared" si="65"/>
        <v>0</v>
      </c>
      <c r="AD119" s="3">
        <f t="shared" si="65"/>
        <v>0</v>
      </c>
      <c r="AE119" s="3">
        <f t="shared" si="65"/>
        <v>0</v>
      </c>
      <c r="AF119" s="3">
        <f t="shared" si="65"/>
        <v>0</v>
      </c>
      <c r="AG119" s="3">
        <f t="shared" si="65"/>
        <v>0</v>
      </c>
      <c r="AH119" s="3">
        <f t="shared" si="65"/>
        <v>0</v>
      </c>
      <c r="AI119" s="3">
        <f t="shared" si="65"/>
        <v>0</v>
      </c>
      <c r="AJ119" s="3">
        <f t="shared" si="65"/>
        <v>0</v>
      </c>
      <c r="AK119" s="3">
        <f t="shared" si="65"/>
        <v>0</v>
      </c>
      <c r="AL119" s="3">
        <f t="shared" si="65"/>
        <v>0</v>
      </c>
      <c r="AM119" s="3">
        <f t="shared" si="65"/>
        <v>0</v>
      </c>
      <c r="AN119" s="3">
        <f t="shared" si="65"/>
        <v>0</v>
      </c>
      <c r="AO119" s="3">
        <f t="shared" si="65"/>
        <v>0</v>
      </c>
      <c r="AP119" s="3">
        <f t="shared" si="65"/>
        <v>0</v>
      </c>
      <c r="AQ119" s="3">
        <f t="shared" si="65"/>
        <v>0</v>
      </c>
      <c r="AR119" s="3">
        <f t="shared" si="65"/>
        <v>0</v>
      </c>
      <c r="AS119" s="3">
        <f t="shared" si="65"/>
        <v>0</v>
      </c>
      <c r="AT119" s="3">
        <f>+AW45+AT9</f>
        <v>0</v>
      </c>
      <c r="AU119" s="3">
        <f>+AX45+AU9</f>
        <v>0</v>
      </c>
      <c r="AV119" s="3">
        <f>+AY45+AV9</f>
        <v>0</v>
      </c>
      <c r="AW119" s="3">
        <f>+AW45+AW9</f>
        <v>0</v>
      </c>
      <c r="AX119" s="3">
        <f t="shared" si="63"/>
        <v>0</v>
      </c>
      <c r="AY119" s="3">
        <f t="shared" si="63"/>
        <v>0</v>
      </c>
      <c r="AZ119" s="3">
        <f t="shared" si="65"/>
        <v>0</v>
      </c>
      <c r="BA119" s="3">
        <f t="shared" si="65"/>
        <v>0</v>
      </c>
      <c r="BB119" s="3">
        <f t="shared" si="65"/>
        <v>0</v>
      </c>
      <c r="BC119" s="3">
        <f t="shared" si="65"/>
        <v>0</v>
      </c>
      <c r="BD119" s="3">
        <f t="shared" si="65"/>
        <v>0</v>
      </c>
      <c r="BE119" s="3">
        <f t="shared" si="65"/>
        <v>0</v>
      </c>
      <c r="BF119" s="3">
        <f t="shared" si="65"/>
        <v>0</v>
      </c>
      <c r="BG119" s="3">
        <f t="shared" si="65"/>
        <v>0</v>
      </c>
      <c r="BH119" s="3">
        <f t="shared" si="65"/>
        <v>0</v>
      </c>
      <c r="BI119" s="3">
        <f t="shared" si="65"/>
        <v>0</v>
      </c>
      <c r="BJ119" s="3">
        <f t="shared" si="65"/>
        <v>0</v>
      </c>
      <c r="BK119" s="3">
        <f t="shared" si="65"/>
        <v>0</v>
      </c>
      <c r="BL119" s="3">
        <f t="shared" si="65"/>
        <v>0</v>
      </c>
      <c r="BM119" s="3">
        <f t="shared" si="65"/>
        <v>0</v>
      </c>
      <c r="BN119" s="3">
        <f t="shared" si="65"/>
        <v>0</v>
      </c>
      <c r="BO119" s="3">
        <f t="shared" si="65"/>
        <v>0</v>
      </c>
      <c r="BP119" s="3">
        <f t="shared" si="65"/>
        <v>0</v>
      </c>
      <c r="BQ119" s="3">
        <f t="shared" si="65"/>
        <v>0</v>
      </c>
      <c r="BR119" s="3">
        <f t="shared" si="65"/>
        <v>0</v>
      </c>
      <c r="BS119" s="3">
        <f t="shared" si="65"/>
        <v>0</v>
      </c>
      <c r="BT119" s="3">
        <f t="shared" si="65"/>
        <v>0</v>
      </c>
      <c r="BU119" s="3">
        <f t="shared" si="65"/>
        <v>0</v>
      </c>
      <c r="BV119" s="40">
        <f t="shared" si="59"/>
        <v>0</v>
      </c>
    </row>
    <row r="120" spans="1:74" x14ac:dyDescent="0.25">
      <c r="A120" s="3">
        <v>7</v>
      </c>
      <c r="B120" s="3">
        <f t="shared" ref="B120:X120" si="66">+B46+B10</f>
        <v>0</v>
      </c>
      <c r="C120" s="3">
        <f t="shared" si="66"/>
        <v>0</v>
      </c>
      <c r="D120" s="3">
        <f t="shared" si="66"/>
        <v>0</v>
      </c>
      <c r="E120" s="3">
        <f t="shared" si="66"/>
        <v>0</v>
      </c>
      <c r="F120" s="3">
        <f t="shared" si="66"/>
        <v>0</v>
      </c>
      <c r="G120" s="3">
        <f t="shared" si="66"/>
        <v>0</v>
      </c>
      <c r="H120" s="3">
        <f t="shared" si="66"/>
        <v>0</v>
      </c>
      <c r="I120" s="3"/>
      <c r="J120" s="3">
        <f t="shared" si="66"/>
        <v>0</v>
      </c>
      <c r="K120" s="3">
        <f t="shared" si="66"/>
        <v>0</v>
      </c>
      <c r="L120" s="3">
        <f t="shared" si="66"/>
        <v>0</v>
      </c>
      <c r="M120" s="3">
        <f t="shared" si="66"/>
        <v>0</v>
      </c>
      <c r="N120" s="3">
        <f t="shared" si="66"/>
        <v>0</v>
      </c>
      <c r="O120" s="3">
        <f t="shared" si="66"/>
        <v>0</v>
      </c>
      <c r="P120" s="3">
        <f t="shared" si="66"/>
        <v>0</v>
      </c>
      <c r="Q120" s="3">
        <f t="shared" si="66"/>
        <v>0</v>
      </c>
      <c r="R120" s="3">
        <f t="shared" si="66"/>
        <v>0</v>
      </c>
      <c r="S120" s="3">
        <f t="shared" si="66"/>
        <v>0</v>
      </c>
      <c r="T120" s="3">
        <f t="shared" si="66"/>
        <v>0</v>
      </c>
      <c r="U120" s="3">
        <f t="shared" si="66"/>
        <v>0</v>
      </c>
      <c r="V120" s="3">
        <f t="shared" si="66"/>
        <v>0</v>
      </c>
      <c r="W120" s="3">
        <f t="shared" si="66"/>
        <v>0</v>
      </c>
      <c r="X120" s="3">
        <f t="shared" si="66"/>
        <v>0</v>
      </c>
      <c r="Y120" s="3">
        <f t="shared" ref="Y120:BU120" si="67">+Y46+Y10</f>
        <v>0</v>
      </c>
      <c r="Z120" s="3">
        <f t="shared" si="67"/>
        <v>0</v>
      </c>
      <c r="AA120" s="3"/>
      <c r="AB120" s="3"/>
      <c r="AC120" s="3">
        <f t="shared" si="67"/>
        <v>0</v>
      </c>
      <c r="AD120" s="3">
        <f t="shared" si="67"/>
        <v>0</v>
      </c>
      <c r="AE120" s="3">
        <f t="shared" si="67"/>
        <v>0</v>
      </c>
      <c r="AF120" s="3">
        <f t="shared" si="67"/>
        <v>0</v>
      </c>
      <c r="AG120" s="3">
        <f t="shared" si="67"/>
        <v>0</v>
      </c>
      <c r="AH120" s="3">
        <f t="shared" si="67"/>
        <v>0</v>
      </c>
      <c r="AI120" s="3">
        <f t="shared" si="67"/>
        <v>0</v>
      </c>
      <c r="AJ120" s="3">
        <f t="shared" si="67"/>
        <v>0</v>
      </c>
      <c r="AK120" s="3">
        <f t="shared" si="67"/>
        <v>0</v>
      </c>
      <c r="AL120" s="3">
        <f t="shared" si="67"/>
        <v>0</v>
      </c>
      <c r="AM120" s="3">
        <f t="shared" si="67"/>
        <v>0</v>
      </c>
      <c r="AN120" s="3">
        <f t="shared" si="67"/>
        <v>0</v>
      </c>
      <c r="AO120" s="3">
        <f t="shared" si="67"/>
        <v>0</v>
      </c>
      <c r="AP120" s="3">
        <f t="shared" si="67"/>
        <v>0</v>
      </c>
      <c r="AQ120" s="3">
        <f t="shared" si="67"/>
        <v>0</v>
      </c>
      <c r="AR120" s="3">
        <f t="shared" si="67"/>
        <v>0</v>
      </c>
      <c r="AS120" s="3">
        <f t="shared" si="67"/>
        <v>0</v>
      </c>
      <c r="AT120" s="3">
        <f t="shared" si="67"/>
        <v>0</v>
      </c>
      <c r="AU120" s="3">
        <f t="shared" si="67"/>
        <v>0</v>
      </c>
      <c r="AV120" s="3">
        <f t="shared" si="67"/>
        <v>0</v>
      </c>
      <c r="AW120" s="3">
        <f t="shared" si="67"/>
        <v>0</v>
      </c>
      <c r="AX120" s="3">
        <f t="shared" si="67"/>
        <v>0</v>
      </c>
      <c r="AY120" s="3">
        <f t="shared" si="67"/>
        <v>0</v>
      </c>
      <c r="AZ120" s="3">
        <f t="shared" si="67"/>
        <v>0</v>
      </c>
      <c r="BA120" s="3">
        <f t="shared" si="67"/>
        <v>0</v>
      </c>
      <c r="BB120" s="3">
        <f t="shared" si="67"/>
        <v>0</v>
      </c>
      <c r="BC120" s="3">
        <f t="shared" si="67"/>
        <v>0</v>
      </c>
      <c r="BD120" s="3">
        <f t="shared" si="67"/>
        <v>0</v>
      </c>
      <c r="BE120" s="3">
        <f t="shared" si="67"/>
        <v>0</v>
      </c>
      <c r="BF120" s="3">
        <f t="shared" si="67"/>
        <v>0</v>
      </c>
      <c r="BG120" s="3">
        <f t="shared" si="67"/>
        <v>0</v>
      </c>
      <c r="BH120" s="3">
        <f t="shared" si="67"/>
        <v>0</v>
      </c>
      <c r="BI120" s="3">
        <f t="shared" si="67"/>
        <v>0</v>
      </c>
      <c r="BJ120" s="3">
        <f t="shared" si="67"/>
        <v>0</v>
      </c>
      <c r="BK120" s="3">
        <f t="shared" si="67"/>
        <v>0</v>
      </c>
      <c r="BL120" s="3">
        <f t="shared" si="67"/>
        <v>0</v>
      </c>
      <c r="BM120" s="3">
        <f t="shared" si="67"/>
        <v>0</v>
      </c>
      <c r="BN120" s="3">
        <f t="shared" si="67"/>
        <v>0</v>
      </c>
      <c r="BO120" s="3">
        <f t="shared" si="67"/>
        <v>0</v>
      </c>
      <c r="BP120" s="3">
        <f t="shared" si="67"/>
        <v>0</v>
      </c>
      <c r="BQ120" s="3">
        <f t="shared" si="67"/>
        <v>0</v>
      </c>
      <c r="BR120" s="3">
        <f t="shared" si="67"/>
        <v>0</v>
      </c>
      <c r="BS120" s="3">
        <f t="shared" si="67"/>
        <v>0</v>
      </c>
      <c r="BT120" s="3">
        <f t="shared" si="67"/>
        <v>0</v>
      </c>
      <c r="BU120" s="3">
        <f t="shared" si="67"/>
        <v>0</v>
      </c>
      <c r="BV120" s="40">
        <f t="shared" si="59"/>
        <v>0</v>
      </c>
    </row>
    <row r="121" spans="1:74" x14ac:dyDescent="0.25">
      <c r="A121" s="3">
        <v>8</v>
      </c>
      <c r="B121" s="3">
        <f t="shared" ref="B121:S121" si="68">+B47+B11</f>
        <v>0</v>
      </c>
      <c r="C121" s="3">
        <f t="shared" si="68"/>
        <v>0</v>
      </c>
      <c r="D121" s="3">
        <f t="shared" si="68"/>
        <v>0</v>
      </c>
      <c r="E121" s="3">
        <f t="shared" si="68"/>
        <v>0</v>
      </c>
      <c r="F121" s="3">
        <f t="shared" si="68"/>
        <v>0</v>
      </c>
      <c r="G121" s="3">
        <f t="shared" si="68"/>
        <v>0</v>
      </c>
      <c r="H121" s="3">
        <f t="shared" si="68"/>
        <v>0</v>
      </c>
      <c r="I121" s="3"/>
      <c r="J121" s="3">
        <f t="shared" si="68"/>
        <v>0</v>
      </c>
      <c r="K121" s="3">
        <f t="shared" si="68"/>
        <v>0</v>
      </c>
      <c r="L121" s="3">
        <f t="shared" si="68"/>
        <v>0</v>
      </c>
      <c r="M121" s="3">
        <f t="shared" si="68"/>
        <v>0</v>
      </c>
      <c r="N121" s="3">
        <f t="shared" si="68"/>
        <v>0</v>
      </c>
      <c r="O121" s="3">
        <f t="shared" si="68"/>
        <v>0</v>
      </c>
      <c r="P121" s="3">
        <f t="shared" si="68"/>
        <v>0</v>
      </c>
      <c r="Q121" s="3">
        <f t="shared" si="68"/>
        <v>0</v>
      </c>
      <c r="R121" s="3">
        <f t="shared" si="68"/>
        <v>0</v>
      </c>
      <c r="S121" s="3">
        <f t="shared" si="68"/>
        <v>0</v>
      </c>
      <c r="T121" s="3">
        <f t="shared" ref="T121:Y121" si="69">+T47+S11</f>
        <v>0</v>
      </c>
      <c r="U121" s="3">
        <f t="shared" si="69"/>
        <v>0</v>
      </c>
      <c r="V121" s="3">
        <f t="shared" si="69"/>
        <v>0</v>
      </c>
      <c r="W121" s="3">
        <f t="shared" si="69"/>
        <v>0</v>
      </c>
      <c r="X121" s="3">
        <f t="shared" si="69"/>
        <v>0</v>
      </c>
      <c r="Y121" s="3">
        <f t="shared" si="69"/>
        <v>0</v>
      </c>
      <c r="Z121" s="3">
        <f t="shared" ref="Z121:BU121" si="70">+Z47+Z11</f>
        <v>0</v>
      </c>
      <c r="AA121" s="3"/>
      <c r="AB121" s="3"/>
      <c r="AC121" s="3">
        <f t="shared" si="70"/>
        <v>0</v>
      </c>
      <c r="AD121" s="3">
        <f t="shared" si="70"/>
        <v>0</v>
      </c>
      <c r="AE121" s="3">
        <f t="shared" si="70"/>
        <v>0</v>
      </c>
      <c r="AF121" s="3">
        <f t="shared" si="70"/>
        <v>0</v>
      </c>
      <c r="AG121" s="3">
        <f t="shared" si="70"/>
        <v>0</v>
      </c>
      <c r="AH121" s="3">
        <f t="shared" si="70"/>
        <v>0</v>
      </c>
      <c r="AI121" s="3">
        <f t="shared" si="70"/>
        <v>0</v>
      </c>
      <c r="AJ121" s="3">
        <f t="shared" si="70"/>
        <v>0</v>
      </c>
      <c r="AK121" s="3">
        <f t="shared" si="70"/>
        <v>0</v>
      </c>
      <c r="AL121" s="3">
        <f t="shared" si="70"/>
        <v>0</v>
      </c>
      <c r="AM121" s="3">
        <f t="shared" si="70"/>
        <v>0</v>
      </c>
      <c r="AN121" s="3">
        <f t="shared" si="70"/>
        <v>0</v>
      </c>
      <c r="AO121" s="3">
        <f t="shared" si="70"/>
        <v>0</v>
      </c>
      <c r="AP121" s="3">
        <f t="shared" si="70"/>
        <v>0</v>
      </c>
      <c r="AQ121" s="3">
        <f t="shared" si="70"/>
        <v>0</v>
      </c>
      <c r="AR121" s="3">
        <f t="shared" si="70"/>
        <v>0</v>
      </c>
      <c r="AS121" s="3">
        <f t="shared" si="70"/>
        <v>0</v>
      </c>
      <c r="AT121" s="3">
        <f t="shared" si="70"/>
        <v>0</v>
      </c>
      <c r="AU121" s="3">
        <f t="shared" si="70"/>
        <v>0</v>
      </c>
      <c r="AV121" s="3">
        <f t="shared" si="70"/>
        <v>0</v>
      </c>
      <c r="AW121" s="3">
        <f t="shared" si="70"/>
        <v>0</v>
      </c>
      <c r="AX121" s="3">
        <f t="shared" si="70"/>
        <v>0</v>
      </c>
      <c r="AY121" s="3">
        <f t="shared" si="70"/>
        <v>0</v>
      </c>
      <c r="AZ121" s="3">
        <f t="shared" si="70"/>
        <v>0</v>
      </c>
      <c r="BA121" s="3">
        <f t="shared" si="70"/>
        <v>0</v>
      </c>
      <c r="BB121" s="3">
        <f t="shared" si="70"/>
        <v>0</v>
      </c>
      <c r="BC121" s="3">
        <f t="shared" si="70"/>
        <v>0</v>
      </c>
      <c r="BD121" s="3">
        <f t="shared" si="70"/>
        <v>0</v>
      </c>
      <c r="BE121" s="3">
        <f t="shared" si="70"/>
        <v>0</v>
      </c>
      <c r="BF121" s="3">
        <f t="shared" si="70"/>
        <v>0</v>
      </c>
      <c r="BG121" s="3">
        <f t="shared" si="70"/>
        <v>0</v>
      </c>
      <c r="BH121" s="3">
        <f t="shared" si="70"/>
        <v>0</v>
      </c>
      <c r="BI121" s="3">
        <f t="shared" si="70"/>
        <v>0</v>
      </c>
      <c r="BJ121" s="3">
        <f t="shared" si="70"/>
        <v>0</v>
      </c>
      <c r="BK121" s="3">
        <f t="shared" si="70"/>
        <v>0</v>
      </c>
      <c r="BL121" s="3">
        <f t="shared" si="70"/>
        <v>0</v>
      </c>
      <c r="BM121" s="3">
        <f t="shared" si="70"/>
        <v>0</v>
      </c>
      <c r="BN121" s="3">
        <f t="shared" si="70"/>
        <v>0</v>
      </c>
      <c r="BO121" s="3">
        <v>0</v>
      </c>
      <c r="BP121" s="3">
        <f t="shared" si="70"/>
        <v>0</v>
      </c>
      <c r="BQ121" s="3">
        <f t="shared" si="70"/>
        <v>0</v>
      </c>
      <c r="BR121" s="3">
        <f t="shared" si="70"/>
        <v>0</v>
      </c>
      <c r="BS121" s="3">
        <f t="shared" si="70"/>
        <v>0</v>
      </c>
      <c r="BT121" s="3">
        <f t="shared" si="70"/>
        <v>0</v>
      </c>
      <c r="BU121" s="3">
        <f t="shared" si="70"/>
        <v>0</v>
      </c>
      <c r="BV121" s="40">
        <f t="shared" si="59"/>
        <v>0</v>
      </c>
    </row>
    <row r="122" spans="1:74" x14ac:dyDescent="0.25">
      <c r="A122" s="3">
        <v>9</v>
      </c>
      <c r="B122" s="3">
        <f t="shared" ref="B122:X122" si="71">+B48+B12</f>
        <v>0</v>
      </c>
      <c r="C122" s="3">
        <f t="shared" si="71"/>
        <v>0</v>
      </c>
      <c r="D122" s="3">
        <f t="shared" si="71"/>
        <v>0</v>
      </c>
      <c r="E122" s="3">
        <f t="shared" si="71"/>
        <v>0</v>
      </c>
      <c r="F122" s="3">
        <f t="shared" si="71"/>
        <v>0</v>
      </c>
      <c r="G122" s="3">
        <f t="shared" si="71"/>
        <v>0</v>
      </c>
      <c r="H122" s="3">
        <f t="shared" si="71"/>
        <v>0</v>
      </c>
      <c r="I122" s="3"/>
      <c r="J122" s="3">
        <f t="shared" si="71"/>
        <v>0</v>
      </c>
      <c r="K122" s="3">
        <f t="shared" si="71"/>
        <v>0</v>
      </c>
      <c r="L122" s="3">
        <f t="shared" si="71"/>
        <v>0</v>
      </c>
      <c r="M122" s="3">
        <f t="shared" si="71"/>
        <v>0</v>
      </c>
      <c r="N122" s="3">
        <f t="shared" si="71"/>
        <v>0</v>
      </c>
      <c r="O122" s="3">
        <f t="shared" si="71"/>
        <v>0</v>
      </c>
      <c r="P122" s="3">
        <f t="shared" si="71"/>
        <v>0</v>
      </c>
      <c r="Q122" s="3">
        <f t="shared" si="71"/>
        <v>0</v>
      </c>
      <c r="R122" s="3">
        <f t="shared" si="71"/>
        <v>0</v>
      </c>
      <c r="S122" s="3">
        <f t="shared" si="71"/>
        <v>0</v>
      </c>
      <c r="T122" s="3">
        <f t="shared" si="71"/>
        <v>0</v>
      </c>
      <c r="U122" s="3">
        <f t="shared" si="71"/>
        <v>0</v>
      </c>
      <c r="V122" s="3">
        <f t="shared" si="71"/>
        <v>0</v>
      </c>
      <c r="W122" s="3">
        <f t="shared" si="71"/>
        <v>0</v>
      </c>
      <c r="X122" s="3">
        <f t="shared" si="71"/>
        <v>0</v>
      </c>
      <c r="Y122" s="3">
        <f t="shared" ref="Y122:BU122" si="72">+Y48+Y12</f>
        <v>0</v>
      </c>
      <c r="Z122" s="3">
        <f t="shared" si="72"/>
        <v>0</v>
      </c>
      <c r="AA122" s="3"/>
      <c r="AB122" s="3"/>
      <c r="AC122" s="3">
        <f t="shared" si="72"/>
        <v>0</v>
      </c>
      <c r="AD122" s="3">
        <f t="shared" si="72"/>
        <v>0</v>
      </c>
      <c r="AE122" s="3">
        <f t="shared" si="72"/>
        <v>0</v>
      </c>
      <c r="AF122" s="3">
        <f t="shared" si="72"/>
        <v>0</v>
      </c>
      <c r="AG122" s="3">
        <f t="shared" si="72"/>
        <v>0</v>
      </c>
      <c r="AH122" s="3">
        <f t="shared" si="72"/>
        <v>0</v>
      </c>
      <c r="AI122" s="3">
        <f t="shared" si="72"/>
        <v>0</v>
      </c>
      <c r="AJ122" s="3">
        <f t="shared" si="72"/>
        <v>0</v>
      </c>
      <c r="AK122" s="3">
        <f t="shared" si="72"/>
        <v>0</v>
      </c>
      <c r="AL122" s="3">
        <f t="shared" si="72"/>
        <v>0</v>
      </c>
      <c r="AM122" s="3">
        <f t="shared" si="72"/>
        <v>0</v>
      </c>
      <c r="AN122" s="3">
        <f t="shared" si="72"/>
        <v>0</v>
      </c>
      <c r="AO122" s="3">
        <f t="shared" si="72"/>
        <v>0</v>
      </c>
      <c r="AP122" s="3">
        <f t="shared" si="72"/>
        <v>0</v>
      </c>
      <c r="AQ122" s="3">
        <f t="shared" si="72"/>
        <v>0</v>
      </c>
      <c r="AR122" s="3">
        <f t="shared" si="72"/>
        <v>0</v>
      </c>
      <c r="AS122" s="3">
        <f t="shared" si="72"/>
        <v>0</v>
      </c>
      <c r="AT122" s="3">
        <f>+AT48+AW12</f>
        <v>0</v>
      </c>
      <c r="AU122" s="3">
        <f>+AU48+AX12</f>
        <v>0</v>
      </c>
      <c r="AV122" s="3">
        <f>+AV48+AY12</f>
        <v>0</v>
      </c>
      <c r="AW122" s="3">
        <f>+AW48+AW12</f>
        <v>0</v>
      </c>
      <c r="AX122" s="3">
        <f>+AX48+AX12</f>
        <v>0</v>
      </c>
      <c r="AY122" s="3">
        <f>+AY48+AY12</f>
        <v>0</v>
      </c>
      <c r="AZ122" s="3">
        <f t="shared" si="72"/>
        <v>0</v>
      </c>
      <c r="BA122" s="3">
        <f t="shared" si="72"/>
        <v>0</v>
      </c>
      <c r="BB122" s="3">
        <f t="shared" si="72"/>
        <v>0</v>
      </c>
      <c r="BC122" s="3">
        <f t="shared" si="72"/>
        <v>0</v>
      </c>
      <c r="BD122" s="3">
        <f t="shared" si="72"/>
        <v>0</v>
      </c>
      <c r="BE122" s="3">
        <f t="shared" si="72"/>
        <v>0</v>
      </c>
      <c r="BF122" s="3">
        <f t="shared" si="72"/>
        <v>0</v>
      </c>
      <c r="BG122" s="3">
        <f t="shared" si="72"/>
        <v>0</v>
      </c>
      <c r="BH122" s="3">
        <f t="shared" si="72"/>
        <v>0</v>
      </c>
      <c r="BI122" s="3">
        <f t="shared" si="72"/>
        <v>0</v>
      </c>
      <c r="BJ122" s="3">
        <f t="shared" si="72"/>
        <v>0</v>
      </c>
      <c r="BK122" s="3">
        <f t="shared" si="72"/>
        <v>0</v>
      </c>
      <c r="BL122" s="3">
        <f t="shared" si="72"/>
        <v>0</v>
      </c>
      <c r="BM122" s="3">
        <f t="shared" si="72"/>
        <v>0</v>
      </c>
      <c r="BN122" s="3">
        <f t="shared" si="72"/>
        <v>0</v>
      </c>
      <c r="BO122" s="3">
        <f t="shared" si="72"/>
        <v>0</v>
      </c>
      <c r="BP122" s="3">
        <f t="shared" si="72"/>
        <v>0</v>
      </c>
      <c r="BQ122" s="3">
        <f t="shared" si="72"/>
        <v>0</v>
      </c>
      <c r="BR122" s="3">
        <f t="shared" si="72"/>
        <v>0</v>
      </c>
      <c r="BS122" s="3">
        <f t="shared" si="72"/>
        <v>0</v>
      </c>
      <c r="BT122" s="3">
        <f t="shared" si="72"/>
        <v>0</v>
      </c>
      <c r="BU122" s="3">
        <f t="shared" si="72"/>
        <v>0</v>
      </c>
      <c r="BV122" s="40">
        <f t="shared" si="59"/>
        <v>0</v>
      </c>
    </row>
    <row r="123" spans="1:74" x14ac:dyDescent="0.25">
      <c r="A123" s="3">
        <v>10</v>
      </c>
      <c r="B123" s="3">
        <f t="shared" ref="B123:X123" si="73">+B49+B13</f>
        <v>0</v>
      </c>
      <c r="C123" s="3">
        <f t="shared" si="73"/>
        <v>0</v>
      </c>
      <c r="D123" s="3">
        <f t="shared" si="73"/>
        <v>0</v>
      </c>
      <c r="E123" s="3">
        <f t="shared" si="73"/>
        <v>0</v>
      </c>
      <c r="F123" s="3">
        <f t="shared" si="73"/>
        <v>0</v>
      </c>
      <c r="G123" s="3">
        <f t="shared" si="73"/>
        <v>0</v>
      </c>
      <c r="H123" s="3">
        <f t="shared" si="73"/>
        <v>0</v>
      </c>
      <c r="I123" s="3"/>
      <c r="J123" s="3">
        <f t="shared" si="73"/>
        <v>0</v>
      </c>
      <c r="K123" s="3">
        <f t="shared" si="73"/>
        <v>0</v>
      </c>
      <c r="L123" s="3">
        <f t="shared" si="73"/>
        <v>0</v>
      </c>
      <c r="M123" s="3">
        <f t="shared" si="73"/>
        <v>0</v>
      </c>
      <c r="N123" s="3">
        <f t="shared" si="73"/>
        <v>0</v>
      </c>
      <c r="O123" s="3">
        <f t="shared" si="73"/>
        <v>0</v>
      </c>
      <c r="P123" s="3">
        <f t="shared" si="73"/>
        <v>0</v>
      </c>
      <c r="Q123" s="3">
        <f t="shared" si="73"/>
        <v>0</v>
      </c>
      <c r="R123" s="3">
        <f t="shared" si="73"/>
        <v>0</v>
      </c>
      <c r="S123" s="3">
        <f t="shared" si="73"/>
        <v>0</v>
      </c>
      <c r="T123" s="3">
        <f t="shared" si="73"/>
        <v>0</v>
      </c>
      <c r="U123" s="3">
        <f t="shared" si="73"/>
        <v>0</v>
      </c>
      <c r="V123" s="3">
        <f t="shared" si="73"/>
        <v>0</v>
      </c>
      <c r="W123" s="3">
        <f t="shared" si="73"/>
        <v>0</v>
      </c>
      <c r="X123" s="3">
        <f t="shared" si="73"/>
        <v>0</v>
      </c>
      <c r="Y123" s="3">
        <f t="shared" ref="Y123:BU123" si="74">+Y49+Y13</f>
        <v>0</v>
      </c>
      <c r="Z123" s="3">
        <f t="shared" si="74"/>
        <v>0</v>
      </c>
      <c r="AA123" s="3"/>
      <c r="AB123" s="3"/>
      <c r="AC123" s="3">
        <f t="shared" si="74"/>
        <v>0</v>
      </c>
      <c r="AD123" s="3">
        <f t="shared" si="74"/>
        <v>0</v>
      </c>
      <c r="AE123" s="3">
        <f t="shared" si="74"/>
        <v>0</v>
      </c>
      <c r="AF123" s="3">
        <f t="shared" si="74"/>
        <v>0</v>
      </c>
      <c r="AG123" s="3">
        <f t="shared" si="74"/>
        <v>0</v>
      </c>
      <c r="AH123" s="3">
        <f t="shared" si="74"/>
        <v>0</v>
      </c>
      <c r="AI123" s="3">
        <f t="shared" si="74"/>
        <v>0</v>
      </c>
      <c r="AJ123" s="3">
        <f t="shared" si="74"/>
        <v>0</v>
      </c>
      <c r="AK123" s="3">
        <f t="shared" si="74"/>
        <v>0</v>
      </c>
      <c r="AL123" s="3">
        <f t="shared" si="74"/>
        <v>0</v>
      </c>
      <c r="AM123" s="3">
        <f t="shared" si="74"/>
        <v>0</v>
      </c>
      <c r="AN123" s="3">
        <f t="shared" si="74"/>
        <v>0</v>
      </c>
      <c r="AO123" s="3">
        <f t="shared" si="74"/>
        <v>0</v>
      </c>
      <c r="AP123" s="3">
        <f t="shared" si="74"/>
        <v>0</v>
      </c>
      <c r="AQ123" s="3">
        <f t="shared" si="74"/>
        <v>0</v>
      </c>
      <c r="AR123" s="3">
        <f t="shared" si="74"/>
        <v>0</v>
      </c>
      <c r="AS123" s="3">
        <f t="shared" si="74"/>
        <v>0</v>
      </c>
      <c r="AT123" s="3">
        <f t="shared" si="74"/>
        <v>0</v>
      </c>
      <c r="AU123" s="3">
        <f t="shared" si="74"/>
        <v>0</v>
      </c>
      <c r="AV123" s="3">
        <f t="shared" si="74"/>
        <v>0</v>
      </c>
      <c r="AW123" s="3">
        <f t="shared" si="74"/>
        <v>0</v>
      </c>
      <c r="AX123" s="3">
        <f t="shared" si="74"/>
        <v>0</v>
      </c>
      <c r="AY123" s="3">
        <f t="shared" si="74"/>
        <v>0</v>
      </c>
      <c r="AZ123" s="3">
        <f t="shared" si="74"/>
        <v>0</v>
      </c>
      <c r="BA123" s="3">
        <f t="shared" si="74"/>
        <v>0</v>
      </c>
      <c r="BB123" s="3">
        <f t="shared" si="74"/>
        <v>0</v>
      </c>
      <c r="BC123" s="3">
        <f t="shared" si="74"/>
        <v>0</v>
      </c>
      <c r="BD123" s="3">
        <f t="shared" si="74"/>
        <v>0</v>
      </c>
      <c r="BE123" s="3">
        <f t="shared" si="74"/>
        <v>0</v>
      </c>
      <c r="BF123" s="3">
        <f t="shared" si="74"/>
        <v>0</v>
      </c>
      <c r="BG123" s="3">
        <f t="shared" si="74"/>
        <v>0</v>
      </c>
      <c r="BH123" s="3">
        <f t="shared" si="74"/>
        <v>0</v>
      </c>
      <c r="BI123" s="3">
        <f t="shared" si="74"/>
        <v>0</v>
      </c>
      <c r="BJ123" s="3">
        <f t="shared" si="74"/>
        <v>0</v>
      </c>
      <c r="BK123" s="3">
        <f t="shared" si="74"/>
        <v>0</v>
      </c>
      <c r="BL123" s="3">
        <f t="shared" si="74"/>
        <v>0</v>
      </c>
      <c r="BM123" s="3">
        <f t="shared" si="74"/>
        <v>0</v>
      </c>
      <c r="BN123" s="3">
        <f t="shared" si="74"/>
        <v>0</v>
      </c>
      <c r="BO123" s="3">
        <f t="shared" si="74"/>
        <v>0</v>
      </c>
      <c r="BP123" s="3">
        <f t="shared" si="74"/>
        <v>0</v>
      </c>
      <c r="BQ123" s="3">
        <f t="shared" si="74"/>
        <v>0</v>
      </c>
      <c r="BR123" s="3">
        <f t="shared" si="74"/>
        <v>0</v>
      </c>
      <c r="BS123" s="3">
        <f t="shared" si="74"/>
        <v>0</v>
      </c>
      <c r="BT123" s="3">
        <f t="shared" si="74"/>
        <v>0</v>
      </c>
      <c r="BU123" s="3">
        <f t="shared" si="74"/>
        <v>0</v>
      </c>
      <c r="BV123" s="40">
        <f t="shared" si="59"/>
        <v>0</v>
      </c>
    </row>
    <row r="124" spans="1:74" x14ac:dyDescent="0.25">
      <c r="A124" s="3">
        <v>11</v>
      </c>
      <c r="B124" s="3">
        <f t="shared" ref="B124:X124" si="75">+B50+B14</f>
        <v>0</v>
      </c>
      <c r="C124" s="3">
        <f t="shared" si="75"/>
        <v>0</v>
      </c>
      <c r="D124" s="3">
        <f t="shared" si="75"/>
        <v>0</v>
      </c>
      <c r="E124" s="3">
        <f t="shared" si="75"/>
        <v>0</v>
      </c>
      <c r="F124" s="3">
        <f t="shared" si="75"/>
        <v>0</v>
      </c>
      <c r="G124" s="3">
        <f t="shared" si="75"/>
        <v>0</v>
      </c>
      <c r="H124" s="3">
        <f t="shared" si="75"/>
        <v>0</v>
      </c>
      <c r="I124" s="3"/>
      <c r="J124" s="3">
        <f t="shared" si="75"/>
        <v>0</v>
      </c>
      <c r="K124" s="3">
        <f t="shared" si="75"/>
        <v>0</v>
      </c>
      <c r="L124" s="3">
        <f t="shared" si="75"/>
        <v>0</v>
      </c>
      <c r="M124" s="3">
        <f t="shared" si="75"/>
        <v>0</v>
      </c>
      <c r="N124" s="3">
        <f t="shared" si="75"/>
        <v>0</v>
      </c>
      <c r="O124" s="3">
        <f t="shared" si="75"/>
        <v>0</v>
      </c>
      <c r="P124" s="3">
        <f t="shared" si="75"/>
        <v>0</v>
      </c>
      <c r="Q124" s="3">
        <f t="shared" si="75"/>
        <v>0</v>
      </c>
      <c r="R124" s="3">
        <f t="shared" si="75"/>
        <v>0</v>
      </c>
      <c r="S124" s="3">
        <f t="shared" si="75"/>
        <v>0</v>
      </c>
      <c r="T124" s="3">
        <f t="shared" si="75"/>
        <v>0</v>
      </c>
      <c r="U124" s="3">
        <f t="shared" si="75"/>
        <v>0</v>
      </c>
      <c r="V124" s="3">
        <f t="shared" si="75"/>
        <v>0</v>
      </c>
      <c r="W124" s="3">
        <f t="shared" si="75"/>
        <v>0</v>
      </c>
      <c r="X124" s="3">
        <f t="shared" si="75"/>
        <v>0</v>
      </c>
      <c r="Y124" s="3">
        <f t="shared" ref="Y124:BU124" si="76">+Y50+Y14</f>
        <v>0</v>
      </c>
      <c r="Z124" s="3">
        <f t="shared" si="76"/>
        <v>0</v>
      </c>
      <c r="AA124" s="3"/>
      <c r="AB124" s="3"/>
      <c r="AC124" s="3">
        <f t="shared" si="76"/>
        <v>0</v>
      </c>
      <c r="AD124" s="3">
        <f t="shared" si="76"/>
        <v>0</v>
      </c>
      <c r="AE124" s="3">
        <f t="shared" si="76"/>
        <v>0</v>
      </c>
      <c r="AF124" s="3">
        <f t="shared" si="76"/>
        <v>0</v>
      </c>
      <c r="AG124" s="3">
        <f t="shared" si="76"/>
        <v>0</v>
      </c>
      <c r="AH124" s="3">
        <f t="shared" si="76"/>
        <v>0</v>
      </c>
      <c r="AI124" s="3">
        <f t="shared" si="76"/>
        <v>0</v>
      </c>
      <c r="AJ124" s="3">
        <f t="shared" si="76"/>
        <v>0</v>
      </c>
      <c r="AK124" s="3">
        <f t="shared" si="76"/>
        <v>0</v>
      </c>
      <c r="AL124" s="3">
        <f t="shared" si="76"/>
        <v>0</v>
      </c>
      <c r="AM124" s="3">
        <f t="shared" si="76"/>
        <v>0</v>
      </c>
      <c r="AN124" s="3">
        <f t="shared" si="76"/>
        <v>0</v>
      </c>
      <c r="AO124" s="3">
        <f t="shared" si="76"/>
        <v>0</v>
      </c>
      <c r="AP124" s="3">
        <f t="shared" si="76"/>
        <v>0</v>
      </c>
      <c r="AQ124" s="3">
        <f t="shared" si="76"/>
        <v>0</v>
      </c>
      <c r="AR124" s="3">
        <f t="shared" si="76"/>
        <v>0</v>
      </c>
      <c r="AS124" s="3">
        <f t="shared" si="76"/>
        <v>0</v>
      </c>
      <c r="AT124" s="3">
        <f t="shared" si="76"/>
        <v>0</v>
      </c>
      <c r="AU124" s="3">
        <f t="shared" si="76"/>
        <v>0</v>
      </c>
      <c r="AV124" s="3">
        <f t="shared" si="76"/>
        <v>0</v>
      </c>
      <c r="AW124" s="3">
        <f t="shared" si="76"/>
        <v>0</v>
      </c>
      <c r="AX124" s="3">
        <f t="shared" si="76"/>
        <v>0</v>
      </c>
      <c r="AY124" s="3">
        <f t="shared" si="76"/>
        <v>0</v>
      </c>
      <c r="AZ124" s="3">
        <f t="shared" si="76"/>
        <v>0</v>
      </c>
      <c r="BA124" s="3">
        <f t="shared" si="76"/>
        <v>0</v>
      </c>
      <c r="BB124" s="3">
        <f t="shared" si="76"/>
        <v>0</v>
      </c>
      <c r="BC124" s="3">
        <f t="shared" si="76"/>
        <v>0</v>
      </c>
      <c r="BD124" s="3">
        <f t="shared" si="76"/>
        <v>0</v>
      </c>
      <c r="BE124" s="3">
        <f t="shared" si="76"/>
        <v>0</v>
      </c>
      <c r="BF124" s="3">
        <f t="shared" si="76"/>
        <v>0</v>
      </c>
      <c r="BG124" s="3">
        <f t="shared" si="76"/>
        <v>0</v>
      </c>
      <c r="BH124" s="3">
        <f t="shared" si="76"/>
        <v>0</v>
      </c>
      <c r="BI124" s="3">
        <f t="shared" si="76"/>
        <v>0</v>
      </c>
      <c r="BJ124" s="3">
        <f t="shared" si="76"/>
        <v>0</v>
      </c>
      <c r="BK124" s="3">
        <f t="shared" si="76"/>
        <v>0</v>
      </c>
      <c r="BL124" s="3">
        <f t="shared" si="76"/>
        <v>0</v>
      </c>
      <c r="BM124" s="3">
        <f t="shared" si="76"/>
        <v>0</v>
      </c>
      <c r="BN124" s="3">
        <f t="shared" si="76"/>
        <v>0</v>
      </c>
      <c r="BO124" s="3">
        <f t="shared" si="76"/>
        <v>0</v>
      </c>
      <c r="BP124" s="3">
        <f t="shared" si="76"/>
        <v>0</v>
      </c>
      <c r="BQ124" s="3">
        <f t="shared" si="76"/>
        <v>0</v>
      </c>
      <c r="BR124" s="3">
        <f t="shared" si="76"/>
        <v>0</v>
      </c>
      <c r="BS124" s="3">
        <f t="shared" si="76"/>
        <v>0</v>
      </c>
      <c r="BT124" s="3">
        <f t="shared" si="76"/>
        <v>0</v>
      </c>
      <c r="BU124" s="3">
        <f t="shared" si="76"/>
        <v>0</v>
      </c>
      <c r="BV124" s="40">
        <f t="shared" si="59"/>
        <v>0</v>
      </c>
    </row>
    <row r="125" spans="1:74" x14ac:dyDescent="0.25">
      <c r="A125" s="3">
        <v>12</v>
      </c>
      <c r="B125" s="3">
        <f t="shared" ref="B125:X125" si="77">+B51+B15</f>
        <v>0</v>
      </c>
      <c r="C125" s="3">
        <f t="shared" si="77"/>
        <v>0</v>
      </c>
      <c r="D125" s="3">
        <f t="shared" si="77"/>
        <v>0</v>
      </c>
      <c r="E125" s="3">
        <f t="shared" si="77"/>
        <v>0</v>
      </c>
      <c r="F125" s="3">
        <f t="shared" si="77"/>
        <v>0</v>
      </c>
      <c r="G125" s="3">
        <f t="shared" si="77"/>
        <v>0</v>
      </c>
      <c r="H125" s="3">
        <f t="shared" si="77"/>
        <v>0</v>
      </c>
      <c r="I125" s="3"/>
      <c r="J125" s="3">
        <f t="shared" si="77"/>
        <v>0</v>
      </c>
      <c r="K125" s="3">
        <f t="shared" si="77"/>
        <v>0</v>
      </c>
      <c r="L125" s="3">
        <f t="shared" si="77"/>
        <v>0</v>
      </c>
      <c r="M125" s="3">
        <f t="shared" si="77"/>
        <v>0</v>
      </c>
      <c r="N125" s="3">
        <f t="shared" si="77"/>
        <v>0</v>
      </c>
      <c r="O125" s="3">
        <f t="shared" si="77"/>
        <v>0</v>
      </c>
      <c r="P125" s="3">
        <f t="shared" si="77"/>
        <v>0</v>
      </c>
      <c r="Q125" s="3">
        <f t="shared" si="77"/>
        <v>0</v>
      </c>
      <c r="R125" s="3">
        <f t="shared" si="77"/>
        <v>0</v>
      </c>
      <c r="S125" s="3">
        <f t="shared" si="77"/>
        <v>0</v>
      </c>
      <c r="T125" s="3">
        <f t="shared" si="77"/>
        <v>0</v>
      </c>
      <c r="U125" s="3">
        <f t="shared" si="77"/>
        <v>0</v>
      </c>
      <c r="V125" s="3">
        <f t="shared" si="77"/>
        <v>0</v>
      </c>
      <c r="W125" s="3">
        <f t="shared" si="77"/>
        <v>0</v>
      </c>
      <c r="X125" s="3">
        <f t="shared" si="77"/>
        <v>0</v>
      </c>
      <c r="Y125" s="3">
        <f t="shared" ref="Y125:BU125" si="78">+Y51+Y15</f>
        <v>0</v>
      </c>
      <c r="Z125" s="3">
        <f t="shared" si="78"/>
        <v>0</v>
      </c>
      <c r="AA125" s="3"/>
      <c r="AB125" s="3"/>
      <c r="AC125" s="3">
        <f t="shared" si="78"/>
        <v>0</v>
      </c>
      <c r="AD125" s="3">
        <f t="shared" si="78"/>
        <v>0</v>
      </c>
      <c r="AE125" s="3">
        <f t="shared" si="78"/>
        <v>0</v>
      </c>
      <c r="AF125" s="3">
        <f t="shared" si="78"/>
        <v>0</v>
      </c>
      <c r="AG125" s="3">
        <f t="shared" si="78"/>
        <v>0</v>
      </c>
      <c r="AH125" s="3">
        <f t="shared" si="78"/>
        <v>0</v>
      </c>
      <c r="AI125" s="3">
        <f t="shared" si="78"/>
        <v>0</v>
      </c>
      <c r="AJ125" s="3">
        <f t="shared" si="78"/>
        <v>0</v>
      </c>
      <c r="AK125" s="3">
        <f t="shared" si="78"/>
        <v>0</v>
      </c>
      <c r="AL125" s="3">
        <f t="shared" si="78"/>
        <v>0</v>
      </c>
      <c r="AM125" s="3">
        <f t="shared" si="78"/>
        <v>0</v>
      </c>
      <c r="AN125" s="3">
        <f t="shared" si="78"/>
        <v>0</v>
      </c>
      <c r="AO125" s="3">
        <f t="shared" si="78"/>
        <v>0</v>
      </c>
      <c r="AP125" s="3">
        <f t="shared" si="78"/>
        <v>0</v>
      </c>
      <c r="AQ125" s="3">
        <f t="shared" si="78"/>
        <v>0</v>
      </c>
      <c r="AR125" s="3">
        <f t="shared" si="78"/>
        <v>0</v>
      </c>
      <c r="AS125" s="3">
        <f t="shared" si="78"/>
        <v>0</v>
      </c>
      <c r="AT125" s="3">
        <f t="shared" si="78"/>
        <v>0</v>
      </c>
      <c r="AU125" s="3">
        <f t="shared" si="78"/>
        <v>0</v>
      </c>
      <c r="AV125" s="3">
        <f t="shared" si="78"/>
        <v>0</v>
      </c>
      <c r="AW125" s="3">
        <f t="shared" si="78"/>
        <v>0</v>
      </c>
      <c r="AX125" s="3">
        <f t="shared" si="78"/>
        <v>0</v>
      </c>
      <c r="AY125" s="3">
        <f t="shared" si="78"/>
        <v>0</v>
      </c>
      <c r="AZ125" s="3">
        <f t="shared" si="78"/>
        <v>0</v>
      </c>
      <c r="BA125" s="3">
        <f t="shared" si="78"/>
        <v>0</v>
      </c>
      <c r="BB125" s="3">
        <f t="shared" si="78"/>
        <v>0</v>
      </c>
      <c r="BC125" s="3">
        <f t="shared" si="78"/>
        <v>0</v>
      </c>
      <c r="BD125" s="3">
        <f t="shared" si="78"/>
        <v>0</v>
      </c>
      <c r="BE125" s="3">
        <f t="shared" si="78"/>
        <v>0</v>
      </c>
      <c r="BF125" s="3">
        <f t="shared" si="78"/>
        <v>0</v>
      </c>
      <c r="BG125" s="3">
        <f t="shared" si="78"/>
        <v>0</v>
      </c>
      <c r="BH125" s="3">
        <f t="shared" si="78"/>
        <v>0</v>
      </c>
      <c r="BI125" s="3">
        <f t="shared" si="78"/>
        <v>0</v>
      </c>
      <c r="BJ125" s="3">
        <f t="shared" si="78"/>
        <v>0</v>
      </c>
      <c r="BK125" s="3">
        <f t="shared" si="78"/>
        <v>0</v>
      </c>
      <c r="BL125" s="3">
        <f t="shared" si="78"/>
        <v>0</v>
      </c>
      <c r="BM125" s="3">
        <f t="shared" si="78"/>
        <v>0</v>
      </c>
      <c r="BN125" s="3">
        <f t="shared" si="78"/>
        <v>0</v>
      </c>
      <c r="BO125" s="3">
        <f t="shared" si="78"/>
        <v>0</v>
      </c>
      <c r="BP125" s="3">
        <f t="shared" si="78"/>
        <v>0</v>
      </c>
      <c r="BQ125" s="3">
        <f t="shared" si="78"/>
        <v>0</v>
      </c>
      <c r="BR125" s="3">
        <f t="shared" si="78"/>
        <v>0</v>
      </c>
      <c r="BS125" s="3">
        <f t="shared" si="78"/>
        <v>0</v>
      </c>
      <c r="BT125" s="3">
        <f t="shared" si="78"/>
        <v>0</v>
      </c>
      <c r="BU125" s="3">
        <f t="shared" si="78"/>
        <v>0</v>
      </c>
      <c r="BV125" s="40">
        <f t="shared" si="59"/>
        <v>0</v>
      </c>
    </row>
    <row r="126" spans="1:74" x14ac:dyDescent="0.25">
      <c r="A126" s="3">
        <v>13</v>
      </c>
      <c r="B126" s="3">
        <f t="shared" ref="B126:X126" si="79">+B52+B16</f>
        <v>0</v>
      </c>
      <c r="C126" s="3">
        <f t="shared" si="79"/>
        <v>0</v>
      </c>
      <c r="D126" s="3">
        <f t="shared" si="79"/>
        <v>0</v>
      </c>
      <c r="E126" s="3">
        <f t="shared" si="79"/>
        <v>0</v>
      </c>
      <c r="F126" s="3">
        <f t="shared" si="79"/>
        <v>0</v>
      </c>
      <c r="G126" s="3">
        <f t="shared" si="79"/>
        <v>0</v>
      </c>
      <c r="H126" s="3">
        <f t="shared" si="79"/>
        <v>0</v>
      </c>
      <c r="I126" s="3"/>
      <c r="J126" s="3">
        <f t="shared" si="79"/>
        <v>0</v>
      </c>
      <c r="K126" s="3">
        <f t="shared" si="79"/>
        <v>0</v>
      </c>
      <c r="L126" s="3">
        <f t="shared" si="79"/>
        <v>0</v>
      </c>
      <c r="M126" s="3">
        <f t="shared" si="79"/>
        <v>0</v>
      </c>
      <c r="N126" s="3">
        <f t="shared" si="79"/>
        <v>0</v>
      </c>
      <c r="O126" s="3">
        <f t="shared" si="79"/>
        <v>0</v>
      </c>
      <c r="P126" s="3">
        <f t="shared" si="79"/>
        <v>0</v>
      </c>
      <c r="Q126" s="3">
        <f t="shared" si="79"/>
        <v>0</v>
      </c>
      <c r="R126" s="3">
        <f t="shared" si="79"/>
        <v>0</v>
      </c>
      <c r="S126" s="3">
        <f t="shared" si="79"/>
        <v>0</v>
      </c>
      <c r="T126" s="3">
        <f t="shared" si="79"/>
        <v>0</v>
      </c>
      <c r="U126" s="3">
        <f t="shared" si="79"/>
        <v>0</v>
      </c>
      <c r="V126" s="3">
        <f t="shared" si="79"/>
        <v>0</v>
      </c>
      <c r="W126" s="3">
        <f t="shared" si="79"/>
        <v>0</v>
      </c>
      <c r="X126" s="3">
        <f t="shared" si="79"/>
        <v>0</v>
      </c>
      <c r="Y126" s="3">
        <f>+Y52+Y16</f>
        <v>0</v>
      </c>
      <c r="Z126" s="3">
        <f>+Z52+Z16</f>
        <v>0</v>
      </c>
      <c r="AA126" s="3"/>
      <c r="AB126" s="3"/>
      <c r="AC126" s="3">
        <f t="shared" ref="AC126:BU126" si="80">+AC52+AC16</f>
        <v>0</v>
      </c>
      <c r="AD126" s="3">
        <f t="shared" si="80"/>
        <v>0</v>
      </c>
      <c r="AE126" s="3">
        <f t="shared" si="80"/>
        <v>0</v>
      </c>
      <c r="AF126" s="3">
        <f t="shared" si="80"/>
        <v>0</v>
      </c>
      <c r="AG126" s="3">
        <f t="shared" si="80"/>
        <v>0</v>
      </c>
      <c r="AH126" s="3">
        <f t="shared" si="80"/>
        <v>0</v>
      </c>
      <c r="AI126" s="3">
        <f t="shared" si="80"/>
        <v>0</v>
      </c>
      <c r="AJ126" s="3">
        <f t="shared" si="80"/>
        <v>0</v>
      </c>
      <c r="AK126" s="3">
        <f t="shared" si="80"/>
        <v>0</v>
      </c>
      <c r="AL126" s="3">
        <f t="shared" si="80"/>
        <v>0</v>
      </c>
      <c r="AM126" s="3">
        <f t="shared" si="80"/>
        <v>0</v>
      </c>
      <c r="AN126" s="3">
        <f t="shared" si="80"/>
        <v>0</v>
      </c>
      <c r="AO126" s="3">
        <f t="shared" si="80"/>
        <v>0</v>
      </c>
      <c r="AP126" s="3">
        <f t="shared" si="80"/>
        <v>0</v>
      </c>
      <c r="AQ126" s="3">
        <f t="shared" si="80"/>
        <v>0</v>
      </c>
      <c r="AR126" s="3">
        <f t="shared" si="80"/>
        <v>0</v>
      </c>
      <c r="AS126" s="3">
        <f t="shared" si="80"/>
        <v>0</v>
      </c>
      <c r="AT126" s="3">
        <f t="shared" si="80"/>
        <v>0</v>
      </c>
      <c r="AU126" s="3">
        <f t="shared" si="80"/>
        <v>0</v>
      </c>
      <c r="AV126" s="3">
        <f t="shared" si="80"/>
        <v>0</v>
      </c>
      <c r="AW126" s="3">
        <f t="shared" si="80"/>
        <v>0</v>
      </c>
      <c r="AX126" s="3">
        <f t="shared" si="80"/>
        <v>0</v>
      </c>
      <c r="AY126" s="3">
        <f t="shared" si="80"/>
        <v>0</v>
      </c>
      <c r="AZ126" s="3">
        <f t="shared" si="80"/>
        <v>0</v>
      </c>
      <c r="BA126" s="3">
        <f t="shared" si="80"/>
        <v>0</v>
      </c>
      <c r="BB126" s="3">
        <f t="shared" si="80"/>
        <v>0</v>
      </c>
      <c r="BC126" s="3">
        <f t="shared" si="80"/>
        <v>0</v>
      </c>
      <c r="BD126" s="3">
        <f t="shared" si="80"/>
        <v>0</v>
      </c>
      <c r="BE126" s="3">
        <f t="shared" si="80"/>
        <v>0</v>
      </c>
      <c r="BF126" s="3">
        <f t="shared" si="80"/>
        <v>0</v>
      </c>
      <c r="BG126" s="3">
        <f t="shared" si="80"/>
        <v>0</v>
      </c>
      <c r="BH126" s="3">
        <f t="shared" si="80"/>
        <v>0</v>
      </c>
      <c r="BI126" s="3">
        <f t="shared" si="80"/>
        <v>0</v>
      </c>
      <c r="BJ126" s="3">
        <f t="shared" si="80"/>
        <v>0</v>
      </c>
      <c r="BK126" s="3">
        <f t="shared" si="80"/>
        <v>0</v>
      </c>
      <c r="BL126" s="3">
        <f t="shared" si="80"/>
        <v>0</v>
      </c>
      <c r="BM126" s="3">
        <f t="shared" si="80"/>
        <v>0</v>
      </c>
      <c r="BN126" s="3">
        <f t="shared" si="80"/>
        <v>0</v>
      </c>
      <c r="BO126" s="3">
        <f t="shared" si="80"/>
        <v>0</v>
      </c>
      <c r="BP126" s="3">
        <f t="shared" si="80"/>
        <v>0</v>
      </c>
      <c r="BQ126" s="3">
        <f t="shared" si="80"/>
        <v>0</v>
      </c>
      <c r="BR126" s="3">
        <f t="shared" si="80"/>
        <v>0</v>
      </c>
      <c r="BS126" s="3">
        <f t="shared" si="80"/>
        <v>0</v>
      </c>
      <c r="BT126" s="3">
        <f t="shared" si="80"/>
        <v>0</v>
      </c>
      <c r="BU126" s="3">
        <f t="shared" si="80"/>
        <v>0</v>
      </c>
      <c r="BV126" s="40">
        <f t="shared" si="59"/>
        <v>0</v>
      </c>
    </row>
    <row r="127" spans="1:74" x14ac:dyDescent="0.25">
      <c r="A127" s="3">
        <v>14</v>
      </c>
      <c r="B127" s="3">
        <f t="shared" ref="B127:X127" si="81">+B53+B17</f>
        <v>0</v>
      </c>
      <c r="C127" s="3">
        <f t="shared" si="81"/>
        <v>0</v>
      </c>
      <c r="D127" s="3">
        <f t="shared" si="81"/>
        <v>0</v>
      </c>
      <c r="E127" s="3">
        <f t="shared" si="81"/>
        <v>0</v>
      </c>
      <c r="F127" s="3">
        <f t="shared" si="81"/>
        <v>0</v>
      </c>
      <c r="G127" s="3">
        <f t="shared" si="81"/>
        <v>0</v>
      </c>
      <c r="H127" s="3">
        <f t="shared" si="81"/>
        <v>0</v>
      </c>
      <c r="I127" s="3"/>
      <c r="J127" s="3">
        <f t="shared" si="81"/>
        <v>0</v>
      </c>
      <c r="K127" s="3">
        <f t="shared" si="81"/>
        <v>0</v>
      </c>
      <c r="L127" s="3">
        <f t="shared" si="81"/>
        <v>0</v>
      </c>
      <c r="M127" s="3">
        <f t="shared" si="81"/>
        <v>0</v>
      </c>
      <c r="N127" s="3">
        <f t="shared" si="81"/>
        <v>0</v>
      </c>
      <c r="O127" s="3">
        <f t="shared" si="81"/>
        <v>0</v>
      </c>
      <c r="P127" s="3">
        <f t="shared" si="81"/>
        <v>0</v>
      </c>
      <c r="Q127" s="3">
        <f t="shared" si="81"/>
        <v>0</v>
      </c>
      <c r="R127" s="3">
        <f t="shared" si="81"/>
        <v>0</v>
      </c>
      <c r="S127" s="3">
        <f t="shared" si="81"/>
        <v>0</v>
      </c>
      <c r="T127" s="3">
        <f t="shared" si="81"/>
        <v>0</v>
      </c>
      <c r="U127" s="3">
        <f t="shared" si="81"/>
        <v>0</v>
      </c>
      <c r="V127" s="3">
        <f t="shared" si="81"/>
        <v>0</v>
      </c>
      <c r="W127" s="3">
        <f t="shared" si="81"/>
        <v>0</v>
      </c>
      <c r="X127" s="3">
        <f t="shared" si="81"/>
        <v>0</v>
      </c>
      <c r="Y127" s="3">
        <f t="shared" ref="Y127:BU127" si="82">+Y53+Y17</f>
        <v>0</v>
      </c>
      <c r="Z127" s="3">
        <f t="shared" si="82"/>
        <v>0</v>
      </c>
      <c r="AA127" s="3"/>
      <c r="AB127" s="3"/>
      <c r="AC127" s="3">
        <f t="shared" si="82"/>
        <v>0</v>
      </c>
      <c r="AD127" s="3">
        <f t="shared" si="82"/>
        <v>0</v>
      </c>
      <c r="AE127" s="3">
        <f t="shared" si="82"/>
        <v>0</v>
      </c>
      <c r="AF127" s="3">
        <f t="shared" si="82"/>
        <v>0</v>
      </c>
      <c r="AG127" s="3">
        <f t="shared" si="82"/>
        <v>0</v>
      </c>
      <c r="AH127" s="3">
        <f t="shared" si="82"/>
        <v>0</v>
      </c>
      <c r="AI127" s="3">
        <f t="shared" si="82"/>
        <v>0</v>
      </c>
      <c r="AJ127" s="3">
        <f t="shared" si="82"/>
        <v>0</v>
      </c>
      <c r="AK127" s="3">
        <f t="shared" si="82"/>
        <v>0</v>
      </c>
      <c r="AL127" s="3">
        <f t="shared" si="82"/>
        <v>0</v>
      </c>
      <c r="AM127" s="3">
        <f t="shared" si="82"/>
        <v>0</v>
      </c>
      <c r="AN127" s="3">
        <f t="shared" si="82"/>
        <v>0</v>
      </c>
      <c r="AO127" s="3">
        <f t="shared" si="82"/>
        <v>0</v>
      </c>
      <c r="AP127" s="3">
        <f t="shared" si="82"/>
        <v>0</v>
      </c>
      <c r="AQ127" s="3">
        <f t="shared" si="82"/>
        <v>0</v>
      </c>
      <c r="AR127" s="3">
        <f t="shared" si="82"/>
        <v>0</v>
      </c>
      <c r="AS127" s="3">
        <f t="shared" si="82"/>
        <v>0</v>
      </c>
      <c r="AT127" s="3">
        <f t="shared" si="82"/>
        <v>0</v>
      </c>
      <c r="AU127" s="3">
        <v>0</v>
      </c>
      <c r="AV127" s="3">
        <f>+AV53+AX17</f>
        <v>0</v>
      </c>
      <c r="AW127" s="3">
        <f t="shared" ref="AW127:BE127" si="83">+AZ53+AY17</f>
        <v>0</v>
      </c>
      <c r="AX127" s="3">
        <f t="shared" si="83"/>
        <v>0</v>
      </c>
      <c r="AY127" s="3">
        <f t="shared" si="83"/>
        <v>0</v>
      </c>
      <c r="AZ127" s="3">
        <f t="shared" si="83"/>
        <v>0</v>
      </c>
      <c r="BA127" s="3">
        <f t="shared" si="83"/>
        <v>0</v>
      </c>
      <c r="BB127" s="3">
        <f t="shared" si="83"/>
        <v>0</v>
      </c>
      <c r="BC127" s="3">
        <f t="shared" si="83"/>
        <v>0</v>
      </c>
      <c r="BD127" s="3">
        <f t="shared" si="83"/>
        <v>0</v>
      </c>
      <c r="BE127" s="3">
        <f t="shared" si="83"/>
        <v>0</v>
      </c>
      <c r="BF127" s="3">
        <f t="shared" ref="BF127:BH128" si="84">+BF53+BF17</f>
        <v>0</v>
      </c>
      <c r="BG127" s="3">
        <f t="shared" si="84"/>
        <v>0</v>
      </c>
      <c r="BH127" s="3">
        <f t="shared" si="84"/>
        <v>0</v>
      </c>
      <c r="BI127" s="3">
        <f t="shared" si="82"/>
        <v>0</v>
      </c>
      <c r="BJ127" s="3">
        <f t="shared" si="82"/>
        <v>0</v>
      </c>
      <c r="BK127" s="3">
        <f t="shared" si="82"/>
        <v>0</v>
      </c>
      <c r="BL127" s="3">
        <f t="shared" si="82"/>
        <v>0</v>
      </c>
      <c r="BM127" s="3">
        <f t="shared" si="82"/>
        <v>0</v>
      </c>
      <c r="BN127" s="3">
        <f t="shared" si="82"/>
        <v>0</v>
      </c>
      <c r="BO127" s="3">
        <f t="shared" si="82"/>
        <v>0</v>
      </c>
      <c r="BP127" s="3">
        <f t="shared" si="82"/>
        <v>0</v>
      </c>
      <c r="BQ127" s="3">
        <f t="shared" si="82"/>
        <v>0</v>
      </c>
      <c r="BR127" s="3">
        <f t="shared" si="82"/>
        <v>0</v>
      </c>
      <c r="BS127" s="3">
        <f t="shared" si="82"/>
        <v>0</v>
      </c>
      <c r="BT127" s="3">
        <f t="shared" si="82"/>
        <v>0</v>
      </c>
      <c r="BU127" s="3">
        <f t="shared" si="82"/>
        <v>0</v>
      </c>
      <c r="BV127" s="40">
        <f t="shared" si="59"/>
        <v>0</v>
      </c>
    </row>
    <row r="128" spans="1:74" x14ac:dyDescent="0.25">
      <c r="A128" s="3">
        <v>15</v>
      </c>
      <c r="B128" s="3">
        <f t="shared" ref="B128:X128" si="85">+B54+B18</f>
        <v>0</v>
      </c>
      <c r="C128" s="3">
        <f t="shared" si="85"/>
        <v>0</v>
      </c>
      <c r="D128" s="3">
        <f t="shared" si="85"/>
        <v>0</v>
      </c>
      <c r="E128" s="3">
        <f t="shared" si="85"/>
        <v>0</v>
      </c>
      <c r="F128" s="3">
        <f t="shared" si="85"/>
        <v>0</v>
      </c>
      <c r="G128" s="3">
        <f t="shared" si="85"/>
        <v>0</v>
      </c>
      <c r="H128" s="3">
        <f t="shared" si="85"/>
        <v>0</v>
      </c>
      <c r="I128" s="3"/>
      <c r="J128" s="3">
        <f t="shared" si="85"/>
        <v>0</v>
      </c>
      <c r="K128" s="3">
        <f t="shared" si="85"/>
        <v>0</v>
      </c>
      <c r="L128" s="3">
        <f t="shared" si="85"/>
        <v>0</v>
      </c>
      <c r="M128" s="3">
        <f t="shared" si="85"/>
        <v>0</v>
      </c>
      <c r="N128" s="3">
        <f t="shared" si="85"/>
        <v>0</v>
      </c>
      <c r="O128" s="3">
        <f t="shared" si="85"/>
        <v>0</v>
      </c>
      <c r="P128" s="3">
        <f t="shared" si="85"/>
        <v>0</v>
      </c>
      <c r="Q128" s="3">
        <f t="shared" si="85"/>
        <v>0</v>
      </c>
      <c r="R128" s="3">
        <f t="shared" si="85"/>
        <v>0</v>
      </c>
      <c r="S128" s="3">
        <f t="shared" si="85"/>
        <v>0</v>
      </c>
      <c r="T128" s="3">
        <v>0</v>
      </c>
      <c r="U128" s="3">
        <f t="shared" si="85"/>
        <v>0</v>
      </c>
      <c r="V128" s="3">
        <f t="shared" si="85"/>
        <v>0</v>
      </c>
      <c r="W128" s="3">
        <f t="shared" si="85"/>
        <v>0</v>
      </c>
      <c r="X128" s="3">
        <f t="shared" si="85"/>
        <v>0</v>
      </c>
      <c r="Y128" s="3">
        <f>+Y54+Y18</f>
        <v>0</v>
      </c>
      <c r="Z128" s="3">
        <f>+Z54+Z18</f>
        <v>0</v>
      </c>
      <c r="AA128" s="3"/>
      <c r="AB128" s="3"/>
      <c r="AC128" s="3">
        <f t="shared" ref="AC128:BE128" si="86">+AC54+AC18</f>
        <v>0</v>
      </c>
      <c r="AD128" s="3">
        <f t="shared" si="86"/>
        <v>0</v>
      </c>
      <c r="AE128" s="3">
        <f t="shared" si="86"/>
        <v>0</v>
      </c>
      <c r="AF128" s="3">
        <f t="shared" si="86"/>
        <v>0</v>
      </c>
      <c r="AG128" s="3">
        <f t="shared" si="86"/>
        <v>0</v>
      </c>
      <c r="AH128" s="3">
        <f t="shared" si="86"/>
        <v>0</v>
      </c>
      <c r="AI128" s="3">
        <f t="shared" si="86"/>
        <v>0</v>
      </c>
      <c r="AJ128" s="3">
        <f t="shared" si="86"/>
        <v>0</v>
      </c>
      <c r="AK128" s="3">
        <f t="shared" si="86"/>
        <v>0</v>
      </c>
      <c r="AL128" s="3">
        <f t="shared" si="86"/>
        <v>0</v>
      </c>
      <c r="AM128" s="3">
        <f t="shared" si="86"/>
        <v>0</v>
      </c>
      <c r="AN128" s="3">
        <f t="shared" si="86"/>
        <v>0</v>
      </c>
      <c r="AO128" s="3">
        <f t="shared" si="86"/>
        <v>0</v>
      </c>
      <c r="AP128" s="3">
        <f t="shared" si="86"/>
        <v>0</v>
      </c>
      <c r="AQ128" s="3">
        <f t="shared" si="86"/>
        <v>0</v>
      </c>
      <c r="AR128" s="3">
        <f t="shared" si="86"/>
        <v>0</v>
      </c>
      <c r="AS128" s="3">
        <f t="shared" si="86"/>
        <v>0</v>
      </c>
      <c r="AT128" s="3">
        <f t="shared" si="86"/>
        <v>0</v>
      </c>
      <c r="AU128" s="3">
        <f t="shared" si="86"/>
        <v>0</v>
      </c>
      <c r="AV128" s="3">
        <f t="shared" si="86"/>
        <v>0</v>
      </c>
      <c r="AW128" s="3">
        <f t="shared" si="86"/>
        <v>0</v>
      </c>
      <c r="AX128" s="3">
        <f t="shared" si="86"/>
        <v>0</v>
      </c>
      <c r="AY128" s="3">
        <f t="shared" si="86"/>
        <v>0</v>
      </c>
      <c r="AZ128" s="3">
        <f t="shared" si="86"/>
        <v>0</v>
      </c>
      <c r="BA128" s="3">
        <f t="shared" si="86"/>
        <v>0</v>
      </c>
      <c r="BB128" s="3">
        <f t="shared" si="86"/>
        <v>0</v>
      </c>
      <c r="BC128" s="3">
        <f t="shared" si="86"/>
        <v>0</v>
      </c>
      <c r="BD128" s="3">
        <f t="shared" si="86"/>
        <v>0</v>
      </c>
      <c r="BE128" s="3">
        <f t="shared" si="86"/>
        <v>0</v>
      </c>
      <c r="BF128" s="3">
        <f t="shared" si="84"/>
        <v>0</v>
      </c>
      <c r="BG128" s="3">
        <f t="shared" si="84"/>
        <v>0</v>
      </c>
      <c r="BH128" s="3">
        <f t="shared" si="84"/>
        <v>0</v>
      </c>
      <c r="BI128" s="3">
        <f t="shared" ref="BI128:BU128" si="87">+BI54+BI18</f>
        <v>0</v>
      </c>
      <c r="BJ128" s="3">
        <f t="shared" si="87"/>
        <v>0</v>
      </c>
      <c r="BK128" s="3">
        <f t="shared" si="87"/>
        <v>0</v>
      </c>
      <c r="BL128" s="3">
        <f t="shared" si="87"/>
        <v>0</v>
      </c>
      <c r="BM128" s="3">
        <f t="shared" si="87"/>
        <v>0</v>
      </c>
      <c r="BN128" s="3">
        <f t="shared" si="87"/>
        <v>0</v>
      </c>
      <c r="BO128" s="3">
        <f t="shared" si="87"/>
        <v>0</v>
      </c>
      <c r="BP128" s="3">
        <f t="shared" si="87"/>
        <v>0</v>
      </c>
      <c r="BQ128" s="3">
        <f t="shared" si="87"/>
        <v>0</v>
      </c>
      <c r="BR128" s="3">
        <f t="shared" si="87"/>
        <v>0</v>
      </c>
      <c r="BS128" s="3">
        <f t="shared" si="87"/>
        <v>0</v>
      </c>
      <c r="BT128" s="3">
        <f t="shared" si="87"/>
        <v>0</v>
      </c>
      <c r="BU128" s="3">
        <f t="shared" si="87"/>
        <v>0</v>
      </c>
      <c r="BV128" s="40">
        <f t="shared" si="59"/>
        <v>0</v>
      </c>
    </row>
    <row r="129" spans="1:74" x14ac:dyDescent="0.25">
      <c r="A129" s="3">
        <v>16</v>
      </c>
      <c r="B129" s="3">
        <f t="shared" ref="B129:H129" si="88">+B55+B19</f>
        <v>0</v>
      </c>
      <c r="C129" s="3">
        <f t="shared" si="88"/>
        <v>0</v>
      </c>
      <c r="D129" s="3">
        <f t="shared" si="88"/>
        <v>0</v>
      </c>
      <c r="E129" s="3">
        <f t="shared" si="88"/>
        <v>0</v>
      </c>
      <c r="F129" s="3">
        <f t="shared" si="88"/>
        <v>0</v>
      </c>
      <c r="G129" s="3">
        <f t="shared" si="88"/>
        <v>0</v>
      </c>
      <c r="H129" s="3">
        <f t="shared" si="88"/>
        <v>0</v>
      </c>
      <c r="I129" s="3"/>
      <c r="J129" s="3">
        <f t="shared" ref="J129:S129" si="89">+J55+J19</f>
        <v>0</v>
      </c>
      <c r="K129" s="3">
        <f t="shared" si="89"/>
        <v>0</v>
      </c>
      <c r="L129" s="3">
        <f t="shared" si="89"/>
        <v>0</v>
      </c>
      <c r="M129" s="3">
        <f t="shared" si="89"/>
        <v>0</v>
      </c>
      <c r="N129" s="3">
        <f t="shared" si="89"/>
        <v>0</v>
      </c>
      <c r="O129" s="3">
        <f t="shared" si="89"/>
        <v>0</v>
      </c>
      <c r="P129" s="3">
        <f t="shared" si="89"/>
        <v>0</v>
      </c>
      <c r="Q129" s="3">
        <f t="shared" si="89"/>
        <v>0</v>
      </c>
      <c r="R129" s="3">
        <f t="shared" si="89"/>
        <v>0</v>
      </c>
      <c r="S129" s="3">
        <f t="shared" si="89"/>
        <v>0</v>
      </c>
      <c r="T129" s="3">
        <v>0</v>
      </c>
      <c r="U129" s="3">
        <f t="shared" ref="U129:Z129" si="90">+U55+U19</f>
        <v>0</v>
      </c>
      <c r="V129" s="3">
        <f t="shared" si="90"/>
        <v>0</v>
      </c>
      <c r="W129" s="3">
        <f t="shared" si="90"/>
        <v>0</v>
      </c>
      <c r="X129" s="3">
        <f t="shared" si="90"/>
        <v>0</v>
      </c>
      <c r="Y129" s="3">
        <f t="shared" si="90"/>
        <v>0</v>
      </c>
      <c r="Z129" s="3">
        <f t="shared" si="90"/>
        <v>0</v>
      </c>
      <c r="AA129" s="3"/>
      <c r="AB129" s="3"/>
      <c r="AC129" s="3">
        <f t="shared" ref="AC129:BK129" si="91">+AC55+AC19</f>
        <v>0</v>
      </c>
      <c r="AD129" s="3">
        <f t="shared" si="91"/>
        <v>0</v>
      </c>
      <c r="AE129" s="3">
        <f t="shared" si="91"/>
        <v>0</v>
      </c>
      <c r="AF129" s="3">
        <f t="shared" si="91"/>
        <v>0</v>
      </c>
      <c r="AG129" s="3">
        <f t="shared" si="91"/>
        <v>0</v>
      </c>
      <c r="AH129" s="3">
        <f t="shared" si="91"/>
        <v>0</v>
      </c>
      <c r="AI129" s="3">
        <f t="shared" si="91"/>
        <v>0</v>
      </c>
      <c r="AJ129" s="3">
        <f t="shared" si="91"/>
        <v>0</v>
      </c>
      <c r="AK129" s="3">
        <f t="shared" si="91"/>
        <v>0</v>
      </c>
      <c r="AL129" s="3">
        <f t="shared" si="91"/>
        <v>0</v>
      </c>
      <c r="AM129" s="3">
        <f t="shared" si="91"/>
        <v>0</v>
      </c>
      <c r="AN129" s="3">
        <f t="shared" si="91"/>
        <v>0</v>
      </c>
      <c r="AO129" s="3">
        <f t="shared" si="91"/>
        <v>0</v>
      </c>
      <c r="AP129" s="3">
        <f t="shared" si="91"/>
        <v>0</v>
      </c>
      <c r="AQ129" s="3">
        <f t="shared" si="91"/>
        <v>0</v>
      </c>
      <c r="AR129" s="3">
        <f t="shared" si="91"/>
        <v>0</v>
      </c>
      <c r="AS129" s="3">
        <f t="shared" si="91"/>
        <v>0</v>
      </c>
      <c r="AT129" s="3">
        <f t="shared" si="91"/>
        <v>0</v>
      </c>
      <c r="AU129" s="3">
        <f t="shared" si="91"/>
        <v>0</v>
      </c>
      <c r="AV129" s="3">
        <f t="shared" si="91"/>
        <v>0</v>
      </c>
      <c r="AW129" s="3">
        <f t="shared" si="91"/>
        <v>0</v>
      </c>
      <c r="AX129" s="3">
        <f t="shared" si="91"/>
        <v>0</v>
      </c>
      <c r="AY129" s="3">
        <f t="shared" si="91"/>
        <v>0</v>
      </c>
      <c r="AZ129" s="3">
        <f t="shared" si="91"/>
        <v>0</v>
      </c>
      <c r="BA129" s="3">
        <f t="shared" si="91"/>
        <v>0</v>
      </c>
      <c r="BB129" s="3">
        <f t="shared" si="91"/>
        <v>0</v>
      </c>
      <c r="BC129" s="3">
        <f t="shared" si="91"/>
        <v>0</v>
      </c>
      <c r="BD129" s="3">
        <f t="shared" si="91"/>
        <v>0</v>
      </c>
      <c r="BE129" s="3">
        <f t="shared" si="91"/>
        <v>0</v>
      </c>
      <c r="BF129" s="3">
        <f t="shared" si="91"/>
        <v>0</v>
      </c>
      <c r="BG129" s="3">
        <f t="shared" si="91"/>
        <v>0</v>
      </c>
      <c r="BH129" s="3">
        <f t="shared" si="91"/>
        <v>0</v>
      </c>
      <c r="BI129" s="3">
        <f t="shared" si="91"/>
        <v>0</v>
      </c>
      <c r="BJ129" s="3">
        <f t="shared" si="91"/>
        <v>0</v>
      </c>
      <c r="BK129" s="3">
        <f t="shared" si="91"/>
        <v>0</v>
      </c>
      <c r="BL129" s="3">
        <f t="shared" ref="BL129:BU129" si="92">+BL55+BL19</f>
        <v>0</v>
      </c>
      <c r="BM129" s="3">
        <f>+BM55+BM19</f>
        <v>0</v>
      </c>
      <c r="BN129" s="3">
        <f t="shared" si="92"/>
        <v>0</v>
      </c>
      <c r="BO129" s="3">
        <f t="shared" si="92"/>
        <v>0</v>
      </c>
      <c r="BP129" s="3">
        <f t="shared" si="92"/>
        <v>0</v>
      </c>
      <c r="BQ129" s="3">
        <f t="shared" si="92"/>
        <v>0</v>
      </c>
      <c r="BR129" s="3">
        <f t="shared" si="92"/>
        <v>0</v>
      </c>
      <c r="BS129" s="3">
        <f t="shared" si="92"/>
        <v>0</v>
      </c>
      <c r="BT129" s="3">
        <f t="shared" si="92"/>
        <v>0</v>
      </c>
      <c r="BU129" s="3">
        <f t="shared" si="92"/>
        <v>0</v>
      </c>
      <c r="BV129" s="40">
        <f t="shared" si="59"/>
        <v>0</v>
      </c>
    </row>
    <row r="130" spans="1:74" x14ac:dyDescent="0.25">
      <c r="A130" s="3">
        <v>17</v>
      </c>
      <c r="B130" s="3">
        <f t="shared" ref="B130:H130" si="93">+B56+B20</f>
        <v>0</v>
      </c>
      <c r="C130" s="3">
        <f t="shared" si="93"/>
        <v>0</v>
      </c>
      <c r="D130" s="3">
        <f t="shared" si="93"/>
        <v>0</v>
      </c>
      <c r="E130" s="3">
        <f t="shared" si="93"/>
        <v>0</v>
      </c>
      <c r="F130" s="3">
        <f t="shared" si="93"/>
        <v>0</v>
      </c>
      <c r="G130" s="3">
        <f t="shared" si="93"/>
        <v>0</v>
      </c>
      <c r="H130" s="3">
        <f t="shared" si="93"/>
        <v>0</v>
      </c>
      <c r="I130" s="3"/>
      <c r="J130" s="3">
        <f t="shared" ref="J130:S130" si="94">+J56+J20</f>
        <v>0</v>
      </c>
      <c r="K130" s="3">
        <f t="shared" si="94"/>
        <v>0</v>
      </c>
      <c r="L130" s="3">
        <f t="shared" si="94"/>
        <v>0</v>
      </c>
      <c r="M130" s="3">
        <f t="shared" si="94"/>
        <v>0</v>
      </c>
      <c r="N130" s="3">
        <f t="shared" si="94"/>
        <v>0</v>
      </c>
      <c r="O130" s="3">
        <f t="shared" si="94"/>
        <v>0</v>
      </c>
      <c r="P130" s="3">
        <f t="shared" si="94"/>
        <v>0</v>
      </c>
      <c r="Q130" s="3">
        <f t="shared" si="94"/>
        <v>0</v>
      </c>
      <c r="R130" s="3">
        <f t="shared" si="94"/>
        <v>0</v>
      </c>
      <c r="S130" s="3">
        <f t="shared" si="94"/>
        <v>0</v>
      </c>
      <c r="T130" s="3">
        <v>0</v>
      </c>
      <c r="U130" s="3">
        <f t="shared" ref="U130:Z130" si="95">+U56+U20</f>
        <v>0</v>
      </c>
      <c r="V130" s="3">
        <f t="shared" si="95"/>
        <v>0</v>
      </c>
      <c r="W130" s="3">
        <f t="shared" si="95"/>
        <v>0</v>
      </c>
      <c r="X130" s="3">
        <f t="shared" si="95"/>
        <v>0</v>
      </c>
      <c r="Y130" s="3">
        <f t="shared" si="95"/>
        <v>0</v>
      </c>
      <c r="Z130" s="3">
        <f t="shared" si="95"/>
        <v>0</v>
      </c>
      <c r="AA130" s="3"/>
      <c r="AB130" s="3"/>
      <c r="AC130" s="3">
        <f t="shared" ref="AC130:BK130" si="96">+AC56+AC20</f>
        <v>0</v>
      </c>
      <c r="AD130" s="3">
        <f t="shared" si="96"/>
        <v>0</v>
      </c>
      <c r="AE130" s="3">
        <f t="shared" si="96"/>
        <v>0</v>
      </c>
      <c r="AF130" s="3">
        <f t="shared" si="96"/>
        <v>0</v>
      </c>
      <c r="AG130" s="3">
        <f t="shared" si="96"/>
        <v>0</v>
      </c>
      <c r="AH130" s="3">
        <f t="shared" si="96"/>
        <v>0</v>
      </c>
      <c r="AI130" s="3">
        <f t="shared" si="96"/>
        <v>0</v>
      </c>
      <c r="AJ130" s="3">
        <f t="shared" si="96"/>
        <v>0</v>
      </c>
      <c r="AK130" s="3">
        <f t="shared" si="96"/>
        <v>0</v>
      </c>
      <c r="AL130" s="3">
        <f t="shared" si="96"/>
        <v>0</v>
      </c>
      <c r="AM130" s="3">
        <f t="shared" si="96"/>
        <v>0</v>
      </c>
      <c r="AN130" s="3">
        <f t="shared" si="96"/>
        <v>0</v>
      </c>
      <c r="AO130" s="3">
        <f t="shared" si="96"/>
        <v>0</v>
      </c>
      <c r="AP130" s="3">
        <f t="shared" si="96"/>
        <v>0</v>
      </c>
      <c r="AQ130" s="3">
        <f t="shared" si="96"/>
        <v>0</v>
      </c>
      <c r="AR130" s="3">
        <f t="shared" si="96"/>
        <v>0</v>
      </c>
      <c r="AS130" s="3">
        <f t="shared" si="96"/>
        <v>0</v>
      </c>
      <c r="AT130" s="3">
        <f t="shared" si="96"/>
        <v>0</v>
      </c>
      <c r="AU130" s="3">
        <f t="shared" si="96"/>
        <v>0</v>
      </c>
      <c r="AV130" s="3">
        <f t="shared" si="96"/>
        <v>0</v>
      </c>
      <c r="AW130" s="3">
        <f t="shared" si="96"/>
        <v>0</v>
      </c>
      <c r="AX130" s="3">
        <f t="shared" si="96"/>
        <v>0</v>
      </c>
      <c r="AY130" s="3">
        <f t="shared" si="96"/>
        <v>0</v>
      </c>
      <c r="AZ130" s="3">
        <f t="shared" si="96"/>
        <v>0</v>
      </c>
      <c r="BA130" s="3">
        <f t="shared" si="96"/>
        <v>0</v>
      </c>
      <c r="BB130" s="3">
        <f t="shared" si="96"/>
        <v>0</v>
      </c>
      <c r="BC130" s="3">
        <f t="shared" si="96"/>
        <v>0</v>
      </c>
      <c r="BD130" s="3">
        <f t="shared" si="96"/>
        <v>0</v>
      </c>
      <c r="BE130" s="3">
        <f t="shared" si="96"/>
        <v>0</v>
      </c>
      <c r="BF130" s="3">
        <f t="shared" si="96"/>
        <v>0</v>
      </c>
      <c r="BG130" s="3">
        <f t="shared" si="96"/>
        <v>0</v>
      </c>
      <c r="BH130" s="3">
        <f t="shared" si="96"/>
        <v>0</v>
      </c>
      <c r="BI130" s="3">
        <f t="shared" si="96"/>
        <v>0</v>
      </c>
      <c r="BJ130" s="3">
        <f t="shared" si="96"/>
        <v>0</v>
      </c>
      <c r="BK130" s="3">
        <f t="shared" si="96"/>
        <v>0</v>
      </c>
      <c r="BL130" s="3">
        <f t="shared" ref="BL130:BU130" si="97">+BL56+BL20</f>
        <v>0</v>
      </c>
      <c r="BM130" s="3">
        <f t="shared" si="97"/>
        <v>0</v>
      </c>
      <c r="BN130" s="3">
        <f>+BM55+BN20</f>
        <v>0</v>
      </c>
      <c r="BO130" s="3">
        <f t="shared" si="97"/>
        <v>0</v>
      </c>
      <c r="BP130" s="3">
        <f t="shared" si="97"/>
        <v>0</v>
      </c>
      <c r="BQ130" s="3">
        <f t="shared" si="97"/>
        <v>0</v>
      </c>
      <c r="BR130" s="3">
        <f t="shared" si="97"/>
        <v>0</v>
      </c>
      <c r="BS130" s="3">
        <f t="shared" si="97"/>
        <v>0</v>
      </c>
      <c r="BT130" s="3">
        <f t="shared" si="97"/>
        <v>0</v>
      </c>
      <c r="BU130" s="3">
        <f t="shared" si="97"/>
        <v>0</v>
      </c>
      <c r="BV130" s="40">
        <f t="shared" si="59"/>
        <v>0</v>
      </c>
    </row>
    <row r="131" spans="1:74" x14ac:dyDescent="0.25">
      <c r="A131" s="3">
        <v>18</v>
      </c>
      <c r="B131" s="3">
        <f t="shared" ref="B131:H131" si="98">+B57+B21</f>
        <v>0</v>
      </c>
      <c r="C131" s="3">
        <f t="shared" si="98"/>
        <v>0</v>
      </c>
      <c r="D131" s="3">
        <f t="shared" si="98"/>
        <v>0</v>
      </c>
      <c r="E131" s="3">
        <f t="shared" si="98"/>
        <v>0</v>
      </c>
      <c r="F131" s="3">
        <f t="shared" si="98"/>
        <v>0</v>
      </c>
      <c r="G131" s="3">
        <f t="shared" si="98"/>
        <v>0</v>
      </c>
      <c r="H131" s="3">
        <f t="shared" si="98"/>
        <v>0</v>
      </c>
      <c r="I131" s="3"/>
      <c r="J131" s="3">
        <f>+J57+J21</f>
        <v>0</v>
      </c>
      <c r="K131" s="3">
        <f>+K57+K21</f>
        <v>0</v>
      </c>
      <c r="L131" s="3">
        <f>+L57+L21</f>
        <v>0</v>
      </c>
      <c r="M131" s="3">
        <f>+M57+M21</f>
        <v>0</v>
      </c>
      <c r="N131" s="3">
        <f t="shared" ref="N131:S131" si="99">+N57+N21</f>
        <v>0</v>
      </c>
      <c r="O131" s="3">
        <f t="shared" si="99"/>
        <v>0</v>
      </c>
      <c r="P131" s="3">
        <f t="shared" si="99"/>
        <v>0</v>
      </c>
      <c r="Q131" s="3">
        <f t="shared" si="99"/>
        <v>0</v>
      </c>
      <c r="R131" s="3">
        <f t="shared" si="99"/>
        <v>0</v>
      </c>
      <c r="S131" s="3">
        <f t="shared" si="99"/>
        <v>0</v>
      </c>
      <c r="T131" s="3">
        <v>0</v>
      </c>
      <c r="U131" s="3">
        <f t="shared" ref="U131:Z131" si="100">+U57+U21</f>
        <v>0</v>
      </c>
      <c r="V131" s="3">
        <f t="shared" si="100"/>
        <v>0</v>
      </c>
      <c r="W131" s="3">
        <f t="shared" si="100"/>
        <v>0</v>
      </c>
      <c r="X131" s="3">
        <f t="shared" si="100"/>
        <v>0</v>
      </c>
      <c r="Y131" s="3">
        <f t="shared" si="100"/>
        <v>0</v>
      </c>
      <c r="Z131" s="3">
        <f t="shared" si="100"/>
        <v>0</v>
      </c>
      <c r="AA131" s="3"/>
      <c r="AB131" s="3"/>
      <c r="AC131" s="3">
        <f t="shared" ref="AC131:BK131" si="101">+AC57+AC21</f>
        <v>0</v>
      </c>
      <c r="AD131" s="3">
        <f t="shared" si="101"/>
        <v>0</v>
      </c>
      <c r="AE131" s="3">
        <f t="shared" si="101"/>
        <v>0</v>
      </c>
      <c r="AF131" s="3">
        <f t="shared" si="101"/>
        <v>0</v>
      </c>
      <c r="AG131" s="3">
        <f t="shared" si="101"/>
        <v>0</v>
      </c>
      <c r="AH131" s="3">
        <f t="shared" si="101"/>
        <v>0</v>
      </c>
      <c r="AI131" s="3">
        <f t="shared" si="101"/>
        <v>0</v>
      </c>
      <c r="AJ131" s="3">
        <f t="shared" si="101"/>
        <v>0</v>
      </c>
      <c r="AK131" s="3">
        <f t="shared" si="101"/>
        <v>0</v>
      </c>
      <c r="AL131" s="3">
        <f t="shared" si="101"/>
        <v>0</v>
      </c>
      <c r="AM131" s="3">
        <f t="shared" si="101"/>
        <v>0</v>
      </c>
      <c r="AN131" s="3">
        <f t="shared" si="101"/>
        <v>0</v>
      </c>
      <c r="AO131" s="3">
        <f t="shared" si="101"/>
        <v>0</v>
      </c>
      <c r="AP131" s="3">
        <f t="shared" si="101"/>
        <v>0</v>
      </c>
      <c r="AQ131" s="3">
        <f t="shared" si="101"/>
        <v>0</v>
      </c>
      <c r="AR131" s="3">
        <f t="shared" si="101"/>
        <v>0</v>
      </c>
      <c r="AS131" s="3">
        <f t="shared" si="101"/>
        <v>0</v>
      </c>
      <c r="AT131" s="3">
        <f t="shared" si="101"/>
        <v>0</v>
      </c>
      <c r="AU131" s="3">
        <f t="shared" si="101"/>
        <v>0</v>
      </c>
      <c r="AV131" s="3">
        <f t="shared" si="101"/>
        <v>0</v>
      </c>
      <c r="AW131" s="3">
        <f t="shared" si="101"/>
        <v>0</v>
      </c>
      <c r="AX131" s="3">
        <f t="shared" si="101"/>
        <v>0</v>
      </c>
      <c r="AY131" s="3">
        <f t="shared" si="101"/>
        <v>0</v>
      </c>
      <c r="AZ131" s="3">
        <f t="shared" si="101"/>
        <v>0</v>
      </c>
      <c r="BA131" s="3">
        <f t="shared" si="101"/>
        <v>0</v>
      </c>
      <c r="BB131" s="3">
        <f t="shared" si="101"/>
        <v>0</v>
      </c>
      <c r="BC131" s="3">
        <f t="shared" si="101"/>
        <v>0</v>
      </c>
      <c r="BD131" s="3">
        <f t="shared" si="101"/>
        <v>0</v>
      </c>
      <c r="BE131" s="3">
        <f t="shared" si="101"/>
        <v>0</v>
      </c>
      <c r="BF131" s="3">
        <f t="shared" si="101"/>
        <v>0</v>
      </c>
      <c r="BG131" s="3">
        <f t="shared" si="101"/>
        <v>0</v>
      </c>
      <c r="BH131" s="3">
        <f t="shared" si="101"/>
        <v>0</v>
      </c>
      <c r="BI131" s="3">
        <f t="shared" si="101"/>
        <v>0</v>
      </c>
      <c r="BJ131" s="3">
        <f t="shared" si="101"/>
        <v>0</v>
      </c>
      <c r="BK131" s="3">
        <f t="shared" si="101"/>
        <v>0</v>
      </c>
      <c r="BL131" s="3">
        <f t="shared" ref="BL131:BU131" si="102">+BL57+BL21</f>
        <v>0</v>
      </c>
      <c r="BM131" s="3">
        <f t="shared" si="102"/>
        <v>0</v>
      </c>
      <c r="BN131" s="3">
        <f t="shared" si="102"/>
        <v>0</v>
      </c>
      <c r="BO131" s="3">
        <f t="shared" si="102"/>
        <v>0</v>
      </c>
      <c r="BP131" s="3">
        <f t="shared" si="102"/>
        <v>0</v>
      </c>
      <c r="BQ131" s="3">
        <f t="shared" si="102"/>
        <v>0</v>
      </c>
      <c r="BR131" s="3">
        <f t="shared" si="102"/>
        <v>0</v>
      </c>
      <c r="BS131" s="3">
        <f t="shared" si="102"/>
        <v>0</v>
      </c>
      <c r="BT131" s="3">
        <f t="shared" si="102"/>
        <v>0</v>
      </c>
      <c r="BU131" s="3">
        <f t="shared" si="102"/>
        <v>0</v>
      </c>
      <c r="BV131" s="40">
        <f t="shared" si="59"/>
        <v>0</v>
      </c>
    </row>
    <row r="132" spans="1:74" x14ac:dyDescent="0.25">
      <c r="A132" s="3">
        <v>19</v>
      </c>
      <c r="B132" s="3">
        <f t="shared" ref="B132:X132" si="103">+B58+B22</f>
        <v>0</v>
      </c>
      <c r="C132" s="3">
        <f t="shared" si="103"/>
        <v>0</v>
      </c>
      <c r="D132" s="3">
        <f t="shared" si="103"/>
        <v>0</v>
      </c>
      <c r="E132" s="3">
        <f t="shared" si="103"/>
        <v>0</v>
      </c>
      <c r="F132" s="3">
        <f t="shared" si="103"/>
        <v>0</v>
      </c>
      <c r="G132" s="3">
        <f t="shared" si="103"/>
        <v>0</v>
      </c>
      <c r="H132" s="3">
        <f t="shared" si="103"/>
        <v>0</v>
      </c>
      <c r="I132" s="3"/>
      <c r="J132" s="3">
        <f t="shared" si="103"/>
        <v>0</v>
      </c>
      <c r="K132" s="3">
        <f t="shared" si="103"/>
        <v>0</v>
      </c>
      <c r="L132" s="3">
        <f t="shared" si="103"/>
        <v>0</v>
      </c>
      <c r="M132" s="3">
        <f t="shared" si="103"/>
        <v>0</v>
      </c>
      <c r="N132" s="3">
        <f t="shared" si="103"/>
        <v>0</v>
      </c>
      <c r="O132" s="3">
        <f t="shared" si="103"/>
        <v>0</v>
      </c>
      <c r="P132" s="3">
        <f t="shared" si="103"/>
        <v>0</v>
      </c>
      <c r="Q132" s="3">
        <f t="shared" si="103"/>
        <v>0</v>
      </c>
      <c r="R132" s="3">
        <f t="shared" si="103"/>
        <v>0</v>
      </c>
      <c r="S132" s="3">
        <f t="shared" si="103"/>
        <v>0</v>
      </c>
      <c r="T132" s="3">
        <v>0</v>
      </c>
      <c r="U132" s="3">
        <f>+U58+U22</f>
        <v>0</v>
      </c>
      <c r="V132" s="3">
        <f>+V58+V22</f>
        <v>0</v>
      </c>
      <c r="W132" s="3">
        <f>+W58+W22</f>
        <v>0</v>
      </c>
      <c r="X132" s="3">
        <f t="shared" si="103"/>
        <v>0</v>
      </c>
      <c r="Y132" s="3">
        <f t="shared" ref="Y132:BU132" si="104">+Y58+Y22</f>
        <v>0</v>
      </c>
      <c r="Z132" s="3">
        <f t="shared" si="104"/>
        <v>0</v>
      </c>
      <c r="AA132" s="3"/>
      <c r="AB132" s="3"/>
      <c r="AC132" s="3">
        <f t="shared" si="104"/>
        <v>0</v>
      </c>
      <c r="AD132" s="3">
        <f t="shared" si="104"/>
        <v>0</v>
      </c>
      <c r="AE132" s="3">
        <f t="shared" si="104"/>
        <v>0</v>
      </c>
      <c r="AF132" s="3">
        <f t="shared" si="104"/>
        <v>0</v>
      </c>
      <c r="AG132" s="3">
        <f t="shared" si="104"/>
        <v>0</v>
      </c>
      <c r="AH132" s="3">
        <f t="shared" si="104"/>
        <v>0</v>
      </c>
      <c r="AI132" s="3">
        <f t="shared" si="104"/>
        <v>0</v>
      </c>
      <c r="AJ132" s="3">
        <f t="shared" si="104"/>
        <v>0</v>
      </c>
      <c r="AK132" s="3">
        <f t="shared" si="104"/>
        <v>0</v>
      </c>
      <c r="AL132" s="3">
        <f t="shared" si="104"/>
        <v>0</v>
      </c>
      <c r="AM132" s="3">
        <f t="shared" si="104"/>
        <v>0</v>
      </c>
      <c r="AN132" s="3">
        <f t="shared" si="104"/>
        <v>0</v>
      </c>
      <c r="AO132" s="3">
        <f t="shared" si="104"/>
        <v>0</v>
      </c>
      <c r="AP132" s="3">
        <f t="shared" si="104"/>
        <v>0</v>
      </c>
      <c r="AQ132" s="3">
        <f t="shared" si="104"/>
        <v>0</v>
      </c>
      <c r="AR132" s="3">
        <f t="shared" si="104"/>
        <v>0</v>
      </c>
      <c r="AS132" s="3">
        <f t="shared" si="104"/>
        <v>0</v>
      </c>
      <c r="AT132" s="3">
        <f t="shared" si="104"/>
        <v>0</v>
      </c>
      <c r="AU132" s="3">
        <f t="shared" si="104"/>
        <v>0</v>
      </c>
      <c r="AV132" s="3">
        <f t="shared" si="104"/>
        <v>0</v>
      </c>
      <c r="AW132" s="3">
        <f t="shared" si="104"/>
        <v>0</v>
      </c>
      <c r="AX132" s="3">
        <f t="shared" si="104"/>
        <v>0</v>
      </c>
      <c r="AY132" s="3">
        <f t="shared" si="104"/>
        <v>0</v>
      </c>
      <c r="AZ132" s="3">
        <f t="shared" si="104"/>
        <v>0</v>
      </c>
      <c r="BA132" s="3">
        <f t="shared" si="104"/>
        <v>0</v>
      </c>
      <c r="BB132" s="3">
        <f t="shared" si="104"/>
        <v>0</v>
      </c>
      <c r="BC132" s="3">
        <f t="shared" si="104"/>
        <v>0</v>
      </c>
      <c r="BD132" s="3">
        <f t="shared" si="104"/>
        <v>0</v>
      </c>
      <c r="BE132" s="3">
        <f t="shared" si="104"/>
        <v>0</v>
      </c>
      <c r="BF132" s="3">
        <f t="shared" si="104"/>
        <v>0</v>
      </c>
      <c r="BG132" s="3">
        <f t="shared" si="104"/>
        <v>0</v>
      </c>
      <c r="BH132" s="3">
        <f t="shared" si="104"/>
        <v>0</v>
      </c>
      <c r="BI132" s="3">
        <f t="shared" si="104"/>
        <v>0</v>
      </c>
      <c r="BJ132" s="3">
        <f t="shared" si="104"/>
        <v>0</v>
      </c>
      <c r="BK132" s="3">
        <f t="shared" si="104"/>
        <v>0</v>
      </c>
      <c r="BL132" s="3">
        <f t="shared" si="104"/>
        <v>0</v>
      </c>
      <c r="BM132" s="3">
        <f t="shared" si="104"/>
        <v>0</v>
      </c>
      <c r="BN132" s="3">
        <f t="shared" si="104"/>
        <v>0</v>
      </c>
      <c r="BO132" s="3">
        <f t="shared" si="104"/>
        <v>0</v>
      </c>
      <c r="BP132" s="3">
        <f t="shared" si="104"/>
        <v>0</v>
      </c>
      <c r="BQ132" s="3">
        <f t="shared" si="104"/>
        <v>0</v>
      </c>
      <c r="BR132" s="3">
        <f t="shared" si="104"/>
        <v>0</v>
      </c>
      <c r="BS132" s="3">
        <f t="shared" si="104"/>
        <v>0</v>
      </c>
      <c r="BT132" s="3">
        <f t="shared" si="104"/>
        <v>0</v>
      </c>
      <c r="BU132" s="3">
        <f t="shared" si="104"/>
        <v>0</v>
      </c>
      <c r="BV132" s="40">
        <f t="shared" si="59"/>
        <v>0</v>
      </c>
    </row>
    <row r="133" spans="1:74" x14ac:dyDescent="0.25">
      <c r="A133" s="3">
        <v>20</v>
      </c>
      <c r="B133" s="3">
        <f t="shared" ref="B133:X133" si="105">+B59+B23</f>
        <v>0</v>
      </c>
      <c r="C133" s="3">
        <f t="shared" si="105"/>
        <v>0</v>
      </c>
      <c r="D133" s="3">
        <f t="shared" si="105"/>
        <v>0</v>
      </c>
      <c r="E133" s="3">
        <f t="shared" si="105"/>
        <v>0</v>
      </c>
      <c r="F133" s="3">
        <f t="shared" si="105"/>
        <v>0</v>
      </c>
      <c r="G133" s="3">
        <f t="shared" si="105"/>
        <v>0</v>
      </c>
      <c r="H133" s="3">
        <f t="shared" si="105"/>
        <v>0</v>
      </c>
      <c r="I133" s="3"/>
      <c r="J133" s="3">
        <f t="shared" si="105"/>
        <v>0</v>
      </c>
      <c r="K133" s="3">
        <f t="shared" si="105"/>
        <v>0</v>
      </c>
      <c r="L133" s="3">
        <f t="shared" si="105"/>
        <v>0</v>
      </c>
      <c r="M133" s="3">
        <f t="shared" si="105"/>
        <v>0</v>
      </c>
      <c r="N133" s="3">
        <f t="shared" si="105"/>
        <v>0</v>
      </c>
      <c r="O133" s="3">
        <f t="shared" si="105"/>
        <v>0</v>
      </c>
      <c r="P133" s="3">
        <f t="shared" si="105"/>
        <v>0</v>
      </c>
      <c r="Q133" s="3">
        <f t="shared" si="105"/>
        <v>0</v>
      </c>
      <c r="R133" s="3">
        <f t="shared" si="105"/>
        <v>0</v>
      </c>
      <c r="S133" s="3">
        <f t="shared" si="105"/>
        <v>0</v>
      </c>
      <c r="T133" s="3">
        <v>0</v>
      </c>
      <c r="U133" s="3">
        <f>+U59+U23</f>
        <v>0</v>
      </c>
      <c r="V133" s="3">
        <f t="shared" si="105"/>
        <v>0</v>
      </c>
      <c r="W133" s="3">
        <f t="shared" si="105"/>
        <v>0</v>
      </c>
      <c r="X133" s="3">
        <f t="shared" si="105"/>
        <v>0</v>
      </c>
      <c r="Y133" s="3">
        <f t="shared" ref="Y133:BU133" si="106">+Y59+Y23</f>
        <v>0</v>
      </c>
      <c r="Z133" s="3">
        <f t="shared" si="106"/>
        <v>0</v>
      </c>
      <c r="AA133" s="3"/>
      <c r="AB133" s="3"/>
      <c r="AC133" s="3">
        <f t="shared" si="106"/>
        <v>0</v>
      </c>
      <c r="AD133" s="3">
        <f t="shared" si="106"/>
        <v>0</v>
      </c>
      <c r="AE133" s="3">
        <f t="shared" si="106"/>
        <v>0</v>
      </c>
      <c r="AF133" s="3">
        <f t="shared" si="106"/>
        <v>0</v>
      </c>
      <c r="AG133" s="3">
        <f t="shared" si="106"/>
        <v>0</v>
      </c>
      <c r="AH133" s="3">
        <f t="shared" si="106"/>
        <v>0</v>
      </c>
      <c r="AI133" s="3">
        <f t="shared" si="106"/>
        <v>0</v>
      </c>
      <c r="AJ133" s="3">
        <f t="shared" si="106"/>
        <v>0</v>
      </c>
      <c r="AK133" s="3">
        <f t="shared" si="106"/>
        <v>0</v>
      </c>
      <c r="AL133" s="3">
        <f t="shared" si="106"/>
        <v>0</v>
      </c>
      <c r="AM133" s="3">
        <f t="shared" si="106"/>
        <v>0</v>
      </c>
      <c r="AN133" s="3">
        <f t="shared" si="106"/>
        <v>0</v>
      </c>
      <c r="AO133" s="3">
        <f t="shared" si="106"/>
        <v>0</v>
      </c>
      <c r="AP133" s="3">
        <f t="shared" si="106"/>
        <v>0</v>
      </c>
      <c r="AQ133" s="3">
        <f t="shared" si="106"/>
        <v>0</v>
      </c>
      <c r="AR133" s="3">
        <f t="shared" si="106"/>
        <v>0</v>
      </c>
      <c r="AS133" s="3">
        <f t="shared" si="106"/>
        <v>0</v>
      </c>
      <c r="AT133" s="3">
        <f t="shared" si="106"/>
        <v>0</v>
      </c>
      <c r="AU133" s="3">
        <f t="shared" si="106"/>
        <v>0</v>
      </c>
      <c r="AV133" s="3">
        <f t="shared" si="106"/>
        <v>0</v>
      </c>
      <c r="AW133" s="3">
        <f t="shared" si="106"/>
        <v>0</v>
      </c>
      <c r="AX133" s="3">
        <f t="shared" si="106"/>
        <v>0</v>
      </c>
      <c r="AY133" s="3">
        <f t="shared" si="106"/>
        <v>0</v>
      </c>
      <c r="AZ133" s="3">
        <f t="shared" si="106"/>
        <v>0</v>
      </c>
      <c r="BA133" s="3">
        <f t="shared" si="106"/>
        <v>0</v>
      </c>
      <c r="BB133" s="3">
        <f t="shared" si="106"/>
        <v>0</v>
      </c>
      <c r="BC133" s="3">
        <f t="shared" si="106"/>
        <v>0</v>
      </c>
      <c r="BD133" s="3">
        <f t="shared" si="106"/>
        <v>0</v>
      </c>
      <c r="BE133" s="3">
        <f t="shared" si="106"/>
        <v>0</v>
      </c>
      <c r="BF133" s="3">
        <f t="shared" si="106"/>
        <v>0</v>
      </c>
      <c r="BG133" s="3">
        <f t="shared" si="106"/>
        <v>0</v>
      </c>
      <c r="BH133" s="3">
        <f t="shared" si="106"/>
        <v>0</v>
      </c>
      <c r="BI133" s="3">
        <f t="shared" si="106"/>
        <v>0</v>
      </c>
      <c r="BJ133" s="3">
        <f t="shared" si="106"/>
        <v>0</v>
      </c>
      <c r="BK133" s="3">
        <f t="shared" si="106"/>
        <v>0</v>
      </c>
      <c r="BL133" s="3">
        <f t="shared" si="106"/>
        <v>0</v>
      </c>
      <c r="BM133" s="3">
        <f t="shared" si="106"/>
        <v>0</v>
      </c>
      <c r="BN133" s="3">
        <f t="shared" si="106"/>
        <v>0</v>
      </c>
      <c r="BO133" s="3">
        <f t="shared" si="106"/>
        <v>0</v>
      </c>
      <c r="BP133" s="3">
        <f t="shared" si="106"/>
        <v>0</v>
      </c>
      <c r="BQ133" s="3">
        <f t="shared" si="106"/>
        <v>0</v>
      </c>
      <c r="BR133" s="3">
        <f t="shared" si="106"/>
        <v>0</v>
      </c>
      <c r="BS133" s="3">
        <f t="shared" si="106"/>
        <v>0</v>
      </c>
      <c r="BT133" s="3">
        <f t="shared" si="106"/>
        <v>0</v>
      </c>
      <c r="BU133" s="3">
        <f t="shared" si="106"/>
        <v>0</v>
      </c>
      <c r="BV133" s="40">
        <f t="shared" si="59"/>
        <v>0</v>
      </c>
    </row>
    <row r="134" spans="1:74" x14ac:dyDescent="0.25">
      <c r="A134" s="3">
        <v>21</v>
      </c>
      <c r="B134" s="3">
        <f t="shared" ref="B134:X134" si="107">+B60+B24</f>
        <v>0</v>
      </c>
      <c r="C134" s="3">
        <f t="shared" si="107"/>
        <v>0</v>
      </c>
      <c r="D134" s="3">
        <f t="shared" si="107"/>
        <v>0</v>
      </c>
      <c r="E134" s="3">
        <f t="shared" si="107"/>
        <v>0</v>
      </c>
      <c r="F134" s="3">
        <f t="shared" si="107"/>
        <v>0</v>
      </c>
      <c r="G134" s="3">
        <f t="shared" si="107"/>
        <v>0</v>
      </c>
      <c r="H134" s="3">
        <f t="shared" si="107"/>
        <v>0</v>
      </c>
      <c r="I134" s="3"/>
      <c r="J134" s="3">
        <f t="shared" si="107"/>
        <v>0</v>
      </c>
      <c r="K134" s="3">
        <f t="shared" si="107"/>
        <v>0</v>
      </c>
      <c r="L134" s="3">
        <f t="shared" si="107"/>
        <v>0</v>
      </c>
      <c r="M134" s="3">
        <f t="shared" si="107"/>
        <v>0</v>
      </c>
      <c r="N134" s="3">
        <f t="shared" si="107"/>
        <v>0</v>
      </c>
      <c r="O134" s="3">
        <f t="shared" si="107"/>
        <v>0</v>
      </c>
      <c r="P134" s="3">
        <f t="shared" si="107"/>
        <v>0</v>
      </c>
      <c r="Q134" s="3">
        <f t="shared" si="107"/>
        <v>0</v>
      </c>
      <c r="R134" s="3">
        <f t="shared" si="107"/>
        <v>0</v>
      </c>
      <c r="S134" s="3">
        <f t="shared" si="107"/>
        <v>0</v>
      </c>
      <c r="T134" s="3">
        <f t="shared" si="107"/>
        <v>0</v>
      </c>
      <c r="U134" s="3">
        <f t="shared" si="107"/>
        <v>0</v>
      </c>
      <c r="V134" s="3">
        <f t="shared" si="107"/>
        <v>0</v>
      </c>
      <c r="W134" s="3">
        <f t="shared" si="107"/>
        <v>0</v>
      </c>
      <c r="X134" s="3">
        <f t="shared" si="107"/>
        <v>0</v>
      </c>
      <c r="Y134" s="3">
        <f t="shared" ref="Y134:BU134" si="108">+Y60+Y24</f>
        <v>0</v>
      </c>
      <c r="Z134" s="3">
        <f t="shared" si="108"/>
        <v>0</v>
      </c>
      <c r="AA134" s="3"/>
      <c r="AB134" s="3"/>
      <c r="AC134" s="3">
        <f t="shared" si="108"/>
        <v>0</v>
      </c>
      <c r="AD134" s="3">
        <f t="shared" si="108"/>
        <v>0</v>
      </c>
      <c r="AE134" s="3">
        <f t="shared" si="108"/>
        <v>0</v>
      </c>
      <c r="AF134" s="3">
        <f t="shared" si="108"/>
        <v>0</v>
      </c>
      <c r="AG134" s="3">
        <f t="shared" si="108"/>
        <v>0</v>
      </c>
      <c r="AH134" s="3">
        <f t="shared" si="108"/>
        <v>0</v>
      </c>
      <c r="AI134" s="3">
        <f t="shared" si="108"/>
        <v>0</v>
      </c>
      <c r="AJ134" s="3">
        <f t="shared" si="108"/>
        <v>0</v>
      </c>
      <c r="AK134" s="3">
        <f t="shared" si="108"/>
        <v>0</v>
      </c>
      <c r="AL134" s="3">
        <f t="shared" si="108"/>
        <v>0</v>
      </c>
      <c r="AM134" s="3">
        <f t="shared" si="108"/>
        <v>0</v>
      </c>
      <c r="AN134" s="3">
        <f t="shared" si="108"/>
        <v>0</v>
      </c>
      <c r="AO134" s="3">
        <f t="shared" si="108"/>
        <v>0</v>
      </c>
      <c r="AP134" s="3">
        <f t="shared" si="108"/>
        <v>0</v>
      </c>
      <c r="AQ134" s="3">
        <f t="shared" si="108"/>
        <v>0</v>
      </c>
      <c r="AR134" s="3">
        <f t="shared" si="108"/>
        <v>0</v>
      </c>
      <c r="AS134" s="3">
        <f t="shared" si="108"/>
        <v>0</v>
      </c>
      <c r="AT134" s="3">
        <f t="shared" si="108"/>
        <v>0</v>
      </c>
      <c r="AU134" s="3">
        <f t="shared" si="108"/>
        <v>0</v>
      </c>
      <c r="AV134" s="3">
        <f t="shared" si="108"/>
        <v>0</v>
      </c>
      <c r="AW134" s="3">
        <f t="shared" si="108"/>
        <v>0</v>
      </c>
      <c r="AX134" s="3">
        <f t="shared" si="108"/>
        <v>0</v>
      </c>
      <c r="AY134" s="3">
        <f t="shared" si="108"/>
        <v>0</v>
      </c>
      <c r="AZ134" s="3">
        <f t="shared" si="108"/>
        <v>0</v>
      </c>
      <c r="BA134" s="3">
        <f t="shared" si="108"/>
        <v>0</v>
      </c>
      <c r="BB134" s="3">
        <f t="shared" si="108"/>
        <v>0</v>
      </c>
      <c r="BC134" s="3">
        <f t="shared" si="108"/>
        <v>0</v>
      </c>
      <c r="BD134" s="3">
        <f t="shared" si="108"/>
        <v>0</v>
      </c>
      <c r="BE134" s="3">
        <f t="shared" si="108"/>
        <v>0</v>
      </c>
      <c r="BF134" s="3">
        <f t="shared" si="108"/>
        <v>0</v>
      </c>
      <c r="BG134" s="3">
        <f t="shared" si="108"/>
        <v>0</v>
      </c>
      <c r="BH134" s="3">
        <f t="shared" si="108"/>
        <v>0</v>
      </c>
      <c r="BI134" s="3">
        <f t="shared" si="108"/>
        <v>0</v>
      </c>
      <c r="BJ134" s="3">
        <f t="shared" si="108"/>
        <v>0</v>
      </c>
      <c r="BK134" s="3">
        <f t="shared" si="108"/>
        <v>0</v>
      </c>
      <c r="BL134" s="3">
        <f t="shared" si="108"/>
        <v>0</v>
      </c>
      <c r="BM134" s="3">
        <f t="shared" si="108"/>
        <v>0</v>
      </c>
      <c r="BN134" s="3">
        <f t="shared" si="108"/>
        <v>0</v>
      </c>
      <c r="BO134" s="3">
        <f t="shared" si="108"/>
        <v>0</v>
      </c>
      <c r="BP134" s="3">
        <f t="shared" si="108"/>
        <v>0</v>
      </c>
      <c r="BQ134" s="3">
        <f t="shared" si="108"/>
        <v>0</v>
      </c>
      <c r="BR134" s="3">
        <f t="shared" si="108"/>
        <v>0</v>
      </c>
      <c r="BS134" s="3">
        <f t="shared" si="108"/>
        <v>0</v>
      </c>
      <c r="BT134" s="3">
        <f t="shared" si="108"/>
        <v>0</v>
      </c>
      <c r="BU134" s="3">
        <f t="shared" si="108"/>
        <v>0</v>
      </c>
      <c r="BV134" s="40">
        <f t="shared" si="59"/>
        <v>0</v>
      </c>
    </row>
    <row r="135" spans="1:74" x14ac:dyDescent="0.25">
      <c r="A135" s="3">
        <v>22</v>
      </c>
      <c r="B135" s="3">
        <f t="shared" ref="B135:X136" si="109">+B61+B25</f>
        <v>0</v>
      </c>
      <c r="C135" s="3">
        <f t="shared" si="109"/>
        <v>0</v>
      </c>
      <c r="D135" s="3">
        <f t="shared" si="109"/>
        <v>0</v>
      </c>
      <c r="E135" s="3">
        <f t="shared" si="109"/>
        <v>0</v>
      </c>
      <c r="F135" s="3">
        <f t="shared" si="109"/>
        <v>0</v>
      </c>
      <c r="G135" s="3">
        <f t="shared" si="109"/>
        <v>0</v>
      </c>
      <c r="H135" s="3">
        <f t="shared" si="109"/>
        <v>0</v>
      </c>
      <c r="I135" s="3"/>
      <c r="J135" s="3">
        <f t="shared" si="109"/>
        <v>0</v>
      </c>
      <c r="K135" s="3">
        <f t="shared" si="109"/>
        <v>0</v>
      </c>
      <c r="L135" s="3">
        <f t="shared" si="109"/>
        <v>0</v>
      </c>
      <c r="M135" s="3">
        <f t="shared" si="109"/>
        <v>0</v>
      </c>
      <c r="N135" s="3">
        <f t="shared" si="109"/>
        <v>0</v>
      </c>
      <c r="O135" s="3">
        <f t="shared" si="109"/>
        <v>0</v>
      </c>
      <c r="P135" s="3">
        <f t="shared" si="109"/>
        <v>0</v>
      </c>
      <c r="Q135" s="3">
        <f t="shared" si="109"/>
        <v>0</v>
      </c>
      <c r="R135" s="3">
        <f t="shared" si="109"/>
        <v>0</v>
      </c>
      <c r="S135" s="3">
        <f t="shared" si="109"/>
        <v>0</v>
      </c>
      <c r="T135" s="3">
        <f t="shared" si="109"/>
        <v>0</v>
      </c>
      <c r="U135" s="3">
        <f t="shared" si="109"/>
        <v>0</v>
      </c>
      <c r="V135" s="3">
        <f t="shared" si="109"/>
        <v>0</v>
      </c>
      <c r="W135" s="3">
        <f t="shared" si="109"/>
        <v>0</v>
      </c>
      <c r="X135" s="3">
        <f t="shared" si="109"/>
        <v>0</v>
      </c>
      <c r="Y135" s="3">
        <f t="shared" ref="Y135:BU136" si="110">+Y61+Y25</f>
        <v>0</v>
      </c>
      <c r="Z135" s="3">
        <f t="shared" si="110"/>
        <v>0</v>
      </c>
      <c r="AA135" s="3"/>
      <c r="AB135" s="3"/>
      <c r="AC135" s="3">
        <f t="shared" si="110"/>
        <v>0</v>
      </c>
      <c r="AD135" s="3">
        <f t="shared" si="110"/>
        <v>0</v>
      </c>
      <c r="AE135" s="3">
        <f t="shared" si="110"/>
        <v>0</v>
      </c>
      <c r="AF135" s="3">
        <f t="shared" si="110"/>
        <v>0</v>
      </c>
      <c r="AG135" s="3">
        <f t="shared" si="110"/>
        <v>0</v>
      </c>
      <c r="AH135" s="3">
        <f t="shared" si="110"/>
        <v>0</v>
      </c>
      <c r="AI135" s="3">
        <f t="shared" si="110"/>
        <v>0</v>
      </c>
      <c r="AJ135" s="3">
        <f t="shared" si="110"/>
        <v>0</v>
      </c>
      <c r="AK135" s="3">
        <f t="shared" si="110"/>
        <v>0</v>
      </c>
      <c r="AL135" s="3">
        <f t="shared" si="110"/>
        <v>0</v>
      </c>
      <c r="AM135" s="3">
        <f t="shared" si="110"/>
        <v>0</v>
      </c>
      <c r="AN135" s="3">
        <f t="shared" si="110"/>
        <v>0</v>
      </c>
      <c r="AO135" s="3">
        <f t="shared" si="110"/>
        <v>0</v>
      </c>
      <c r="AP135" s="3">
        <f t="shared" si="110"/>
        <v>0</v>
      </c>
      <c r="AQ135" s="3">
        <f t="shared" si="110"/>
        <v>0</v>
      </c>
      <c r="AR135" s="3">
        <f t="shared" si="110"/>
        <v>0</v>
      </c>
      <c r="AS135" s="3">
        <f t="shared" si="110"/>
        <v>0</v>
      </c>
      <c r="AT135" s="3">
        <f>+AT61+AW25</f>
        <v>0</v>
      </c>
      <c r="AU135" s="3">
        <f>+AU61+AU25</f>
        <v>0</v>
      </c>
      <c r="AV135" s="3">
        <f>+AV61+AY25</f>
        <v>0</v>
      </c>
      <c r="AW135" s="3">
        <f t="shared" ref="AW135:AY136" si="111">+AW61+AW25</f>
        <v>0</v>
      </c>
      <c r="AX135" s="3">
        <f t="shared" si="111"/>
        <v>0</v>
      </c>
      <c r="AY135" s="3">
        <f t="shared" si="111"/>
        <v>0</v>
      </c>
      <c r="AZ135" s="3">
        <f t="shared" si="110"/>
        <v>0</v>
      </c>
      <c r="BA135" s="3">
        <f t="shared" si="110"/>
        <v>0</v>
      </c>
      <c r="BB135" s="3">
        <f t="shared" si="110"/>
        <v>0</v>
      </c>
      <c r="BC135" s="3">
        <f t="shared" si="110"/>
        <v>0</v>
      </c>
      <c r="BD135" s="3">
        <f t="shared" si="110"/>
        <v>0</v>
      </c>
      <c r="BE135" s="3">
        <f t="shared" si="110"/>
        <v>0</v>
      </c>
      <c r="BF135" s="3">
        <f t="shared" si="110"/>
        <v>0</v>
      </c>
      <c r="BG135" s="3">
        <f t="shared" si="110"/>
        <v>0</v>
      </c>
      <c r="BH135" s="3">
        <f t="shared" si="110"/>
        <v>0</v>
      </c>
      <c r="BI135" s="3">
        <f t="shared" si="110"/>
        <v>0</v>
      </c>
      <c r="BJ135" s="3">
        <f t="shared" si="110"/>
        <v>0</v>
      </c>
      <c r="BK135" s="3">
        <f t="shared" si="110"/>
        <v>0</v>
      </c>
      <c r="BL135" s="3">
        <f t="shared" si="110"/>
        <v>0</v>
      </c>
      <c r="BM135" s="3">
        <f t="shared" si="110"/>
        <v>0</v>
      </c>
      <c r="BN135" s="3">
        <f t="shared" si="110"/>
        <v>0</v>
      </c>
      <c r="BO135" s="3">
        <f t="shared" si="110"/>
        <v>0</v>
      </c>
      <c r="BP135" s="3">
        <f t="shared" si="110"/>
        <v>0</v>
      </c>
      <c r="BQ135" s="3">
        <f t="shared" si="110"/>
        <v>0</v>
      </c>
      <c r="BR135" s="3">
        <f t="shared" si="110"/>
        <v>0</v>
      </c>
      <c r="BS135" s="3">
        <f t="shared" si="110"/>
        <v>0</v>
      </c>
      <c r="BT135" s="3">
        <f t="shared" si="110"/>
        <v>0</v>
      </c>
      <c r="BU135" s="3">
        <f t="shared" si="110"/>
        <v>0</v>
      </c>
      <c r="BV135" s="40">
        <f t="shared" si="59"/>
        <v>0</v>
      </c>
    </row>
    <row r="136" spans="1:74" x14ac:dyDescent="0.25">
      <c r="A136" s="3">
        <v>23</v>
      </c>
      <c r="B136" s="3">
        <f>+B26+B62</f>
        <v>0</v>
      </c>
      <c r="C136" s="3">
        <f>+C26+C62</f>
        <v>0</v>
      </c>
      <c r="D136" s="3">
        <f t="shared" si="109"/>
        <v>0</v>
      </c>
      <c r="E136" s="3">
        <f t="shared" si="109"/>
        <v>0</v>
      </c>
      <c r="F136" s="3">
        <f t="shared" si="109"/>
        <v>0</v>
      </c>
      <c r="G136" s="3">
        <f t="shared" si="109"/>
        <v>0</v>
      </c>
      <c r="H136" s="3">
        <f t="shared" si="109"/>
        <v>0</v>
      </c>
      <c r="I136" s="3"/>
      <c r="J136" s="3">
        <f t="shared" si="109"/>
        <v>0</v>
      </c>
      <c r="K136" s="3">
        <f t="shared" si="109"/>
        <v>0</v>
      </c>
      <c r="L136" s="3">
        <f t="shared" si="109"/>
        <v>0</v>
      </c>
      <c r="M136" s="3">
        <f t="shared" si="109"/>
        <v>0</v>
      </c>
      <c r="N136" s="3">
        <f t="shared" si="109"/>
        <v>0</v>
      </c>
      <c r="O136" s="3">
        <f t="shared" si="109"/>
        <v>0</v>
      </c>
      <c r="P136" s="3">
        <f t="shared" si="109"/>
        <v>0</v>
      </c>
      <c r="Q136" s="3">
        <f t="shared" si="109"/>
        <v>0</v>
      </c>
      <c r="R136" s="3">
        <f t="shared" si="109"/>
        <v>0</v>
      </c>
      <c r="S136" s="3">
        <f t="shared" si="109"/>
        <v>0</v>
      </c>
      <c r="T136" s="3">
        <f t="shared" si="109"/>
        <v>0</v>
      </c>
      <c r="U136" s="3">
        <f t="shared" si="109"/>
        <v>0</v>
      </c>
      <c r="V136" s="3">
        <f t="shared" si="109"/>
        <v>0</v>
      </c>
      <c r="W136" s="3">
        <f t="shared" si="109"/>
        <v>0</v>
      </c>
      <c r="X136" s="3">
        <f t="shared" si="109"/>
        <v>0</v>
      </c>
      <c r="Y136" s="3">
        <f t="shared" si="110"/>
        <v>0</v>
      </c>
      <c r="Z136" s="3">
        <f t="shared" si="110"/>
        <v>0</v>
      </c>
      <c r="AA136" s="3"/>
      <c r="AB136" s="3"/>
      <c r="AC136" s="3">
        <f t="shared" si="110"/>
        <v>0</v>
      </c>
      <c r="AD136" s="3">
        <f t="shared" si="110"/>
        <v>0</v>
      </c>
      <c r="AE136" s="3">
        <f t="shared" si="110"/>
        <v>0</v>
      </c>
      <c r="AF136" s="3">
        <f t="shared" si="110"/>
        <v>0</v>
      </c>
      <c r="AG136" s="3">
        <f t="shared" si="110"/>
        <v>0</v>
      </c>
      <c r="AH136" s="3">
        <f t="shared" si="110"/>
        <v>0</v>
      </c>
      <c r="AI136" s="3">
        <f t="shared" si="110"/>
        <v>0</v>
      </c>
      <c r="AJ136" s="3">
        <f t="shared" si="110"/>
        <v>0</v>
      </c>
      <c r="AK136" s="3">
        <f t="shared" si="110"/>
        <v>0</v>
      </c>
      <c r="AL136" s="3">
        <f t="shared" si="110"/>
        <v>0</v>
      </c>
      <c r="AM136" s="3">
        <f t="shared" si="110"/>
        <v>0</v>
      </c>
      <c r="AN136" s="3">
        <f t="shared" si="110"/>
        <v>0</v>
      </c>
      <c r="AO136" s="3">
        <f t="shared" si="110"/>
        <v>0</v>
      </c>
      <c r="AP136" s="3">
        <f t="shared" si="110"/>
        <v>0</v>
      </c>
      <c r="AQ136" s="3">
        <f t="shared" si="110"/>
        <v>0</v>
      </c>
      <c r="AR136" s="3">
        <f t="shared" si="110"/>
        <v>0</v>
      </c>
      <c r="AS136" s="3">
        <f t="shared" si="110"/>
        <v>0</v>
      </c>
      <c r="AT136" s="3">
        <f>+AT62+AW26</f>
        <v>0</v>
      </c>
      <c r="AU136" s="3">
        <f>+AU62+AU26</f>
        <v>0</v>
      </c>
      <c r="AV136" s="3">
        <f>+AV62+AY26</f>
        <v>0</v>
      </c>
      <c r="AW136" s="3">
        <f t="shared" si="111"/>
        <v>0</v>
      </c>
      <c r="AX136" s="3">
        <f t="shared" si="111"/>
        <v>0</v>
      </c>
      <c r="AY136" s="3">
        <f t="shared" si="111"/>
        <v>0</v>
      </c>
      <c r="AZ136" s="3">
        <f t="shared" si="110"/>
        <v>0</v>
      </c>
      <c r="BA136" s="3">
        <f t="shared" si="110"/>
        <v>0</v>
      </c>
      <c r="BB136" s="3">
        <f t="shared" si="110"/>
        <v>0</v>
      </c>
      <c r="BC136" s="3">
        <f t="shared" si="110"/>
        <v>0</v>
      </c>
      <c r="BD136" s="3">
        <f t="shared" si="110"/>
        <v>0</v>
      </c>
      <c r="BE136" s="3">
        <f t="shared" si="110"/>
        <v>0</v>
      </c>
      <c r="BF136" s="3">
        <f t="shared" si="110"/>
        <v>0</v>
      </c>
      <c r="BG136" s="3">
        <f t="shared" si="110"/>
        <v>0</v>
      </c>
      <c r="BH136" s="3">
        <f t="shared" si="110"/>
        <v>0</v>
      </c>
      <c r="BI136" s="3">
        <f t="shared" si="110"/>
        <v>0</v>
      </c>
      <c r="BJ136" s="3">
        <f t="shared" si="110"/>
        <v>0</v>
      </c>
      <c r="BK136" s="3">
        <f t="shared" si="110"/>
        <v>0</v>
      </c>
      <c r="BL136" s="3">
        <f t="shared" ref="BL136:BU136" si="112">+BL62+BL26</f>
        <v>0</v>
      </c>
      <c r="BM136" s="3">
        <f t="shared" si="112"/>
        <v>0</v>
      </c>
      <c r="BN136" s="3">
        <f t="shared" si="112"/>
        <v>0</v>
      </c>
      <c r="BO136" s="3">
        <f t="shared" si="112"/>
        <v>0</v>
      </c>
      <c r="BP136" s="3">
        <f t="shared" si="112"/>
        <v>0</v>
      </c>
      <c r="BQ136" s="3">
        <f t="shared" si="112"/>
        <v>0</v>
      </c>
      <c r="BR136" s="3">
        <f t="shared" si="112"/>
        <v>0</v>
      </c>
      <c r="BS136" s="3">
        <f t="shared" si="112"/>
        <v>0</v>
      </c>
      <c r="BT136" s="3">
        <f t="shared" si="112"/>
        <v>0</v>
      </c>
      <c r="BU136" s="3">
        <f t="shared" si="112"/>
        <v>0</v>
      </c>
      <c r="BV136" s="40">
        <f t="shared" si="59"/>
        <v>0</v>
      </c>
    </row>
    <row r="137" spans="1:74" x14ac:dyDescent="0.25">
      <c r="A137" s="3">
        <v>24</v>
      </c>
      <c r="B137" s="3">
        <f t="shared" ref="B137:X137" si="113">+B63+B27</f>
        <v>0</v>
      </c>
      <c r="C137" s="3">
        <f t="shared" si="113"/>
        <v>0</v>
      </c>
      <c r="D137" s="3">
        <f t="shared" si="113"/>
        <v>0</v>
      </c>
      <c r="E137" s="3">
        <f t="shared" si="113"/>
        <v>0</v>
      </c>
      <c r="F137" s="3">
        <f t="shared" si="113"/>
        <v>0</v>
      </c>
      <c r="G137" s="3">
        <f t="shared" si="113"/>
        <v>0</v>
      </c>
      <c r="H137" s="3">
        <f t="shared" si="113"/>
        <v>0</v>
      </c>
      <c r="I137" s="3"/>
      <c r="J137" s="3">
        <f t="shared" si="113"/>
        <v>0</v>
      </c>
      <c r="K137" s="3">
        <f t="shared" si="113"/>
        <v>0</v>
      </c>
      <c r="L137" s="3">
        <f t="shared" si="113"/>
        <v>0</v>
      </c>
      <c r="M137" s="3">
        <f t="shared" si="113"/>
        <v>0</v>
      </c>
      <c r="N137" s="3">
        <f t="shared" si="113"/>
        <v>0</v>
      </c>
      <c r="O137" s="3">
        <f t="shared" si="113"/>
        <v>0</v>
      </c>
      <c r="P137" s="3">
        <f t="shared" si="113"/>
        <v>0</v>
      </c>
      <c r="Q137" s="3">
        <f t="shared" si="113"/>
        <v>0</v>
      </c>
      <c r="R137" s="3">
        <f t="shared" si="113"/>
        <v>0</v>
      </c>
      <c r="S137" s="3">
        <f t="shared" si="113"/>
        <v>0</v>
      </c>
      <c r="T137" s="3">
        <f t="shared" si="113"/>
        <v>0</v>
      </c>
      <c r="U137" s="3">
        <f t="shared" si="113"/>
        <v>0</v>
      </c>
      <c r="V137" s="3">
        <f t="shared" si="113"/>
        <v>0</v>
      </c>
      <c r="W137" s="3">
        <f t="shared" si="113"/>
        <v>0</v>
      </c>
      <c r="X137" s="3">
        <f t="shared" si="113"/>
        <v>0</v>
      </c>
      <c r="Y137" s="3">
        <f t="shared" ref="Y137:BU137" si="114">+Y63+Y27</f>
        <v>0</v>
      </c>
      <c r="Z137" s="3">
        <f t="shared" si="114"/>
        <v>0</v>
      </c>
      <c r="AA137" s="3"/>
      <c r="AB137" s="3"/>
      <c r="AC137" s="3">
        <f t="shared" si="114"/>
        <v>0</v>
      </c>
      <c r="AD137" s="3">
        <f t="shared" si="114"/>
        <v>0</v>
      </c>
      <c r="AE137" s="3">
        <f t="shared" si="114"/>
        <v>0</v>
      </c>
      <c r="AF137" s="3">
        <f t="shared" si="114"/>
        <v>0</v>
      </c>
      <c r="AG137" s="3">
        <f t="shared" si="114"/>
        <v>0</v>
      </c>
      <c r="AH137" s="3">
        <f t="shared" si="114"/>
        <v>0</v>
      </c>
      <c r="AI137" s="3">
        <f t="shared" si="114"/>
        <v>0</v>
      </c>
      <c r="AJ137" s="3">
        <f t="shared" si="114"/>
        <v>0</v>
      </c>
      <c r="AK137" s="3">
        <f t="shared" si="114"/>
        <v>0</v>
      </c>
      <c r="AL137" s="3">
        <f t="shared" si="114"/>
        <v>0</v>
      </c>
      <c r="AM137" s="3">
        <f t="shared" si="114"/>
        <v>0</v>
      </c>
      <c r="AN137" s="3">
        <f t="shared" si="114"/>
        <v>0</v>
      </c>
      <c r="AO137" s="3">
        <f t="shared" si="114"/>
        <v>0</v>
      </c>
      <c r="AP137" s="3">
        <f t="shared" si="114"/>
        <v>0</v>
      </c>
      <c r="AQ137" s="3">
        <f t="shared" si="114"/>
        <v>0</v>
      </c>
      <c r="AR137" s="3">
        <f t="shared" si="114"/>
        <v>0</v>
      </c>
      <c r="AS137" s="3">
        <f t="shared" si="114"/>
        <v>0</v>
      </c>
      <c r="AT137" s="3">
        <f t="shared" si="114"/>
        <v>0</v>
      </c>
      <c r="AU137" s="3">
        <f t="shared" si="114"/>
        <v>0</v>
      </c>
      <c r="AV137" s="3">
        <f t="shared" si="114"/>
        <v>0</v>
      </c>
      <c r="AW137" s="3">
        <f t="shared" si="114"/>
        <v>0</v>
      </c>
      <c r="AX137" s="3">
        <f t="shared" si="114"/>
        <v>0</v>
      </c>
      <c r="AY137" s="3">
        <f t="shared" si="114"/>
        <v>0</v>
      </c>
      <c r="AZ137" s="3">
        <f t="shared" si="114"/>
        <v>0</v>
      </c>
      <c r="BA137" s="3">
        <f t="shared" si="114"/>
        <v>0</v>
      </c>
      <c r="BB137" s="3">
        <f t="shared" si="114"/>
        <v>0</v>
      </c>
      <c r="BC137" s="3">
        <f t="shared" si="114"/>
        <v>0</v>
      </c>
      <c r="BD137" s="3">
        <f t="shared" si="114"/>
        <v>0</v>
      </c>
      <c r="BE137" s="3">
        <f t="shared" si="114"/>
        <v>0</v>
      </c>
      <c r="BF137" s="3">
        <f t="shared" si="114"/>
        <v>0</v>
      </c>
      <c r="BG137" s="3">
        <f t="shared" si="114"/>
        <v>0</v>
      </c>
      <c r="BH137" s="3">
        <f t="shared" si="114"/>
        <v>0</v>
      </c>
      <c r="BI137" s="3">
        <f t="shared" si="114"/>
        <v>0</v>
      </c>
      <c r="BJ137" s="3">
        <f t="shared" si="114"/>
        <v>0</v>
      </c>
      <c r="BK137" s="3">
        <f t="shared" si="114"/>
        <v>0</v>
      </c>
      <c r="BL137" s="3">
        <f t="shared" si="114"/>
        <v>0</v>
      </c>
      <c r="BM137" s="3">
        <f t="shared" si="114"/>
        <v>0</v>
      </c>
      <c r="BN137" s="3">
        <f t="shared" si="114"/>
        <v>0</v>
      </c>
      <c r="BO137" s="3">
        <f t="shared" si="114"/>
        <v>0</v>
      </c>
      <c r="BP137" s="3">
        <f t="shared" si="114"/>
        <v>0</v>
      </c>
      <c r="BQ137" s="3">
        <f t="shared" si="114"/>
        <v>0</v>
      </c>
      <c r="BR137" s="3">
        <f t="shared" si="114"/>
        <v>0</v>
      </c>
      <c r="BS137" s="3">
        <f t="shared" si="114"/>
        <v>0</v>
      </c>
      <c r="BT137" s="3">
        <f t="shared" si="114"/>
        <v>0</v>
      </c>
      <c r="BU137" s="3">
        <f t="shared" si="114"/>
        <v>0</v>
      </c>
      <c r="BV137" s="40">
        <f t="shared" si="59"/>
        <v>0</v>
      </c>
    </row>
    <row r="138" spans="1:74" x14ac:dyDescent="0.25">
      <c r="A138" s="3">
        <v>25</v>
      </c>
      <c r="B138" s="3">
        <f t="shared" ref="B138:X138" si="115">+B64+B28</f>
        <v>0</v>
      </c>
      <c r="C138" s="3">
        <f t="shared" si="115"/>
        <v>0</v>
      </c>
      <c r="D138" s="3">
        <f t="shared" si="115"/>
        <v>0</v>
      </c>
      <c r="E138" s="3">
        <f t="shared" si="115"/>
        <v>0</v>
      </c>
      <c r="F138" s="3">
        <f t="shared" si="115"/>
        <v>0</v>
      </c>
      <c r="G138" s="3">
        <f t="shared" si="115"/>
        <v>0</v>
      </c>
      <c r="H138" s="3">
        <f t="shared" si="115"/>
        <v>0</v>
      </c>
      <c r="I138" s="3"/>
      <c r="J138" s="3">
        <f t="shared" si="115"/>
        <v>0</v>
      </c>
      <c r="K138" s="3">
        <f t="shared" si="115"/>
        <v>0</v>
      </c>
      <c r="L138" s="3">
        <f t="shared" si="115"/>
        <v>0</v>
      </c>
      <c r="M138" s="3">
        <f t="shared" si="115"/>
        <v>0</v>
      </c>
      <c r="N138" s="3">
        <f t="shared" si="115"/>
        <v>0</v>
      </c>
      <c r="O138" s="3">
        <f t="shared" si="115"/>
        <v>0</v>
      </c>
      <c r="P138" s="3">
        <f t="shared" si="115"/>
        <v>0</v>
      </c>
      <c r="Q138" s="3">
        <f t="shared" si="115"/>
        <v>0</v>
      </c>
      <c r="R138" s="3">
        <f t="shared" si="115"/>
        <v>0</v>
      </c>
      <c r="S138" s="3">
        <f t="shared" si="115"/>
        <v>0</v>
      </c>
      <c r="T138" s="3">
        <f t="shared" si="115"/>
        <v>0</v>
      </c>
      <c r="U138" s="3">
        <f t="shared" si="115"/>
        <v>0</v>
      </c>
      <c r="V138" s="3">
        <f t="shared" si="115"/>
        <v>0</v>
      </c>
      <c r="W138" s="3">
        <f t="shared" si="115"/>
        <v>0</v>
      </c>
      <c r="X138" s="3">
        <f t="shared" si="115"/>
        <v>0</v>
      </c>
      <c r="Y138" s="3">
        <f t="shared" ref="Y138:BU138" si="116">+Y64+Y28</f>
        <v>0</v>
      </c>
      <c r="Z138" s="3">
        <f t="shared" si="116"/>
        <v>0</v>
      </c>
      <c r="AA138" s="3"/>
      <c r="AB138" s="3"/>
      <c r="AC138" s="3">
        <f t="shared" si="116"/>
        <v>0</v>
      </c>
      <c r="AD138" s="3">
        <f t="shared" si="116"/>
        <v>0</v>
      </c>
      <c r="AE138" s="3">
        <f t="shared" si="116"/>
        <v>0</v>
      </c>
      <c r="AF138" s="3">
        <f t="shared" si="116"/>
        <v>0</v>
      </c>
      <c r="AG138" s="3">
        <f t="shared" si="116"/>
        <v>0</v>
      </c>
      <c r="AH138" s="3">
        <f t="shared" si="116"/>
        <v>0</v>
      </c>
      <c r="AI138" s="3">
        <f t="shared" si="116"/>
        <v>0</v>
      </c>
      <c r="AJ138" s="3">
        <f t="shared" si="116"/>
        <v>0</v>
      </c>
      <c r="AK138" s="3">
        <f t="shared" si="116"/>
        <v>0</v>
      </c>
      <c r="AL138" s="3">
        <f t="shared" si="116"/>
        <v>0</v>
      </c>
      <c r="AM138" s="3">
        <f t="shared" si="116"/>
        <v>0</v>
      </c>
      <c r="AN138" s="3">
        <f t="shared" si="116"/>
        <v>0</v>
      </c>
      <c r="AO138" s="3">
        <f t="shared" si="116"/>
        <v>0</v>
      </c>
      <c r="AP138" s="3">
        <f t="shared" si="116"/>
        <v>0</v>
      </c>
      <c r="AQ138" s="3">
        <f t="shared" si="116"/>
        <v>0</v>
      </c>
      <c r="AR138" s="3">
        <f t="shared" si="116"/>
        <v>0</v>
      </c>
      <c r="AS138" s="3">
        <f t="shared" si="116"/>
        <v>0</v>
      </c>
      <c r="AT138" s="3">
        <f t="shared" si="116"/>
        <v>0</v>
      </c>
      <c r="AU138" s="3">
        <f t="shared" si="116"/>
        <v>0</v>
      </c>
      <c r="AV138" s="3">
        <f t="shared" si="116"/>
        <v>0</v>
      </c>
      <c r="AW138" s="3">
        <f t="shared" si="116"/>
        <v>0</v>
      </c>
      <c r="AX138" s="3">
        <f t="shared" si="116"/>
        <v>0</v>
      </c>
      <c r="AY138" s="3">
        <f t="shared" si="116"/>
        <v>0</v>
      </c>
      <c r="AZ138" s="3">
        <f t="shared" si="116"/>
        <v>0</v>
      </c>
      <c r="BA138" s="3">
        <f t="shared" si="116"/>
        <v>0</v>
      </c>
      <c r="BB138" s="3">
        <f t="shared" si="116"/>
        <v>0</v>
      </c>
      <c r="BC138" s="3">
        <f t="shared" si="116"/>
        <v>0</v>
      </c>
      <c r="BD138" s="3">
        <f t="shared" si="116"/>
        <v>0</v>
      </c>
      <c r="BE138" s="3">
        <f t="shared" si="116"/>
        <v>0</v>
      </c>
      <c r="BF138" s="3">
        <f t="shared" si="116"/>
        <v>0</v>
      </c>
      <c r="BG138" s="3">
        <f t="shared" si="116"/>
        <v>0</v>
      </c>
      <c r="BH138" s="3">
        <f t="shared" si="116"/>
        <v>0</v>
      </c>
      <c r="BI138" s="3">
        <f t="shared" si="116"/>
        <v>0</v>
      </c>
      <c r="BJ138" s="3">
        <f t="shared" si="116"/>
        <v>0</v>
      </c>
      <c r="BK138" s="3">
        <f t="shared" si="116"/>
        <v>0</v>
      </c>
      <c r="BL138" s="3">
        <f t="shared" si="116"/>
        <v>0</v>
      </c>
      <c r="BM138" s="3">
        <f t="shared" si="116"/>
        <v>0</v>
      </c>
      <c r="BN138" s="3">
        <f t="shared" si="116"/>
        <v>0</v>
      </c>
      <c r="BO138" s="3">
        <f t="shared" si="116"/>
        <v>0</v>
      </c>
      <c r="BP138" s="3">
        <f t="shared" si="116"/>
        <v>0</v>
      </c>
      <c r="BQ138" s="3">
        <f t="shared" si="116"/>
        <v>0</v>
      </c>
      <c r="BR138" s="3">
        <f t="shared" si="116"/>
        <v>0</v>
      </c>
      <c r="BS138" s="3">
        <f t="shared" si="116"/>
        <v>0</v>
      </c>
      <c r="BT138" s="3">
        <f t="shared" si="116"/>
        <v>0</v>
      </c>
      <c r="BU138" s="3">
        <f t="shared" si="116"/>
        <v>0</v>
      </c>
      <c r="BV138" s="40">
        <f t="shared" si="59"/>
        <v>0</v>
      </c>
    </row>
    <row r="139" spans="1:74" x14ac:dyDescent="0.25">
      <c r="A139" s="3">
        <v>26</v>
      </c>
      <c r="B139" s="3">
        <f t="shared" ref="B139:X139" si="117">+B65+B29</f>
        <v>0</v>
      </c>
      <c r="C139" s="3">
        <f t="shared" si="117"/>
        <v>0</v>
      </c>
      <c r="D139" s="3">
        <f t="shared" si="117"/>
        <v>0</v>
      </c>
      <c r="E139" s="3">
        <f t="shared" si="117"/>
        <v>0</v>
      </c>
      <c r="F139" s="3">
        <f t="shared" si="117"/>
        <v>0</v>
      </c>
      <c r="G139" s="3">
        <f t="shared" si="117"/>
        <v>0</v>
      </c>
      <c r="H139" s="3">
        <f t="shared" si="117"/>
        <v>0</v>
      </c>
      <c r="I139" s="3"/>
      <c r="J139" s="3">
        <f t="shared" si="117"/>
        <v>0</v>
      </c>
      <c r="K139" s="3">
        <f t="shared" si="117"/>
        <v>0</v>
      </c>
      <c r="L139" s="3">
        <f t="shared" si="117"/>
        <v>0</v>
      </c>
      <c r="M139" s="3">
        <f t="shared" si="117"/>
        <v>0</v>
      </c>
      <c r="N139" s="3">
        <f t="shared" si="117"/>
        <v>0</v>
      </c>
      <c r="O139" s="3">
        <f t="shared" si="117"/>
        <v>0</v>
      </c>
      <c r="P139" s="3">
        <f t="shared" si="117"/>
        <v>0</v>
      </c>
      <c r="Q139" s="3">
        <f t="shared" si="117"/>
        <v>0</v>
      </c>
      <c r="R139" s="3">
        <f t="shared" si="117"/>
        <v>0</v>
      </c>
      <c r="S139" s="3">
        <f t="shared" si="117"/>
        <v>0</v>
      </c>
      <c r="T139" s="3">
        <f t="shared" si="117"/>
        <v>0</v>
      </c>
      <c r="U139" s="3">
        <f t="shared" si="117"/>
        <v>0</v>
      </c>
      <c r="V139" s="3">
        <f t="shared" si="117"/>
        <v>0</v>
      </c>
      <c r="W139" s="3">
        <f t="shared" si="117"/>
        <v>0</v>
      </c>
      <c r="X139" s="3">
        <f t="shared" si="117"/>
        <v>0</v>
      </c>
      <c r="Y139" s="3">
        <f>+Y65+Y29</f>
        <v>0</v>
      </c>
      <c r="Z139" s="3">
        <f>+Z65+Z29</f>
        <v>0</v>
      </c>
      <c r="AA139" s="3"/>
      <c r="AB139" s="3"/>
      <c r="AC139" s="3">
        <f t="shared" ref="AC139:BU139" si="118">+AC65+AC29</f>
        <v>0</v>
      </c>
      <c r="AD139" s="3">
        <f t="shared" si="118"/>
        <v>0</v>
      </c>
      <c r="AE139" s="3">
        <f t="shared" si="118"/>
        <v>0</v>
      </c>
      <c r="AF139" s="3">
        <f t="shared" si="118"/>
        <v>0</v>
      </c>
      <c r="AG139" s="3">
        <f t="shared" si="118"/>
        <v>0</v>
      </c>
      <c r="AH139" s="3">
        <f t="shared" si="118"/>
        <v>0</v>
      </c>
      <c r="AI139" s="3">
        <f t="shared" si="118"/>
        <v>0</v>
      </c>
      <c r="AJ139" s="3">
        <f t="shared" si="118"/>
        <v>0</v>
      </c>
      <c r="AK139" s="3">
        <f t="shared" si="118"/>
        <v>0</v>
      </c>
      <c r="AL139" s="3">
        <f t="shared" si="118"/>
        <v>0</v>
      </c>
      <c r="AM139" s="3">
        <f t="shared" si="118"/>
        <v>0</v>
      </c>
      <c r="AN139" s="3">
        <f t="shared" si="118"/>
        <v>0</v>
      </c>
      <c r="AO139" s="3">
        <f t="shared" si="118"/>
        <v>0</v>
      </c>
      <c r="AP139" s="3">
        <f t="shared" si="118"/>
        <v>0</v>
      </c>
      <c r="AQ139" s="3">
        <f t="shared" si="118"/>
        <v>0</v>
      </c>
      <c r="AR139" s="3">
        <f t="shared" si="118"/>
        <v>0</v>
      </c>
      <c r="AS139" s="3">
        <f t="shared" si="118"/>
        <v>0</v>
      </c>
      <c r="AT139" s="3">
        <f t="shared" si="118"/>
        <v>0</v>
      </c>
      <c r="AU139" s="3">
        <f t="shared" si="118"/>
        <v>0</v>
      </c>
      <c r="AV139" s="3">
        <f t="shared" si="118"/>
        <v>0</v>
      </c>
      <c r="AW139" s="3">
        <f t="shared" si="118"/>
        <v>0</v>
      </c>
      <c r="AX139" s="3">
        <f t="shared" si="118"/>
        <v>0</v>
      </c>
      <c r="AY139" s="3">
        <f t="shared" si="118"/>
        <v>0</v>
      </c>
      <c r="AZ139" s="3">
        <f t="shared" si="118"/>
        <v>0</v>
      </c>
      <c r="BA139" s="3">
        <f t="shared" si="118"/>
        <v>0</v>
      </c>
      <c r="BB139" s="3">
        <f t="shared" si="118"/>
        <v>0</v>
      </c>
      <c r="BC139" s="3">
        <f t="shared" si="118"/>
        <v>0</v>
      </c>
      <c r="BD139" s="3">
        <f t="shared" si="118"/>
        <v>0</v>
      </c>
      <c r="BE139" s="3">
        <f t="shared" si="118"/>
        <v>0</v>
      </c>
      <c r="BF139" s="3">
        <f t="shared" si="118"/>
        <v>0</v>
      </c>
      <c r="BG139" s="3">
        <f t="shared" si="118"/>
        <v>0</v>
      </c>
      <c r="BH139" s="3">
        <f t="shared" si="118"/>
        <v>0</v>
      </c>
      <c r="BI139" s="3">
        <f t="shared" si="118"/>
        <v>0</v>
      </c>
      <c r="BJ139" s="3">
        <f t="shared" si="118"/>
        <v>0</v>
      </c>
      <c r="BK139" s="3">
        <f t="shared" si="118"/>
        <v>0</v>
      </c>
      <c r="BL139" s="3">
        <f t="shared" si="118"/>
        <v>0</v>
      </c>
      <c r="BM139" s="3">
        <f t="shared" si="118"/>
        <v>0</v>
      </c>
      <c r="BN139" s="3">
        <f t="shared" si="118"/>
        <v>0</v>
      </c>
      <c r="BO139" s="3">
        <f t="shared" si="118"/>
        <v>0</v>
      </c>
      <c r="BP139" s="3">
        <f t="shared" si="118"/>
        <v>0</v>
      </c>
      <c r="BQ139" s="3">
        <f t="shared" si="118"/>
        <v>0</v>
      </c>
      <c r="BR139" s="3">
        <f t="shared" si="118"/>
        <v>0</v>
      </c>
      <c r="BS139" s="3">
        <f t="shared" si="118"/>
        <v>0</v>
      </c>
      <c r="BT139" s="3">
        <f t="shared" si="118"/>
        <v>0</v>
      </c>
      <c r="BU139" s="3">
        <f t="shared" si="118"/>
        <v>0</v>
      </c>
      <c r="BV139" s="40">
        <f t="shared" si="59"/>
        <v>0</v>
      </c>
    </row>
    <row r="140" spans="1:74" x14ac:dyDescent="0.25">
      <c r="A140" s="3">
        <v>27</v>
      </c>
      <c r="B140" s="3">
        <f t="shared" ref="B140:X140" si="119">+B66+B30</f>
        <v>0</v>
      </c>
      <c r="C140" s="3">
        <f t="shared" si="119"/>
        <v>0</v>
      </c>
      <c r="D140" s="3">
        <f t="shared" si="119"/>
        <v>0</v>
      </c>
      <c r="E140" s="3">
        <f t="shared" si="119"/>
        <v>0</v>
      </c>
      <c r="F140" s="3">
        <f t="shared" si="119"/>
        <v>0</v>
      </c>
      <c r="G140" s="3">
        <f t="shared" si="119"/>
        <v>0</v>
      </c>
      <c r="H140" s="3">
        <f t="shared" si="119"/>
        <v>0</v>
      </c>
      <c r="I140" s="3"/>
      <c r="J140" s="3">
        <f t="shared" si="119"/>
        <v>0</v>
      </c>
      <c r="K140" s="3">
        <f t="shared" si="119"/>
        <v>0</v>
      </c>
      <c r="L140" s="3">
        <f t="shared" si="119"/>
        <v>0</v>
      </c>
      <c r="M140" s="3">
        <f t="shared" si="119"/>
        <v>0</v>
      </c>
      <c r="N140" s="3">
        <f t="shared" si="119"/>
        <v>0</v>
      </c>
      <c r="O140" s="3">
        <f t="shared" si="119"/>
        <v>0</v>
      </c>
      <c r="P140" s="3">
        <f t="shared" si="119"/>
        <v>0</v>
      </c>
      <c r="Q140" s="3">
        <f t="shared" si="119"/>
        <v>0</v>
      </c>
      <c r="R140" s="3">
        <f t="shared" si="119"/>
        <v>0</v>
      </c>
      <c r="S140" s="3">
        <f t="shared" si="119"/>
        <v>0</v>
      </c>
      <c r="T140" s="3">
        <f t="shared" si="119"/>
        <v>0</v>
      </c>
      <c r="U140" s="3">
        <f t="shared" si="119"/>
        <v>0</v>
      </c>
      <c r="V140" s="3">
        <f t="shared" si="119"/>
        <v>0</v>
      </c>
      <c r="W140" s="3">
        <f t="shared" si="119"/>
        <v>0</v>
      </c>
      <c r="X140" s="3">
        <f t="shared" si="119"/>
        <v>0</v>
      </c>
      <c r="Y140" s="3">
        <f t="shared" ref="Y140:BU140" si="120">+Y66+Y30</f>
        <v>0</v>
      </c>
      <c r="Z140" s="3">
        <f t="shared" si="120"/>
        <v>0</v>
      </c>
      <c r="AA140" s="3"/>
      <c r="AB140" s="3"/>
      <c r="AC140" s="3">
        <f t="shared" si="120"/>
        <v>0</v>
      </c>
      <c r="AD140" s="3">
        <f t="shared" si="120"/>
        <v>0</v>
      </c>
      <c r="AE140" s="3">
        <f t="shared" si="120"/>
        <v>0</v>
      </c>
      <c r="AF140" s="3">
        <f t="shared" si="120"/>
        <v>0</v>
      </c>
      <c r="AG140" s="3">
        <f t="shared" si="120"/>
        <v>0</v>
      </c>
      <c r="AH140" s="3">
        <f t="shared" si="120"/>
        <v>0</v>
      </c>
      <c r="AI140" s="3">
        <f t="shared" si="120"/>
        <v>0</v>
      </c>
      <c r="AJ140" s="3">
        <f t="shared" si="120"/>
        <v>0</v>
      </c>
      <c r="AK140" s="3">
        <f t="shared" si="120"/>
        <v>0</v>
      </c>
      <c r="AL140" s="3">
        <f t="shared" si="120"/>
        <v>0</v>
      </c>
      <c r="AM140" s="3">
        <f t="shared" si="120"/>
        <v>0</v>
      </c>
      <c r="AN140" s="3">
        <f t="shared" si="120"/>
        <v>0</v>
      </c>
      <c r="AO140" s="3">
        <f t="shared" si="120"/>
        <v>0</v>
      </c>
      <c r="AP140" s="3">
        <f t="shared" si="120"/>
        <v>0</v>
      </c>
      <c r="AQ140" s="3">
        <f t="shared" si="120"/>
        <v>0</v>
      </c>
      <c r="AR140" s="3">
        <f t="shared" si="120"/>
        <v>0</v>
      </c>
      <c r="AS140" s="3">
        <f t="shared" si="120"/>
        <v>0</v>
      </c>
      <c r="AT140" s="3">
        <f t="shared" si="120"/>
        <v>0</v>
      </c>
      <c r="AU140" s="3">
        <f t="shared" si="120"/>
        <v>0</v>
      </c>
      <c r="AV140" s="3">
        <f t="shared" si="120"/>
        <v>0</v>
      </c>
      <c r="AW140" s="3">
        <f t="shared" si="120"/>
        <v>0</v>
      </c>
      <c r="AX140" s="3">
        <f t="shared" si="120"/>
        <v>0</v>
      </c>
      <c r="AY140" s="3">
        <f t="shared" si="120"/>
        <v>0</v>
      </c>
      <c r="AZ140" s="3">
        <f t="shared" si="120"/>
        <v>0</v>
      </c>
      <c r="BA140" s="3">
        <f t="shared" si="120"/>
        <v>0</v>
      </c>
      <c r="BB140" s="3">
        <f t="shared" si="120"/>
        <v>0</v>
      </c>
      <c r="BC140" s="3">
        <f t="shared" si="120"/>
        <v>0</v>
      </c>
      <c r="BD140" s="3">
        <f t="shared" si="120"/>
        <v>0</v>
      </c>
      <c r="BE140" s="3">
        <f t="shared" si="120"/>
        <v>0</v>
      </c>
      <c r="BF140" s="3">
        <f t="shared" si="120"/>
        <v>0</v>
      </c>
      <c r="BG140" s="3">
        <f t="shared" si="120"/>
        <v>0</v>
      </c>
      <c r="BH140" s="3">
        <f t="shared" si="120"/>
        <v>0</v>
      </c>
      <c r="BI140" s="3">
        <f t="shared" si="120"/>
        <v>0</v>
      </c>
      <c r="BJ140" s="3">
        <f t="shared" si="120"/>
        <v>0</v>
      </c>
      <c r="BK140" s="3">
        <f t="shared" si="120"/>
        <v>0</v>
      </c>
      <c r="BL140" s="3">
        <f t="shared" si="120"/>
        <v>0</v>
      </c>
      <c r="BM140" s="3">
        <f t="shared" si="120"/>
        <v>0</v>
      </c>
      <c r="BN140" s="3">
        <f t="shared" si="120"/>
        <v>0</v>
      </c>
      <c r="BO140" s="3">
        <f t="shared" si="120"/>
        <v>0</v>
      </c>
      <c r="BP140" s="3">
        <f>+BP66+BP30</f>
        <v>0</v>
      </c>
      <c r="BQ140" s="3">
        <f t="shared" si="120"/>
        <v>0</v>
      </c>
      <c r="BR140" s="3">
        <f t="shared" si="120"/>
        <v>0</v>
      </c>
      <c r="BS140" s="3">
        <f t="shared" si="120"/>
        <v>0</v>
      </c>
      <c r="BT140" s="3">
        <f t="shared" si="120"/>
        <v>0</v>
      </c>
      <c r="BU140" s="3">
        <f t="shared" si="120"/>
        <v>0</v>
      </c>
      <c r="BV140" s="40">
        <f t="shared" si="59"/>
        <v>0</v>
      </c>
    </row>
    <row r="141" spans="1:74" x14ac:dyDescent="0.25">
      <c r="A141" s="3">
        <v>28</v>
      </c>
      <c r="B141" s="3">
        <f t="shared" ref="B141:X141" si="121">+B67+B31</f>
        <v>0</v>
      </c>
      <c r="C141" s="3">
        <f t="shared" si="121"/>
        <v>0</v>
      </c>
      <c r="D141" s="3">
        <f t="shared" si="121"/>
        <v>0</v>
      </c>
      <c r="E141" s="3">
        <f t="shared" si="121"/>
        <v>0</v>
      </c>
      <c r="F141" s="3">
        <f t="shared" si="121"/>
        <v>0</v>
      </c>
      <c r="G141" s="3">
        <f t="shared" si="121"/>
        <v>0</v>
      </c>
      <c r="H141" s="3">
        <f t="shared" si="121"/>
        <v>0</v>
      </c>
      <c r="I141" s="3"/>
      <c r="J141" s="3">
        <f t="shared" si="121"/>
        <v>0</v>
      </c>
      <c r="K141" s="3">
        <f t="shared" ref="K141:P142" si="122">+K67+K31</f>
        <v>0</v>
      </c>
      <c r="L141" s="3">
        <f t="shared" si="122"/>
        <v>0</v>
      </c>
      <c r="M141" s="3">
        <f t="shared" si="122"/>
        <v>0</v>
      </c>
      <c r="N141" s="3">
        <f t="shared" si="122"/>
        <v>0</v>
      </c>
      <c r="O141" s="3">
        <f t="shared" si="122"/>
        <v>0</v>
      </c>
      <c r="P141" s="3">
        <f t="shared" si="122"/>
        <v>0</v>
      </c>
      <c r="Q141" s="3">
        <f t="shared" si="121"/>
        <v>0</v>
      </c>
      <c r="R141" s="3">
        <f t="shared" si="121"/>
        <v>0</v>
      </c>
      <c r="S141" s="3">
        <f t="shared" si="121"/>
        <v>0</v>
      </c>
      <c r="T141" s="3">
        <f t="shared" si="121"/>
        <v>0</v>
      </c>
      <c r="U141" s="3">
        <f t="shared" si="121"/>
        <v>0</v>
      </c>
      <c r="V141" s="3">
        <f t="shared" si="121"/>
        <v>0</v>
      </c>
      <c r="W141" s="3">
        <f t="shared" si="121"/>
        <v>0</v>
      </c>
      <c r="X141" s="3">
        <f t="shared" si="121"/>
        <v>0</v>
      </c>
      <c r="Y141" s="3">
        <f t="shared" ref="Y141:BU141" si="123">+Y67+Y31</f>
        <v>0</v>
      </c>
      <c r="Z141" s="3">
        <f t="shared" si="123"/>
        <v>0</v>
      </c>
      <c r="AA141" s="3"/>
      <c r="AB141" s="3"/>
      <c r="AC141" s="3">
        <f t="shared" si="123"/>
        <v>0</v>
      </c>
      <c r="AD141" s="3">
        <f t="shared" si="123"/>
        <v>0</v>
      </c>
      <c r="AE141" s="3">
        <f t="shared" si="123"/>
        <v>0</v>
      </c>
      <c r="AF141" s="3">
        <f t="shared" si="123"/>
        <v>0</v>
      </c>
      <c r="AG141" s="3">
        <f t="shared" si="123"/>
        <v>0</v>
      </c>
      <c r="AH141" s="3">
        <f t="shared" si="123"/>
        <v>0</v>
      </c>
      <c r="AI141" s="3">
        <f t="shared" si="123"/>
        <v>0</v>
      </c>
      <c r="AJ141" s="3">
        <f t="shared" si="123"/>
        <v>0</v>
      </c>
      <c r="AK141" s="3">
        <f t="shared" si="123"/>
        <v>0</v>
      </c>
      <c r="AL141" s="3">
        <f t="shared" si="123"/>
        <v>0</v>
      </c>
      <c r="AM141" s="3">
        <f t="shared" si="123"/>
        <v>0</v>
      </c>
      <c r="AN141" s="3">
        <f>+AN67+AN31</f>
        <v>0</v>
      </c>
      <c r="AO141" s="3">
        <f>+AO67+AO31</f>
        <v>0</v>
      </c>
      <c r="AP141" s="3">
        <f>+AP67+AP31</f>
        <v>0</v>
      </c>
      <c r="AQ141" s="3">
        <f t="shared" si="123"/>
        <v>0</v>
      </c>
      <c r="AR141" s="3">
        <f t="shared" si="123"/>
        <v>0</v>
      </c>
      <c r="AS141" s="3">
        <f t="shared" si="123"/>
        <v>0</v>
      </c>
      <c r="AT141" s="3">
        <f>+AT67+AT31</f>
        <v>0</v>
      </c>
      <c r="AU141" s="3">
        <f>+AU67+AU31</f>
        <v>0</v>
      </c>
      <c r="AV141" s="3">
        <f t="shared" si="123"/>
        <v>0</v>
      </c>
      <c r="AW141" s="3">
        <f t="shared" si="123"/>
        <v>0</v>
      </c>
      <c r="AX141" s="3">
        <f t="shared" si="123"/>
        <v>0</v>
      </c>
      <c r="AY141" s="3">
        <f t="shared" si="123"/>
        <v>0</v>
      </c>
      <c r="AZ141" s="3">
        <f t="shared" si="123"/>
        <v>0</v>
      </c>
      <c r="BA141" s="3">
        <f t="shared" si="123"/>
        <v>0</v>
      </c>
      <c r="BB141" s="3">
        <f t="shared" si="123"/>
        <v>0</v>
      </c>
      <c r="BC141" s="3">
        <f t="shared" si="123"/>
        <v>0</v>
      </c>
      <c r="BD141" s="3">
        <f t="shared" si="123"/>
        <v>0</v>
      </c>
      <c r="BE141" s="3">
        <f t="shared" si="123"/>
        <v>0</v>
      </c>
      <c r="BF141" s="3">
        <f t="shared" si="123"/>
        <v>0</v>
      </c>
      <c r="BG141" s="3">
        <f t="shared" si="123"/>
        <v>0</v>
      </c>
      <c r="BH141" s="3">
        <f t="shared" si="123"/>
        <v>0</v>
      </c>
      <c r="BI141" s="3">
        <f>+(BI31+BI67)</f>
        <v>0</v>
      </c>
      <c r="BJ141" s="3">
        <f>+BJ67+BJ31</f>
        <v>0</v>
      </c>
      <c r="BK141" s="3">
        <f t="shared" si="123"/>
        <v>0</v>
      </c>
      <c r="BL141" s="3">
        <f t="shared" si="123"/>
        <v>0</v>
      </c>
      <c r="BM141" s="3">
        <f t="shared" si="123"/>
        <v>0</v>
      </c>
      <c r="BN141" s="3">
        <f t="shared" si="123"/>
        <v>0</v>
      </c>
      <c r="BO141" s="3">
        <f t="shared" si="123"/>
        <v>0</v>
      </c>
      <c r="BP141" s="3">
        <f>+BP67+BP30</f>
        <v>0</v>
      </c>
      <c r="BQ141" s="3">
        <f t="shared" si="123"/>
        <v>0</v>
      </c>
      <c r="BR141" s="3">
        <f t="shared" si="123"/>
        <v>0</v>
      </c>
      <c r="BS141" s="3">
        <f t="shared" si="123"/>
        <v>0</v>
      </c>
      <c r="BT141" s="3">
        <f t="shared" si="123"/>
        <v>0</v>
      </c>
      <c r="BU141" s="3">
        <f t="shared" si="123"/>
        <v>0</v>
      </c>
      <c r="BV141" s="40">
        <f t="shared" si="59"/>
        <v>0</v>
      </c>
    </row>
    <row r="142" spans="1:74" x14ac:dyDescent="0.25">
      <c r="A142" s="3">
        <v>29</v>
      </c>
      <c r="B142" s="3">
        <f t="shared" ref="B142:X142" si="124">+B68+B32</f>
        <v>0</v>
      </c>
      <c r="C142" s="3">
        <f t="shared" si="124"/>
        <v>0</v>
      </c>
      <c r="D142" s="3">
        <f t="shared" si="124"/>
        <v>0</v>
      </c>
      <c r="E142" s="3">
        <f t="shared" si="124"/>
        <v>0</v>
      </c>
      <c r="F142" s="3">
        <f t="shared" si="124"/>
        <v>0</v>
      </c>
      <c r="G142" s="3">
        <f t="shared" si="124"/>
        <v>0</v>
      </c>
      <c r="H142" s="3">
        <f t="shared" si="124"/>
        <v>0</v>
      </c>
      <c r="I142" s="3"/>
      <c r="J142" s="3">
        <f t="shared" si="124"/>
        <v>0</v>
      </c>
      <c r="K142" s="3">
        <f t="shared" si="122"/>
        <v>0</v>
      </c>
      <c r="L142" s="3">
        <f>+L68+L32</f>
        <v>0</v>
      </c>
      <c r="M142" s="3">
        <f>+M68+M32</f>
        <v>0</v>
      </c>
      <c r="N142" s="3">
        <f t="shared" si="124"/>
        <v>0</v>
      </c>
      <c r="O142" s="3">
        <f t="shared" si="124"/>
        <v>0</v>
      </c>
      <c r="P142" s="3">
        <f t="shared" si="124"/>
        <v>0</v>
      </c>
      <c r="Q142" s="3">
        <f t="shared" si="124"/>
        <v>0</v>
      </c>
      <c r="R142" s="3">
        <f t="shared" si="124"/>
        <v>0</v>
      </c>
      <c r="S142" s="3">
        <f t="shared" si="124"/>
        <v>0</v>
      </c>
      <c r="T142" s="3">
        <f t="shared" si="124"/>
        <v>0</v>
      </c>
      <c r="U142" s="3">
        <f t="shared" si="124"/>
        <v>0</v>
      </c>
      <c r="V142" s="3">
        <f t="shared" si="124"/>
        <v>0</v>
      </c>
      <c r="W142" s="3">
        <f t="shared" si="124"/>
        <v>0</v>
      </c>
      <c r="X142" s="3">
        <f t="shared" si="124"/>
        <v>0</v>
      </c>
      <c r="Y142" s="3">
        <f t="shared" ref="Y142:BU142" si="125">+Y68+Y32</f>
        <v>0</v>
      </c>
      <c r="Z142" s="3">
        <f t="shared" si="125"/>
        <v>0</v>
      </c>
      <c r="AA142" s="3"/>
      <c r="AB142" s="3"/>
      <c r="AC142" s="3">
        <f t="shared" si="125"/>
        <v>0</v>
      </c>
      <c r="AD142" s="3">
        <f t="shared" si="125"/>
        <v>0</v>
      </c>
      <c r="AE142" s="3">
        <f t="shared" si="125"/>
        <v>0</v>
      </c>
      <c r="AF142" s="3">
        <f t="shared" si="125"/>
        <v>0</v>
      </c>
      <c r="AG142" s="3">
        <f t="shared" si="125"/>
        <v>0</v>
      </c>
      <c r="AH142" s="3">
        <f t="shared" si="125"/>
        <v>0</v>
      </c>
      <c r="AI142" s="3">
        <f t="shared" si="125"/>
        <v>0</v>
      </c>
      <c r="AJ142" s="3">
        <f t="shared" si="125"/>
        <v>0</v>
      </c>
      <c r="AK142" s="3">
        <f t="shared" si="125"/>
        <v>0</v>
      </c>
      <c r="AL142" s="3">
        <f t="shared" si="125"/>
        <v>0</v>
      </c>
      <c r="AM142" s="3">
        <f t="shared" si="125"/>
        <v>0</v>
      </c>
      <c r="AN142" s="3">
        <f t="shared" si="125"/>
        <v>0</v>
      </c>
      <c r="AO142" s="3">
        <f t="shared" si="125"/>
        <v>0</v>
      </c>
      <c r="AP142" s="3">
        <f t="shared" si="125"/>
        <v>0</v>
      </c>
      <c r="AQ142" s="3">
        <f t="shared" si="125"/>
        <v>0</v>
      </c>
      <c r="AR142" s="3">
        <f t="shared" si="125"/>
        <v>0</v>
      </c>
      <c r="AS142" s="3">
        <f t="shared" si="125"/>
        <v>0</v>
      </c>
      <c r="AT142" s="3">
        <f t="shared" si="125"/>
        <v>0</v>
      </c>
      <c r="AU142" s="3">
        <f t="shared" si="125"/>
        <v>0</v>
      </c>
      <c r="AV142" s="3">
        <f t="shared" si="125"/>
        <v>0</v>
      </c>
      <c r="AW142" s="3">
        <f t="shared" si="125"/>
        <v>0</v>
      </c>
      <c r="AX142" s="3">
        <f t="shared" si="125"/>
        <v>0</v>
      </c>
      <c r="AY142" s="3">
        <f t="shared" si="125"/>
        <v>0</v>
      </c>
      <c r="AZ142" s="3">
        <f t="shared" si="125"/>
        <v>0</v>
      </c>
      <c r="BA142" s="3">
        <f t="shared" si="125"/>
        <v>0</v>
      </c>
      <c r="BB142" s="3">
        <f t="shared" si="125"/>
        <v>0</v>
      </c>
      <c r="BC142" s="3">
        <f t="shared" si="125"/>
        <v>0</v>
      </c>
      <c r="BD142" s="3">
        <f t="shared" si="125"/>
        <v>0</v>
      </c>
      <c r="BE142" s="3">
        <f t="shared" si="125"/>
        <v>0</v>
      </c>
      <c r="BF142" s="3">
        <f t="shared" si="125"/>
        <v>0</v>
      </c>
      <c r="BG142" s="3">
        <f t="shared" si="125"/>
        <v>0</v>
      </c>
      <c r="BH142" s="3">
        <f t="shared" si="125"/>
        <v>0</v>
      </c>
      <c r="BI142" s="3">
        <f t="shared" si="125"/>
        <v>0</v>
      </c>
      <c r="BJ142" s="3">
        <f t="shared" si="125"/>
        <v>0</v>
      </c>
      <c r="BK142" s="3">
        <f t="shared" si="125"/>
        <v>0</v>
      </c>
      <c r="BL142" s="3">
        <f t="shared" si="125"/>
        <v>0</v>
      </c>
      <c r="BM142" s="3">
        <f t="shared" si="125"/>
        <v>0</v>
      </c>
      <c r="BN142" s="3">
        <f t="shared" si="125"/>
        <v>0</v>
      </c>
      <c r="BO142" s="3">
        <f t="shared" si="125"/>
        <v>0</v>
      </c>
      <c r="BP142" s="3">
        <f t="shared" si="125"/>
        <v>0</v>
      </c>
      <c r="BQ142" s="3">
        <f t="shared" si="125"/>
        <v>0</v>
      </c>
      <c r="BR142" s="3">
        <f t="shared" si="125"/>
        <v>0</v>
      </c>
      <c r="BS142" s="3">
        <f t="shared" si="125"/>
        <v>0</v>
      </c>
      <c r="BT142" s="3">
        <f t="shared" si="125"/>
        <v>0</v>
      </c>
      <c r="BU142" s="3">
        <f t="shared" si="125"/>
        <v>0</v>
      </c>
      <c r="BV142" s="40">
        <f t="shared" si="59"/>
        <v>0</v>
      </c>
    </row>
    <row r="143" spans="1:74" x14ac:dyDescent="0.25">
      <c r="A143" s="3">
        <v>30</v>
      </c>
      <c r="B143" s="3">
        <f t="shared" ref="B143:X143" si="126">+B69+B33</f>
        <v>0</v>
      </c>
      <c r="C143" s="3">
        <f t="shared" si="126"/>
        <v>0</v>
      </c>
      <c r="D143" s="3">
        <f t="shared" si="126"/>
        <v>0</v>
      </c>
      <c r="E143" s="3">
        <f t="shared" si="126"/>
        <v>0</v>
      </c>
      <c r="F143" s="3">
        <f t="shared" si="126"/>
        <v>0</v>
      </c>
      <c r="G143" s="3">
        <f t="shared" si="126"/>
        <v>0</v>
      </c>
      <c r="H143" s="3">
        <f t="shared" si="126"/>
        <v>0</v>
      </c>
      <c r="I143" s="3"/>
      <c r="J143" s="3">
        <f t="shared" si="126"/>
        <v>0</v>
      </c>
      <c r="K143" s="3">
        <f t="shared" si="126"/>
        <v>0</v>
      </c>
      <c r="L143" s="3">
        <f t="shared" si="126"/>
        <v>0</v>
      </c>
      <c r="M143" s="3">
        <f t="shared" si="126"/>
        <v>0</v>
      </c>
      <c r="N143" s="3">
        <f t="shared" si="126"/>
        <v>0</v>
      </c>
      <c r="O143" s="3">
        <f t="shared" si="126"/>
        <v>0</v>
      </c>
      <c r="P143" s="3">
        <f t="shared" si="126"/>
        <v>0</v>
      </c>
      <c r="Q143" s="3">
        <f t="shared" si="126"/>
        <v>0</v>
      </c>
      <c r="R143" s="3">
        <f t="shared" si="126"/>
        <v>0</v>
      </c>
      <c r="S143" s="3">
        <f t="shared" si="126"/>
        <v>0</v>
      </c>
      <c r="T143" s="3">
        <f t="shared" si="126"/>
        <v>0</v>
      </c>
      <c r="U143" s="3">
        <f t="shared" si="126"/>
        <v>0</v>
      </c>
      <c r="V143" s="3">
        <f t="shared" si="126"/>
        <v>0</v>
      </c>
      <c r="W143" s="3">
        <f t="shared" si="126"/>
        <v>0</v>
      </c>
      <c r="X143" s="3">
        <f t="shared" si="126"/>
        <v>0</v>
      </c>
      <c r="Y143" s="3">
        <f t="shared" ref="Y143:BU143" si="127">+Y69+Y33</f>
        <v>0</v>
      </c>
      <c r="Z143" s="3">
        <f t="shared" si="127"/>
        <v>0</v>
      </c>
      <c r="AA143" s="3"/>
      <c r="AB143" s="3"/>
      <c r="AC143" s="3">
        <f t="shared" si="127"/>
        <v>0</v>
      </c>
      <c r="AD143" s="3">
        <f t="shared" si="127"/>
        <v>0</v>
      </c>
      <c r="AE143" s="3">
        <f t="shared" si="127"/>
        <v>0</v>
      </c>
      <c r="AF143" s="3">
        <f t="shared" si="127"/>
        <v>0</v>
      </c>
      <c r="AG143" s="3">
        <f t="shared" si="127"/>
        <v>0</v>
      </c>
      <c r="AH143" s="3">
        <f t="shared" si="127"/>
        <v>0</v>
      </c>
      <c r="AI143" s="3">
        <f t="shared" si="127"/>
        <v>0</v>
      </c>
      <c r="AJ143" s="3">
        <f t="shared" si="127"/>
        <v>0</v>
      </c>
      <c r="AK143" s="3">
        <f t="shared" si="127"/>
        <v>0</v>
      </c>
      <c r="AL143" s="3">
        <f t="shared" si="127"/>
        <v>0</v>
      </c>
      <c r="AM143" s="3">
        <f t="shared" si="127"/>
        <v>0</v>
      </c>
      <c r="AN143" s="3">
        <f t="shared" si="127"/>
        <v>0</v>
      </c>
      <c r="AO143" s="3">
        <f t="shared" si="127"/>
        <v>0</v>
      </c>
      <c r="AP143" s="3">
        <f t="shared" si="127"/>
        <v>0</v>
      </c>
      <c r="AQ143" s="3">
        <f t="shared" si="127"/>
        <v>0</v>
      </c>
      <c r="AR143" s="3">
        <f t="shared" si="127"/>
        <v>0</v>
      </c>
      <c r="AS143" s="3">
        <f t="shared" si="127"/>
        <v>0</v>
      </c>
      <c r="AT143" s="3">
        <f t="shared" si="127"/>
        <v>0</v>
      </c>
      <c r="AU143" s="3">
        <f t="shared" si="127"/>
        <v>0</v>
      </c>
      <c r="AV143" s="3">
        <f t="shared" si="127"/>
        <v>0</v>
      </c>
      <c r="AW143" s="3">
        <f t="shared" si="127"/>
        <v>0</v>
      </c>
      <c r="AX143" s="3">
        <f t="shared" si="127"/>
        <v>0</v>
      </c>
      <c r="AY143" s="3">
        <f t="shared" si="127"/>
        <v>0</v>
      </c>
      <c r="AZ143" s="3">
        <f t="shared" si="127"/>
        <v>0</v>
      </c>
      <c r="BA143" s="3">
        <f t="shared" si="127"/>
        <v>0</v>
      </c>
      <c r="BB143" s="3">
        <f t="shared" si="127"/>
        <v>0</v>
      </c>
      <c r="BC143" s="3">
        <f t="shared" si="127"/>
        <v>0</v>
      </c>
      <c r="BD143" s="3">
        <f t="shared" si="127"/>
        <v>0</v>
      </c>
      <c r="BE143" s="3">
        <f t="shared" si="127"/>
        <v>0</v>
      </c>
      <c r="BF143" s="3">
        <f t="shared" si="127"/>
        <v>0</v>
      </c>
      <c r="BG143" s="3">
        <f t="shared" si="127"/>
        <v>0</v>
      </c>
      <c r="BH143" s="3">
        <f t="shared" si="127"/>
        <v>0</v>
      </c>
      <c r="BI143" s="3">
        <f t="shared" si="127"/>
        <v>0</v>
      </c>
      <c r="BJ143" s="3">
        <f t="shared" si="127"/>
        <v>0</v>
      </c>
      <c r="BK143" s="3">
        <f t="shared" si="127"/>
        <v>0</v>
      </c>
      <c r="BL143" s="3">
        <f t="shared" si="127"/>
        <v>0</v>
      </c>
      <c r="BM143" s="3">
        <f t="shared" si="127"/>
        <v>0</v>
      </c>
      <c r="BN143" s="3">
        <f t="shared" si="127"/>
        <v>0</v>
      </c>
      <c r="BO143" s="3">
        <f t="shared" si="127"/>
        <v>0</v>
      </c>
      <c r="BP143" s="3">
        <f t="shared" si="127"/>
        <v>0</v>
      </c>
      <c r="BQ143" s="3">
        <f t="shared" si="127"/>
        <v>0</v>
      </c>
      <c r="BR143" s="3">
        <f t="shared" si="127"/>
        <v>0</v>
      </c>
      <c r="BS143" s="3">
        <f t="shared" si="127"/>
        <v>0</v>
      </c>
      <c r="BT143" s="3">
        <f t="shared" si="127"/>
        <v>0</v>
      </c>
      <c r="BU143" s="3">
        <f t="shared" si="127"/>
        <v>0</v>
      </c>
      <c r="BV143" s="40">
        <f t="shared" si="59"/>
        <v>0</v>
      </c>
    </row>
    <row r="144" spans="1:74" ht="15.75" thickBot="1" x14ac:dyDescent="0.3">
      <c r="A144" s="3">
        <v>31</v>
      </c>
      <c r="B144" s="3">
        <f t="shared" ref="B144:X144" si="128">+B70+B34</f>
        <v>0</v>
      </c>
      <c r="C144" s="3">
        <f t="shared" si="128"/>
        <v>0</v>
      </c>
      <c r="D144" s="3">
        <f t="shared" si="128"/>
        <v>0</v>
      </c>
      <c r="E144" s="3">
        <f t="shared" si="128"/>
        <v>0</v>
      </c>
      <c r="F144" s="3">
        <f t="shared" si="128"/>
        <v>0</v>
      </c>
      <c r="G144" s="3">
        <f t="shared" si="128"/>
        <v>0</v>
      </c>
      <c r="H144" s="3">
        <f t="shared" si="128"/>
        <v>0</v>
      </c>
      <c r="I144" s="3"/>
      <c r="J144" s="3">
        <f t="shared" si="128"/>
        <v>0</v>
      </c>
      <c r="K144" s="3">
        <f t="shared" si="128"/>
        <v>0</v>
      </c>
      <c r="L144" s="3">
        <f t="shared" si="128"/>
        <v>0</v>
      </c>
      <c r="M144" s="3">
        <f t="shared" si="128"/>
        <v>0</v>
      </c>
      <c r="N144" s="3">
        <f t="shared" si="128"/>
        <v>0</v>
      </c>
      <c r="O144" s="3">
        <f t="shared" si="128"/>
        <v>0</v>
      </c>
      <c r="P144" s="3">
        <f t="shared" si="128"/>
        <v>0</v>
      </c>
      <c r="Q144" s="3">
        <f t="shared" si="128"/>
        <v>0</v>
      </c>
      <c r="R144" s="3">
        <f t="shared" si="128"/>
        <v>0</v>
      </c>
      <c r="S144" s="3">
        <f t="shared" si="128"/>
        <v>0</v>
      </c>
      <c r="T144" s="3">
        <f t="shared" si="128"/>
        <v>0</v>
      </c>
      <c r="U144" s="3">
        <f t="shared" si="128"/>
        <v>0</v>
      </c>
      <c r="V144" s="3">
        <f t="shared" si="128"/>
        <v>0</v>
      </c>
      <c r="W144" s="3">
        <f t="shared" si="128"/>
        <v>0</v>
      </c>
      <c r="X144" s="3">
        <f t="shared" si="128"/>
        <v>0</v>
      </c>
      <c r="Y144" s="3">
        <f t="shared" ref="Y144:BU144" si="129">+Y70+Y34</f>
        <v>0</v>
      </c>
      <c r="Z144" s="3">
        <f t="shared" si="129"/>
        <v>0</v>
      </c>
      <c r="AA144" s="3"/>
      <c r="AB144" s="3"/>
      <c r="AC144" s="3">
        <f t="shared" si="129"/>
        <v>0</v>
      </c>
      <c r="AD144" s="3">
        <f t="shared" si="129"/>
        <v>0</v>
      </c>
      <c r="AE144" s="3">
        <f t="shared" si="129"/>
        <v>0</v>
      </c>
      <c r="AF144" s="3">
        <f t="shared" si="129"/>
        <v>0</v>
      </c>
      <c r="AG144" s="3">
        <f t="shared" si="129"/>
        <v>0</v>
      </c>
      <c r="AH144" s="3">
        <f t="shared" si="129"/>
        <v>0</v>
      </c>
      <c r="AI144" s="3">
        <f t="shared" si="129"/>
        <v>0</v>
      </c>
      <c r="AJ144" s="3">
        <f t="shared" si="129"/>
        <v>0</v>
      </c>
      <c r="AK144" s="3">
        <f t="shared" si="129"/>
        <v>0</v>
      </c>
      <c r="AL144" s="3">
        <f t="shared" si="129"/>
        <v>0</v>
      </c>
      <c r="AM144" s="3">
        <f t="shared" si="129"/>
        <v>0</v>
      </c>
      <c r="AN144" s="3">
        <f t="shared" si="129"/>
        <v>0</v>
      </c>
      <c r="AO144" s="3">
        <f t="shared" si="129"/>
        <v>0</v>
      </c>
      <c r="AP144" s="3">
        <f t="shared" si="129"/>
        <v>0</v>
      </c>
      <c r="AQ144" s="3">
        <f t="shared" si="129"/>
        <v>0</v>
      </c>
      <c r="AR144" s="3">
        <f t="shared" si="129"/>
        <v>0</v>
      </c>
      <c r="AS144" s="3">
        <f t="shared" si="129"/>
        <v>0</v>
      </c>
      <c r="AT144" s="3">
        <f t="shared" si="129"/>
        <v>0</v>
      </c>
      <c r="AU144" s="3">
        <f t="shared" si="129"/>
        <v>0</v>
      </c>
      <c r="AV144" s="3">
        <f t="shared" si="129"/>
        <v>0</v>
      </c>
      <c r="AW144" s="3">
        <f t="shared" si="129"/>
        <v>0</v>
      </c>
      <c r="AX144" s="3">
        <f t="shared" si="129"/>
        <v>0</v>
      </c>
      <c r="AY144" s="3">
        <f t="shared" si="129"/>
        <v>0</v>
      </c>
      <c r="AZ144" s="3">
        <f t="shared" si="129"/>
        <v>0</v>
      </c>
      <c r="BA144" s="3">
        <f t="shared" si="129"/>
        <v>0</v>
      </c>
      <c r="BB144" s="3">
        <f t="shared" si="129"/>
        <v>0</v>
      </c>
      <c r="BC144" s="3">
        <f t="shared" si="129"/>
        <v>0</v>
      </c>
      <c r="BD144" s="3">
        <f t="shared" si="129"/>
        <v>0</v>
      </c>
      <c r="BE144" s="3">
        <f t="shared" si="129"/>
        <v>0</v>
      </c>
      <c r="BF144" s="3">
        <f t="shared" si="129"/>
        <v>0</v>
      </c>
      <c r="BG144" s="3">
        <f t="shared" si="129"/>
        <v>0</v>
      </c>
      <c r="BH144" s="3">
        <f t="shared" si="129"/>
        <v>0</v>
      </c>
      <c r="BI144" s="3">
        <f t="shared" si="129"/>
        <v>0</v>
      </c>
      <c r="BJ144" s="3">
        <f t="shared" si="129"/>
        <v>0</v>
      </c>
      <c r="BK144" s="3">
        <f t="shared" si="129"/>
        <v>0</v>
      </c>
      <c r="BL144" s="3">
        <f t="shared" si="129"/>
        <v>0</v>
      </c>
      <c r="BM144" s="3">
        <f t="shared" si="129"/>
        <v>0</v>
      </c>
      <c r="BN144" s="3">
        <f t="shared" si="129"/>
        <v>0</v>
      </c>
      <c r="BO144" s="3">
        <f t="shared" si="129"/>
        <v>0</v>
      </c>
      <c r="BP144" s="3">
        <f t="shared" si="129"/>
        <v>0</v>
      </c>
      <c r="BQ144" s="3">
        <f t="shared" si="129"/>
        <v>0</v>
      </c>
      <c r="BR144" s="3">
        <f t="shared" si="129"/>
        <v>0</v>
      </c>
      <c r="BS144" s="3">
        <f t="shared" si="129"/>
        <v>0</v>
      </c>
      <c r="BT144" s="3">
        <f t="shared" si="129"/>
        <v>0</v>
      </c>
      <c r="BU144" s="3">
        <f t="shared" si="129"/>
        <v>0</v>
      </c>
      <c r="BV144" s="40">
        <f t="shared" si="59"/>
        <v>0</v>
      </c>
    </row>
    <row r="145" spans="2:74" ht="15.75" thickBot="1" x14ac:dyDescent="0.3">
      <c r="B145" s="5">
        <f>SUM(B114:B144)</f>
        <v>0</v>
      </c>
      <c r="C145" s="5">
        <f t="shared" ref="C145:R145" si="130">SUM(C114:C144)</f>
        <v>0</v>
      </c>
      <c r="D145" s="5">
        <f t="shared" si="130"/>
        <v>0</v>
      </c>
      <c r="E145" s="5">
        <f t="shared" si="130"/>
        <v>0</v>
      </c>
      <c r="F145" s="5">
        <f t="shared" si="130"/>
        <v>0</v>
      </c>
      <c r="G145" s="5">
        <f t="shared" si="130"/>
        <v>0</v>
      </c>
      <c r="H145" s="5">
        <f t="shared" si="130"/>
        <v>0</v>
      </c>
      <c r="I145" s="5"/>
      <c r="J145" s="5">
        <f t="shared" si="130"/>
        <v>0</v>
      </c>
      <c r="K145" s="5">
        <f t="shared" si="130"/>
        <v>0</v>
      </c>
      <c r="L145" s="5">
        <f t="shared" si="130"/>
        <v>0</v>
      </c>
      <c r="M145" s="5">
        <f t="shared" si="130"/>
        <v>0</v>
      </c>
      <c r="N145" s="5">
        <f t="shared" si="130"/>
        <v>0</v>
      </c>
      <c r="O145" s="5">
        <f t="shared" si="130"/>
        <v>0</v>
      </c>
      <c r="P145" s="5">
        <f t="shared" si="130"/>
        <v>0</v>
      </c>
      <c r="Q145" s="5">
        <f t="shared" si="130"/>
        <v>0</v>
      </c>
      <c r="R145" s="5">
        <f t="shared" si="130"/>
        <v>0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>
        <f t="shared" ref="AC145:BH145" si="131">SUM(AC114:AC144)</f>
        <v>0</v>
      </c>
      <c r="AD145" s="5">
        <f t="shared" si="131"/>
        <v>0</v>
      </c>
      <c r="AE145" s="5">
        <f t="shared" si="131"/>
        <v>0</v>
      </c>
      <c r="AF145" s="5">
        <f t="shared" si="131"/>
        <v>0</v>
      </c>
      <c r="AG145" s="5">
        <f t="shared" si="131"/>
        <v>0</v>
      </c>
      <c r="AH145" s="5">
        <f t="shared" si="131"/>
        <v>0</v>
      </c>
      <c r="AI145" s="5">
        <f t="shared" si="131"/>
        <v>0</v>
      </c>
      <c r="AJ145" s="5">
        <f t="shared" si="131"/>
        <v>0</v>
      </c>
      <c r="AK145" s="5">
        <f t="shared" si="131"/>
        <v>0</v>
      </c>
      <c r="AL145" s="5">
        <f t="shared" si="131"/>
        <v>0</v>
      </c>
      <c r="AM145" s="5">
        <f t="shared" si="131"/>
        <v>0</v>
      </c>
      <c r="AN145" s="5">
        <f t="shared" si="131"/>
        <v>0</v>
      </c>
      <c r="AO145" s="5">
        <f t="shared" si="131"/>
        <v>0</v>
      </c>
      <c r="AP145" s="5">
        <f t="shared" si="131"/>
        <v>0</v>
      </c>
      <c r="AQ145" s="5">
        <f t="shared" si="131"/>
        <v>0</v>
      </c>
      <c r="AR145" s="5">
        <f t="shared" si="131"/>
        <v>0</v>
      </c>
      <c r="AS145" s="5">
        <f t="shared" si="131"/>
        <v>0</v>
      </c>
      <c r="AT145" s="5">
        <f t="shared" si="131"/>
        <v>0</v>
      </c>
      <c r="AU145" s="5">
        <f t="shared" si="131"/>
        <v>0</v>
      </c>
      <c r="AV145" s="5">
        <f t="shared" si="131"/>
        <v>0</v>
      </c>
      <c r="AW145" s="5">
        <f t="shared" si="131"/>
        <v>0</v>
      </c>
      <c r="AX145" s="5">
        <f t="shared" si="131"/>
        <v>0</v>
      </c>
      <c r="AY145" s="5">
        <f t="shared" si="131"/>
        <v>0</v>
      </c>
      <c r="AZ145" s="5">
        <f t="shared" si="131"/>
        <v>0</v>
      </c>
      <c r="BA145" s="5">
        <f t="shared" si="131"/>
        <v>0</v>
      </c>
      <c r="BB145" s="5">
        <f t="shared" si="131"/>
        <v>0</v>
      </c>
      <c r="BC145" s="5">
        <f t="shared" si="131"/>
        <v>0</v>
      </c>
      <c r="BD145" s="5">
        <f t="shared" si="131"/>
        <v>0</v>
      </c>
      <c r="BE145" s="5">
        <f t="shared" si="131"/>
        <v>0</v>
      </c>
      <c r="BF145" s="5">
        <f t="shared" si="131"/>
        <v>0</v>
      </c>
      <c r="BG145" s="5">
        <f t="shared" si="131"/>
        <v>0</v>
      </c>
      <c r="BH145" s="5">
        <f t="shared" si="131"/>
        <v>0</v>
      </c>
      <c r="BI145" s="5"/>
      <c r="BJ145" s="5">
        <f t="shared" ref="BJ145:BU145" si="132">SUM(BJ114:BJ144)</f>
        <v>0</v>
      </c>
      <c r="BK145" s="5">
        <f t="shared" si="132"/>
        <v>0</v>
      </c>
      <c r="BL145" s="5">
        <f t="shared" si="132"/>
        <v>0</v>
      </c>
      <c r="BM145" s="5">
        <f t="shared" si="132"/>
        <v>0</v>
      </c>
      <c r="BN145" s="5">
        <f t="shared" si="132"/>
        <v>0</v>
      </c>
      <c r="BO145" s="5">
        <f t="shared" si="132"/>
        <v>0</v>
      </c>
      <c r="BP145" s="5">
        <f t="shared" si="132"/>
        <v>0</v>
      </c>
      <c r="BQ145" s="5">
        <f t="shared" si="132"/>
        <v>0</v>
      </c>
      <c r="BR145" s="5">
        <f t="shared" si="132"/>
        <v>0</v>
      </c>
      <c r="BS145" s="5">
        <f t="shared" si="132"/>
        <v>0</v>
      </c>
      <c r="BT145" s="5">
        <f t="shared" si="132"/>
        <v>0</v>
      </c>
      <c r="BU145" s="5">
        <f t="shared" si="132"/>
        <v>0</v>
      </c>
      <c r="BV145" s="41">
        <f>SUM(BV114:BV144)</f>
        <v>0</v>
      </c>
    </row>
  </sheetData>
  <mergeCells count="40">
    <mergeCell ref="A38:A39"/>
    <mergeCell ref="B38:E38"/>
    <mergeCell ref="F38:J38"/>
    <mergeCell ref="K38:R38"/>
    <mergeCell ref="AC38:AJ38"/>
    <mergeCell ref="A74:A75"/>
    <mergeCell ref="B74:E74"/>
    <mergeCell ref="F74:J74"/>
    <mergeCell ref="K74:R74"/>
    <mergeCell ref="AC74:AJ74"/>
    <mergeCell ref="A2:A3"/>
    <mergeCell ref="B2:E2"/>
    <mergeCell ref="F2:J2"/>
    <mergeCell ref="K2:R2"/>
    <mergeCell ref="BV2:BV3"/>
    <mergeCell ref="AK2:AV2"/>
    <mergeCell ref="AW2:BH2"/>
    <mergeCell ref="BJ2:BL2"/>
    <mergeCell ref="BM2:BU2"/>
    <mergeCell ref="AC2:AJ2"/>
    <mergeCell ref="A112:A113"/>
    <mergeCell ref="B112:E112"/>
    <mergeCell ref="F112:J112"/>
    <mergeCell ref="K112:R112"/>
    <mergeCell ref="AC112:AJ112"/>
    <mergeCell ref="AK38:AV38"/>
    <mergeCell ref="AW38:BH38"/>
    <mergeCell ref="BJ38:BL38"/>
    <mergeCell ref="BM38:BU38"/>
    <mergeCell ref="BV112:BV113"/>
    <mergeCell ref="AK112:AV112"/>
    <mergeCell ref="AW112:BH112"/>
    <mergeCell ref="BJ112:BL112"/>
    <mergeCell ref="BM112:BU112"/>
    <mergeCell ref="BV38:BV39"/>
    <mergeCell ref="AK74:AV74"/>
    <mergeCell ref="AW74:BH74"/>
    <mergeCell ref="BJ74:BL74"/>
    <mergeCell ref="BM74:BU74"/>
    <mergeCell ref="BV74:BV7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1"/>
  <sheetViews>
    <sheetView zoomScale="66" zoomScaleNormal="66" workbookViewId="0">
      <selection activeCell="Z1" sqref="Z1"/>
    </sheetView>
  </sheetViews>
  <sheetFormatPr baseColWidth="10" defaultColWidth="11.42578125" defaultRowHeight="15" x14ac:dyDescent="0.25"/>
  <cols>
    <col min="1" max="1" width="5.7109375" bestFit="1" customWidth="1"/>
    <col min="2" max="2" width="4.28515625" bestFit="1" customWidth="1"/>
    <col min="3" max="3" width="6.7109375" bestFit="1" customWidth="1"/>
    <col min="4" max="4" width="7.42578125" bestFit="1" customWidth="1"/>
    <col min="5" max="8" width="4.28515625" bestFit="1" customWidth="1"/>
    <col min="9" max="9" width="4.5703125" bestFit="1" customWidth="1"/>
    <col min="10" max="10" width="4.28515625" bestFit="1" customWidth="1"/>
    <col min="11" max="11" width="6.7109375" bestFit="1" customWidth="1"/>
    <col min="12" max="12" width="6.7109375" customWidth="1"/>
    <col min="13" max="14" width="4.28515625" bestFit="1" customWidth="1"/>
    <col min="15" max="15" width="6" bestFit="1" customWidth="1"/>
    <col min="16" max="19" width="4.28515625" bestFit="1" customWidth="1"/>
    <col min="20" max="20" width="4.5703125" bestFit="1" customWidth="1"/>
    <col min="21" max="21" width="4.28515625" bestFit="1" customWidth="1"/>
    <col min="22" max="22" width="6.7109375" bestFit="1" customWidth="1"/>
    <col min="23" max="29" width="4.28515625" bestFit="1" customWidth="1"/>
    <col min="30" max="30" width="6.85546875" bestFit="1" customWidth="1"/>
    <col min="31" max="31" width="4.28515625" bestFit="1" customWidth="1"/>
    <col min="32" max="32" width="11" bestFit="1" customWidth="1"/>
    <col min="33" max="33" width="5.7109375" bestFit="1" customWidth="1"/>
    <col min="34" max="34" width="8" customWidth="1"/>
    <col min="35" max="37" width="4.28515625" bestFit="1" customWidth="1"/>
    <col min="38" max="38" width="4.5703125" bestFit="1" customWidth="1"/>
    <col min="39" max="39" width="4.28515625" bestFit="1" customWidth="1"/>
    <col min="40" max="40" width="6.7109375" bestFit="1" customWidth="1"/>
    <col min="41" max="42" width="4.28515625" bestFit="1" customWidth="1"/>
    <col min="43" max="43" width="6.7109375" bestFit="1" customWidth="1"/>
    <col min="44" max="44" width="4.28515625" bestFit="1" customWidth="1"/>
    <col min="45" max="45" width="5" bestFit="1" customWidth="1"/>
    <col min="46" max="46" width="4.28515625" bestFit="1" customWidth="1"/>
    <col min="47" max="47" width="5" bestFit="1" customWidth="1"/>
    <col min="48" max="51" width="4.28515625" bestFit="1" customWidth="1"/>
    <col min="52" max="52" width="5" bestFit="1" customWidth="1"/>
    <col min="53" max="53" width="5.28515625" customWidth="1"/>
    <col min="54" max="54" width="6.7109375" bestFit="1" customWidth="1"/>
    <col min="55" max="59" width="4.28515625" bestFit="1" customWidth="1"/>
    <col min="60" max="60" width="5" bestFit="1" customWidth="1"/>
    <col min="61" max="63" width="4.28515625" bestFit="1" customWidth="1"/>
    <col min="64" max="64" width="10.42578125" customWidth="1"/>
  </cols>
  <sheetData>
    <row r="2" spans="1:64" ht="15.75" thickBot="1" x14ac:dyDescent="0.3"/>
    <row r="3" spans="1:64" ht="16.5" thickBot="1" x14ac:dyDescent="0.3">
      <c r="A3" s="356" t="s">
        <v>65</v>
      </c>
      <c r="B3" s="357"/>
      <c r="C3" s="357"/>
      <c r="D3" s="357"/>
      <c r="E3" s="357"/>
      <c r="F3" s="358"/>
      <c r="AG3" s="356" t="s">
        <v>76</v>
      </c>
      <c r="AH3" s="357"/>
      <c r="AI3" s="357"/>
      <c r="AJ3" s="357"/>
      <c r="AK3" s="357"/>
      <c r="AL3" s="358"/>
    </row>
    <row r="4" spans="1:64" ht="15.75" thickBot="1" x14ac:dyDescent="0.3">
      <c r="A4" s="71" t="s">
        <v>0</v>
      </c>
      <c r="B4" s="71" t="s">
        <v>1</v>
      </c>
      <c r="C4" s="71" t="s">
        <v>2</v>
      </c>
      <c r="D4" s="71" t="s">
        <v>3</v>
      </c>
      <c r="E4" s="71" t="s">
        <v>9</v>
      </c>
      <c r="F4" s="71" t="s">
        <v>10</v>
      </c>
      <c r="G4" s="40" t="s">
        <v>11</v>
      </c>
      <c r="H4" s="40" t="s">
        <v>12</v>
      </c>
      <c r="I4" s="40" t="s">
        <v>13</v>
      </c>
      <c r="J4" s="40" t="s">
        <v>14</v>
      </c>
      <c r="K4" s="40" t="s">
        <v>15</v>
      </c>
      <c r="L4" s="40" t="s">
        <v>16</v>
      </c>
      <c r="M4" s="40" t="s">
        <v>17</v>
      </c>
      <c r="N4" s="40" t="s">
        <v>18</v>
      </c>
      <c r="O4" s="40" t="s">
        <v>19</v>
      </c>
      <c r="P4" s="40" t="s">
        <v>20</v>
      </c>
      <c r="Q4" s="40" t="s">
        <v>21</v>
      </c>
      <c r="R4" s="40" t="s">
        <v>22</v>
      </c>
      <c r="S4" s="40" t="s">
        <v>23</v>
      </c>
      <c r="T4" s="40" t="s">
        <v>24</v>
      </c>
      <c r="U4" s="40" t="s">
        <v>25</v>
      </c>
      <c r="V4" s="40" t="s">
        <v>26</v>
      </c>
      <c r="W4" s="40" t="s">
        <v>27</v>
      </c>
      <c r="X4" s="40" t="s">
        <v>28</v>
      </c>
      <c r="Y4" s="40" t="s">
        <v>29</v>
      </c>
      <c r="Z4" s="40" t="s">
        <v>30</v>
      </c>
      <c r="AA4" s="40" t="s">
        <v>31</v>
      </c>
      <c r="AB4" s="40" t="s">
        <v>32</v>
      </c>
      <c r="AC4" s="40" t="s">
        <v>33</v>
      </c>
      <c r="AD4" s="40" t="s">
        <v>34</v>
      </c>
      <c r="AE4" s="40" t="s">
        <v>35</v>
      </c>
      <c r="AF4" s="49" t="s">
        <v>37</v>
      </c>
      <c r="AG4" s="41" t="s">
        <v>0</v>
      </c>
      <c r="AH4" s="41" t="s">
        <v>1</v>
      </c>
      <c r="AI4" s="41" t="s">
        <v>2</v>
      </c>
      <c r="AJ4" s="41" t="s">
        <v>3</v>
      </c>
      <c r="AK4" s="41" t="s">
        <v>9</v>
      </c>
      <c r="AL4" s="41" t="s">
        <v>10</v>
      </c>
      <c r="AM4" s="49" t="s">
        <v>11</v>
      </c>
      <c r="AN4" s="49" t="s">
        <v>12</v>
      </c>
      <c r="AO4" s="49" t="s">
        <v>13</v>
      </c>
      <c r="AP4" s="49" t="s">
        <v>14</v>
      </c>
      <c r="AQ4" s="49" t="s">
        <v>15</v>
      </c>
      <c r="AR4" s="49" t="s">
        <v>16</v>
      </c>
      <c r="AS4" s="49" t="s">
        <v>17</v>
      </c>
      <c r="AT4" s="49" t="s">
        <v>18</v>
      </c>
      <c r="AU4" s="49" t="s">
        <v>19</v>
      </c>
      <c r="AV4" s="49" t="s">
        <v>20</v>
      </c>
      <c r="AW4" s="49" t="s">
        <v>21</v>
      </c>
      <c r="AX4" s="49" t="s">
        <v>22</v>
      </c>
      <c r="AY4" s="49" t="s">
        <v>23</v>
      </c>
      <c r="AZ4" s="49" t="s">
        <v>24</v>
      </c>
      <c r="BA4" s="49" t="s">
        <v>25</v>
      </c>
      <c r="BB4" s="49" t="s">
        <v>26</v>
      </c>
      <c r="BC4" s="49" t="s">
        <v>27</v>
      </c>
      <c r="BD4" s="49" t="s">
        <v>28</v>
      </c>
      <c r="BE4" s="49" t="s">
        <v>29</v>
      </c>
      <c r="BF4" s="49" t="s">
        <v>30</v>
      </c>
      <c r="BG4" s="49" t="s">
        <v>31</v>
      </c>
      <c r="BH4" s="49" t="s">
        <v>32</v>
      </c>
      <c r="BI4" s="49" t="s">
        <v>33</v>
      </c>
      <c r="BJ4" s="49" t="s">
        <v>34</v>
      </c>
      <c r="BK4" s="49" t="s">
        <v>35</v>
      </c>
      <c r="BL4" s="49" t="s">
        <v>37</v>
      </c>
    </row>
    <row r="5" spans="1:64" s="147" customFormat="1" ht="15.75" thickBot="1" x14ac:dyDescent="0.3">
      <c r="A5" s="294">
        <v>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6">
        <f>SUM(B5:AE5)</f>
        <v>0</v>
      </c>
      <c r="AG5" s="263">
        <v>1</v>
      </c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05"/>
      <c r="AW5" s="305"/>
      <c r="AX5" s="305"/>
      <c r="AY5" s="305"/>
      <c r="AZ5" s="305"/>
      <c r="BA5" s="305"/>
      <c r="BB5" s="305"/>
      <c r="BC5" s="305"/>
      <c r="BD5" s="305"/>
      <c r="BE5" s="305"/>
      <c r="BF5" s="305"/>
      <c r="BG5" s="305"/>
      <c r="BH5" s="305"/>
      <c r="BI5" s="305"/>
      <c r="BJ5" s="305"/>
      <c r="BK5" s="305"/>
      <c r="BL5" s="295">
        <f>SUM(AH5:BK5)</f>
        <v>0</v>
      </c>
    </row>
    <row r="6" spans="1:64" ht="15.75" thickBot="1" x14ac:dyDescent="0.3">
      <c r="A6" s="294">
        <v>2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6">
        <f t="shared" ref="AF6:AF7" si="0">SUM(B6:AE6)</f>
        <v>0</v>
      </c>
      <c r="AG6" s="296">
        <v>2</v>
      </c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4">
        <f t="shared" ref="BL6:BL35" si="1">SUM(AH6:BK6)</f>
        <v>0</v>
      </c>
    </row>
    <row r="7" spans="1:64" x14ac:dyDescent="0.25">
      <c r="A7" s="294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66">
        <f t="shared" si="0"/>
        <v>0</v>
      </c>
      <c r="AG7" s="296">
        <v>3</v>
      </c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4">
        <f t="shared" si="1"/>
        <v>0</v>
      </c>
    </row>
    <row r="8" spans="1:64" s="160" customFormat="1" x14ac:dyDescent="0.25">
      <c r="A8" s="294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97">
        <f t="shared" ref="AF8:AF35" si="2">SUM(B8:AE8)</f>
        <v>0</v>
      </c>
      <c r="AG8" s="296">
        <v>4</v>
      </c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6"/>
      <c r="AX8" s="306"/>
      <c r="AY8" s="306"/>
      <c r="AZ8" s="306"/>
      <c r="BA8" s="306"/>
      <c r="BB8" s="306"/>
      <c r="BC8" s="306"/>
      <c r="BD8" s="306"/>
      <c r="BE8" s="306"/>
      <c r="BF8" s="306"/>
      <c r="BG8" s="306"/>
      <c r="BH8" s="306"/>
      <c r="BI8" s="306"/>
      <c r="BJ8" s="306"/>
      <c r="BK8" s="306"/>
      <c r="BL8" s="34">
        <f t="shared" si="1"/>
        <v>0</v>
      </c>
    </row>
    <row r="9" spans="1:64" x14ac:dyDescent="0.25">
      <c r="A9" s="294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97">
        <f t="shared" si="2"/>
        <v>0</v>
      </c>
      <c r="AG9" s="296">
        <v>5</v>
      </c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6"/>
      <c r="AX9" s="306"/>
      <c r="AY9" s="306"/>
      <c r="AZ9" s="306"/>
      <c r="BA9" s="306"/>
      <c r="BB9" s="306"/>
      <c r="BC9" s="306"/>
      <c r="BD9" s="306"/>
      <c r="BE9" s="306"/>
      <c r="BF9" s="306"/>
      <c r="BG9" s="306"/>
      <c r="BH9" s="306"/>
      <c r="BI9" s="306"/>
      <c r="BJ9" s="306"/>
      <c r="BK9" s="306"/>
      <c r="BL9" s="34">
        <f t="shared" si="1"/>
        <v>0</v>
      </c>
    </row>
    <row r="10" spans="1:64" s="147" customFormat="1" x14ac:dyDescent="0.25">
      <c r="A10" s="294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97">
        <f t="shared" si="2"/>
        <v>0</v>
      </c>
      <c r="AG10" s="296">
        <v>6</v>
      </c>
      <c r="AH10" s="306"/>
      <c r="AI10" s="306"/>
      <c r="AJ10" s="306"/>
      <c r="AK10" s="306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306"/>
      <c r="AW10" s="306"/>
      <c r="AX10" s="306"/>
      <c r="AY10" s="306"/>
      <c r="AZ10" s="306"/>
      <c r="BA10" s="306"/>
      <c r="BB10" s="306"/>
      <c r="BC10" s="306"/>
      <c r="BD10" s="306"/>
      <c r="BE10" s="306"/>
      <c r="BF10" s="306"/>
      <c r="BG10" s="306"/>
      <c r="BH10" s="306"/>
      <c r="BI10" s="306"/>
      <c r="BJ10" s="306"/>
      <c r="BK10" s="306"/>
      <c r="BL10" s="264">
        <f>SUM(AH10:BK10)</f>
        <v>0</v>
      </c>
    </row>
    <row r="11" spans="1:64" s="147" customFormat="1" x14ac:dyDescent="0.25">
      <c r="A11" s="294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97">
        <f t="shared" si="2"/>
        <v>0</v>
      </c>
      <c r="AG11" s="296">
        <v>7</v>
      </c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  <c r="BI11" s="306"/>
      <c r="BJ11" s="306"/>
      <c r="BK11" s="306"/>
      <c r="BL11" s="34">
        <f>SUM(AH11:BK11)</f>
        <v>0</v>
      </c>
    </row>
    <row r="12" spans="1:64" s="147" customFormat="1" x14ac:dyDescent="0.25">
      <c r="A12" s="294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97">
        <f t="shared" si="2"/>
        <v>0</v>
      </c>
      <c r="AG12" s="296">
        <v>8</v>
      </c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4">
        <f>SUM(AH12:BK12)</f>
        <v>0</v>
      </c>
    </row>
    <row r="13" spans="1:64" x14ac:dyDescent="0.25">
      <c r="A13" s="294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97">
        <f t="shared" si="2"/>
        <v>0</v>
      </c>
      <c r="AG13" s="296">
        <v>9</v>
      </c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  <c r="BI13" s="306"/>
      <c r="BJ13" s="306"/>
      <c r="BK13" s="306"/>
      <c r="BL13" s="34">
        <f>SUM(AH13:BK13)</f>
        <v>0</v>
      </c>
    </row>
    <row r="14" spans="1:64" x14ac:dyDescent="0.25">
      <c r="A14" s="294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97">
        <f t="shared" si="2"/>
        <v>0</v>
      </c>
      <c r="AG14" s="296">
        <v>10</v>
      </c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  <c r="BI14" s="306"/>
      <c r="BJ14" s="306"/>
      <c r="BK14" s="306"/>
      <c r="BL14" s="34">
        <f t="shared" si="1"/>
        <v>0</v>
      </c>
    </row>
    <row r="15" spans="1:64" s="160" customFormat="1" x14ac:dyDescent="0.25">
      <c r="A15" s="294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97">
        <f t="shared" si="2"/>
        <v>0</v>
      </c>
      <c r="AG15" s="296">
        <v>11</v>
      </c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  <c r="BI15" s="306"/>
      <c r="BJ15" s="306"/>
      <c r="BK15" s="306"/>
      <c r="BL15" s="264">
        <f t="shared" si="1"/>
        <v>0</v>
      </c>
    </row>
    <row r="16" spans="1:64" x14ac:dyDescent="0.25">
      <c r="A16" s="294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97">
        <f t="shared" si="2"/>
        <v>0</v>
      </c>
      <c r="AG16" s="296">
        <v>12</v>
      </c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  <c r="BI16" s="306"/>
      <c r="BJ16" s="306"/>
      <c r="BK16" s="306"/>
      <c r="BL16" s="34">
        <f t="shared" si="1"/>
        <v>0</v>
      </c>
    </row>
    <row r="17" spans="1:64" s="147" customFormat="1" x14ac:dyDescent="0.25">
      <c r="A17" s="294">
        <v>13</v>
      </c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7"/>
      <c r="AC17" s="267"/>
      <c r="AD17" s="267"/>
      <c r="AE17" s="267"/>
      <c r="AF17" s="297">
        <f t="shared" si="2"/>
        <v>0</v>
      </c>
      <c r="AG17" s="296">
        <v>13</v>
      </c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4">
        <f t="shared" si="1"/>
        <v>0</v>
      </c>
    </row>
    <row r="18" spans="1:64" s="147" customFormat="1" x14ac:dyDescent="0.25">
      <c r="A18" s="294">
        <v>14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155"/>
      <c r="AF18" s="297">
        <f t="shared" si="2"/>
        <v>0</v>
      </c>
      <c r="AG18" s="296">
        <v>14</v>
      </c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4">
        <f t="shared" si="1"/>
        <v>0</v>
      </c>
    </row>
    <row r="19" spans="1:64" s="147" customFormat="1" x14ac:dyDescent="0.25">
      <c r="A19" s="294">
        <v>15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97">
        <f t="shared" si="2"/>
        <v>0</v>
      </c>
      <c r="AG19" s="296">
        <v>15</v>
      </c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4">
        <f t="shared" si="1"/>
        <v>0</v>
      </c>
    </row>
    <row r="20" spans="1:64" x14ac:dyDescent="0.25">
      <c r="A20" s="294">
        <v>16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3"/>
      <c r="AF20" s="297">
        <f t="shared" si="2"/>
        <v>0</v>
      </c>
      <c r="AG20" s="296">
        <v>16</v>
      </c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7"/>
      <c r="BL20" s="34">
        <f t="shared" si="1"/>
        <v>0</v>
      </c>
    </row>
    <row r="21" spans="1:64" x14ac:dyDescent="0.25">
      <c r="A21" s="294">
        <v>17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3"/>
      <c r="AF21" s="297">
        <f t="shared" si="2"/>
        <v>0</v>
      </c>
      <c r="AG21" s="296">
        <v>17</v>
      </c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7"/>
      <c r="BL21" s="34">
        <f t="shared" si="1"/>
        <v>0</v>
      </c>
    </row>
    <row r="22" spans="1:64" s="160" customFormat="1" x14ac:dyDescent="0.25">
      <c r="A22" s="294">
        <v>18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97">
        <f t="shared" si="2"/>
        <v>0</v>
      </c>
      <c r="AG22" s="296">
        <v>18</v>
      </c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7"/>
      <c r="BL22" s="34">
        <f t="shared" si="1"/>
        <v>0</v>
      </c>
    </row>
    <row r="23" spans="1:64" x14ac:dyDescent="0.25">
      <c r="A23" s="294">
        <v>19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3"/>
      <c r="AF23" s="297">
        <f>SUM(C23:AE23)</f>
        <v>0</v>
      </c>
      <c r="AG23" s="296">
        <v>19</v>
      </c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7"/>
      <c r="BL23" s="34">
        <f t="shared" si="1"/>
        <v>0</v>
      </c>
    </row>
    <row r="24" spans="1:64" s="147" customFormat="1" x14ac:dyDescent="0.25">
      <c r="A24" s="294">
        <v>20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7"/>
      <c r="AE24" s="3"/>
      <c r="AF24" s="297">
        <f t="shared" si="2"/>
        <v>0</v>
      </c>
      <c r="AG24" s="296">
        <v>20</v>
      </c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7"/>
      <c r="BL24" s="34">
        <f t="shared" si="1"/>
        <v>0</v>
      </c>
    </row>
    <row r="25" spans="1:64" s="147" customFormat="1" x14ac:dyDescent="0.25">
      <c r="A25" s="294">
        <v>21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155"/>
      <c r="AE25" s="155"/>
      <c r="AF25" s="297">
        <f t="shared" si="2"/>
        <v>0</v>
      </c>
      <c r="AG25" s="296">
        <v>21</v>
      </c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7"/>
      <c r="BK25" s="307"/>
      <c r="BL25" s="34">
        <f t="shared" si="1"/>
        <v>0</v>
      </c>
    </row>
    <row r="26" spans="1:64" s="147" customFormat="1" x14ac:dyDescent="0.25">
      <c r="A26" s="294">
        <v>22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97">
        <f t="shared" si="2"/>
        <v>0</v>
      </c>
      <c r="AG26" s="296">
        <v>22</v>
      </c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4">
        <f t="shared" si="1"/>
        <v>0</v>
      </c>
    </row>
    <row r="27" spans="1:64" x14ac:dyDescent="0.25">
      <c r="A27" s="294">
        <v>23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3"/>
      <c r="AF27" s="297">
        <f t="shared" si="2"/>
        <v>0</v>
      </c>
      <c r="AG27" s="296">
        <v>23</v>
      </c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4">
        <f t="shared" si="1"/>
        <v>0</v>
      </c>
    </row>
    <row r="28" spans="1:64" x14ac:dyDescent="0.25">
      <c r="A28" s="294">
        <v>24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3"/>
      <c r="AF28" s="297">
        <f t="shared" si="2"/>
        <v>0</v>
      </c>
      <c r="AG28" s="296">
        <v>24</v>
      </c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4">
        <f t="shared" si="1"/>
        <v>0</v>
      </c>
    </row>
    <row r="29" spans="1:64" s="160" customFormat="1" x14ac:dyDescent="0.25">
      <c r="A29" s="294">
        <v>25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155"/>
      <c r="AF29" s="297">
        <f t="shared" si="2"/>
        <v>0</v>
      </c>
      <c r="AG29" s="296">
        <v>25</v>
      </c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4">
        <f t="shared" si="1"/>
        <v>0</v>
      </c>
    </row>
    <row r="30" spans="1:64" x14ac:dyDescent="0.25">
      <c r="A30" s="294">
        <v>26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3"/>
      <c r="AF30" s="297">
        <f t="shared" si="2"/>
        <v>0</v>
      </c>
      <c r="AG30" s="296">
        <v>26</v>
      </c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4">
        <f t="shared" si="1"/>
        <v>0</v>
      </c>
    </row>
    <row r="31" spans="1:64" s="147" customFormat="1" x14ac:dyDescent="0.25">
      <c r="A31" s="294">
        <v>27</v>
      </c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97">
        <f t="shared" si="2"/>
        <v>0</v>
      </c>
      <c r="AG31" s="296">
        <v>27</v>
      </c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4">
        <f t="shared" si="1"/>
        <v>0</v>
      </c>
    </row>
    <row r="32" spans="1:64" s="147" customFormat="1" x14ac:dyDescent="0.25">
      <c r="A32" s="294">
        <v>28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310">
        <f t="shared" si="2"/>
        <v>0</v>
      </c>
      <c r="AG32" s="296">
        <v>28</v>
      </c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4">
        <f t="shared" si="1"/>
        <v>0</v>
      </c>
    </row>
    <row r="33" spans="1:64" s="147" customFormat="1" x14ac:dyDescent="0.25">
      <c r="A33" s="294">
        <v>29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310">
        <f t="shared" si="2"/>
        <v>0</v>
      </c>
      <c r="AG33" s="296">
        <v>29</v>
      </c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264">
        <f t="shared" si="1"/>
        <v>0</v>
      </c>
    </row>
    <row r="34" spans="1:64" x14ac:dyDescent="0.25">
      <c r="A34" s="294">
        <v>30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310">
        <f t="shared" si="2"/>
        <v>0</v>
      </c>
      <c r="AG34" s="296">
        <v>30</v>
      </c>
      <c r="AH34" s="305"/>
      <c r="AI34" s="305"/>
      <c r="AJ34" s="306"/>
      <c r="AK34" s="306"/>
      <c r="AL34" s="305"/>
      <c r="AM34" s="305"/>
      <c r="AN34" s="306"/>
      <c r="AO34" s="306"/>
      <c r="AP34" s="306"/>
      <c r="AQ34" s="305"/>
      <c r="AR34" s="305"/>
      <c r="AS34" s="306"/>
      <c r="AT34" s="306"/>
      <c r="AU34" s="305"/>
      <c r="AV34" s="305"/>
      <c r="AW34" s="306"/>
      <c r="AX34" s="305"/>
      <c r="AY34" s="305"/>
      <c r="AZ34" s="306"/>
      <c r="BA34" s="306"/>
      <c r="BB34" s="306"/>
      <c r="BC34" s="305"/>
      <c r="BD34" s="305"/>
      <c r="BE34" s="306"/>
      <c r="BF34" s="306"/>
      <c r="BG34" s="305"/>
      <c r="BH34" s="306"/>
      <c r="BI34" s="306"/>
      <c r="BJ34" s="306"/>
      <c r="BK34" s="305"/>
      <c r="BL34" s="264">
        <f t="shared" si="1"/>
        <v>0</v>
      </c>
    </row>
    <row r="35" spans="1:64" ht="15.75" thickBot="1" x14ac:dyDescent="0.3">
      <c r="A35" s="49">
        <v>31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311">
        <f t="shared" si="2"/>
        <v>0</v>
      </c>
      <c r="AG35" s="308">
        <v>31</v>
      </c>
      <c r="AH35" s="265"/>
      <c r="AI35" s="265"/>
      <c r="AJ35" s="265"/>
      <c r="AK35" s="1"/>
      <c r="AL35" s="265"/>
      <c r="AM35" s="1"/>
      <c r="AN35" s="265"/>
      <c r="AO35" s="1"/>
      <c r="AP35" s="1"/>
      <c r="AQ35" s="265"/>
      <c r="AR35" s="265"/>
      <c r="AS35" s="1"/>
      <c r="AT35" s="1"/>
      <c r="AU35" s="265"/>
      <c r="AV35" s="265"/>
      <c r="AW35" s="1"/>
      <c r="AX35" s="265"/>
      <c r="AY35" s="265"/>
      <c r="AZ35" s="265"/>
      <c r="BA35" s="265"/>
      <c r="BB35" s="1"/>
      <c r="BC35" s="265"/>
      <c r="BD35" s="265"/>
      <c r="BE35" s="265"/>
      <c r="BF35" s="1"/>
      <c r="BG35" s="265"/>
      <c r="BH35" s="1"/>
      <c r="BI35" s="1"/>
      <c r="BJ35" s="1"/>
      <c r="BK35" s="265"/>
      <c r="BL35" s="309">
        <f t="shared" si="1"/>
        <v>0</v>
      </c>
    </row>
    <row r="36" spans="1:64" ht="15.75" thickBot="1" x14ac:dyDescent="0.3">
      <c r="A36" s="5" t="s">
        <v>54</v>
      </c>
      <c r="B36" s="298">
        <f>SUM(B5:B35)</f>
        <v>0</v>
      </c>
      <c r="C36" s="298">
        <f t="shared" ref="C36:AE36" si="3">SUM(C5:C35)</f>
        <v>0</v>
      </c>
      <c r="D36" s="298">
        <f t="shared" si="3"/>
        <v>0</v>
      </c>
      <c r="E36" s="298">
        <f t="shared" si="3"/>
        <v>0</v>
      </c>
      <c r="F36" s="298">
        <f t="shared" si="3"/>
        <v>0</v>
      </c>
      <c r="G36" s="298">
        <f t="shared" si="3"/>
        <v>0</v>
      </c>
      <c r="H36" s="298">
        <f t="shared" si="3"/>
        <v>0</v>
      </c>
      <c r="I36" s="298">
        <f t="shared" si="3"/>
        <v>0</v>
      </c>
      <c r="J36" s="298">
        <f t="shared" si="3"/>
        <v>0</v>
      </c>
      <c r="K36" s="298">
        <f t="shared" si="3"/>
        <v>0</v>
      </c>
      <c r="L36" s="298">
        <f t="shared" si="3"/>
        <v>0</v>
      </c>
      <c r="M36" s="298">
        <f t="shared" si="3"/>
        <v>0</v>
      </c>
      <c r="N36" s="298">
        <f t="shared" si="3"/>
        <v>0</v>
      </c>
      <c r="O36" s="298">
        <f t="shared" si="3"/>
        <v>0</v>
      </c>
      <c r="P36" s="298">
        <f t="shared" si="3"/>
        <v>0</v>
      </c>
      <c r="Q36" s="298">
        <f t="shared" si="3"/>
        <v>0</v>
      </c>
      <c r="R36" s="298">
        <f t="shared" si="3"/>
        <v>0</v>
      </c>
      <c r="S36" s="298">
        <f t="shared" si="3"/>
        <v>0</v>
      </c>
      <c r="T36" s="298">
        <f t="shared" si="3"/>
        <v>0</v>
      </c>
      <c r="U36" s="298">
        <f t="shared" si="3"/>
        <v>0</v>
      </c>
      <c r="V36" s="298">
        <f t="shared" si="3"/>
        <v>0</v>
      </c>
      <c r="W36" s="298">
        <f t="shared" si="3"/>
        <v>0</v>
      </c>
      <c r="X36" s="298">
        <f t="shared" si="3"/>
        <v>0</v>
      </c>
      <c r="Y36" s="298">
        <f t="shared" si="3"/>
        <v>0</v>
      </c>
      <c r="Z36" s="298">
        <f t="shared" si="3"/>
        <v>0</v>
      </c>
      <c r="AA36" s="298">
        <f t="shared" si="3"/>
        <v>0</v>
      </c>
      <c r="AB36" s="298">
        <f t="shared" si="3"/>
        <v>0</v>
      </c>
      <c r="AC36" s="298">
        <f t="shared" si="3"/>
        <v>0</v>
      </c>
      <c r="AD36" s="298">
        <f t="shared" si="3"/>
        <v>0</v>
      </c>
      <c r="AE36" s="298">
        <f t="shared" si="3"/>
        <v>0</v>
      </c>
      <c r="AF36" s="5">
        <f>SUM(AF5:AF35)</f>
        <v>0</v>
      </c>
      <c r="AG36" s="5" t="s">
        <v>54</v>
      </c>
      <c r="AH36" s="298">
        <f t="shared" ref="AH36:BL36" si="4">SUM(AH5:AH35)</f>
        <v>0</v>
      </c>
      <c r="AI36" s="298">
        <f t="shared" si="4"/>
        <v>0</v>
      </c>
      <c r="AJ36" s="298">
        <f t="shared" si="4"/>
        <v>0</v>
      </c>
      <c r="AK36" s="298">
        <f t="shared" si="4"/>
        <v>0</v>
      </c>
      <c r="AL36" s="298">
        <f t="shared" si="4"/>
        <v>0</v>
      </c>
      <c r="AM36" s="298">
        <f t="shared" si="4"/>
        <v>0</v>
      </c>
      <c r="AN36" s="298">
        <f t="shared" si="4"/>
        <v>0</v>
      </c>
      <c r="AO36" s="298">
        <f t="shared" si="4"/>
        <v>0</v>
      </c>
      <c r="AP36" s="298">
        <f t="shared" si="4"/>
        <v>0</v>
      </c>
      <c r="AQ36" s="298">
        <f t="shared" si="4"/>
        <v>0</v>
      </c>
      <c r="AR36" s="298">
        <f t="shared" si="4"/>
        <v>0</v>
      </c>
      <c r="AS36" s="298">
        <f t="shared" si="4"/>
        <v>0</v>
      </c>
      <c r="AT36" s="298">
        <f t="shared" si="4"/>
        <v>0</v>
      </c>
      <c r="AU36" s="298">
        <f t="shared" si="4"/>
        <v>0</v>
      </c>
      <c r="AV36" s="298">
        <f t="shared" si="4"/>
        <v>0</v>
      </c>
      <c r="AW36" s="298">
        <f t="shared" si="4"/>
        <v>0</v>
      </c>
      <c r="AX36" s="298">
        <f t="shared" si="4"/>
        <v>0</v>
      </c>
      <c r="AY36" s="298">
        <f t="shared" si="4"/>
        <v>0</v>
      </c>
      <c r="AZ36" s="298">
        <f t="shared" si="4"/>
        <v>0</v>
      </c>
      <c r="BA36" s="298">
        <f t="shared" si="4"/>
        <v>0</v>
      </c>
      <c r="BB36" s="298">
        <f t="shared" si="4"/>
        <v>0</v>
      </c>
      <c r="BC36" s="298">
        <f t="shared" si="4"/>
        <v>0</v>
      </c>
      <c r="BD36" s="298">
        <f t="shared" si="4"/>
        <v>0</v>
      </c>
      <c r="BE36" s="298">
        <f t="shared" si="4"/>
        <v>0</v>
      </c>
      <c r="BF36" s="298">
        <f t="shared" si="4"/>
        <v>0</v>
      </c>
      <c r="BG36" s="298">
        <f t="shared" si="4"/>
        <v>0</v>
      </c>
      <c r="BH36" s="298">
        <f t="shared" si="4"/>
        <v>0</v>
      </c>
      <c r="BI36" s="298">
        <f t="shared" si="4"/>
        <v>0</v>
      </c>
      <c r="BJ36" s="298">
        <f t="shared" si="4"/>
        <v>0</v>
      </c>
      <c r="BK36" s="298">
        <f t="shared" si="4"/>
        <v>0</v>
      </c>
      <c r="BL36" s="5">
        <f t="shared" si="4"/>
        <v>0</v>
      </c>
    </row>
    <row r="37" spans="1:64" ht="15.75" thickBot="1" x14ac:dyDescent="0.3"/>
    <row r="38" spans="1:64" ht="15" customHeight="1" x14ac:dyDescent="0.25">
      <c r="D38" s="359" t="s">
        <v>73</v>
      </c>
      <c r="E38" s="360"/>
      <c r="F38" s="360"/>
      <c r="G38" s="360"/>
      <c r="H38" s="360"/>
      <c r="I38" s="360"/>
      <c r="J38" s="360"/>
      <c r="K38" s="360"/>
      <c r="L38" s="361"/>
      <c r="M38" s="365">
        <f>+AF36+BL36</f>
        <v>0</v>
      </c>
      <c r="N38" s="366"/>
      <c r="O38" s="366"/>
      <c r="P38" s="366"/>
      <c r="Q38" s="366"/>
      <c r="R38" s="366"/>
      <c r="S38" s="366"/>
      <c r="T38" s="366"/>
      <c r="U38" s="367"/>
    </row>
    <row r="39" spans="1:64" ht="15.75" customHeight="1" thickBot="1" x14ac:dyDescent="0.3">
      <c r="D39" s="362"/>
      <c r="E39" s="363"/>
      <c r="F39" s="363"/>
      <c r="G39" s="363"/>
      <c r="H39" s="363"/>
      <c r="I39" s="363"/>
      <c r="J39" s="363"/>
      <c r="K39" s="363"/>
      <c r="L39" s="364"/>
      <c r="M39" s="368"/>
      <c r="N39" s="369"/>
      <c r="O39" s="369"/>
      <c r="P39" s="369"/>
      <c r="Q39" s="369"/>
      <c r="R39" s="369"/>
      <c r="S39" s="369"/>
      <c r="T39" s="369"/>
      <c r="U39" s="370"/>
    </row>
    <row r="40" spans="1:64" ht="15" customHeight="1" x14ac:dyDescent="0.25">
      <c r="D40" s="359" t="s">
        <v>74</v>
      </c>
      <c r="E40" s="360"/>
      <c r="F40" s="360"/>
      <c r="G40" s="360"/>
      <c r="H40" s="360"/>
      <c r="I40" s="360"/>
      <c r="J40" s="360"/>
      <c r="K40" s="360"/>
      <c r="L40" s="361"/>
      <c r="M40" s="371">
        <f>+M38*200</f>
        <v>0</v>
      </c>
      <c r="N40" s="372"/>
      <c r="O40" s="372"/>
      <c r="P40" s="372"/>
      <c r="Q40" s="372"/>
      <c r="R40" s="372"/>
      <c r="S40" s="372"/>
      <c r="T40" s="372"/>
      <c r="U40" s="373"/>
    </row>
    <row r="41" spans="1:64" ht="15.75" customHeight="1" thickBot="1" x14ac:dyDescent="0.3">
      <c r="D41" s="362"/>
      <c r="E41" s="363"/>
      <c r="F41" s="363"/>
      <c r="G41" s="363"/>
      <c r="H41" s="363"/>
      <c r="I41" s="363"/>
      <c r="J41" s="363"/>
      <c r="K41" s="363"/>
      <c r="L41" s="364"/>
      <c r="M41" s="374"/>
      <c r="N41" s="375"/>
      <c r="O41" s="375"/>
      <c r="P41" s="375"/>
      <c r="Q41" s="375"/>
      <c r="R41" s="375"/>
      <c r="S41" s="375"/>
      <c r="T41" s="375"/>
      <c r="U41" s="376"/>
    </row>
  </sheetData>
  <mergeCells count="6">
    <mergeCell ref="A3:F3"/>
    <mergeCell ref="AG3:AL3"/>
    <mergeCell ref="D38:L39"/>
    <mergeCell ref="D40:L41"/>
    <mergeCell ref="M38:U39"/>
    <mergeCell ref="M40:U41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300" r:id="rId1"/>
  <ignoredErrors>
    <ignoredError sqref="BL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zoomScale="60" zoomScaleNormal="60" workbookViewId="0">
      <selection activeCell="S13" sqref="S13"/>
    </sheetView>
  </sheetViews>
  <sheetFormatPr baseColWidth="10" defaultColWidth="11.42578125" defaultRowHeight="15" x14ac:dyDescent="0.25"/>
  <cols>
    <col min="1" max="1" width="3.7109375" bestFit="1" customWidth="1"/>
    <col min="2" max="8" width="6.42578125" style="72" bestFit="1" customWidth="1"/>
    <col min="9" max="9" width="6.42578125" style="72" customWidth="1"/>
    <col min="10" max="15" width="6.42578125" style="72" bestFit="1" customWidth="1"/>
    <col min="16" max="17" width="6.42578125" style="72" customWidth="1"/>
    <col min="18" max="19" width="6.42578125" style="72" bestFit="1" customWidth="1"/>
    <col min="20" max="22" width="6.42578125" style="72" customWidth="1"/>
    <col min="23" max="25" width="6.42578125" style="72" bestFit="1" customWidth="1"/>
    <col min="26" max="26" width="6.42578125" style="72" customWidth="1"/>
    <col min="27" max="32" width="6.42578125" style="72" bestFit="1" customWidth="1"/>
    <col min="33" max="33" width="6.42578125" style="72" customWidth="1"/>
    <col min="34" max="34" width="6.42578125" style="72" bestFit="1" customWidth="1"/>
    <col min="35" max="35" width="6.42578125" style="72" customWidth="1"/>
    <col min="36" max="37" width="6.42578125" style="72" bestFit="1" customWidth="1"/>
    <col min="38" max="38" width="5.140625" style="72" customWidth="1"/>
    <col min="39" max="39" width="10.140625" bestFit="1" customWidth="1"/>
    <col min="40" max="40" width="3.7109375" bestFit="1" customWidth="1"/>
    <col min="41" max="47" width="6.42578125" bestFit="1" customWidth="1"/>
    <col min="48" max="48" width="6.42578125" customWidth="1"/>
    <col min="49" max="54" width="6.42578125" bestFit="1" customWidth="1"/>
    <col min="55" max="56" width="6.42578125" style="293" customWidth="1"/>
    <col min="57" max="58" width="6.42578125" bestFit="1" customWidth="1"/>
    <col min="59" max="61" width="6.42578125" customWidth="1"/>
    <col min="62" max="64" width="6.42578125" bestFit="1" customWidth="1"/>
    <col min="65" max="65" width="6.42578125" customWidth="1"/>
    <col min="66" max="72" width="6.42578125" bestFit="1" customWidth="1"/>
    <col min="73" max="73" width="6.42578125" customWidth="1"/>
    <col min="74" max="75" width="6.42578125" bestFit="1" customWidth="1"/>
    <col min="76" max="76" width="6.42578125" customWidth="1"/>
    <col min="77" max="77" width="6.42578125" bestFit="1" customWidth="1"/>
    <col min="78" max="78" width="7.7109375" customWidth="1"/>
  </cols>
  <sheetData>
    <row r="1" spans="1:82" x14ac:dyDescent="0.25">
      <c r="B1" s="72">
        <v>1</v>
      </c>
      <c r="C1" s="72">
        <v>2</v>
      </c>
      <c r="D1" s="72">
        <v>3</v>
      </c>
      <c r="E1" s="72">
        <v>4</v>
      </c>
      <c r="F1" s="72">
        <v>5</v>
      </c>
      <c r="G1" s="72">
        <v>6</v>
      </c>
      <c r="H1" s="72">
        <v>7</v>
      </c>
      <c r="I1" s="72">
        <v>8</v>
      </c>
      <c r="J1" s="72">
        <v>9</v>
      </c>
      <c r="K1" s="72">
        <v>10</v>
      </c>
      <c r="L1" s="72">
        <v>11</v>
      </c>
      <c r="M1" s="72">
        <v>12</v>
      </c>
      <c r="N1" s="72">
        <v>13</v>
      </c>
      <c r="O1" s="72">
        <v>14</v>
      </c>
      <c r="R1" s="72">
        <v>15</v>
      </c>
      <c r="S1" s="72">
        <v>16</v>
      </c>
      <c r="T1" s="72">
        <v>17</v>
      </c>
      <c r="U1" s="72">
        <v>18</v>
      </c>
      <c r="V1" s="72">
        <v>19</v>
      </c>
      <c r="W1" s="72">
        <v>22</v>
      </c>
      <c r="X1" s="72">
        <v>23</v>
      </c>
      <c r="Y1" s="72">
        <v>24</v>
      </c>
      <c r="Z1" s="72">
        <v>25</v>
      </c>
      <c r="AA1" s="72">
        <v>26</v>
      </c>
      <c r="AB1" s="72">
        <v>27</v>
      </c>
      <c r="AC1" s="72">
        <v>28</v>
      </c>
      <c r="AD1" s="72">
        <v>29</v>
      </c>
      <c r="AE1" s="72">
        <v>30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10</v>
      </c>
      <c r="AY1">
        <v>11</v>
      </c>
      <c r="AZ1">
        <v>12</v>
      </c>
      <c r="BA1">
        <v>13</v>
      </c>
      <c r="BB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22</v>
      </c>
      <c r="BK1">
        <v>23</v>
      </c>
      <c r="BL1">
        <v>24</v>
      </c>
      <c r="BN1">
        <v>25</v>
      </c>
      <c r="BO1">
        <v>26</v>
      </c>
      <c r="BP1">
        <v>27</v>
      </c>
      <c r="BQ1">
        <v>28</v>
      </c>
      <c r="BR1">
        <v>29</v>
      </c>
      <c r="BS1">
        <v>30</v>
      </c>
    </row>
    <row r="2" spans="1:82" ht="15.75" thickBot="1" x14ac:dyDescent="0.3"/>
    <row r="3" spans="1:82" ht="15.75" customHeight="1" thickBot="1" x14ac:dyDescent="0.3">
      <c r="A3" s="382" t="s">
        <v>0</v>
      </c>
      <c r="B3" s="377" t="s">
        <v>38</v>
      </c>
      <c r="C3" s="378"/>
      <c r="D3" s="378"/>
      <c r="E3" s="379"/>
      <c r="F3" s="377" t="s">
        <v>39</v>
      </c>
      <c r="G3" s="378"/>
      <c r="H3" s="378"/>
      <c r="I3" s="378"/>
      <c r="J3" s="379"/>
      <c r="K3" s="377" t="s">
        <v>40</v>
      </c>
      <c r="L3" s="378"/>
      <c r="M3" s="378"/>
      <c r="N3" s="379"/>
      <c r="O3" s="377" t="s">
        <v>83</v>
      </c>
      <c r="P3" s="378"/>
      <c r="Q3" s="378"/>
      <c r="R3" s="378"/>
      <c r="S3" s="379"/>
      <c r="T3" s="103" t="s">
        <v>82</v>
      </c>
      <c r="U3" s="103">
        <v>27</v>
      </c>
      <c r="V3" s="103"/>
      <c r="W3" s="377" t="s">
        <v>43</v>
      </c>
      <c r="X3" s="378"/>
      <c r="Y3" s="378"/>
      <c r="Z3" s="378"/>
      <c r="AA3" s="379"/>
      <c r="AB3" s="378" t="s">
        <v>42</v>
      </c>
      <c r="AC3" s="378"/>
      <c r="AD3" s="378"/>
      <c r="AE3" s="378"/>
      <c r="AF3" s="377" t="s">
        <v>98</v>
      </c>
      <c r="AG3" s="378"/>
      <c r="AH3" s="379"/>
      <c r="AI3" s="377" t="s">
        <v>131</v>
      </c>
      <c r="AJ3" s="378"/>
      <c r="AK3" s="378"/>
      <c r="AL3" s="379"/>
      <c r="AM3" s="380" t="s">
        <v>37</v>
      </c>
      <c r="AN3" s="382" t="s">
        <v>0</v>
      </c>
      <c r="AO3" s="377" t="s">
        <v>38</v>
      </c>
      <c r="AP3" s="378"/>
      <c r="AQ3" s="378"/>
      <c r="AR3" s="379"/>
      <c r="AS3" s="377" t="s">
        <v>39</v>
      </c>
      <c r="AT3" s="378"/>
      <c r="AU3" s="378"/>
      <c r="AV3" s="378"/>
      <c r="AW3" s="379"/>
      <c r="AX3" s="377" t="s">
        <v>40</v>
      </c>
      <c r="AY3" s="378"/>
      <c r="AZ3" s="378"/>
      <c r="BA3" s="379"/>
      <c r="BB3" s="377" t="s">
        <v>83</v>
      </c>
      <c r="BC3" s="378"/>
      <c r="BD3" s="378"/>
      <c r="BE3" s="378"/>
      <c r="BF3" s="379"/>
      <c r="BG3" s="143"/>
      <c r="BH3" s="108" t="s">
        <v>89</v>
      </c>
      <c r="BI3" s="146">
        <v>27</v>
      </c>
      <c r="BJ3" s="377" t="s">
        <v>43</v>
      </c>
      <c r="BK3" s="378"/>
      <c r="BL3" s="378"/>
      <c r="BM3" s="378"/>
      <c r="BN3" s="379"/>
      <c r="BO3" s="377" t="s">
        <v>42</v>
      </c>
      <c r="BP3" s="378"/>
      <c r="BQ3" s="378"/>
      <c r="BR3" s="379"/>
      <c r="BS3" s="377" t="s">
        <v>98</v>
      </c>
      <c r="BT3" s="378"/>
      <c r="BU3" s="379"/>
      <c r="BV3" s="386" t="s">
        <v>132</v>
      </c>
      <c r="BW3" s="387"/>
      <c r="BX3" s="388"/>
      <c r="BY3" s="389"/>
      <c r="BZ3" s="380" t="s">
        <v>37</v>
      </c>
      <c r="CB3" s="390" t="s">
        <v>70</v>
      </c>
      <c r="CC3" s="384" t="s">
        <v>71</v>
      </c>
      <c r="CD3" s="384" t="s">
        <v>72</v>
      </c>
    </row>
    <row r="4" spans="1:82" ht="15.75" thickBot="1" x14ac:dyDescent="0.3">
      <c r="A4" s="383"/>
      <c r="B4" s="73" t="s">
        <v>66</v>
      </c>
      <c r="C4" s="74" t="s">
        <v>67</v>
      </c>
      <c r="D4" s="74" t="s">
        <v>68</v>
      </c>
      <c r="E4" s="75" t="s">
        <v>69</v>
      </c>
      <c r="F4" s="73" t="s">
        <v>66</v>
      </c>
      <c r="G4" s="74" t="s">
        <v>67</v>
      </c>
      <c r="H4" s="74" t="s">
        <v>68</v>
      </c>
      <c r="I4" s="74" t="s">
        <v>85</v>
      </c>
      <c r="J4" s="75" t="s">
        <v>69</v>
      </c>
      <c r="K4" s="73" t="s">
        <v>66</v>
      </c>
      <c r="L4" s="74" t="s">
        <v>67</v>
      </c>
      <c r="M4" s="74" t="s">
        <v>68</v>
      </c>
      <c r="N4" s="75" t="s">
        <v>69</v>
      </c>
      <c r="O4" s="73" t="s">
        <v>66</v>
      </c>
      <c r="P4" s="74"/>
      <c r="Q4" s="74"/>
      <c r="R4" s="74" t="s">
        <v>67</v>
      </c>
      <c r="S4" s="75" t="s">
        <v>68</v>
      </c>
      <c r="T4" s="73" t="s">
        <v>66</v>
      </c>
      <c r="U4" s="74" t="s">
        <v>67</v>
      </c>
      <c r="V4" s="75" t="s">
        <v>68</v>
      </c>
      <c r="W4" s="75" t="s">
        <v>66</v>
      </c>
      <c r="X4" s="74" t="s">
        <v>67</v>
      </c>
      <c r="Y4" s="74" t="s">
        <v>68</v>
      </c>
      <c r="Z4" s="74" t="s">
        <v>81</v>
      </c>
      <c r="AA4" s="75" t="s">
        <v>69</v>
      </c>
      <c r="AB4" s="74" t="s">
        <v>66</v>
      </c>
      <c r="AC4" s="74" t="s">
        <v>67</v>
      </c>
      <c r="AD4" s="74" t="s">
        <v>68</v>
      </c>
      <c r="AE4" s="74" t="s">
        <v>69</v>
      </c>
      <c r="AF4" s="105" t="s">
        <v>66</v>
      </c>
      <c r="AG4" s="106"/>
      <c r="AH4" s="106" t="s">
        <v>67</v>
      </c>
      <c r="AI4" s="145" t="s">
        <v>80</v>
      </c>
      <c r="AJ4" s="73" t="s">
        <v>66</v>
      </c>
      <c r="AK4" s="74" t="s">
        <v>67</v>
      </c>
      <c r="AL4" s="75" t="s">
        <v>68</v>
      </c>
      <c r="AM4" s="381"/>
      <c r="AN4" s="383"/>
      <c r="AO4" s="73" t="s">
        <v>66</v>
      </c>
      <c r="AP4" s="74" t="s">
        <v>67</v>
      </c>
      <c r="AQ4" s="74" t="s">
        <v>68</v>
      </c>
      <c r="AR4" s="75" t="s">
        <v>69</v>
      </c>
      <c r="AS4" s="73" t="s">
        <v>66</v>
      </c>
      <c r="AT4" s="74" t="s">
        <v>67</v>
      </c>
      <c r="AU4" s="74" t="s">
        <v>68</v>
      </c>
      <c r="AV4" s="74" t="s">
        <v>81</v>
      </c>
      <c r="AW4" s="75" t="s">
        <v>96</v>
      </c>
      <c r="AX4" s="73" t="s">
        <v>66</v>
      </c>
      <c r="AY4" s="74" t="s">
        <v>67</v>
      </c>
      <c r="AZ4" s="74" t="s">
        <v>68</v>
      </c>
      <c r="BA4" s="75" t="s">
        <v>69</v>
      </c>
      <c r="BB4" s="73" t="s">
        <v>66</v>
      </c>
      <c r="BC4" s="74"/>
      <c r="BD4" s="74"/>
      <c r="BE4" s="74" t="s">
        <v>67</v>
      </c>
      <c r="BF4" s="75" t="s">
        <v>68</v>
      </c>
      <c r="BG4" s="144" t="s">
        <v>66</v>
      </c>
      <c r="BH4" s="107" t="s">
        <v>67</v>
      </c>
      <c r="BI4" s="107" t="s">
        <v>68</v>
      </c>
      <c r="BJ4" s="145" t="s">
        <v>66</v>
      </c>
      <c r="BK4" s="74" t="s">
        <v>67</v>
      </c>
      <c r="BL4" s="74" t="s">
        <v>68</v>
      </c>
      <c r="BM4" s="74"/>
      <c r="BN4" s="75" t="s">
        <v>69</v>
      </c>
      <c r="BO4" s="73" t="s">
        <v>66</v>
      </c>
      <c r="BP4" s="74" t="s">
        <v>67</v>
      </c>
      <c r="BQ4" s="74" t="s">
        <v>68</v>
      </c>
      <c r="BR4" s="75" t="s">
        <v>69</v>
      </c>
      <c r="BS4" s="73" t="s">
        <v>66</v>
      </c>
      <c r="BT4" s="74" t="s">
        <v>67</v>
      </c>
      <c r="BU4" s="75" t="s">
        <v>68</v>
      </c>
      <c r="BV4" s="73" t="s">
        <v>66</v>
      </c>
      <c r="BW4" s="74" t="s">
        <v>67</v>
      </c>
      <c r="BX4" s="74"/>
      <c r="BY4" s="75" t="s">
        <v>68</v>
      </c>
      <c r="BZ4" s="381"/>
      <c r="CB4" s="391"/>
      <c r="CC4" s="385"/>
      <c r="CD4" s="385"/>
    </row>
    <row r="5" spans="1:82" s="147" customFormat="1" x14ac:dyDescent="0.25">
      <c r="A5" s="233">
        <v>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34">
        <f t="shared" ref="AM5:AM35" si="0">SUM(B5:AL5)</f>
        <v>0</v>
      </c>
      <c r="AN5" s="233">
        <v>1</v>
      </c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34">
        <f t="shared" ref="BZ5:BZ35" si="1">SUM(AO5:BY5)</f>
        <v>0</v>
      </c>
      <c r="CB5" s="65">
        <f>+'RETAION-BUS'!AF5+'RETAION-BUS'!BL5</f>
        <v>0</v>
      </c>
      <c r="CC5" s="180">
        <f t="shared" ref="CC5:CC35" si="2">+BZ5+AM5</f>
        <v>0</v>
      </c>
      <c r="CD5" s="65">
        <f>+CB5-CC5</f>
        <v>0</v>
      </c>
    </row>
    <row r="6" spans="1:82" x14ac:dyDescent="0.25">
      <c r="A6" s="61">
        <v>2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35">
        <f t="shared" si="0"/>
        <v>0</v>
      </c>
      <c r="AN6" s="61">
        <v>2</v>
      </c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5"/>
      <c r="BG6" s="265"/>
      <c r="BH6" s="265"/>
      <c r="BI6" s="265"/>
      <c r="BJ6" s="265"/>
      <c r="BK6" s="265"/>
      <c r="BL6" s="265"/>
      <c r="BM6" s="265"/>
      <c r="BN6" s="265"/>
      <c r="BO6" s="265"/>
      <c r="BP6" s="265"/>
      <c r="BQ6" s="265"/>
      <c r="BR6" s="265"/>
      <c r="BS6" s="265"/>
      <c r="BT6" s="265"/>
      <c r="BU6" s="265"/>
      <c r="BV6" s="265"/>
      <c r="BW6" s="265"/>
      <c r="BX6" s="265"/>
      <c r="BY6" s="265"/>
      <c r="BZ6" s="235">
        <f t="shared" si="1"/>
        <v>0</v>
      </c>
      <c r="CB6" s="76">
        <f>+'RETAION-BUS'!AF6+'RETAION-BUS'!BL6</f>
        <v>0</v>
      </c>
      <c r="CC6" s="78">
        <f t="shared" si="2"/>
        <v>0</v>
      </c>
      <c r="CD6" s="66">
        <f>+CB6-CC6</f>
        <v>0</v>
      </c>
    </row>
    <row r="7" spans="1:82" x14ac:dyDescent="0.25">
      <c r="A7" s="6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67"/>
      <c r="AL7" s="267"/>
      <c r="AM7" s="235">
        <f t="shared" si="0"/>
        <v>0</v>
      </c>
      <c r="AN7" s="61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265"/>
      <c r="BZ7" s="235">
        <f t="shared" si="1"/>
        <v>0</v>
      </c>
      <c r="CB7" s="76">
        <f>+'RETAION-BUS'!AF7+'RETAION-BUS'!BL7</f>
        <v>0</v>
      </c>
      <c r="CC7" s="78">
        <f t="shared" si="2"/>
        <v>0</v>
      </c>
      <c r="CD7" s="66">
        <f>+CB7-CC7</f>
        <v>0</v>
      </c>
    </row>
    <row r="8" spans="1:82" x14ac:dyDescent="0.25">
      <c r="A8" s="6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67"/>
      <c r="AJ8" s="267"/>
      <c r="AK8" s="267"/>
      <c r="AL8" s="267"/>
      <c r="AM8" s="235">
        <f t="shared" si="0"/>
        <v>0</v>
      </c>
      <c r="AN8" s="61">
        <v>4</v>
      </c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265"/>
      <c r="BW8" s="265"/>
      <c r="BX8" s="265"/>
      <c r="BY8" s="265"/>
      <c r="BZ8" s="235">
        <f t="shared" si="1"/>
        <v>0</v>
      </c>
      <c r="CB8" s="76">
        <f>+'RETAION-BUS'!AF8+'RETAION-BUS'!BL8</f>
        <v>0</v>
      </c>
      <c r="CC8" s="78">
        <f t="shared" si="2"/>
        <v>0</v>
      </c>
      <c r="CD8" s="76">
        <f t="shared" ref="CD8:CD35" si="3">+CB8-CC8</f>
        <v>0</v>
      </c>
    </row>
    <row r="9" spans="1:82" s="147" customFormat="1" x14ac:dyDescent="0.25">
      <c r="A9" s="6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267"/>
      <c r="AJ9" s="267"/>
      <c r="AK9" s="267"/>
      <c r="AL9" s="267"/>
      <c r="AM9" s="235">
        <f t="shared" si="0"/>
        <v>0</v>
      </c>
      <c r="AN9" s="61">
        <v>5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265"/>
      <c r="BX9" s="265"/>
      <c r="BY9" s="265"/>
      <c r="BZ9" s="235">
        <f t="shared" si="1"/>
        <v>0</v>
      </c>
      <c r="CB9" s="66">
        <f>+'RETAION-BUS'!AF9+'RETAION-BUS'!BL9</f>
        <v>0</v>
      </c>
      <c r="CC9" s="148">
        <f t="shared" si="2"/>
        <v>0</v>
      </c>
      <c r="CD9" s="66">
        <f t="shared" si="3"/>
        <v>0</v>
      </c>
    </row>
    <row r="10" spans="1:82" s="147" customFormat="1" x14ac:dyDescent="0.25">
      <c r="A10" s="6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67"/>
      <c r="AK10" s="267"/>
      <c r="AL10" s="267"/>
      <c r="AM10" s="235">
        <f t="shared" si="0"/>
        <v>0</v>
      </c>
      <c r="AN10" s="61">
        <v>6</v>
      </c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265"/>
      <c r="BX10" s="265"/>
      <c r="BY10" s="265"/>
      <c r="BZ10" s="235">
        <f t="shared" si="1"/>
        <v>0</v>
      </c>
      <c r="CB10" s="66">
        <f>+'RETAION-BUS'!AF10+'RETAION-BUS'!BL10</f>
        <v>0</v>
      </c>
      <c r="CC10" s="148">
        <f t="shared" si="2"/>
        <v>0</v>
      </c>
      <c r="CD10" s="66">
        <f t="shared" si="3"/>
        <v>0</v>
      </c>
    </row>
    <row r="11" spans="1:82" s="147" customFormat="1" x14ac:dyDescent="0.25">
      <c r="A11" s="6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65"/>
      <c r="AK11" s="265"/>
      <c r="AL11" s="265"/>
      <c r="AM11" s="235">
        <f t="shared" si="0"/>
        <v>0</v>
      </c>
      <c r="AN11" s="61">
        <v>7</v>
      </c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265"/>
      <c r="BX11" s="265"/>
      <c r="BY11" s="265"/>
      <c r="BZ11" s="235">
        <f t="shared" si="1"/>
        <v>0</v>
      </c>
      <c r="CB11" s="66">
        <f>+'RETAION-BUS'!AF11+'RETAION-BUS'!BL11</f>
        <v>0</v>
      </c>
      <c r="CC11" s="148">
        <f t="shared" si="2"/>
        <v>0</v>
      </c>
      <c r="CD11" s="66">
        <f t="shared" si="3"/>
        <v>0</v>
      </c>
    </row>
    <row r="12" spans="1:82" s="147" customFormat="1" x14ac:dyDescent="0.25">
      <c r="A12" s="6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67"/>
      <c r="AK12" s="267"/>
      <c r="AL12" s="267"/>
      <c r="AM12" s="235">
        <f t="shared" si="0"/>
        <v>0</v>
      </c>
      <c r="AN12" s="61">
        <v>8</v>
      </c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5"/>
      <c r="BS12" s="265"/>
      <c r="BT12" s="265"/>
      <c r="BU12" s="265"/>
      <c r="BV12" s="265"/>
      <c r="BW12" s="265"/>
      <c r="BX12" s="265"/>
      <c r="BY12" s="265"/>
      <c r="BZ12" s="236">
        <f t="shared" si="1"/>
        <v>0</v>
      </c>
      <c r="CA12" s="177" t="s">
        <v>86</v>
      </c>
      <c r="CB12" s="66">
        <f>+'RETAION-BUS'!AF12+'RETAION-BUS'!BL12</f>
        <v>0</v>
      </c>
      <c r="CC12" s="148">
        <f t="shared" si="2"/>
        <v>0</v>
      </c>
      <c r="CD12" s="66">
        <f t="shared" si="3"/>
        <v>0</v>
      </c>
    </row>
    <row r="13" spans="1:82" x14ac:dyDescent="0.25">
      <c r="A13" s="6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67"/>
      <c r="AK13" s="267"/>
      <c r="AL13" s="267"/>
      <c r="AM13" s="235">
        <f t="shared" si="0"/>
        <v>0</v>
      </c>
      <c r="AN13" s="61">
        <v>9</v>
      </c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265"/>
      <c r="BX13" s="265"/>
      <c r="BY13" s="265"/>
      <c r="BZ13" s="235">
        <f t="shared" si="1"/>
        <v>0</v>
      </c>
      <c r="CB13" s="76">
        <f>+'RETAION-BUS'!AF13+'RETAION-BUS'!BL13</f>
        <v>0</v>
      </c>
      <c r="CC13" s="78">
        <f t="shared" si="2"/>
        <v>0</v>
      </c>
      <c r="CD13" s="66">
        <f t="shared" si="3"/>
        <v>0</v>
      </c>
    </row>
    <row r="14" spans="1:82" x14ac:dyDescent="0.25">
      <c r="A14" s="6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67"/>
      <c r="AL14" s="267"/>
      <c r="AM14" s="235">
        <f t="shared" si="0"/>
        <v>0</v>
      </c>
      <c r="AN14" s="61">
        <v>10</v>
      </c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265"/>
      <c r="BX14" s="265"/>
      <c r="BY14" s="265"/>
      <c r="BZ14" s="235">
        <f t="shared" si="1"/>
        <v>0</v>
      </c>
      <c r="CB14" s="76">
        <f>+'RETAION-BUS'!AF14+'RETAION-BUS'!BL14</f>
        <v>0</v>
      </c>
      <c r="CC14" s="78">
        <f t="shared" si="2"/>
        <v>0</v>
      </c>
      <c r="CD14" s="66">
        <f t="shared" si="3"/>
        <v>0</v>
      </c>
    </row>
    <row r="15" spans="1:82" s="160" customFormat="1" x14ac:dyDescent="0.25">
      <c r="A15" s="61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65"/>
      <c r="AK15" s="265"/>
      <c r="AL15" s="265"/>
      <c r="AM15" s="237">
        <f t="shared" si="0"/>
        <v>0</v>
      </c>
      <c r="AN15" s="61">
        <v>11</v>
      </c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265"/>
      <c r="BX15" s="265"/>
      <c r="BY15" s="265"/>
      <c r="BZ15" s="237">
        <f t="shared" si="1"/>
        <v>0</v>
      </c>
      <c r="CB15" s="291">
        <f>+'RETAION-BUS'!AF15+'RETAION-BUS'!BL15</f>
        <v>0</v>
      </c>
      <c r="CC15" s="292">
        <f t="shared" si="2"/>
        <v>0</v>
      </c>
      <c r="CD15" s="291">
        <f t="shared" si="3"/>
        <v>0</v>
      </c>
    </row>
    <row r="16" spans="1:82" s="147" customFormat="1" x14ac:dyDescent="0.25">
      <c r="A16" s="61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67"/>
      <c r="AK16" s="267"/>
      <c r="AL16" s="267"/>
      <c r="AM16" s="235">
        <f t="shared" si="0"/>
        <v>0</v>
      </c>
      <c r="AN16" s="61">
        <v>12</v>
      </c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265"/>
      <c r="BX16" s="265"/>
      <c r="BY16" s="265"/>
      <c r="BZ16" s="235">
        <f t="shared" si="1"/>
        <v>0</v>
      </c>
      <c r="CB16" s="66">
        <f>+'RETAION-BUS'!AF16+'RETAION-BUS'!BL16</f>
        <v>0</v>
      </c>
      <c r="CC16" s="148">
        <f t="shared" si="2"/>
        <v>0</v>
      </c>
      <c r="CD16" s="66">
        <f t="shared" si="3"/>
        <v>0</v>
      </c>
    </row>
    <row r="17" spans="1:82" s="147" customFormat="1" x14ac:dyDescent="0.25">
      <c r="A17" s="61">
        <v>13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37">
        <f t="shared" si="0"/>
        <v>0</v>
      </c>
      <c r="AN17" s="61">
        <v>13</v>
      </c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35">
        <f t="shared" si="1"/>
        <v>0</v>
      </c>
      <c r="CB17" s="66">
        <f>+'RETAION-BUS'!AF17+'RETAION-BUS'!BL17</f>
        <v>0</v>
      </c>
      <c r="CC17" s="148">
        <f t="shared" si="2"/>
        <v>0</v>
      </c>
      <c r="CD17" s="66">
        <f t="shared" si="3"/>
        <v>0</v>
      </c>
    </row>
    <row r="18" spans="1:82" s="147" customFormat="1" x14ac:dyDescent="0.25">
      <c r="A18" s="61">
        <v>14</v>
      </c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35">
        <f t="shared" si="0"/>
        <v>0</v>
      </c>
      <c r="AN18" s="61">
        <v>14</v>
      </c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5"/>
      <c r="BV18" s="265"/>
      <c r="BW18" s="265"/>
      <c r="BX18" s="265"/>
      <c r="BY18" s="265"/>
      <c r="BZ18" s="235">
        <f t="shared" si="1"/>
        <v>0</v>
      </c>
      <c r="CB18" s="66">
        <f>+'RETAION-BUS'!AF18+'RETAION-BUS'!BL18</f>
        <v>0</v>
      </c>
      <c r="CC18" s="148">
        <f t="shared" si="2"/>
        <v>0</v>
      </c>
      <c r="CD18" s="66">
        <f t="shared" si="3"/>
        <v>0</v>
      </c>
    </row>
    <row r="19" spans="1:82" s="147" customFormat="1" x14ac:dyDescent="0.25">
      <c r="A19" s="61">
        <v>15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35">
        <f t="shared" si="0"/>
        <v>0</v>
      </c>
      <c r="AN19" s="61">
        <v>15</v>
      </c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35">
        <f t="shared" si="1"/>
        <v>0</v>
      </c>
      <c r="CB19" s="66">
        <f>+'RETAION-BUS'!AF19+'RETAION-BUS'!BL19</f>
        <v>0</v>
      </c>
      <c r="CC19" s="148">
        <f t="shared" si="2"/>
        <v>0</v>
      </c>
      <c r="CD19" s="66">
        <f t="shared" si="3"/>
        <v>0</v>
      </c>
    </row>
    <row r="20" spans="1:82" x14ac:dyDescent="0.25">
      <c r="A20" s="61">
        <v>16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35">
        <f t="shared" si="0"/>
        <v>0</v>
      </c>
      <c r="AN20" s="61">
        <v>16</v>
      </c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35">
        <f t="shared" si="1"/>
        <v>0</v>
      </c>
      <c r="CB20" s="76">
        <f>+'RETAION-BUS'!AF20+'RETAION-BUS'!BL20</f>
        <v>0</v>
      </c>
      <c r="CC20" s="78">
        <f t="shared" si="2"/>
        <v>0</v>
      </c>
      <c r="CD20" s="66">
        <f t="shared" si="3"/>
        <v>0</v>
      </c>
    </row>
    <row r="21" spans="1:82" x14ac:dyDescent="0.25">
      <c r="A21" s="61">
        <v>17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37">
        <f t="shared" si="0"/>
        <v>0</v>
      </c>
      <c r="AN21" s="61">
        <v>17</v>
      </c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35">
        <f t="shared" si="1"/>
        <v>0</v>
      </c>
      <c r="CB21" s="76">
        <f>+'RETAION-BUS'!AF21+'RETAION-BUS'!BL21</f>
        <v>0</v>
      </c>
      <c r="CC21" s="78">
        <f t="shared" si="2"/>
        <v>0</v>
      </c>
      <c r="CD21" s="66">
        <f t="shared" si="3"/>
        <v>0</v>
      </c>
    </row>
    <row r="22" spans="1:82" s="160" customFormat="1" x14ac:dyDescent="0.25">
      <c r="A22" s="61">
        <v>18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35">
        <f t="shared" si="0"/>
        <v>0</v>
      </c>
      <c r="AN22" s="61">
        <v>18</v>
      </c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35">
        <f t="shared" si="1"/>
        <v>0</v>
      </c>
      <c r="CB22" s="291">
        <f>+'RETAION-BUS'!AF22+'RETAION-BUS'!BL22</f>
        <v>0</v>
      </c>
      <c r="CC22" s="292">
        <f t="shared" si="2"/>
        <v>0</v>
      </c>
      <c r="CD22" s="291">
        <f t="shared" si="3"/>
        <v>0</v>
      </c>
    </row>
    <row r="23" spans="1:82" s="147" customFormat="1" x14ac:dyDescent="0.25">
      <c r="A23" s="61">
        <v>19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35">
        <f t="shared" si="0"/>
        <v>0</v>
      </c>
      <c r="AN23" s="61">
        <v>19</v>
      </c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35">
        <f t="shared" si="1"/>
        <v>0</v>
      </c>
      <c r="CB23" s="66">
        <f>+'RETAION-BUS'!AF23+'RETAION-BUS'!BL23</f>
        <v>0</v>
      </c>
      <c r="CC23" s="148">
        <f t="shared" si="2"/>
        <v>0</v>
      </c>
      <c r="CD23" s="66">
        <f t="shared" si="3"/>
        <v>0</v>
      </c>
    </row>
    <row r="24" spans="1:82" s="147" customFormat="1" x14ac:dyDescent="0.25">
      <c r="A24" s="61">
        <v>20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37">
        <f t="shared" si="0"/>
        <v>0</v>
      </c>
      <c r="AN24" s="61">
        <v>20</v>
      </c>
      <c r="AO24" s="265"/>
      <c r="AP24" s="265"/>
      <c r="AQ24" s="265"/>
      <c r="AR24" s="265"/>
      <c r="AS24" s="265"/>
      <c r="AT24" s="265"/>
      <c r="AU24" s="265"/>
      <c r="AV24" s="265"/>
      <c r="AW24" s="265"/>
      <c r="AX24" s="265"/>
      <c r="AY24" s="265"/>
      <c r="AZ24" s="265"/>
      <c r="BA24" s="265"/>
      <c r="BB24" s="265"/>
      <c r="BC24" s="265"/>
      <c r="BD24" s="265"/>
      <c r="BE24" s="265"/>
      <c r="BF24" s="265"/>
      <c r="BG24" s="265"/>
      <c r="BH24" s="265"/>
      <c r="BI24" s="265"/>
      <c r="BJ24" s="265"/>
      <c r="BK24" s="265"/>
      <c r="BL24" s="265"/>
      <c r="BM24" s="265"/>
      <c r="BN24" s="265"/>
      <c r="BO24" s="265"/>
      <c r="BP24" s="265"/>
      <c r="BQ24" s="265"/>
      <c r="BR24" s="265"/>
      <c r="BS24" s="265"/>
      <c r="BT24" s="265"/>
      <c r="BU24" s="265"/>
      <c r="BV24" s="265"/>
      <c r="BW24" s="265"/>
      <c r="BX24" s="265"/>
      <c r="BY24" s="265"/>
      <c r="BZ24" s="235">
        <f t="shared" si="1"/>
        <v>0</v>
      </c>
      <c r="CB24" s="66">
        <f>+'RETAION-BUS'!AF24+'RETAION-BUS'!BL24</f>
        <v>0</v>
      </c>
      <c r="CC24" s="148">
        <f t="shared" si="2"/>
        <v>0</v>
      </c>
      <c r="CD24" s="66">
        <f t="shared" si="3"/>
        <v>0</v>
      </c>
    </row>
    <row r="25" spans="1:82" s="147" customFormat="1" x14ac:dyDescent="0.25">
      <c r="A25" s="61">
        <v>21</v>
      </c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37">
        <f t="shared" si="0"/>
        <v>0</v>
      </c>
      <c r="AN25" s="61">
        <v>21</v>
      </c>
      <c r="AO25" s="265"/>
      <c r="AP25" s="265"/>
      <c r="AQ25" s="265"/>
      <c r="AR25" s="265"/>
      <c r="AS25" s="265"/>
      <c r="AT25" s="265"/>
      <c r="AU25" s="265"/>
      <c r="AV25" s="265"/>
      <c r="AW25" s="265"/>
      <c r="AX25" s="265"/>
      <c r="AY25" s="265"/>
      <c r="AZ25" s="265"/>
      <c r="BA25" s="265"/>
      <c r="BB25" s="265"/>
      <c r="BC25" s="265"/>
      <c r="BD25" s="265"/>
      <c r="BE25" s="265"/>
      <c r="BF25" s="265"/>
      <c r="BG25" s="265"/>
      <c r="BH25" s="265"/>
      <c r="BI25" s="265"/>
      <c r="BJ25" s="265"/>
      <c r="BK25" s="265"/>
      <c r="BL25" s="265"/>
      <c r="BM25" s="265"/>
      <c r="BN25" s="265"/>
      <c r="BO25" s="265"/>
      <c r="BP25" s="265"/>
      <c r="BQ25" s="265"/>
      <c r="BR25" s="265"/>
      <c r="BS25" s="265"/>
      <c r="BT25" s="265"/>
      <c r="BU25" s="265"/>
      <c r="BV25" s="265"/>
      <c r="BW25" s="265"/>
      <c r="BX25" s="265"/>
      <c r="BY25" s="265"/>
      <c r="BZ25" s="235">
        <f t="shared" si="1"/>
        <v>0</v>
      </c>
      <c r="CB25" s="66">
        <f>+'RETAION-BUS'!AF25+'RETAION-BUS'!BL25</f>
        <v>0</v>
      </c>
      <c r="CC25" s="148">
        <f t="shared" si="2"/>
        <v>0</v>
      </c>
      <c r="CD25" s="66">
        <f t="shared" si="3"/>
        <v>0</v>
      </c>
    </row>
    <row r="26" spans="1:82" s="147" customFormat="1" x14ac:dyDescent="0.25">
      <c r="A26" s="61">
        <v>22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35">
        <f t="shared" si="0"/>
        <v>0</v>
      </c>
      <c r="AN26" s="61">
        <v>22</v>
      </c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5"/>
      <c r="BQ26" s="265"/>
      <c r="BR26" s="265"/>
      <c r="BS26" s="265"/>
      <c r="BT26" s="265"/>
      <c r="BU26" s="265"/>
      <c r="BV26" s="265"/>
      <c r="BW26" s="265"/>
      <c r="BX26" s="265"/>
      <c r="BY26" s="265"/>
      <c r="BZ26" s="235">
        <f t="shared" si="1"/>
        <v>0</v>
      </c>
      <c r="CB26" s="66">
        <f>+'RETAION-BUS'!AF26+'RETAION-BUS'!BL26</f>
        <v>0</v>
      </c>
      <c r="CC26" s="148">
        <f t="shared" si="2"/>
        <v>0</v>
      </c>
      <c r="CD26" s="66">
        <f t="shared" si="3"/>
        <v>0</v>
      </c>
    </row>
    <row r="27" spans="1:82" x14ac:dyDescent="0.25">
      <c r="A27" s="61">
        <v>23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35">
        <f t="shared" si="0"/>
        <v>0</v>
      </c>
      <c r="AN27" s="61">
        <v>23</v>
      </c>
      <c r="AO27" s="265"/>
      <c r="AP27" s="265"/>
      <c r="AQ27" s="265"/>
      <c r="AR27" s="265"/>
      <c r="AS27" s="265"/>
      <c r="AT27" s="265"/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5"/>
      <c r="BG27" s="265"/>
      <c r="BH27" s="265"/>
      <c r="BI27" s="265"/>
      <c r="BJ27" s="265"/>
      <c r="BK27" s="265"/>
      <c r="BL27" s="265"/>
      <c r="BM27" s="265"/>
      <c r="BN27" s="265"/>
      <c r="BO27" s="265"/>
      <c r="BP27" s="265"/>
      <c r="BQ27" s="265"/>
      <c r="BR27" s="265"/>
      <c r="BS27" s="265"/>
      <c r="BT27" s="265"/>
      <c r="BU27" s="265"/>
      <c r="BV27" s="265"/>
      <c r="BW27" s="265"/>
      <c r="BX27" s="265"/>
      <c r="BY27" s="265"/>
      <c r="BZ27" s="235">
        <f t="shared" si="1"/>
        <v>0</v>
      </c>
      <c r="CB27" s="76">
        <f>+'RETAION-BUS'!AF27+'RETAION-BUS'!BL27</f>
        <v>0</v>
      </c>
      <c r="CC27" s="78">
        <f t="shared" si="2"/>
        <v>0</v>
      </c>
      <c r="CD27" s="76">
        <f t="shared" si="3"/>
        <v>0</v>
      </c>
    </row>
    <row r="28" spans="1:82" x14ac:dyDescent="0.25">
      <c r="A28" s="61">
        <v>24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37">
        <f t="shared" si="0"/>
        <v>0</v>
      </c>
      <c r="AN28" s="61">
        <v>24</v>
      </c>
      <c r="AO28" s="265"/>
      <c r="AP28" s="265"/>
      <c r="AQ28" s="265"/>
      <c r="AR28" s="265"/>
      <c r="AS28" s="265"/>
      <c r="AT28" s="265"/>
      <c r="AU28" s="265"/>
      <c r="AV28" s="265"/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5"/>
      <c r="BN28" s="265"/>
      <c r="BO28" s="265"/>
      <c r="BP28" s="265"/>
      <c r="BQ28" s="265"/>
      <c r="BR28" s="265"/>
      <c r="BS28" s="265"/>
      <c r="BT28" s="265"/>
      <c r="BU28" s="265"/>
      <c r="BV28" s="265"/>
      <c r="BW28" s="265"/>
      <c r="BX28" s="265"/>
      <c r="BY28" s="265"/>
      <c r="BZ28" s="235">
        <f t="shared" si="1"/>
        <v>0</v>
      </c>
      <c r="CB28" s="76">
        <f>+'RETAION-BUS'!AF28+'RETAION-BUS'!BL28</f>
        <v>0</v>
      </c>
      <c r="CC28" s="78">
        <f t="shared" si="2"/>
        <v>0</v>
      </c>
      <c r="CD28" s="66">
        <f t="shared" si="3"/>
        <v>0</v>
      </c>
    </row>
    <row r="29" spans="1:82" s="160" customFormat="1" x14ac:dyDescent="0.25">
      <c r="A29" s="61">
        <v>25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37">
        <f t="shared" si="0"/>
        <v>0</v>
      </c>
      <c r="AN29" s="61">
        <v>25</v>
      </c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5"/>
      <c r="BQ29" s="265"/>
      <c r="BR29" s="265"/>
      <c r="BS29" s="265"/>
      <c r="BT29" s="265"/>
      <c r="BU29" s="265"/>
      <c r="BV29" s="265"/>
      <c r="BW29" s="265"/>
      <c r="BX29" s="265"/>
      <c r="BY29" s="265"/>
      <c r="BZ29" s="235">
        <f t="shared" si="1"/>
        <v>0</v>
      </c>
      <c r="CB29" s="291">
        <f>+'RETAION-BUS'!AF29+'RETAION-BUS'!BL29</f>
        <v>0</v>
      </c>
      <c r="CC29" s="292">
        <f t="shared" si="2"/>
        <v>0</v>
      </c>
      <c r="CD29" s="291">
        <f t="shared" si="3"/>
        <v>0</v>
      </c>
    </row>
    <row r="30" spans="1:82" s="147" customFormat="1" x14ac:dyDescent="0.25">
      <c r="A30" s="61">
        <v>26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37">
        <f t="shared" si="0"/>
        <v>0</v>
      </c>
      <c r="AN30" s="61">
        <v>26</v>
      </c>
      <c r="AO30" s="265"/>
      <c r="AP30" s="265"/>
      <c r="AQ30" s="265"/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35">
        <f t="shared" si="1"/>
        <v>0</v>
      </c>
      <c r="CB30" s="66">
        <f>+'RETAION-BUS'!AF30+'RETAION-BUS'!BL30</f>
        <v>0</v>
      </c>
      <c r="CC30" s="148">
        <f t="shared" si="2"/>
        <v>0</v>
      </c>
      <c r="CD30" s="66">
        <f t="shared" si="3"/>
        <v>0</v>
      </c>
    </row>
    <row r="31" spans="1:82" s="147" customFormat="1" x14ac:dyDescent="0.25">
      <c r="A31" s="61">
        <v>27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35">
        <f t="shared" si="0"/>
        <v>0</v>
      </c>
      <c r="AN31" s="61">
        <v>27</v>
      </c>
      <c r="AO31" s="265"/>
      <c r="AP31" s="265"/>
      <c r="AQ31" s="265"/>
      <c r="AR31" s="265"/>
      <c r="AS31" s="265"/>
      <c r="AT31" s="265"/>
      <c r="AU31" s="265"/>
      <c r="AV31" s="265"/>
      <c r="AW31" s="265"/>
      <c r="AX31" s="265"/>
      <c r="AY31" s="265"/>
      <c r="AZ31" s="265"/>
      <c r="BA31" s="265"/>
      <c r="BB31" s="265"/>
      <c r="BC31" s="265"/>
      <c r="BD31" s="265"/>
      <c r="BE31" s="265"/>
      <c r="BF31" s="265"/>
      <c r="BG31" s="265"/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  <c r="BV31" s="265"/>
      <c r="BW31" s="265"/>
      <c r="BX31" s="265"/>
      <c r="BY31" s="265"/>
      <c r="BZ31" s="237">
        <f t="shared" si="1"/>
        <v>0</v>
      </c>
      <c r="CB31" s="66">
        <f>+'RETAION-BUS'!AF31+'RETAION-BUS'!BL31</f>
        <v>0</v>
      </c>
      <c r="CC31" s="148">
        <f t="shared" si="2"/>
        <v>0</v>
      </c>
      <c r="CD31" s="66">
        <f t="shared" si="3"/>
        <v>0</v>
      </c>
    </row>
    <row r="32" spans="1:82" s="147" customFormat="1" x14ac:dyDescent="0.25">
      <c r="A32" s="61">
        <v>28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37">
        <f t="shared" si="0"/>
        <v>0</v>
      </c>
      <c r="AN32" s="61">
        <v>28</v>
      </c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37">
        <f t="shared" si="1"/>
        <v>0</v>
      </c>
      <c r="CB32" s="66">
        <f>+'RETAION-BUS'!AF32+'RETAION-BUS'!BL32</f>
        <v>0</v>
      </c>
      <c r="CC32" s="148">
        <f t="shared" si="2"/>
        <v>0</v>
      </c>
      <c r="CD32" s="66">
        <f t="shared" si="3"/>
        <v>0</v>
      </c>
    </row>
    <row r="33" spans="1:82" s="147" customFormat="1" x14ac:dyDescent="0.25">
      <c r="A33" s="61">
        <v>29</v>
      </c>
      <c r="B33" s="265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35">
        <f t="shared" si="0"/>
        <v>0</v>
      </c>
      <c r="AN33" s="61">
        <v>29</v>
      </c>
      <c r="AO33" s="265"/>
      <c r="AP33" s="265"/>
      <c r="AQ33" s="265"/>
      <c r="AR33" s="265"/>
      <c r="AS33" s="265"/>
      <c r="AT33" s="265"/>
      <c r="AU33" s="265"/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65"/>
      <c r="BI33" s="265"/>
      <c r="BJ33" s="265"/>
      <c r="BK33" s="265"/>
      <c r="BL33" s="265"/>
      <c r="BM33" s="265"/>
      <c r="BN33" s="265"/>
      <c r="BO33" s="265"/>
      <c r="BP33" s="265"/>
      <c r="BQ33" s="265"/>
      <c r="BR33" s="265"/>
      <c r="BS33" s="265"/>
      <c r="BT33" s="265"/>
      <c r="BU33" s="265"/>
      <c r="BV33" s="265"/>
      <c r="BW33" s="265"/>
      <c r="BX33" s="265"/>
      <c r="BY33" s="265"/>
      <c r="BZ33" s="235">
        <f t="shared" si="1"/>
        <v>0</v>
      </c>
      <c r="CB33" s="66">
        <f>+'RETAION-BUS'!AF33+'RETAION-BUS'!BL33</f>
        <v>0</v>
      </c>
      <c r="CC33" s="148">
        <f t="shared" si="2"/>
        <v>0</v>
      </c>
      <c r="CD33" s="66">
        <f t="shared" si="3"/>
        <v>0</v>
      </c>
    </row>
    <row r="34" spans="1:82" x14ac:dyDescent="0.25">
      <c r="A34" s="61">
        <v>30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35">
        <f t="shared" si="0"/>
        <v>0</v>
      </c>
      <c r="AN34" s="61">
        <v>30</v>
      </c>
      <c r="AO34" s="265"/>
      <c r="AP34" s="265"/>
      <c r="AQ34" s="265"/>
      <c r="AR34" s="265"/>
      <c r="AS34" s="265"/>
      <c r="AT34" s="265"/>
      <c r="AU34" s="265"/>
      <c r="AV34" s="156"/>
      <c r="AW34" s="156"/>
      <c r="AX34" s="265"/>
      <c r="AY34" s="265"/>
      <c r="AZ34" s="156"/>
      <c r="BA34" s="156"/>
      <c r="BB34" s="265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265"/>
      <c r="BN34" s="156"/>
      <c r="BO34" s="265"/>
      <c r="BP34" s="265"/>
      <c r="BQ34" s="156"/>
      <c r="BR34" s="156"/>
      <c r="BS34" s="265"/>
      <c r="BT34" s="265"/>
      <c r="BU34" s="156"/>
      <c r="BV34" s="265"/>
      <c r="BW34" s="265"/>
      <c r="BX34" s="265"/>
      <c r="BY34" s="265"/>
      <c r="BZ34" s="237">
        <f t="shared" si="1"/>
        <v>0</v>
      </c>
      <c r="CB34" s="76">
        <f>+'RETAION-BUS'!AF34+'RETAION-BUS'!BL34</f>
        <v>0</v>
      </c>
      <c r="CC34" s="78">
        <f t="shared" si="2"/>
        <v>0</v>
      </c>
      <c r="CD34" s="66">
        <f t="shared" si="3"/>
        <v>0</v>
      </c>
    </row>
    <row r="35" spans="1:82" ht="15.75" thickBot="1" x14ac:dyDescent="0.3">
      <c r="A35" s="62">
        <v>31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316">
        <f t="shared" si="0"/>
        <v>0</v>
      </c>
      <c r="AN35" s="294">
        <v>31</v>
      </c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5"/>
      <c r="BQ35" s="265"/>
      <c r="BR35" s="265"/>
      <c r="BS35" s="265"/>
      <c r="BT35" s="265"/>
      <c r="BU35" s="265"/>
      <c r="BV35" s="265"/>
      <c r="BW35" s="265"/>
      <c r="BX35" s="265"/>
      <c r="BY35" s="265"/>
      <c r="BZ35" s="317">
        <f t="shared" si="1"/>
        <v>0</v>
      </c>
      <c r="CB35" s="77">
        <f>+'RETAION-BUS'!AF35+'RETAION-BUS'!BL35</f>
        <v>0</v>
      </c>
      <c r="CC35" s="79">
        <f t="shared" si="2"/>
        <v>0</v>
      </c>
      <c r="CD35" s="67">
        <f t="shared" si="3"/>
        <v>0</v>
      </c>
    </row>
    <row r="36" spans="1:82" x14ac:dyDescent="0.25">
      <c r="AL36" s="312"/>
      <c r="AM36" s="313"/>
      <c r="AN36" s="314"/>
      <c r="AO36" s="312"/>
      <c r="AP36" s="312"/>
      <c r="AQ36" s="312"/>
      <c r="AR36" s="312"/>
      <c r="AS36" s="312"/>
      <c r="AT36" s="312"/>
      <c r="AU36" s="312"/>
      <c r="AV36" s="314"/>
      <c r="AW36" s="314"/>
      <c r="AX36" s="312"/>
      <c r="AY36" s="312"/>
      <c r="AZ36" s="314"/>
      <c r="BA36" s="314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2"/>
      <c r="BM36" s="312"/>
      <c r="BN36" s="314"/>
      <c r="BO36" s="312"/>
      <c r="BP36" s="312"/>
      <c r="BQ36" s="314"/>
      <c r="BR36" s="314"/>
      <c r="BS36" s="312"/>
      <c r="BT36" s="312"/>
      <c r="BU36" s="314"/>
      <c r="BV36" s="312"/>
      <c r="BW36" s="312"/>
      <c r="BX36" s="312"/>
      <c r="BY36" s="312"/>
      <c r="BZ36" s="315"/>
      <c r="CA36" s="314"/>
    </row>
    <row r="37" spans="1:82" x14ac:dyDescent="0.25">
      <c r="AL37" s="312"/>
      <c r="AM37" s="313"/>
      <c r="AN37" s="314"/>
      <c r="AO37" s="312"/>
      <c r="AP37" s="312"/>
      <c r="AQ37" s="314"/>
      <c r="AR37" s="314"/>
      <c r="AS37" s="312"/>
      <c r="AT37" s="312"/>
      <c r="AU37" s="314"/>
      <c r="AV37" s="314"/>
      <c r="AW37" s="314"/>
      <c r="AX37" s="312"/>
      <c r="AY37" s="312"/>
      <c r="AZ37" s="314"/>
      <c r="BA37" s="314"/>
      <c r="BB37" s="312"/>
      <c r="BC37" s="312"/>
      <c r="BD37" s="312"/>
      <c r="BE37" s="312"/>
      <c r="BF37" s="314"/>
      <c r="BG37" s="312"/>
      <c r="BH37" s="312"/>
      <c r="BI37" s="314"/>
      <c r="BJ37" s="312"/>
      <c r="BK37" s="312"/>
      <c r="BL37" s="314"/>
      <c r="BM37" s="314"/>
      <c r="BN37" s="314"/>
      <c r="BO37" s="312"/>
      <c r="BP37" s="314"/>
      <c r="BQ37" s="314"/>
      <c r="BR37" s="314"/>
      <c r="BS37" s="312"/>
      <c r="BT37" s="314"/>
      <c r="BU37" s="314"/>
      <c r="BV37" s="314"/>
      <c r="BW37" s="314"/>
      <c r="BX37" s="314"/>
      <c r="BY37" s="314"/>
      <c r="BZ37" s="314"/>
      <c r="CA37" s="314"/>
    </row>
    <row r="38" spans="1:82" x14ac:dyDescent="0.25">
      <c r="AL38" s="312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314"/>
      <c r="BT38" s="314"/>
      <c r="BU38" s="314"/>
      <c r="BV38" s="314"/>
      <c r="BW38" s="314"/>
      <c r="BX38" s="314"/>
      <c r="BY38" s="314"/>
      <c r="BZ38" s="314"/>
      <c r="CA38" s="314"/>
    </row>
    <row r="39" spans="1:82" x14ac:dyDescent="0.25">
      <c r="M39" s="72" t="s">
        <v>88</v>
      </c>
    </row>
  </sheetData>
  <mergeCells count="23">
    <mergeCell ref="CC3:CC4"/>
    <mergeCell ref="CD3:CD4"/>
    <mergeCell ref="BJ3:BN3"/>
    <mergeCell ref="BO3:BR3"/>
    <mergeCell ref="BV3:BY3"/>
    <mergeCell ref="BZ3:BZ4"/>
    <mergeCell ref="CB3:CB4"/>
    <mergeCell ref="BS3:BU3"/>
    <mergeCell ref="AB3:AE3"/>
    <mergeCell ref="AM3:AM4"/>
    <mergeCell ref="A3:A4"/>
    <mergeCell ref="AN3:AN4"/>
    <mergeCell ref="B3:E3"/>
    <mergeCell ref="F3:J3"/>
    <mergeCell ref="K3:N3"/>
    <mergeCell ref="O3:S3"/>
    <mergeCell ref="W3:AA3"/>
    <mergeCell ref="AF3:AH3"/>
    <mergeCell ref="AS3:AW3"/>
    <mergeCell ref="AX3:BA3"/>
    <mergeCell ref="BB3:BF3"/>
    <mergeCell ref="AO3:AR3"/>
    <mergeCell ref="AI3:AL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zoomScale="80" zoomScaleNormal="80" workbookViewId="0">
      <selection activeCell="X37" sqref="X37:Z38"/>
    </sheetView>
  </sheetViews>
  <sheetFormatPr baseColWidth="10" defaultColWidth="11.42578125" defaultRowHeight="15" x14ac:dyDescent="0.25"/>
  <cols>
    <col min="1" max="1" width="6.5703125" style="2" bestFit="1" customWidth="1"/>
    <col min="2" max="2" width="7.7109375" style="4" customWidth="1"/>
    <col min="3" max="3" width="6.85546875" style="4" customWidth="1"/>
    <col min="4" max="4" width="7.28515625" style="4" customWidth="1"/>
    <col min="5" max="5" width="6.85546875" style="4" customWidth="1"/>
    <col min="6" max="9" width="6.7109375" style="4" customWidth="1"/>
    <col min="10" max="10" width="7.140625" style="4" customWidth="1"/>
    <col min="11" max="12" width="7" style="4" customWidth="1"/>
    <col min="13" max="13" width="7.42578125" style="4" customWidth="1"/>
    <col min="14" max="14" width="6.85546875" style="4" customWidth="1"/>
    <col min="15" max="16" width="6.7109375" style="4" customWidth="1"/>
    <col min="17" max="17" width="6.8554687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28515625" style="4" customWidth="1"/>
    <col min="25" max="26" width="6.85546875" style="4" customWidth="1"/>
    <col min="27" max="27" width="7" style="4" customWidth="1"/>
    <col min="28" max="30" width="6.7109375" style="4" customWidth="1"/>
    <col min="31" max="31" width="6.85546875" style="4" customWidth="1"/>
    <col min="32" max="32" width="13" style="4" customWidth="1"/>
    <col min="33" max="16384" width="11.42578125" style="2"/>
  </cols>
  <sheetData>
    <row r="1" spans="1:32" ht="15.75" thickBot="1" x14ac:dyDescent="0.3"/>
    <row r="2" spans="1:32" ht="27" thickBot="1" x14ac:dyDescent="0.45">
      <c r="A2" s="416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8"/>
    </row>
    <row r="3" spans="1:32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9</v>
      </c>
      <c r="F3" s="26" t="s">
        <v>10</v>
      </c>
      <c r="G3" s="26" t="s">
        <v>11</v>
      </c>
      <c r="H3" s="26" t="s">
        <v>12</v>
      </c>
      <c r="I3" s="26" t="s">
        <v>13</v>
      </c>
      <c r="J3" s="26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S3" s="26" t="s">
        <v>23</v>
      </c>
      <c r="T3" s="26" t="s">
        <v>24</v>
      </c>
      <c r="U3" s="69" t="s">
        <v>25</v>
      </c>
      <c r="V3" s="26" t="s">
        <v>26</v>
      </c>
      <c r="W3" s="26" t="s">
        <v>27</v>
      </c>
      <c r="X3" s="26" t="s">
        <v>28</v>
      </c>
      <c r="Y3" s="26" t="s">
        <v>29</v>
      </c>
      <c r="Z3" s="26" t="s">
        <v>30</v>
      </c>
      <c r="AA3" s="26" t="s">
        <v>31</v>
      </c>
      <c r="AB3" s="26" t="s">
        <v>32</v>
      </c>
      <c r="AC3" s="26" t="s">
        <v>33</v>
      </c>
      <c r="AD3" s="26" t="s">
        <v>34</v>
      </c>
      <c r="AE3" s="27" t="s">
        <v>35</v>
      </c>
      <c r="AF3" s="238" t="s">
        <v>37</v>
      </c>
    </row>
    <row r="4" spans="1:32" ht="19.5" customHeight="1" thickBot="1" x14ac:dyDescent="0.3">
      <c r="A4" s="28">
        <v>1</v>
      </c>
      <c r="B4" s="23">
        <f>+BUS!B80+BUS!C80+BUS!D80+BUS!E80+BUS!F80</f>
        <v>0</v>
      </c>
      <c r="C4" s="19">
        <f>+BUS!G80+BUS!H80+BUS!I80+BUS!J80+BUS!K80</f>
        <v>0</v>
      </c>
      <c r="D4" s="19">
        <f>+BUS!L80+BUS!M80+BUS!N80+BUS!O80+BUS!P80</f>
        <v>0</v>
      </c>
      <c r="E4" s="19">
        <f>+BUS!Q80+BUS!R80+BUS!S80+BUS!T80+BUS!U80</f>
        <v>0</v>
      </c>
      <c r="F4" s="19">
        <f>+BUS!V80+BUS!W80+BUS!X80+BUS!Y80+BUS!Z80</f>
        <v>0</v>
      </c>
      <c r="G4" s="19">
        <f>+BUS!AA80+BUS!AB80+BUS!AC80+BUS!AD80+BUS!AE80</f>
        <v>0</v>
      </c>
      <c r="H4" s="19">
        <f>+BUS!AF80+BUS!AG80+BUS!AH80+BUS!AI80+BUS!AJ80</f>
        <v>0</v>
      </c>
      <c r="I4" s="19">
        <f>+BUS!AK80+BUS!AL80+BUS!AM80+BUS!AN80+BUS!AO80</f>
        <v>0</v>
      </c>
      <c r="J4" s="19">
        <f>+BUS!AP80+BUS!AQ80+BUS!AR80+BUS!AS80+BUS!AT80</f>
        <v>0</v>
      </c>
      <c r="K4" s="19">
        <f>+BUS!AU80+BUS!AV80+BUS!AW80+BUS!AX80+BUS!AY80</f>
        <v>0</v>
      </c>
      <c r="L4" s="19">
        <f>+BUS!AZ80+BUS!BA80+BUS!BB80+BUS!BC80+BUS!BD80</f>
        <v>0</v>
      </c>
      <c r="M4" s="19">
        <f>+BUS!BE80+BUS!BF80+BUS!BG80+BUS!BH80+BUS!BI80</f>
        <v>0</v>
      </c>
      <c r="N4" s="19">
        <f>+BUS!BJ80+BUS!BK80+BUS!BL80+BUS!BM80+BUS!BN80</f>
        <v>0</v>
      </c>
      <c r="O4" s="19">
        <f>+BUS!BO80+BUS!BP80+BUS!BQ80+BUS!BR80+BUS!BS80</f>
        <v>0</v>
      </c>
      <c r="P4" s="19">
        <f>+BUS!BT80+BUS!BU80+BUS!BV80+BUS!BW80+BUS!BX80</f>
        <v>0</v>
      </c>
      <c r="Q4" s="19">
        <f>+BUS!BY80+BUS!BZ80+BUS!CA80+BUS!CB80+BUS!CC80</f>
        <v>0</v>
      </c>
      <c r="R4" s="19">
        <f>+BUS!CD80+BUS!CE80+BUS!CF80+BUS!CG80+BUS!CH80</f>
        <v>0</v>
      </c>
      <c r="S4" s="19">
        <f>+BUS!CI80+BUS!CJ80+BUS!CK80+BUS!CL80+BUS!CM80</f>
        <v>0</v>
      </c>
      <c r="T4" s="19">
        <f>+BUS!CN80+BUS!CO80+BUS!CP80+BUS!CQ80+BUS!CR80</f>
        <v>0</v>
      </c>
      <c r="U4" s="9">
        <f>+BUS!CS80+BUS!CT80+BUS!CU80+BUS!CV80+BUS!CW80</f>
        <v>0</v>
      </c>
      <c r="V4" s="19">
        <f>+BUS!CX80+BUS!CY80+BUS!CZ80+BUS!DA80+BUS!DB80</f>
        <v>0</v>
      </c>
      <c r="W4" s="19">
        <f>+BUS!DC80+BUS!DD80+BUS!DE80+BUS!DF80+BUS!DG80</f>
        <v>0</v>
      </c>
      <c r="X4" s="19">
        <f>+BUS!DH80+BUS!DI80+BUS!DJ80+BUS!DK80+BUS!DL80</f>
        <v>0</v>
      </c>
      <c r="Y4" s="19">
        <f>+BUS!DM80+BUS!DN80+BUS!DO80+BUS!DP80+BUS!DQ80</f>
        <v>0</v>
      </c>
      <c r="Z4" s="19">
        <f>+BUS!DR80+BUS!DS80+BUS!DT80+BUS!DU80+BUS!DV80</f>
        <v>0</v>
      </c>
      <c r="AA4" s="19">
        <f>+BUS!DW80+BUS!DX80+BUS!DY80+BUS!DZ80+BUS!EA80</f>
        <v>0</v>
      </c>
      <c r="AB4" s="19">
        <f>+BUS!EB80+BUS!EC80+BUS!ED80+BUS!EE80+BUS!EF80</f>
        <v>0</v>
      </c>
      <c r="AC4" s="19">
        <f>+BUS!EG80+BUS!EH80+BUS!EI80+BUS!EJ80+BUS!EK80</f>
        <v>0</v>
      </c>
      <c r="AD4" s="19">
        <f>+BUS!EL80+BUS!EM80+BUS!EN80+BUS!EO80+BUS!EP80</f>
        <v>0</v>
      </c>
      <c r="AE4" s="94">
        <f>+BUS!EQ80+BUS!ER80+BUS!ES80+BUS!ET80+BUS!EU80</f>
        <v>0</v>
      </c>
      <c r="AF4" s="192">
        <f>SUM(B4:AE4)</f>
        <v>0</v>
      </c>
    </row>
    <row r="5" spans="1:32" ht="17.25" customHeight="1" thickBot="1" x14ac:dyDescent="0.3">
      <c r="A5" s="29">
        <v>2</v>
      </c>
      <c r="B5" s="23">
        <f>+BUS!B81+BUS!C81+BUS!D81+BUS!E81+BUS!F81</f>
        <v>0</v>
      </c>
      <c r="C5" s="19">
        <f>+BUS!G81+BUS!H81+BUS!I81+BUS!J81+BUS!K81</f>
        <v>0</v>
      </c>
      <c r="D5" s="3">
        <f>+BUS!L81+BUS!M81+BUS!N81+BUS!O81+BUS!P81</f>
        <v>0</v>
      </c>
      <c r="E5" s="3">
        <f>+BUS!Q81+BUS!R81+BUS!S81+BUS!T81+BUS!U81</f>
        <v>0</v>
      </c>
      <c r="F5" s="3">
        <f>+BUS!V81+BUS!W81+BUS!X81+BUS!Y81+BUS!Z81</f>
        <v>0</v>
      </c>
      <c r="G5" s="3">
        <f>+BUS!AA81+BUS!AB81+BUS!AC81+BUS!AD81+BUS!AE81</f>
        <v>0</v>
      </c>
      <c r="H5" s="3">
        <f>+BUS!AF81+BUS!AG81+BUS!AH81+BUS!AI81+BUS!AJ81</f>
        <v>0</v>
      </c>
      <c r="I5" s="3">
        <f>+BUS!AK81+BUS!AL81+BUS!AM81+BUS!AN81+BUS!AO81</f>
        <v>0</v>
      </c>
      <c r="J5" s="3">
        <f>+BUS!AP81+BUS!AQ81+BUS!AR81+BUS!AS81+BUS!AT81</f>
        <v>0</v>
      </c>
      <c r="K5" s="3">
        <f>+BUS!AU81+BUS!AV81+BUS!AW81+BUS!AX81+BUS!AY81</f>
        <v>0</v>
      </c>
      <c r="L5" s="3">
        <f>+BUS!AZ81+BUS!BA81+BUS!BB81+BUS!BC81+BUS!BD81</f>
        <v>0</v>
      </c>
      <c r="M5" s="3">
        <f>+BUS!BE81+BUS!BF81+BUS!BG81+BUS!BH81+BUS!BI81</f>
        <v>0</v>
      </c>
      <c r="N5" s="3">
        <f>+BUS!BJ81+BUS!BK81+BUS!BL81+BUS!BM81+BUS!BN81</f>
        <v>0</v>
      </c>
      <c r="O5" s="3">
        <f>+BUS!BO81+BUS!BP81+BUS!BQ81+BUS!BR81+BUS!BS81</f>
        <v>0</v>
      </c>
      <c r="P5" s="3">
        <f>+BUS!BT81+BUS!BU81+BUS!BV81+BUS!BW81+BUS!BX81</f>
        <v>0</v>
      </c>
      <c r="Q5" s="19">
        <f>+BUS!BY81+BUS!BZ81+BUS!CA81+BUS!CB81+BUS!CC81</f>
        <v>0</v>
      </c>
      <c r="R5" s="3">
        <f>+BUS!CD81+BUS!CE81+BUS!CF81+BUS!CG81+BUS!CH81</f>
        <v>0</v>
      </c>
      <c r="S5" s="3">
        <f>+BUS!CI81+BUS!CJ81+BUS!CK81+BUS!CL81+BUS!CM81</f>
        <v>0</v>
      </c>
      <c r="T5" s="3">
        <f>+BUS!CN81+BUS!CO81+BUS!CP81+BUS!CQ81+BUS!CR81</f>
        <v>0</v>
      </c>
      <c r="U5" s="3">
        <f>+BUS!CS81+BUS!CT81+BUS!CU81+BUS!CV81+BUS!CW81</f>
        <v>0</v>
      </c>
      <c r="V5" s="3">
        <f>+BUS!CX81+BUS!CY81+BUS!CZ81+BUS!DA81+BUS!DB81</f>
        <v>0</v>
      </c>
      <c r="W5" s="3">
        <f>+BUS!DC81+BUS!DD81+BUS!DE81+BUS!DF81+BUS!DG81</f>
        <v>0</v>
      </c>
      <c r="X5" s="3">
        <f>+BUS!DH81+BUS!DI81+BUS!DJ81+BUS!DK81+BUS!DL81</f>
        <v>0</v>
      </c>
      <c r="Y5" s="3">
        <f>+BUS!DM81+BUS!DN81+BUS!DO81+BUS!DP81+BUS!DQ81</f>
        <v>0</v>
      </c>
      <c r="Z5" s="19">
        <f>+BUS!DR81+BUS!DS81+BUS!DT81+BUS!DU81+BUS!DV81</f>
        <v>0</v>
      </c>
      <c r="AA5" s="3">
        <f>+BUS!DW81+BUS!DX81+BUS!DY81+BUS!DZ81+BUS!EA81</f>
        <v>0</v>
      </c>
      <c r="AB5" s="3">
        <f>+BUS!EB81+BUS!EC81+BUS!ED81+BUS!EE81+BUS!EF81</f>
        <v>0</v>
      </c>
      <c r="AC5" s="3">
        <f>+BUS!EG81+BUS!EH81+BUS!EI81+BUS!EJ81+BUS!EK81</f>
        <v>0</v>
      </c>
      <c r="AD5" s="3">
        <f>+BUS!EL81+BUS!EM81+BUS!EN81+BUS!EO81+BUS!EP81</f>
        <v>0</v>
      </c>
      <c r="AE5" s="20">
        <f>+BUS!EQ81+BUS!ER81+BUS!ES81+BUS!ET81+BUS!EU81</f>
        <v>0</v>
      </c>
      <c r="AF5" s="192">
        <f>SUM(B5:AE5)</f>
        <v>0</v>
      </c>
    </row>
    <row r="6" spans="1:32" ht="17.25" customHeight="1" thickBot="1" x14ac:dyDescent="0.3">
      <c r="A6" s="29">
        <v>3</v>
      </c>
      <c r="B6" s="23">
        <f>+BUS!B82+BUS!C82+BUS!D82+BUS!E82+BUS!F82</f>
        <v>0</v>
      </c>
      <c r="C6" s="19">
        <f>+BUS!G82+BUS!H82+BUS!I82+BUS!J82+BUS!K82</f>
        <v>0</v>
      </c>
      <c r="D6" s="3">
        <f>+BUS!L82+BUS!M82+BUS!N82+BUS!O82+BUS!P82</f>
        <v>0</v>
      </c>
      <c r="E6" s="3">
        <f>+BUS!Q82+BUS!R82+BUS!S82+BUS!T82+BUS!U82</f>
        <v>0</v>
      </c>
      <c r="F6" s="3">
        <f>+BUS!V82+BUS!W82+BUS!X82+BUS!Y82+BUS!Z82</f>
        <v>0</v>
      </c>
      <c r="G6" s="3">
        <f>+BUS!AA82+BUS!AB82+BUS!AC82+BUS!AD82+BUS!AE82</f>
        <v>0</v>
      </c>
      <c r="H6" s="3">
        <f>+BUS!AF82+BUS!AG82+BUS!AH82+BUS!AI82+BUS!AJ82</f>
        <v>0</v>
      </c>
      <c r="I6" s="3">
        <f>+BUS!AK82+BUS!AL82+BUS!AM82+BUS!AN82+BUS!AO82</f>
        <v>0</v>
      </c>
      <c r="J6" s="3">
        <f>+BUS!AP82+BUS!AQ82+BUS!AR82+BUS!AS82+BUS!AT82</f>
        <v>0</v>
      </c>
      <c r="K6" s="3">
        <f>+BUS!AU82+BUS!AV82+BUS!AW82+BUS!AX82+BUS!AY82</f>
        <v>0</v>
      </c>
      <c r="L6" s="3">
        <f>+BUS!AZ82+BUS!BA82+BUS!BB82+BUS!BC82+BUS!BD82</f>
        <v>0</v>
      </c>
      <c r="M6" s="3">
        <f>+BUS!BE82+BUS!BF82+BUS!BG82+BUS!BH82+BUS!BI82</f>
        <v>0</v>
      </c>
      <c r="N6" s="3">
        <f>+BUS!BJ82+BUS!BK82+BUS!BL82+BUS!BM82+BUS!BN82</f>
        <v>0</v>
      </c>
      <c r="O6" s="3">
        <f>+BUS!BO82+BUS!BP82+BUS!BQ82+BUS!BR82+BUS!BS82</f>
        <v>0</v>
      </c>
      <c r="P6" s="3">
        <f>+BUS!BT82+BUS!BU82+BUS!BV82+BUS!BW82+BUS!BX82</f>
        <v>0</v>
      </c>
      <c r="Q6" s="19">
        <f>+BUS!BY82+BUS!BZ82+BUS!CA82+BUS!CB82+BUS!CC82</f>
        <v>0</v>
      </c>
      <c r="R6" s="3">
        <f>+BUS!CD82+BUS!CE82+BUS!CF82+BUS!CG82+BUS!CH82</f>
        <v>0</v>
      </c>
      <c r="S6" s="3">
        <f>+BUS!CI82+BUS!CJ82+BUS!CK82+BUS!CL82+BUS!CM82</f>
        <v>0</v>
      </c>
      <c r="T6" s="3">
        <f>+BUS!CN82+BUS!CO82+BUS!CP82+BUS!CQ82+BUS!CR82</f>
        <v>0</v>
      </c>
      <c r="U6" s="3">
        <f>+BUS!CS82+BUS!CT82+BUS!CU82+BUS!CV82+BUS!CW82</f>
        <v>0</v>
      </c>
      <c r="V6" s="3">
        <f>+BUS!CX82+BUS!CY82+BUS!CZ82+BUS!DA82+BUS!DB82</f>
        <v>0</v>
      </c>
      <c r="W6" s="3">
        <f>+BUS!DC82+BUS!DD82+BUS!DE82+BUS!DF82+BUS!DG82</f>
        <v>0</v>
      </c>
      <c r="X6" s="3">
        <f>+BUS!DH82+BUS!DI82+BUS!DJ82+BUS!DK82+BUS!DL82</f>
        <v>0</v>
      </c>
      <c r="Y6" s="3">
        <f>+BUS!DM82+BUS!DN82+BUS!DO82+BUS!DP82+BUS!DQ82</f>
        <v>0</v>
      </c>
      <c r="Z6" s="19">
        <f>+BUS!DR82+BUS!DS82+BUS!DT82+BUS!DU82+BUS!DV82</f>
        <v>0</v>
      </c>
      <c r="AA6" s="3">
        <f>+BUS!DW82+BUS!DX82+BUS!DY82+BUS!DZ82+BUS!EA82</f>
        <v>0</v>
      </c>
      <c r="AB6" s="3">
        <f>+BUS!EB82+BUS!EC82+BUS!ED82+BUS!EE82+BUS!EF82</f>
        <v>0</v>
      </c>
      <c r="AC6" s="3">
        <f>+BUS!EG82+BUS!EH82+BUS!EI82+BUS!EJ82+BUS!EK82</f>
        <v>0</v>
      </c>
      <c r="AD6" s="3">
        <f>+BUS!EL82+BUS!EM82+BUS!EN82+BUS!EO82+BUS!EP82</f>
        <v>0</v>
      </c>
      <c r="AE6" s="20">
        <f>+BUS!EQ82+BUS!ER82+BUS!ES82+BUS!ET82+BUS!EU82</f>
        <v>0</v>
      </c>
      <c r="AF6" s="192">
        <f>SUM(B6:AE6)</f>
        <v>0</v>
      </c>
    </row>
    <row r="7" spans="1:32" ht="18.75" customHeight="1" thickBot="1" x14ac:dyDescent="0.3">
      <c r="A7" s="29">
        <v>4</v>
      </c>
      <c r="B7" s="23">
        <f>+BUS!B83+BUS!C83+BUS!D83+BUS!E83+BUS!F83</f>
        <v>0</v>
      </c>
      <c r="C7" s="19">
        <f>+BUS!G83+BUS!H83+BUS!I83+BUS!J83+BUS!K83</f>
        <v>0</v>
      </c>
      <c r="D7" s="3">
        <f>+BUS!L83+BUS!M83+BUS!N83+BUS!O83+BUS!P83</f>
        <v>0</v>
      </c>
      <c r="E7" s="3">
        <f>+BUS!Q83+BUS!R83+BUS!S83+BUS!T83+BUS!U83</f>
        <v>0</v>
      </c>
      <c r="F7" s="3">
        <f>+BUS!V83+BUS!W83+BUS!X83+BUS!Y83+BUS!Z83</f>
        <v>0</v>
      </c>
      <c r="G7" s="3">
        <f>+BUS!AA83+BUS!AB83+BUS!AC83+BUS!AD83+BUS!AE83</f>
        <v>0</v>
      </c>
      <c r="H7" s="3">
        <f>+BUS!AF83+BUS!AG83+BUS!AH83+BUS!AI83+BUS!AJ83</f>
        <v>0</v>
      </c>
      <c r="I7" s="3">
        <f>+BUS!AK83+BUS!AL83+BUS!AM83+BUS!AN83+BUS!AO83</f>
        <v>0</v>
      </c>
      <c r="J7" s="3">
        <f>+BUS!AP83+BUS!AQ83+BUS!AR83+BUS!AS83+BUS!AT83</f>
        <v>0</v>
      </c>
      <c r="K7" s="3">
        <f>+BUS!AU83+BUS!AV83+BUS!AW83+BUS!AX83+BUS!AY83</f>
        <v>0</v>
      </c>
      <c r="L7" s="3">
        <f>+BUS!AZ83+BUS!BA83+BUS!BB83+BUS!BC83+BUS!BD83</f>
        <v>0</v>
      </c>
      <c r="M7" s="3">
        <f>+BUS!BE83+BUS!BF83+BUS!BG83+BUS!BH83+BUS!BI83</f>
        <v>0</v>
      </c>
      <c r="N7" s="3">
        <f>+BUS!BJ83+BUS!BK83+BUS!BL83+BUS!BM83+BUS!BN83</f>
        <v>0</v>
      </c>
      <c r="O7" s="3">
        <f>+BUS!BO83+BUS!BP83+BUS!BQ83+BUS!BR83+BUS!BS83</f>
        <v>0</v>
      </c>
      <c r="P7" s="3">
        <f>+BUS!BT83+BUS!BU83+BUS!BV83+BUS!BW83+BUS!BX83</f>
        <v>0</v>
      </c>
      <c r="Q7" s="19">
        <f>+BUS!BY83+BUS!BZ83+BUS!CA83+BUS!CB83+BUS!CC83</f>
        <v>0</v>
      </c>
      <c r="R7" s="3">
        <f>+BUS!CD83+BUS!CE83+BUS!CF83+BUS!CG83+BUS!CH83</f>
        <v>0</v>
      </c>
      <c r="S7" s="3">
        <f>+BUS!CI83+BUS!CJ83+BUS!CK83+BUS!CL83+BUS!CM83</f>
        <v>0</v>
      </c>
      <c r="T7" s="3">
        <f>+BUS!CN83+BUS!CO83+BUS!CP83+BUS!CQ83+BUS!CR83</f>
        <v>0</v>
      </c>
      <c r="U7" s="3">
        <f>+BUS!CS83+BUS!CT83+BUS!CU83+BUS!CV83+BUS!CW83</f>
        <v>0</v>
      </c>
      <c r="V7" s="3">
        <f>+BUS!CX83+BUS!CY83+BUS!CZ83+BUS!DA83+BUS!DB83</f>
        <v>0</v>
      </c>
      <c r="W7" s="3">
        <f>+BUS!DC83+BUS!DD83+BUS!DE83+BUS!DF83+BUS!DG83</f>
        <v>0</v>
      </c>
      <c r="X7" s="3">
        <f>+BUS!DH83+BUS!DI83+BUS!DJ83+BUS!DK83+BUS!DL83</f>
        <v>0</v>
      </c>
      <c r="Y7" s="3">
        <f>+BUS!DM83+BUS!DN83+BUS!DO83+BUS!DP83+BUS!DQ83</f>
        <v>0</v>
      </c>
      <c r="Z7" s="19">
        <f>+BUS!DR83+BUS!DS83+BUS!DT83+BUS!DU83+BUS!DV83</f>
        <v>0</v>
      </c>
      <c r="AA7" s="3">
        <f>+BUS!DW83+BUS!DX83+BUS!DY83+BUS!DZ83+BUS!EA83</f>
        <v>0</v>
      </c>
      <c r="AB7" s="3">
        <f>+BUS!EB83+BUS!EC83+BUS!ED83+BUS!EE83+BUS!EF83</f>
        <v>0</v>
      </c>
      <c r="AC7" s="3">
        <f>+BUS!EG83+BUS!EH83+BUS!EI83+BUS!EJ83+BUS!EK83</f>
        <v>0</v>
      </c>
      <c r="AD7" s="3">
        <f>+BUS!EL83+BUS!EM83+BUS!EN83+BUS!EO83+BUS!EP83</f>
        <v>0</v>
      </c>
      <c r="AE7" s="20">
        <f>+BUS!EQ83+BUS!ER83+BUS!ES83+BUS!ET83+BUS!EU83</f>
        <v>0</v>
      </c>
      <c r="AF7" s="192">
        <f>SUM(B7:AE7)</f>
        <v>0</v>
      </c>
    </row>
    <row r="8" spans="1:32" ht="16.5" customHeight="1" thickBot="1" x14ac:dyDescent="0.3">
      <c r="A8" s="29">
        <v>5</v>
      </c>
      <c r="B8" s="23">
        <f>+BUS!B84+BUS!C84+BUS!D84+BUS!E84+BUS!F84</f>
        <v>0</v>
      </c>
      <c r="C8" s="19">
        <f>+BUS!G84+BUS!H84+BUS!I84+BUS!J84+BUS!K84</f>
        <v>0</v>
      </c>
      <c r="D8" s="3">
        <f>+BUS!L84+BUS!M84+BUS!N84+BUS!O84+BUS!P84</f>
        <v>0</v>
      </c>
      <c r="E8" s="3">
        <f>+BUS!Q84+BUS!R84+BUS!S84+BUS!T84+BUS!U84</f>
        <v>0</v>
      </c>
      <c r="F8" s="3">
        <f>+BUS!V84+BUS!W84+BUS!X84+BUS!Y84+BUS!Z84</f>
        <v>0</v>
      </c>
      <c r="G8" s="3">
        <f>+BUS!AA84+BUS!AB84+BUS!AC84+BUS!AD84+BUS!AE84</f>
        <v>0</v>
      </c>
      <c r="H8" s="3">
        <f>+BUS!AF84+BUS!AG84+BUS!AH84+BUS!AI84+BUS!AJ84</f>
        <v>0</v>
      </c>
      <c r="I8" s="3">
        <f>+BUS!AK84+BUS!AL84+BUS!AM84+BUS!AN84+BUS!AO84</f>
        <v>0</v>
      </c>
      <c r="J8" s="3">
        <f>+BUS!AP84+BUS!AQ84+BUS!AR84+BUS!AS84+BUS!AT84</f>
        <v>0</v>
      </c>
      <c r="K8" s="3">
        <f>+BUS!AU84+BUS!AV84+BUS!AW84+BUS!AX84+BUS!AY84</f>
        <v>0</v>
      </c>
      <c r="L8" s="3">
        <f>+BUS!AZ84+BUS!BA84+BUS!BB84+BUS!BC84+BUS!BD84</f>
        <v>0</v>
      </c>
      <c r="M8" s="3">
        <f>+BUS!BE84+BUS!BF84+BUS!BG84+BUS!BH84+BUS!BI84</f>
        <v>0</v>
      </c>
      <c r="N8" s="3">
        <f>+BUS!BJ84+BUS!BK84+BUS!BL84+BUS!BM84+BUS!BN84</f>
        <v>0</v>
      </c>
      <c r="O8" s="3">
        <f>+BUS!BO84+BUS!BP84+BUS!BQ84+BUS!BR84+BUS!BS84</f>
        <v>0</v>
      </c>
      <c r="P8" s="3">
        <f>+BUS!BT84+BUS!BU84+BUS!BV84+BUS!BW84+BUS!BX84</f>
        <v>0</v>
      </c>
      <c r="Q8" s="19">
        <f>+BUS!BY84+BUS!BZ84+BUS!CA84+BUS!CB84+BUS!CC84</f>
        <v>0</v>
      </c>
      <c r="R8" s="3">
        <f>+BUS!CD84+BUS!CE84+BUS!CF84+BUS!CG84+BUS!CH84</f>
        <v>0</v>
      </c>
      <c r="S8" s="3">
        <f>+BUS!CI84+BUS!CJ84+BUS!CK84+BUS!CL84+BUS!CM84</f>
        <v>0</v>
      </c>
      <c r="T8" s="3">
        <f>+BUS!CN84+BUS!CO84+BUS!CP84+BUS!CQ84+BUS!CR84</f>
        <v>0</v>
      </c>
      <c r="U8" s="3">
        <f>+BUS!CS84+BUS!CT84+BUS!CU84+BUS!CV84+BUS!CW84</f>
        <v>0</v>
      </c>
      <c r="V8" s="3">
        <f>+BUS!CX84+BUS!CY84+BUS!CZ84+BUS!DA84+BUS!DB84</f>
        <v>0</v>
      </c>
      <c r="W8" s="3">
        <f>+BUS!DC84+BUS!DD84+BUS!DE84+BUS!DF84+BUS!DG84</f>
        <v>0</v>
      </c>
      <c r="X8" s="3">
        <f>+BUS!DH84+BUS!DI84+BUS!DJ84+BUS!DK84+BUS!DL84</f>
        <v>0</v>
      </c>
      <c r="Y8" s="3">
        <f>+BUS!DM84+BUS!DN84+BUS!DO84+BUS!DP84+BUS!DQ84</f>
        <v>0</v>
      </c>
      <c r="Z8" s="3">
        <f>+BUS!DR84+BUS!DS84+BUS!DT84+BUS!DU84+BUS!DV84</f>
        <v>0</v>
      </c>
      <c r="AA8" s="3">
        <f>+BUS!DW84+BUS!DX84+BUS!DY84+BUS!DZ84+BUS!EA84</f>
        <v>0</v>
      </c>
      <c r="AB8" s="3">
        <f>+BUS!EB84+BUS!EC84+BUS!ED84+BUS!EE84+BUS!EF84</f>
        <v>0</v>
      </c>
      <c r="AC8" s="3">
        <f>+BUS!EG84+BUS!EH84+BUS!EI84+BUS!EJ84+BUS!EK84</f>
        <v>0</v>
      </c>
      <c r="AD8" s="3">
        <f>+BUS!EL84+BUS!EM84+BUS!EN84+BUS!EO84+BUS!EP84</f>
        <v>0</v>
      </c>
      <c r="AE8" s="20">
        <f>+BUS!EQ84+BUS!ER84+BUS!ES84+BUS!ET84+BUS!EU84</f>
        <v>0</v>
      </c>
      <c r="AF8" s="34">
        <f t="shared" ref="AF8:AF34" si="0">SUM(B8:AE8)</f>
        <v>0</v>
      </c>
    </row>
    <row r="9" spans="1:32" ht="15.75" customHeight="1" thickBot="1" x14ac:dyDescent="0.3">
      <c r="A9" s="29">
        <v>6</v>
      </c>
      <c r="B9" s="23">
        <f>+BUS!B85+BUS!C85+BUS!D85+BUS!E85+BUS!F85</f>
        <v>0</v>
      </c>
      <c r="C9" s="19">
        <f>+BUS!G85+BUS!H85+BUS!I85+BUS!J85+BUS!K85</f>
        <v>0</v>
      </c>
      <c r="D9" s="3">
        <f>+BUS!L85+BUS!M85+BUS!N85+BUS!O85+BUS!P85</f>
        <v>0</v>
      </c>
      <c r="E9" s="3">
        <f>+BUS!Q85+BUS!R85+BUS!S85+BUS!T85+BUS!U85</f>
        <v>0</v>
      </c>
      <c r="F9" s="3">
        <f>+BUS!V85+BUS!W85+BUS!X85+BUS!Y85+BUS!Z85</f>
        <v>0</v>
      </c>
      <c r="G9" s="3">
        <f>+BUS!AA85+BUS!AB85+BUS!AC85+BUS!AD85+BUS!AE85</f>
        <v>0</v>
      </c>
      <c r="H9" s="3">
        <f>+BUS!AF85+BUS!AG85+BUS!AH85+BUS!AI85+BUS!AJ85</f>
        <v>0</v>
      </c>
      <c r="I9" s="3">
        <f>+BUS!AK85+BUS!AL85+BUS!AM85+BUS!AN85+BUS!AO85</f>
        <v>0</v>
      </c>
      <c r="J9" s="3">
        <f>+BUS!AP85+BUS!AQ85+BUS!AR85+BUS!AS85+BUS!AT85</f>
        <v>0</v>
      </c>
      <c r="K9" s="3">
        <f>+BUS!AU85+BUS!AV85+BUS!AW85+BUS!AX85+BUS!AY85</f>
        <v>0</v>
      </c>
      <c r="L9" s="3">
        <f>+BUS!AZ85+BUS!BA85+BUS!BB85+BUS!BC85+BUS!BD85</f>
        <v>0</v>
      </c>
      <c r="M9" s="3">
        <f>+BUS!BE85+BUS!BF85+BUS!BG85+BUS!BH85+BUS!BI85</f>
        <v>0</v>
      </c>
      <c r="N9" s="3">
        <f>+BUS!BJ85+BUS!BK85+BUS!BL85+BUS!BM85+BUS!BN85</f>
        <v>0</v>
      </c>
      <c r="O9" s="3">
        <f>+BUS!BO85+BUS!BP85+BUS!BQ85+BUS!BR85+BUS!BS85</f>
        <v>0</v>
      </c>
      <c r="P9" s="3">
        <f>+BUS!BT85+BUS!BU85+BUS!BV85+BUS!BW85+BUS!BX85</f>
        <v>0</v>
      </c>
      <c r="Q9" s="19">
        <f>+BUS!BY85+BUS!BZ85+BUS!CA85+BUS!CB85+BUS!CC85</f>
        <v>0</v>
      </c>
      <c r="R9" s="3">
        <f>+BUS!CD85+BUS!CE85+BUS!CF85+BUS!CG85+BUS!CH85</f>
        <v>0</v>
      </c>
      <c r="S9" s="3">
        <f>+BUS!CI85+BUS!CJ85+BUS!CK85+BUS!CL85+BUS!CM85</f>
        <v>0</v>
      </c>
      <c r="T9" s="3">
        <f>+BUS!CN85+BUS!CO85+BUS!CP85+BUS!CQ85+BUS!CR85</f>
        <v>0</v>
      </c>
      <c r="U9" s="3">
        <f>+BUS!CS85+BUS!CT85+BUS!CU85+BUS!CV85+BUS!CW85</f>
        <v>0</v>
      </c>
      <c r="V9" s="3">
        <f>+BUS!CX85+BUS!CY85+BUS!CZ85+BUS!DA85+BUS!DB85</f>
        <v>0</v>
      </c>
      <c r="W9" s="3">
        <f>+BUS!DC85+BUS!DD85+BUS!DE85+BUS!DF85+BUS!DG85</f>
        <v>0</v>
      </c>
      <c r="X9" s="3">
        <f>+BUS!DH85+BUS!DI85+BUS!DJ85+BUS!DK85+BUS!DL85</f>
        <v>0</v>
      </c>
      <c r="Y9" s="3">
        <f>+BUS!DM85+BUS!DN85+BUS!DO85+BUS!DP85+BUS!DQ85</f>
        <v>0</v>
      </c>
      <c r="Z9" s="3">
        <f>+BUS!DR85+BUS!DS85+BUS!DT85+BUS!DU85+BUS!DV85</f>
        <v>0</v>
      </c>
      <c r="AA9" s="3">
        <f>+BUS!DW85+BUS!DX85+BUS!DY85+BUS!DZ85+BUS!EA85</f>
        <v>0</v>
      </c>
      <c r="AB9" s="3">
        <f>+BUS!EB85+BUS!EC85+BUS!ED85+BUS!EE85+BUS!EF85</f>
        <v>0</v>
      </c>
      <c r="AC9" s="3">
        <f>+BUS!EG85+BUS!EH85+BUS!EI85+BUS!EJ85+BUS!EK85</f>
        <v>0</v>
      </c>
      <c r="AD9" s="3">
        <f>+BUS!EL85+BUS!EM85+BUS!EN85+BUS!EO85+BUS!EP85</f>
        <v>0</v>
      </c>
      <c r="AE9" s="20">
        <f>+BUS!EQ85+BUS!ER85+BUS!ES85+BUS!ET85+BUS!EU85</f>
        <v>0</v>
      </c>
      <c r="AF9" s="34">
        <f t="shared" si="0"/>
        <v>0</v>
      </c>
    </row>
    <row r="10" spans="1:32" ht="15" customHeight="1" thickBot="1" x14ac:dyDescent="0.3">
      <c r="A10" s="29">
        <v>7</v>
      </c>
      <c r="B10" s="23">
        <f>+BUS!B86+BUS!C86+BUS!D86+BUS!E86+BUS!F86</f>
        <v>0</v>
      </c>
      <c r="C10" s="19">
        <f>+BUS!G86+BUS!H86+BUS!I86+BUS!J86+BUS!K86</f>
        <v>0</v>
      </c>
      <c r="D10" s="3">
        <f>+BUS!L86+BUS!M86+BUS!N86+BUS!O86+BUS!P86</f>
        <v>0</v>
      </c>
      <c r="E10" s="3">
        <f>+BUS!Q86+BUS!R86+BUS!S86+BUS!T86+BUS!U86</f>
        <v>0</v>
      </c>
      <c r="F10" s="3">
        <f>+BUS!V86+BUS!W86+BUS!X86+BUS!Y86+BUS!Z86</f>
        <v>0</v>
      </c>
      <c r="G10" s="3">
        <f>+BUS!AA86+BUS!AB86+BUS!AC86+BUS!AD86+BUS!AE86</f>
        <v>0</v>
      </c>
      <c r="H10" s="3">
        <f>+BUS!AF86+BUS!AG86+BUS!AH86+BUS!AI86+BUS!AJ86</f>
        <v>0</v>
      </c>
      <c r="I10" s="3">
        <f>+BUS!AK86+BUS!AL86+BUS!AM86+BUS!AN86+BUS!AO86</f>
        <v>0</v>
      </c>
      <c r="J10" s="3">
        <f>+BUS!AP86+BUS!AQ86+BUS!AR86+BUS!AS86+BUS!AT86</f>
        <v>0</v>
      </c>
      <c r="K10" s="3">
        <f>+BUS!AU86+BUS!AV86+BUS!AW86+BUS!AX86+BUS!AY86</f>
        <v>0</v>
      </c>
      <c r="L10" s="3">
        <f>+BUS!AZ86+BUS!BA86+BUS!BB86+BUS!BC86+BUS!BD86</f>
        <v>0</v>
      </c>
      <c r="M10" s="3">
        <f>+BUS!BE86+BUS!BF86+BUS!BG86+BUS!BH86+BUS!BI86</f>
        <v>0</v>
      </c>
      <c r="N10" s="3">
        <f>+BUS!BJ86+BUS!BK86+BUS!BL86+BUS!BM86+BUS!BN86</f>
        <v>0</v>
      </c>
      <c r="O10" s="3">
        <f>+BUS!BO86+BUS!BP86+BUS!BQ86+BUS!BR86+BUS!BS86</f>
        <v>0</v>
      </c>
      <c r="P10" s="3">
        <f>+BUS!BT86+BUS!BU86+BUS!BV86+BUS!BW86+BUS!BX86</f>
        <v>0</v>
      </c>
      <c r="Q10" s="3">
        <f>+BUS!BY86+BUS!BZ86+BUS!CA86+BUS!CB86+BUS!CC86</f>
        <v>0</v>
      </c>
      <c r="R10" s="3">
        <f>+BUS!CD86+BUS!CE86+BUS!CF86+BUS!CG86+BUS!CH86</f>
        <v>0</v>
      </c>
      <c r="S10" s="3">
        <f>+BUS!CI86+BUS!CJ86+BUS!CK86+BUS!CL86+BUS!CM86</f>
        <v>0</v>
      </c>
      <c r="T10" s="3">
        <f>+BUS!CN86+BUS!CO86+BUS!CP86+BUS!CQ86+BUS!CR86</f>
        <v>0</v>
      </c>
      <c r="U10" s="3">
        <f>+BUS!CS86+BUS!CT86+BUS!CU86+BUS!CV86+BUS!CW86</f>
        <v>0</v>
      </c>
      <c r="V10" s="3">
        <f>+BUS!CX86+BUS!CY86+BUS!CZ86+BUS!DA86+BUS!DB86</f>
        <v>0</v>
      </c>
      <c r="W10" s="3">
        <f>+BUS!DC86+BUS!DD86+BUS!DE86+BUS!DF86+BUS!DG86</f>
        <v>0</v>
      </c>
      <c r="X10" s="3">
        <f>+BUS!DH86+BUS!DI86+BUS!DJ86+BUS!DK86+BUS!DL86</f>
        <v>0</v>
      </c>
      <c r="Y10" s="3">
        <f>+BUS!DM86+BUS!DN86+BUS!DO86+BUS!DP86+BUS!DQ86</f>
        <v>0</v>
      </c>
      <c r="Z10" s="3">
        <f>+BUS!DR86+BUS!DS86+BUS!DT86+BUS!DU86+BUS!DV86</f>
        <v>0</v>
      </c>
      <c r="AA10" s="3">
        <f>+BUS!DW86+BUS!DX86+BUS!DY86+BUS!DZ86+BUS!EA86</f>
        <v>0</v>
      </c>
      <c r="AB10" s="3">
        <f>+BUS!EB86+BUS!EC86+BUS!ED86+BUS!EE86+BUS!EF86</f>
        <v>0</v>
      </c>
      <c r="AC10" s="3">
        <f>+BUS!EG86+BUS!EH86+BUS!EI86+BUS!EJ86+BUS!EK86</f>
        <v>0</v>
      </c>
      <c r="AD10" s="3">
        <f>+BUS!EL86+BUS!EM86+BUS!EN86+BUS!EO86+BUS!EP86</f>
        <v>0</v>
      </c>
      <c r="AE10" s="20">
        <f>+BUS!EQ86+BUS!ER86+BUS!ES86+BUS!ET86+BUS!EU86</f>
        <v>0</v>
      </c>
      <c r="AF10" s="34">
        <f t="shared" si="0"/>
        <v>0</v>
      </c>
    </row>
    <row r="11" spans="1:32" ht="17.25" customHeight="1" thickBot="1" x14ac:dyDescent="0.3">
      <c r="A11" s="29">
        <v>8</v>
      </c>
      <c r="B11" s="23">
        <f>+BUS!B87+BUS!C87+BUS!D87+BUS!E87+BUS!F87</f>
        <v>0</v>
      </c>
      <c r="C11" s="19">
        <f>+BUS!G87+BUS!H87+BUS!I87+BUS!J87+BUS!K87</f>
        <v>0</v>
      </c>
      <c r="D11" s="3">
        <f>+BUS!L87+BUS!M87+BUS!N87+BUS!O87+BUS!P87</f>
        <v>0</v>
      </c>
      <c r="E11" s="3">
        <f>+BUS!Q87+BUS!R87+BUS!S87+BUS!T87+BUS!U87</f>
        <v>0</v>
      </c>
      <c r="F11" s="3">
        <f>+BUS!V87+BUS!W87+BUS!X87+BUS!Y87+BUS!Z87</f>
        <v>0</v>
      </c>
      <c r="G11" s="3">
        <f>+BUS!AA87+BUS!AB87+BUS!AC87+BUS!AD87+BUS!AE87</f>
        <v>0</v>
      </c>
      <c r="H11" s="3">
        <f>+BUS!AF87+BUS!AG87+BUS!AH87+BUS!AI87+BUS!AJ87</f>
        <v>0</v>
      </c>
      <c r="I11" s="3">
        <f>+BUS!AK87+BUS!AL87+BUS!AM87+BUS!AN87+BUS!AO87</f>
        <v>0</v>
      </c>
      <c r="J11" s="3">
        <f>+BUS!AP87+BUS!AQ87+BUS!AR87+BUS!AS87+BUS!AT87</f>
        <v>0</v>
      </c>
      <c r="K11" s="3">
        <f>+BUS!AU87+BUS!AV87+BUS!AW87+BUS!AX87+BUS!AY87</f>
        <v>0</v>
      </c>
      <c r="L11" s="3">
        <f>+BUS!AZ87+BUS!BA87+BUS!BB87+BUS!BC87+BUS!BD87</f>
        <v>0</v>
      </c>
      <c r="M11" s="3">
        <f>+BUS!BE87+BUS!BF87+BUS!BG87+BUS!BH87+BUS!BI87</f>
        <v>0</v>
      </c>
      <c r="N11" s="3">
        <f>+BUS!BJ87+BUS!BK87+BUS!BL87+BUS!BM87+BUS!BN87</f>
        <v>0</v>
      </c>
      <c r="O11" s="3">
        <f>+BUS!BO87+BUS!BP87+BUS!BQ87+BUS!BR87+BUS!BS87</f>
        <v>0</v>
      </c>
      <c r="P11" s="3">
        <f>+BUS!BT87+BUS!BU87+BUS!BV87+BUS!BW87+BUS!BX87</f>
        <v>0</v>
      </c>
      <c r="Q11" s="3">
        <f>+BUS!BY87+BUS!BZ87+BUS!CA87+BUS!CB87+BUS!CC87</f>
        <v>0</v>
      </c>
      <c r="R11" s="3">
        <f>+BUS!CD87+BUS!CE87+BUS!CF87+BUS!CG87+BUS!CH87</f>
        <v>0</v>
      </c>
      <c r="S11" s="3">
        <f>+BUS!CI87+BUS!CJ87+BUS!CK87+BUS!CL87+BUS!CM87</f>
        <v>0</v>
      </c>
      <c r="T11" s="3">
        <f>+BUS!CN87+BUS!CO87+BUS!CP87+BUS!CQ87+BUS!CR87</f>
        <v>0</v>
      </c>
      <c r="U11" s="3">
        <f>+BUS!CS87+BUS!CT87+BUS!CU87+BUS!CV87+BUS!CW87</f>
        <v>0</v>
      </c>
      <c r="V11" s="3">
        <f>+BUS!CX87+BUS!CY87+BUS!CZ87+BUS!DA87+BUS!DB87</f>
        <v>0</v>
      </c>
      <c r="W11" s="3">
        <f>+BUS!DC87+BUS!DD87+BUS!DE87+BUS!DF87+BUS!DG87</f>
        <v>0</v>
      </c>
      <c r="X11" s="3">
        <f>+BUS!DH87+BUS!DI87+BUS!DJ87+BUS!DK87+BUS!DL87</f>
        <v>0</v>
      </c>
      <c r="Y11" s="3">
        <f>+BUS!DM87+BUS!DN87+BUS!DO87+BUS!DP87+BUS!DQ87</f>
        <v>0</v>
      </c>
      <c r="Z11" s="3">
        <f>+BUS!DR87+BUS!DS87+BUS!DT87+BUS!DU87+BUS!DV87</f>
        <v>0</v>
      </c>
      <c r="AA11" s="3">
        <f>+BUS!DW87+BUS!DX87+BUS!DY87+BUS!DZ87+BUS!EA87</f>
        <v>0</v>
      </c>
      <c r="AB11" s="3">
        <f>+BUS!EB87+BUS!EC87+BUS!ED87+BUS!EE87+BUS!EF87</f>
        <v>0</v>
      </c>
      <c r="AC11" s="3">
        <f>+BUS!EG87+BUS!EH87+BUS!EI87+BUS!EJ87+BUS!EK87</f>
        <v>0</v>
      </c>
      <c r="AD11" s="3">
        <f>+BUS!EL87+BUS!EM87+BUS!EN87+BUS!EO87+BUS!EP87</f>
        <v>0</v>
      </c>
      <c r="AE11" s="20">
        <f>+BUS!EQ87+BUS!ER87+BUS!ES87+BUS!ET87+BUS!EU87</f>
        <v>0</v>
      </c>
      <c r="AF11" s="34">
        <f t="shared" si="0"/>
        <v>0</v>
      </c>
    </row>
    <row r="12" spans="1:32" ht="15" customHeight="1" thickBot="1" x14ac:dyDescent="0.3">
      <c r="A12" s="29">
        <v>9</v>
      </c>
      <c r="B12" s="23">
        <f>+BUS!B88+BUS!C88+BUS!D88+BUS!E88+BUS!F88</f>
        <v>0</v>
      </c>
      <c r="C12" s="3">
        <f>+BUS!G88+BUS!H88+BUS!I88+BUS!J88+BUS!K88</f>
        <v>0</v>
      </c>
      <c r="D12" s="3">
        <f>+BUS!L88+BUS!M88+BUS!N88+BUS!O88+BUS!P88</f>
        <v>0</v>
      </c>
      <c r="E12" s="3">
        <f>+BUS!Q88+BUS!R88+BUS!S88+BUS!T88+BUS!U88</f>
        <v>0</v>
      </c>
      <c r="F12" s="3">
        <f>+BUS!V88+BUS!W88+BUS!X88+BUS!Y88+BUS!Z88</f>
        <v>0</v>
      </c>
      <c r="G12" s="3">
        <f>+BUS!AA88+BUS!AB88+BUS!AC88+BUS!AD88+BUS!AE88</f>
        <v>0</v>
      </c>
      <c r="H12" s="3">
        <f>+BUS!AF88+BUS!AG88+BUS!AH88+BUS!AI88+BUS!AJ88</f>
        <v>0</v>
      </c>
      <c r="I12" s="3">
        <f>+BUS!AK88+BUS!AL88+BUS!AM88+BUS!AN88+BUS!AO88</f>
        <v>0</v>
      </c>
      <c r="J12" s="3">
        <f>+BUS!AP88+BUS!AQ88+BUS!AR88+BUS!AS88+BUS!AT88</f>
        <v>0</v>
      </c>
      <c r="K12" s="3">
        <f>+BUS!AU88+BUS!AV88+BUS!AW88+BUS!AX88+BUS!AY88</f>
        <v>0</v>
      </c>
      <c r="L12" s="3">
        <f>+BUS!AZ88+BUS!BA88+BUS!BB88+BUS!BC88+BUS!BD88</f>
        <v>0</v>
      </c>
      <c r="M12" s="3">
        <f>+BUS!BE88+BUS!BF88+BUS!BG88+BUS!BH88+BUS!BI88</f>
        <v>0</v>
      </c>
      <c r="N12" s="3">
        <f>+BUS!BJ88+BUS!BK88+BUS!BL88+BUS!BM88+BUS!BN88</f>
        <v>0</v>
      </c>
      <c r="O12" s="3">
        <f>+BUS!BO88+BUS!BP88+BUS!BQ88+BUS!BR88+BUS!BS88</f>
        <v>0</v>
      </c>
      <c r="P12" s="3">
        <f>+BUS!BT88+BUS!BU88+BUS!BV88+BUS!BW88+BUS!BX88</f>
        <v>0</v>
      </c>
      <c r="Q12" s="3">
        <f>+BUS!BY88+BUS!BZ88+BUS!CA88+BUS!CB88+BUS!CC88</f>
        <v>0</v>
      </c>
      <c r="R12" s="3">
        <f>+BUS!CD88+BUS!CE88+BUS!CF88+BUS!CG88+BUS!CH88</f>
        <v>0</v>
      </c>
      <c r="S12" s="3">
        <f>+BUS!CI88+BUS!CJ88+BUS!CK88+BUS!CL88+BUS!CM88</f>
        <v>0</v>
      </c>
      <c r="T12" s="3">
        <f>+BUS!CN88+BUS!CO88+BUS!CP88+BUS!CQ88+BUS!CR88</f>
        <v>0</v>
      </c>
      <c r="U12" s="3">
        <f>+BUS!CS88+BUS!CT88+BUS!CU88+BUS!CV88+BUS!CW88</f>
        <v>0</v>
      </c>
      <c r="V12" s="3">
        <f>+BUS!CX88+BUS!CY88+BUS!CZ88+BUS!DA88+BUS!DB88</f>
        <v>0</v>
      </c>
      <c r="W12" s="3">
        <f>+BUS!DC88+BUS!DD88+BUS!DE88+BUS!DF88+BUS!DG88</f>
        <v>0</v>
      </c>
      <c r="X12" s="3">
        <f>+BUS!DH88+BUS!DI88+BUS!DJ88+BUS!DK88+BUS!DL88</f>
        <v>0</v>
      </c>
      <c r="Y12" s="3">
        <f>+BUS!DM88+BUS!DN88+BUS!DO88+BUS!DP88+BUS!DQ88</f>
        <v>0</v>
      </c>
      <c r="Z12" s="3">
        <f>+BUS!DR88+BUS!DS88+BUS!DT88+BUS!DU88+BUS!DV88</f>
        <v>0</v>
      </c>
      <c r="AA12" s="3">
        <f>+BUS!DW88+BUS!DX88+BUS!DY88+BUS!DZ88+BUS!EA88</f>
        <v>0</v>
      </c>
      <c r="AB12" s="3">
        <f>+BUS!EB88+BUS!EC88+BUS!ED88+BUS!EE88+BUS!EF88</f>
        <v>0</v>
      </c>
      <c r="AC12" s="3">
        <f>+BUS!EG88+BUS!EH88+BUS!EI88+BUS!EJ88+BUS!EK88</f>
        <v>0</v>
      </c>
      <c r="AD12" s="3">
        <f>+BUS!EL88+BUS!EM88+BUS!EN88+BUS!EO88+BUS!EP88</f>
        <v>0</v>
      </c>
      <c r="AE12" s="20">
        <f>+BUS!EQ88+BUS!ER88+BUS!ES88+BUS!ET88+BUS!EU88</f>
        <v>0</v>
      </c>
      <c r="AF12" s="34">
        <f t="shared" si="0"/>
        <v>0</v>
      </c>
    </row>
    <row r="13" spans="1:32" ht="18.75" customHeight="1" thickBot="1" x14ac:dyDescent="0.3">
      <c r="A13" s="29">
        <v>10</v>
      </c>
      <c r="B13" s="23">
        <f>+BUS!B89+BUS!C89+BUS!D89+BUS!E89+BUS!F89</f>
        <v>0</v>
      </c>
      <c r="C13" s="3">
        <f>+BUS!G89+BUS!H89+BUS!I89+BUS!J89+BUS!K89</f>
        <v>0</v>
      </c>
      <c r="D13" s="3">
        <f>+BUS!L89+BUS!M89+BUS!N89+BUS!O89+BUS!P89</f>
        <v>0</v>
      </c>
      <c r="E13" s="3">
        <f>+BUS!Q89+BUS!R89+BUS!S89+BUS!T89+BUS!U89</f>
        <v>0</v>
      </c>
      <c r="F13" s="3">
        <f>+BUS!V89+BUS!W89+BUS!X89+BUS!Y89+BUS!Z89</f>
        <v>0</v>
      </c>
      <c r="G13" s="3">
        <f>+BUS!AA89+BUS!AB89+BUS!AC89+BUS!AD89+BUS!AE89</f>
        <v>0</v>
      </c>
      <c r="H13" s="3">
        <f>+BUS!AF89+BUS!AG89+BUS!AH89+BUS!AI89+BUS!AJ89</f>
        <v>0</v>
      </c>
      <c r="I13" s="3">
        <f>+BUS!AK89+BUS!AL89+BUS!AM89+BUS!AN89+BUS!AO89</f>
        <v>0</v>
      </c>
      <c r="J13" s="3">
        <f>+BUS!AP89+BUS!AQ89+BUS!AR89+BUS!AS89+BUS!AT89</f>
        <v>0</v>
      </c>
      <c r="K13" s="3">
        <f>+BUS!AU89+BUS!AV89+BUS!AW89+BUS!AX89+BUS!AY89</f>
        <v>0</v>
      </c>
      <c r="L13" s="3">
        <f>+BUS!AZ89+BUS!BA89+BUS!BB89+BUS!BC89+BUS!BD89</f>
        <v>0</v>
      </c>
      <c r="M13" s="3">
        <f>+BUS!BE89+BUS!BF89+BUS!BG89+BUS!BH89+BUS!BI89</f>
        <v>0</v>
      </c>
      <c r="N13" s="3">
        <f>+BUS!BJ89+BUS!BK89+BUS!BL89+BUS!BM89+BUS!BN89</f>
        <v>0</v>
      </c>
      <c r="O13" s="3">
        <f>+BUS!BO89+BUS!BP89+BUS!BQ89+BUS!BR89+BUS!BS89</f>
        <v>0</v>
      </c>
      <c r="P13" s="3">
        <f>+BUS!BT89+BUS!BU89+BUS!BV89+BUS!BW89+BUS!BX89</f>
        <v>0</v>
      </c>
      <c r="Q13" s="3">
        <f>+BUS!BY89+BUS!BZ89+BUS!CA89+BUS!CB89+BUS!CC89</f>
        <v>0</v>
      </c>
      <c r="R13" s="3">
        <f>+BUS!CD89+BUS!CE89+BUS!CF89+BUS!CG89+BUS!CH89</f>
        <v>0</v>
      </c>
      <c r="S13" s="3">
        <f>+BUS!CI89+BUS!CJ89+BUS!CK89+BUS!CL89+BUS!CM89</f>
        <v>0</v>
      </c>
      <c r="T13" s="3">
        <f>+BUS!CN89+BUS!CO89+BUS!CP89+BUS!CQ89+BUS!CR89</f>
        <v>0</v>
      </c>
      <c r="U13" s="3">
        <f>+BUS!CS89+BUS!CT89+BUS!CU89+BUS!CV89+BUS!CW89</f>
        <v>0</v>
      </c>
      <c r="V13" s="3">
        <f>+BUS!CX89+BUS!CY89+BUS!CZ89+BUS!DA89+BUS!DB89</f>
        <v>0</v>
      </c>
      <c r="W13" s="3">
        <f>+BUS!DC89+BUS!DD89+BUS!DE89+BUS!DF89+BUS!DG89</f>
        <v>0</v>
      </c>
      <c r="X13" s="3">
        <f>+BUS!DH89+BUS!DI89+BUS!DJ89+BUS!DK89+BUS!DL89</f>
        <v>0</v>
      </c>
      <c r="Y13" s="3">
        <f>+BUS!DM89+BUS!DN89+BUS!DO89+BUS!DP89+BUS!DQ89</f>
        <v>0</v>
      </c>
      <c r="Z13" s="3">
        <f>+BUS!DR89+BUS!DS89+BUS!DT89+BUS!DU89+BUS!DV89</f>
        <v>0</v>
      </c>
      <c r="AA13" s="3">
        <f>+BUS!DW89+BUS!DX89+BUS!DY89+BUS!DZ89+BUS!EA89</f>
        <v>0</v>
      </c>
      <c r="AB13" s="3">
        <f>+BUS!EB89+BUS!EC89+BUS!ED89+BUS!EE89+BUS!EF89</f>
        <v>0</v>
      </c>
      <c r="AC13" s="3">
        <f>+BUS!EG89+BUS!EH89+BUS!EI89+BUS!EJ89+BUS!EK89</f>
        <v>0</v>
      </c>
      <c r="AD13" s="3">
        <f>+BUS!EL89+BUS!EM89+BUS!EN89+BUS!EO89+BUS!EP89</f>
        <v>0</v>
      </c>
      <c r="AE13" s="20">
        <f>+BUS!EQ89+BUS!ER89+BUS!ES89+BUS!ET89+BUS!EU89</f>
        <v>0</v>
      </c>
      <c r="AF13" s="34">
        <f t="shared" si="0"/>
        <v>0</v>
      </c>
    </row>
    <row r="14" spans="1:32" ht="15.75" customHeight="1" x14ac:dyDescent="0.25">
      <c r="A14" s="29">
        <v>11</v>
      </c>
      <c r="B14" s="23">
        <f>+BUS!B90+BUS!C90+BUS!D90+BUS!E90+BUS!F90</f>
        <v>0</v>
      </c>
      <c r="C14" s="3">
        <f>+BUS!G90+BUS!H90+BUS!I90+BUS!J90+BUS!K90</f>
        <v>0</v>
      </c>
      <c r="D14" s="3">
        <f>+BUS!L90+BUS!M90+BUS!N90+BUS!O90+BUS!P90</f>
        <v>0</v>
      </c>
      <c r="E14" s="3">
        <f>+BUS!Q90+BUS!R90+BUS!S90+BUS!T90+BUS!U90</f>
        <v>0</v>
      </c>
      <c r="F14" s="3">
        <f>+BUS!V90+BUS!W90+BUS!X90+BUS!Y90+BUS!Z90</f>
        <v>0</v>
      </c>
      <c r="G14" s="3">
        <f>+BUS!AA90+BUS!AB90+BUS!AC90+BUS!AD90+BUS!AE90</f>
        <v>0</v>
      </c>
      <c r="H14" s="3">
        <f>+BUS!AF90+BUS!AG90+BUS!AH90+BUS!AI90+BUS!AJ90</f>
        <v>0</v>
      </c>
      <c r="I14" s="3">
        <f>+BUS!AK90+BUS!AL90+BUS!AM90+BUS!AN90+BUS!AO90</f>
        <v>0</v>
      </c>
      <c r="J14" s="3">
        <f>+BUS!AP90+BUS!AQ90+BUS!AR90+BUS!AS90+BUS!AT90</f>
        <v>0</v>
      </c>
      <c r="K14" s="3">
        <f>+BUS!AU90+BUS!AV90+BUS!AW90+BUS!AX90+BUS!AY90</f>
        <v>0</v>
      </c>
      <c r="L14" s="3">
        <f>+BUS!AZ90+BUS!BA90+BUS!BB90+BUS!BC90+BUS!BD90</f>
        <v>0</v>
      </c>
      <c r="M14" s="3">
        <f>+BUS!BE90+BUS!BF90+BUS!BG90+BUS!BH90+BUS!BI90</f>
        <v>0</v>
      </c>
      <c r="N14" s="3">
        <f>+BUS!BJ90+BUS!BK90+BUS!BL90+BUS!BM90+BUS!BN90</f>
        <v>0</v>
      </c>
      <c r="O14" s="3">
        <f>+BUS!BO90+BUS!BP90+BUS!BQ90+BUS!BR90+BUS!BS90</f>
        <v>0</v>
      </c>
      <c r="P14" s="3">
        <f>+BUS!BT90+BUS!BU90+BUS!BV90+BUS!BW90+BUS!BX90</f>
        <v>0</v>
      </c>
      <c r="Q14" s="3">
        <f>+BUS!BY90+BUS!BZ90+BUS!CA90+BUS!CB90+BUS!CC90</f>
        <v>0</v>
      </c>
      <c r="R14" s="3">
        <f>+BUS!CD90+BUS!CE90+BUS!CF90+BUS!CG90+BUS!CH90</f>
        <v>0</v>
      </c>
      <c r="S14" s="3">
        <f>+BUS!CI90+BUS!CJ90+BUS!CK90+BUS!CL90+BUS!CM90</f>
        <v>0</v>
      </c>
      <c r="T14" s="3">
        <f>+BUS!CN90+BUS!CO90+BUS!CP90+BUS!CQ90+BUS!CR90</f>
        <v>0</v>
      </c>
      <c r="U14" s="3">
        <f>+BUS!CS90+BUS!CT90+BUS!CU90+BUS!CV90+BUS!CW90</f>
        <v>0</v>
      </c>
      <c r="V14" s="3">
        <f>+BUS!CX90+BUS!CY90+BUS!CZ90+BUS!DA90+BUS!DB90</f>
        <v>0</v>
      </c>
      <c r="W14" s="3">
        <f>+BUS!DC90+BUS!DD90+BUS!DE90+BUS!DF90+BUS!DG90</f>
        <v>0</v>
      </c>
      <c r="X14" s="3">
        <f>+BUS!DH90+BUS!DI90+BUS!DJ90+BUS!DK90+BUS!DL90</f>
        <v>0</v>
      </c>
      <c r="Y14" s="3">
        <f>+BUS!DM90+BUS!DN90+BUS!DO90+BUS!DP90+BUS!DQ90</f>
        <v>0</v>
      </c>
      <c r="Z14" s="3">
        <f>+BUS!DR90+BUS!DS90+BUS!DT90+BUS!DU90+BUS!DV90</f>
        <v>0</v>
      </c>
      <c r="AA14" s="3">
        <f>+BUS!DW90+BUS!DX90+BUS!DY90+BUS!DZ90+BUS!EA90</f>
        <v>0</v>
      </c>
      <c r="AB14" s="3">
        <f>+BUS!EB90+BUS!EC90+BUS!ED90+BUS!EE90+BUS!EF90</f>
        <v>0</v>
      </c>
      <c r="AC14" s="3">
        <f>+BUS!EG90+BUS!EH90+BUS!EI90+BUS!EJ90+BUS!EK90</f>
        <v>0</v>
      </c>
      <c r="AD14" s="3">
        <f>+BUS!EL90+BUS!EM90+BUS!EN90+BUS!EO90+BUS!EP90</f>
        <v>0</v>
      </c>
      <c r="AE14" s="20">
        <f>+BUS!EQ90+BUS!ER90+BUS!ES90+BUS!ET90+BUS!EU90</f>
        <v>0</v>
      </c>
      <c r="AF14" s="34">
        <f t="shared" si="0"/>
        <v>0</v>
      </c>
    </row>
    <row r="15" spans="1:32" ht="17.25" customHeight="1" x14ac:dyDescent="0.25">
      <c r="A15" s="29">
        <v>12</v>
      </c>
      <c r="B15" s="6">
        <f>+BUS!B91+BUS!C91+BUS!D91+BUS!E91+BUS!F91</f>
        <v>0</v>
      </c>
      <c r="C15" s="3">
        <f>+BUS!G91+BUS!H91+BUS!I91+BUS!J91+BUS!K91</f>
        <v>0</v>
      </c>
      <c r="D15" s="3">
        <f>+BUS!L91+BUS!M91+BUS!N91+BUS!O91+BUS!P91</f>
        <v>0</v>
      </c>
      <c r="E15" s="3">
        <f>+BUS!Q91+BUS!R91+BUS!S91+BUS!T91+BUS!U91</f>
        <v>0</v>
      </c>
      <c r="F15" s="3">
        <f>+BUS!V91+BUS!W91+BUS!X91+BUS!Y91+BUS!Z91</f>
        <v>0</v>
      </c>
      <c r="G15" s="3">
        <f>+BUS!AA91+BUS!AB91+BUS!AC91+BUS!AD91+BUS!AE91</f>
        <v>0</v>
      </c>
      <c r="H15" s="3">
        <f>+BUS!AF91+BUS!AG91+BUS!AH91+BUS!AI91+BUS!AJ91</f>
        <v>0</v>
      </c>
      <c r="I15" s="3">
        <f>+BUS!AK91+BUS!AL91+BUS!AM91+BUS!AN91+BUS!AO91</f>
        <v>0</v>
      </c>
      <c r="J15" s="3">
        <f>+BUS!AP91+BUS!AQ91+BUS!AR91+BUS!AS91+BUS!AT91</f>
        <v>0</v>
      </c>
      <c r="K15" s="3">
        <f>+BUS!AU91+BUS!AV91+BUS!AW91+BUS!AX91+BUS!AY91</f>
        <v>0</v>
      </c>
      <c r="L15" s="3">
        <f>+BUS!AZ91+BUS!BA91+BUS!BB91+BUS!BC91+BUS!BD91</f>
        <v>0</v>
      </c>
      <c r="M15" s="3">
        <f>+BUS!BE91+BUS!BF91+BUS!BG91+BUS!BH91+BUS!BI91</f>
        <v>0</v>
      </c>
      <c r="N15" s="3">
        <f>+BUS!BJ91+BUS!BK91+BUS!BL91+BUS!BM91+BUS!BN91</f>
        <v>0</v>
      </c>
      <c r="O15" s="3">
        <f>+BUS!BO91+BUS!BP91+BUS!BQ91+BUS!BR91+BUS!BS91</f>
        <v>0</v>
      </c>
      <c r="P15" s="3">
        <f>+BUS!BT91+BUS!BU91+BUS!BV91+BUS!BW91+BUS!BX91</f>
        <v>0</v>
      </c>
      <c r="Q15" s="3">
        <f>+BUS!BY91+BUS!BZ91+BUS!CA91+BUS!CB91+BUS!CC91</f>
        <v>0</v>
      </c>
      <c r="R15" s="3">
        <f>+BUS!CD91+BUS!CE91+BUS!CF91+BUS!CG91+BUS!CH91</f>
        <v>0</v>
      </c>
      <c r="S15" s="3">
        <f>+BUS!CI91+BUS!CJ91+BUS!CK91+BUS!CL91+BUS!CM91</f>
        <v>0</v>
      </c>
      <c r="T15" s="3">
        <f>+BUS!CN91+BUS!CO91+BUS!CP91+BUS!CQ91+BUS!CR91</f>
        <v>0</v>
      </c>
      <c r="U15" s="3">
        <f>+BUS!CS91+BUS!CT91+BUS!CU91+BUS!CV91+BUS!CW91</f>
        <v>0</v>
      </c>
      <c r="V15" s="3">
        <f>+BUS!CX91+BUS!CY91+BUS!CZ91+BUS!DA91+BUS!DB91</f>
        <v>0</v>
      </c>
      <c r="W15" s="3">
        <f>+BUS!DC91+BUS!DD91+BUS!DE91+BUS!DF91+BUS!DG91</f>
        <v>0</v>
      </c>
      <c r="X15" s="3">
        <f>+BUS!DH91+BUS!DI91+BUS!DJ91+BUS!DK91+BUS!DL91</f>
        <v>0</v>
      </c>
      <c r="Y15" s="3">
        <f>+BUS!DM91+BUS!DN91+BUS!DO91+BUS!DP91+BUS!DQ91</f>
        <v>0</v>
      </c>
      <c r="Z15" s="3">
        <f>+BUS!DR91+BUS!DS91+BUS!DT91+BUS!DU91+BUS!DV91</f>
        <v>0</v>
      </c>
      <c r="AA15" s="3">
        <f>+BUS!DW91+BUS!DX91+BUS!DY91+BUS!DZ91+BUS!EA91</f>
        <v>0</v>
      </c>
      <c r="AB15" s="3">
        <f>+BUS!EB91+BUS!EC91+BUS!ED91+BUS!EE91+BUS!EF91</f>
        <v>0</v>
      </c>
      <c r="AC15" s="3">
        <f>+BUS!EG91+BUS!EH91+BUS!EI91+BUS!EJ91+BUS!EK91</f>
        <v>0</v>
      </c>
      <c r="AD15" s="3">
        <f>+BUS!EL91+BUS!EM91+BUS!EN91+BUS!EO91+BUS!EP91</f>
        <v>0</v>
      </c>
      <c r="AE15" s="20">
        <f>+BUS!EQ91+BUS!ER91+BUS!ES91+BUS!ET91+BUS!EU91</f>
        <v>0</v>
      </c>
      <c r="AF15" s="34">
        <f t="shared" si="0"/>
        <v>0</v>
      </c>
    </row>
    <row r="16" spans="1:32" ht="16.5" customHeight="1" x14ac:dyDescent="0.25">
      <c r="A16" s="29">
        <v>13</v>
      </c>
      <c r="B16" s="6">
        <f>+BUS!B92+BUS!C92+BUS!D92+BUS!E92+BUS!F92</f>
        <v>0</v>
      </c>
      <c r="C16" s="3">
        <f>+BUS!G92+BUS!H92+BUS!I92+BUS!J92+BUS!K92</f>
        <v>0</v>
      </c>
      <c r="D16" s="3">
        <f>+BUS!L92+BUS!M92+BUS!N92+BUS!O92+BUS!P92</f>
        <v>0</v>
      </c>
      <c r="E16" s="3">
        <f>+BUS!Q92+BUS!R92+BUS!S92+BUS!T92+BUS!U92</f>
        <v>0</v>
      </c>
      <c r="F16" s="3">
        <f>+BUS!V92+BUS!W92+BUS!X92+BUS!Y92+BUS!Z92</f>
        <v>0</v>
      </c>
      <c r="G16" s="3">
        <f>+BUS!AA92+BUS!AB92+BUS!AC92+BUS!AD92+BUS!AE92</f>
        <v>0</v>
      </c>
      <c r="H16" s="3">
        <f>+BUS!AF92+BUS!AG92+BUS!AH92+BUS!AI92+BUS!AJ92</f>
        <v>0</v>
      </c>
      <c r="I16" s="3">
        <f>+BUS!AK92+BUS!AL92+BUS!AM92+BUS!AN92+BUS!AO92</f>
        <v>0</v>
      </c>
      <c r="J16" s="3">
        <f>+BUS!AP92+BUS!AQ92+BUS!AR92+BUS!AS92+BUS!AT92</f>
        <v>0</v>
      </c>
      <c r="K16" s="3">
        <f>+BUS!AU92+BUS!AV92+BUS!AW92+BUS!AX92+BUS!AY92</f>
        <v>0</v>
      </c>
      <c r="L16" s="3">
        <f>+BUS!AZ92+BUS!BA92+BUS!BB92+BUS!BC92+BUS!BD92</f>
        <v>0</v>
      </c>
      <c r="M16" s="3">
        <f>+BUS!BE92+BUS!BF92+BUS!BG92+BUS!BH92+BUS!BI92</f>
        <v>0</v>
      </c>
      <c r="N16" s="3">
        <f>+BUS!BJ92+BUS!BK92+BUS!BL92+BUS!BM92+BUS!BN92</f>
        <v>0</v>
      </c>
      <c r="O16" s="3">
        <f>+BUS!BO92+BUS!BP92+BUS!BQ92+BUS!BR92+BUS!BS92</f>
        <v>0</v>
      </c>
      <c r="P16" s="3">
        <f>+BUS!BT92+BUS!BU92+BUS!BV92+BUS!BW92+BUS!BX92</f>
        <v>0</v>
      </c>
      <c r="Q16" s="3">
        <f>+BUS!BY92+BUS!BZ92+BUS!CA92+BUS!CB92+BUS!CC92</f>
        <v>0</v>
      </c>
      <c r="R16" s="3">
        <f>+BUS!CD92+BUS!CE92+BUS!CF92+BUS!CG92+BUS!CH92</f>
        <v>0</v>
      </c>
      <c r="S16" s="3">
        <f>+BUS!CI92+BUS!CJ92+BUS!CK92+BUS!CL92+BUS!CM92</f>
        <v>0</v>
      </c>
      <c r="T16" s="3">
        <f>+BUS!CN92+BUS!CO92+BUS!CP92+BUS!CQ92+BUS!CR92</f>
        <v>0</v>
      </c>
      <c r="U16" s="3">
        <f>+BUS!CS92+BUS!CT92+BUS!CU92+BUS!CV92+BUS!CW92</f>
        <v>0</v>
      </c>
      <c r="V16" s="3">
        <f>+BUS!CX92+BUS!CY92+BUS!CZ92+BUS!DA92+BUS!DB92</f>
        <v>0</v>
      </c>
      <c r="W16" s="3">
        <f>+BUS!DC92+BUS!DD92+BUS!DE92+BUS!DF92+BUS!DG92</f>
        <v>0</v>
      </c>
      <c r="X16" s="3">
        <f>+BUS!DH92+BUS!DI92+BUS!DJ92+BUS!DK92+BUS!DL92</f>
        <v>0</v>
      </c>
      <c r="Y16" s="3">
        <f>+BUS!DM92+BUS!DN92+BUS!DO92+BUS!DP92+BUS!DQ92</f>
        <v>0</v>
      </c>
      <c r="Z16" s="3">
        <f>+BUS!DR92+BUS!DS92+BUS!DT92+BUS!DU92+BUS!DV92</f>
        <v>0</v>
      </c>
      <c r="AA16" s="3">
        <f>+BUS!DW92+BUS!DX92+BUS!DY92+BUS!DZ92+BUS!EA92</f>
        <v>0</v>
      </c>
      <c r="AB16" s="3">
        <f>+BUS!EB92+BUS!EC92+BUS!ED92+BUS!EE92+BUS!EF92</f>
        <v>0</v>
      </c>
      <c r="AC16" s="3">
        <f>+BUS!EG92+BUS!EH92+BUS!EI92+BUS!EJ92+BUS!EK92</f>
        <v>0</v>
      </c>
      <c r="AD16" s="3">
        <f>+BUS!EL92+BUS!EM92+BUS!EN92+BUS!EO92+BUS!EP92</f>
        <v>0</v>
      </c>
      <c r="AE16" s="20">
        <f>+BUS!EQ92+BUS!ER92+BUS!ES92+BUS!ET92+BUS!EU92</f>
        <v>0</v>
      </c>
      <c r="AF16" s="34">
        <f t="shared" si="0"/>
        <v>0</v>
      </c>
    </row>
    <row r="17" spans="1:32" ht="18" customHeight="1" x14ac:dyDescent="0.25">
      <c r="A17" s="29">
        <v>14</v>
      </c>
      <c r="B17" s="6">
        <f>+BUS!B93+BUS!C93+BUS!D93+BUS!E93+BUS!F93</f>
        <v>0</v>
      </c>
      <c r="C17" s="3">
        <f>+BUS!G93+BUS!H93+BUS!I93+BUS!J93+BUS!K93</f>
        <v>0</v>
      </c>
      <c r="D17" s="3">
        <f>+BUS!L93+BUS!M93+BUS!N93+BUS!O93+BUS!P93</f>
        <v>0</v>
      </c>
      <c r="E17" s="3">
        <f>+BUS!Q93+BUS!R93+BUS!S93+BUS!T93+BUS!U93</f>
        <v>0</v>
      </c>
      <c r="F17" s="3">
        <f>+BUS!V93+BUS!W93+BUS!X93+BUS!Y93+BUS!Z93</f>
        <v>0</v>
      </c>
      <c r="G17" s="3">
        <f>+BUS!AA93+BUS!AB93+BUS!AC93+BUS!AD93+BUS!AE93</f>
        <v>0</v>
      </c>
      <c r="H17" s="3">
        <f>+BUS!AF93+BUS!AG93+BUS!AH93+BUS!AI93+BUS!AJ93</f>
        <v>0</v>
      </c>
      <c r="I17" s="3">
        <f>+BUS!AK93+BUS!AL93+BUS!AM93+BUS!AN93+BUS!AO93</f>
        <v>0</v>
      </c>
      <c r="J17" s="3">
        <f>+BUS!AP93+BUS!AQ93+BUS!AR93+BUS!AS93+BUS!AT93</f>
        <v>0</v>
      </c>
      <c r="K17" s="3">
        <f>+BUS!AU93+BUS!AV93+BUS!AW93+BUS!AX93+BUS!AY93</f>
        <v>0</v>
      </c>
      <c r="L17" s="3">
        <f>+BUS!AZ93+BUS!BA93+BUS!BB93+BUS!BC93+BUS!BD93</f>
        <v>0</v>
      </c>
      <c r="M17" s="3">
        <f>+BUS!BE93+BUS!BF93+BUS!BG93+BUS!BH93+BUS!BI93</f>
        <v>0</v>
      </c>
      <c r="N17" s="3">
        <f>+BUS!BJ93+BUS!BK93+BUS!BL93+BUS!BM93+BUS!BN93</f>
        <v>0</v>
      </c>
      <c r="O17" s="3">
        <f>+BUS!BO93+BUS!BP93+BUS!BQ93+BUS!BR93+BUS!BS93</f>
        <v>0</v>
      </c>
      <c r="P17" s="3">
        <f>+BUS!BT93+BUS!BU93+BUS!BV93+BUS!BW93+BUS!BX93</f>
        <v>0</v>
      </c>
      <c r="Q17" s="3">
        <f>+BUS!BY93+BUS!BZ93+BUS!CA93+BUS!CB93+BUS!CC93</f>
        <v>0</v>
      </c>
      <c r="R17" s="3">
        <f>+BUS!CD93+BUS!CE93+BUS!CF93+BUS!CG93+BUS!CH93</f>
        <v>0</v>
      </c>
      <c r="S17" s="3">
        <f>+BUS!CI93+BUS!CJ93+BUS!CK93+BUS!CL93+BUS!CM93</f>
        <v>0</v>
      </c>
      <c r="T17" s="3">
        <f>+BUS!CN93+BUS!CO93+BUS!CP93+BUS!CQ93+BUS!CR93</f>
        <v>0</v>
      </c>
      <c r="U17" s="3">
        <f>+BUS!CS93+BUS!CT93+BUS!CU93+BUS!CV93+BUS!CW93</f>
        <v>0</v>
      </c>
      <c r="V17" s="3">
        <f>+BUS!CX93+BUS!CY93+BUS!CZ93+BUS!DA93+BUS!DB93</f>
        <v>0</v>
      </c>
      <c r="W17" s="3">
        <f>+BUS!DC93+BUS!DD93+BUS!DE93+BUS!DF93+BUS!DG93</f>
        <v>0</v>
      </c>
      <c r="X17" s="3">
        <f>+BUS!DH93+BUS!DI93+BUS!DJ93+BUS!DK93+BUS!DL93</f>
        <v>0</v>
      </c>
      <c r="Y17" s="3">
        <f>+BUS!DM93+BUS!DN93+BUS!DO93+BUS!DP93+BUS!DQ93</f>
        <v>0</v>
      </c>
      <c r="Z17" s="3">
        <f>+BUS!DR93+BUS!DS93+BUS!DT93+BUS!DU93+BUS!DV93</f>
        <v>0</v>
      </c>
      <c r="AA17" s="3">
        <f>+BUS!DW93+BUS!DX93+BUS!DY93+BUS!DZ93+BUS!EA93</f>
        <v>0</v>
      </c>
      <c r="AB17" s="3">
        <f>+BUS!EB93+BUS!EC93+BUS!ED93+BUS!EE93+BUS!EF93</f>
        <v>0</v>
      </c>
      <c r="AC17" s="3">
        <f>+BUS!EG93+BUS!EH93+BUS!EI93+BUS!EJ93+BUS!EK93</f>
        <v>0</v>
      </c>
      <c r="AD17" s="3">
        <f>+BUS!EL93+BUS!EM93+BUS!EN93+BUS!EO93+BUS!EP93</f>
        <v>0</v>
      </c>
      <c r="AE17" s="20">
        <f>+BUS!EQ93+BUS!ER93+BUS!ES93+BUS!ET93+BUS!EU93</f>
        <v>0</v>
      </c>
      <c r="AF17" s="34">
        <f t="shared" si="0"/>
        <v>0</v>
      </c>
    </row>
    <row r="18" spans="1:32" ht="17.25" customHeight="1" x14ac:dyDescent="0.25">
      <c r="A18" s="29">
        <v>15</v>
      </c>
      <c r="B18" s="6">
        <f>+BUS!B94+BUS!C94+BUS!D94+BUS!E94+BUS!F94</f>
        <v>0</v>
      </c>
      <c r="C18" s="3">
        <f>+BUS!G94+BUS!H94+BUS!I94+BUS!J94+BUS!K94</f>
        <v>0</v>
      </c>
      <c r="D18" s="3">
        <f>+BUS!L94+BUS!M94+BUS!N94+BUS!O94+BUS!P94</f>
        <v>0</v>
      </c>
      <c r="E18" s="3">
        <f>+BUS!Q94+BUS!R94+BUS!S94+BUS!T94+BUS!U94</f>
        <v>0</v>
      </c>
      <c r="F18" s="3">
        <f>+BUS!V94+BUS!W94+BUS!X94+BUS!Y94+BUS!Z94</f>
        <v>0</v>
      </c>
      <c r="G18" s="3">
        <f>+BUS!AA94+BUS!AB94+BUS!AC94+BUS!AD94+BUS!AE94</f>
        <v>0</v>
      </c>
      <c r="H18" s="3">
        <f>+BUS!AF94+BUS!AG94+BUS!AH94+BUS!AI94+BUS!AJ94</f>
        <v>0</v>
      </c>
      <c r="I18" s="3">
        <f>+BUS!AK94+BUS!AL94+BUS!AM94+BUS!AN94+BUS!AO94</f>
        <v>0</v>
      </c>
      <c r="J18" s="3">
        <f>+BUS!AP94+BUS!AQ94+BUS!AR94+BUS!AS94+BUS!AT94</f>
        <v>0</v>
      </c>
      <c r="K18" s="3">
        <f>+BUS!AU94+BUS!AV94+BUS!AW94+BUS!AX94+BUS!AY94</f>
        <v>0</v>
      </c>
      <c r="L18" s="3">
        <f>+BUS!AZ94+BUS!BA94+BUS!BB94+BUS!BC94+BUS!BD94</f>
        <v>0</v>
      </c>
      <c r="M18" s="3">
        <f>+BUS!BE94+BUS!BF94+BUS!BG94+BUS!BH94+BUS!BI94</f>
        <v>0</v>
      </c>
      <c r="N18" s="3">
        <f>+BUS!BJ94+BUS!BK94+BUS!BL94+BUS!BM94+BUS!BN94</f>
        <v>0</v>
      </c>
      <c r="O18" s="3">
        <f>+BUS!BO94+BUS!BP94+BUS!BQ94+BUS!BR94+BUS!BS94</f>
        <v>0</v>
      </c>
      <c r="P18" s="3">
        <f>+BUS!BT94+BUS!BU94+BUS!BV94+BUS!BW94+BUS!BX94</f>
        <v>0</v>
      </c>
      <c r="Q18" s="3">
        <f>+BUS!BY94+BUS!BZ94+BUS!CA94+BUS!CB94+BUS!CC94</f>
        <v>0</v>
      </c>
      <c r="R18" s="3">
        <f>+BUS!CD94+BUS!CE94+BUS!CF94+BUS!CG94+BUS!CH94</f>
        <v>0</v>
      </c>
      <c r="S18" s="3">
        <f>+BUS!CI94+BUS!CJ94+BUS!CK94+BUS!CL94+BUS!CM94</f>
        <v>0</v>
      </c>
      <c r="T18" s="3">
        <f>+BUS!CN94+BUS!CO94+BUS!CP94+BUS!CQ94+BUS!CR94</f>
        <v>0</v>
      </c>
      <c r="U18" s="3">
        <f>+BUS!CS94+BUS!CT94+BUS!CU94+BUS!CV94+BUS!CW94</f>
        <v>0</v>
      </c>
      <c r="V18" s="3">
        <f>+BUS!CX94+BUS!CY94+BUS!CZ94+BUS!DA94+BUS!DB94</f>
        <v>0</v>
      </c>
      <c r="W18" s="3">
        <f>+BUS!DC94+BUS!DD94+BUS!DE94+BUS!DF94+BUS!DG94</f>
        <v>0</v>
      </c>
      <c r="X18" s="3">
        <f>+BUS!DH94+BUS!DI94+BUS!DJ94+BUS!DK94+BUS!DL94</f>
        <v>0</v>
      </c>
      <c r="Y18" s="3">
        <f>+BUS!DM94+BUS!DN94+BUS!DO94+BUS!DP94+BUS!DQ94</f>
        <v>0</v>
      </c>
      <c r="Z18" s="3">
        <f>+BUS!DR94+BUS!DS94+BUS!DT94+BUS!DU94+BUS!DV94</f>
        <v>0</v>
      </c>
      <c r="AA18" s="3">
        <f>+BUS!DW94+BUS!DX94+BUS!DY94+BUS!DZ94+BUS!EA94</f>
        <v>0</v>
      </c>
      <c r="AB18" s="3">
        <f>+BUS!EB94+BUS!EC94+BUS!ED94+BUS!EE94+BUS!EF94</f>
        <v>0</v>
      </c>
      <c r="AC18" s="3">
        <f>+BUS!EG94+BUS!EH94+BUS!EI94+BUS!EJ94+BUS!EK94</f>
        <v>0</v>
      </c>
      <c r="AD18" s="3">
        <f>+BUS!EL94+BUS!EM94+BUS!EN94+BUS!EO94+BUS!EP94</f>
        <v>0</v>
      </c>
      <c r="AE18" s="20">
        <f>+BUS!EQ94+BUS!ER94+BUS!ES94+BUS!ET94+BUS!EU94</f>
        <v>0</v>
      </c>
      <c r="AF18" s="34">
        <f t="shared" si="0"/>
        <v>0</v>
      </c>
    </row>
    <row r="19" spans="1:32" ht="15.75" customHeight="1" x14ac:dyDescent="0.25">
      <c r="A19" s="29">
        <v>16</v>
      </c>
      <c r="B19" s="6">
        <f>+BUS!B95+BUS!C95+BUS!D95+BUS!E95+BUS!F95</f>
        <v>0</v>
      </c>
      <c r="C19" s="3">
        <f>+BUS!G95+BUS!H95+BUS!I95+BUS!J95+BUS!K95</f>
        <v>0</v>
      </c>
      <c r="D19" s="3">
        <f>+BUS!L95+BUS!M95+BUS!N95+BUS!O95+BUS!P95</f>
        <v>0</v>
      </c>
      <c r="E19" s="3">
        <f>+BUS!Q95+BUS!R95+BUS!S95+BUS!T95+BUS!U95</f>
        <v>0</v>
      </c>
      <c r="F19" s="3">
        <f>+BUS!V95+BUS!W95+BUS!X95+BUS!Y95+BUS!Z95</f>
        <v>0</v>
      </c>
      <c r="G19" s="3">
        <f>+BUS!AA95+BUS!AB95+BUS!AC95+BUS!AD95+BUS!AE95</f>
        <v>0</v>
      </c>
      <c r="H19" s="3">
        <f>+BUS!AF95+BUS!AG95+BUS!AH95+BUS!AI95+BUS!AJ95</f>
        <v>0</v>
      </c>
      <c r="I19" s="3">
        <f>+BUS!AK95+BUS!AL95+BUS!AM95+BUS!AN95+BUS!AO95</f>
        <v>0</v>
      </c>
      <c r="J19" s="3">
        <f>+BUS!AP95+BUS!AQ95+BUS!AR95+BUS!AS95+BUS!AT95</f>
        <v>0</v>
      </c>
      <c r="K19" s="3">
        <f>+BUS!AU95+BUS!AV95+BUS!AW95+BUS!AX95+BUS!AY95</f>
        <v>0</v>
      </c>
      <c r="L19" s="3">
        <f>+BUS!AZ95+BUS!BA95+BUS!BB95+BUS!BC95+BUS!BD95</f>
        <v>0</v>
      </c>
      <c r="M19" s="3">
        <f>+BUS!BE95+BUS!BF95+BUS!BG95+BUS!BH95+BUS!BI95</f>
        <v>0</v>
      </c>
      <c r="N19" s="3">
        <f>+BUS!BJ95+BUS!BK95+BUS!BL95+BUS!BM95+BUS!BN95</f>
        <v>0</v>
      </c>
      <c r="O19" s="3">
        <f>+BUS!BO95+BUS!BP95+BUS!BQ95+BUS!BR95+BUS!BS95</f>
        <v>0</v>
      </c>
      <c r="P19" s="3">
        <f>+BUS!BT95+BUS!BU95+BUS!BV95+BUS!BW95+BUS!BX95</f>
        <v>0</v>
      </c>
      <c r="Q19" s="3">
        <f>+BUS!BY95+BUS!BZ95+BUS!CA95+BUS!CB95+BUS!CC95</f>
        <v>0</v>
      </c>
      <c r="R19" s="3">
        <f>+BUS!CD95+BUS!CE95+BUS!CF95+BUS!CG95+BUS!CH95</f>
        <v>0</v>
      </c>
      <c r="S19" s="3">
        <f>+BUS!CI95+BUS!CJ95+BUS!CK95+BUS!CL95+BUS!CM95</f>
        <v>0</v>
      </c>
      <c r="T19" s="3">
        <f>+BUS!CN95+BUS!CO95+BUS!CP95+BUS!CQ95+BUS!CR95</f>
        <v>0</v>
      </c>
      <c r="U19" s="3">
        <f>+BUS!CS95+BUS!CT95+BUS!CU95+BUS!CV95+BUS!CW95</f>
        <v>0</v>
      </c>
      <c r="V19" s="3">
        <f>+BUS!CX95+BUS!CY95+BUS!CZ95+BUS!DA95+BUS!DB95</f>
        <v>0</v>
      </c>
      <c r="W19" s="3">
        <f>+BUS!DC95+BUS!DD95+BUS!DE95+BUS!DF95+BUS!DG95</f>
        <v>0</v>
      </c>
      <c r="X19" s="3">
        <f>+BUS!DH95+BUS!DI95+BUS!DJ95+BUS!DK95+BUS!DL95</f>
        <v>0</v>
      </c>
      <c r="Y19" s="3">
        <f>+BUS!DM95+BUS!DN95+BUS!DO95+BUS!DP95+BUS!DQ95</f>
        <v>0</v>
      </c>
      <c r="Z19" s="3">
        <f>+BUS!DR95+BUS!DS95+BUS!DT95+BUS!DU95+BUS!DV95</f>
        <v>0</v>
      </c>
      <c r="AA19" s="3">
        <f>+BUS!DW95+BUS!DX95+BUS!DY95+BUS!DZ95+BUS!EA95</f>
        <v>0</v>
      </c>
      <c r="AB19" s="3">
        <f>+BUS!EB95+BUS!EC95+BUS!ED95+BUS!EE95+BUS!EF95</f>
        <v>0</v>
      </c>
      <c r="AC19" s="3">
        <f>+BUS!EG95+BUS!EH95+BUS!EI95+BUS!EJ95+BUS!EK95</f>
        <v>0</v>
      </c>
      <c r="AD19" s="3">
        <f>+BUS!EL95+BUS!EM95+BUS!EN95+BUS!EO95+BUS!EP95</f>
        <v>0</v>
      </c>
      <c r="AE19" s="20">
        <f>+BUS!EQ95+BUS!ER95+BUS!ES95+BUS!ET95+BUS!EU95</f>
        <v>0</v>
      </c>
      <c r="AF19" s="34">
        <f t="shared" si="0"/>
        <v>0</v>
      </c>
    </row>
    <row r="20" spans="1:32" ht="16.5" customHeight="1" x14ac:dyDescent="0.25">
      <c r="A20" s="29">
        <v>17</v>
      </c>
      <c r="B20" s="6">
        <f>+BUS!B96+BUS!C96+BUS!D96+BUS!E96+BUS!F96</f>
        <v>0</v>
      </c>
      <c r="C20" s="3">
        <f>+BUS!G96+BUS!H96+BUS!I96+BUS!J96+BUS!K96</f>
        <v>0</v>
      </c>
      <c r="D20" s="3">
        <f>+BUS!L96+BUS!M96+BUS!N96+BUS!O96+BUS!P96</f>
        <v>0</v>
      </c>
      <c r="E20" s="3">
        <f>+BUS!Q96+BUS!R96+BUS!S96+BUS!T96+BUS!U96</f>
        <v>0</v>
      </c>
      <c r="F20" s="3">
        <f>+BUS!V96+BUS!W96+BUS!X96+BUS!Y96+BUS!Z96</f>
        <v>0</v>
      </c>
      <c r="G20" s="3">
        <f>+BUS!AA96+BUS!AB96+BUS!AC96+BUS!AD96+BUS!AE96</f>
        <v>0</v>
      </c>
      <c r="H20" s="3">
        <f>+BUS!AF96+BUS!AG96+BUS!AH96+BUS!AI96+BUS!AJ96</f>
        <v>0</v>
      </c>
      <c r="I20" s="3">
        <f>+BUS!AK96+BUS!AL96+BUS!AM96+BUS!AN96+BUS!AO96</f>
        <v>0</v>
      </c>
      <c r="J20" s="3">
        <f>+BUS!AP96+BUS!AQ96+BUS!AR96+BUS!AS96+BUS!AT96</f>
        <v>0</v>
      </c>
      <c r="K20" s="3">
        <f>+BUS!AU96+BUS!AV96+BUS!AW96+BUS!AX96+BUS!AY96</f>
        <v>0</v>
      </c>
      <c r="L20" s="3">
        <f>+BUS!AZ96+BUS!BA96+BUS!BB96+BUS!BC96+BUS!BD96</f>
        <v>0</v>
      </c>
      <c r="M20" s="3">
        <f>+BUS!BE96+BUS!BF96+BUS!BG96+BUS!BH96+BUS!BI96</f>
        <v>0</v>
      </c>
      <c r="N20" s="3">
        <f>+BUS!BJ96+BUS!BK96+BUS!BL96+BUS!BM96+BUS!BN96</f>
        <v>0</v>
      </c>
      <c r="O20" s="3">
        <f>+BUS!BO96+BUS!BP96+BUS!BQ96+BUS!BR96+BUS!BS96</f>
        <v>0</v>
      </c>
      <c r="P20" s="3">
        <f>+BUS!BT96+BUS!BU96+BUS!BV96+BUS!BW96+BUS!BX96</f>
        <v>0</v>
      </c>
      <c r="Q20" s="3">
        <f>+BUS!BY96+BUS!BZ96+BUS!CA96+BUS!CB96+BUS!CC96</f>
        <v>0</v>
      </c>
      <c r="R20" s="3">
        <f>+BUS!CD96+BUS!CE96+BUS!CF96+BUS!CG96+BUS!CH96</f>
        <v>0</v>
      </c>
      <c r="S20" s="3">
        <f>+BUS!CI96+BUS!CJ96+BUS!CK96+BUS!CL96+BUS!CM96</f>
        <v>0</v>
      </c>
      <c r="T20" s="3">
        <f>+BUS!CN96+BUS!CO96+BUS!CP96+BUS!CQ96+BUS!CR96</f>
        <v>0</v>
      </c>
      <c r="U20" s="3">
        <f>+BUS!CS96+BUS!CT96+BUS!CU96+BUS!CV96+BUS!CW96</f>
        <v>0</v>
      </c>
      <c r="V20" s="3">
        <f>+BUS!CX96+BUS!CY96+BUS!CZ96+BUS!DA96+BUS!DB96</f>
        <v>0</v>
      </c>
      <c r="W20" s="3">
        <f>+BUS!DC96+BUS!DD96+BUS!DE96+BUS!DF96+BUS!DG96</f>
        <v>0</v>
      </c>
      <c r="X20" s="3">
        <f>+BUS!DH96+BUS!DI96+BUS!DJ96+BUS!DK96+BUS!DL96</f>
        <v>0</v>
      </c>
      <c r="Y20" s="3">
        <f>+BUS!DM96+BUS!DN96+BUS!DO96+BUS!DP96+BUS!DQ96</f>
        <v>0</v>
      </c>
      <c r="Z20" s="3">
        <f>+BUS!DR96+BUS!DS96+BUS!DT96+BUS!DU96+BUS!DV96</f>
        <v>0</v>
      </c>
      <c r="AA20" s="3">
        <f>+BUS!DW96+BUS!DX96+BUS!DY96+BUS!DZ96+BUS!EA96</f>
        <v>0</v>
      </c>
      <c r="AB20" s="3">
        <f>+BUS!EB96+BUS!EC96+BUS!ED96+BUS!EE96+BUS!EF96</f>
        <v>0</v>
      </c>
      <c r="AC20" s="3">
        <f>+BUS!EG96+BUS!EH96+BUS!EI96+BUS!EJ96+BUS!EK96</f>
        <v>0</v>
      </c>
      <c r="AD20" s="3">
        <f>+BUS!EL96+BUS!EM96+BUS!EN96+BUS!EO96+BUS!EP96</f>
        <v>0</v>
      </c>
      <c r="AE20" s="20">
        <f>+BUS!EQ96+BUS!ER96+BUS!ES96+BUS!ET96+BUS!EU96</f>
        <v>0</v>
      </c>
      <c r="AF20" s="34">
        <f t="shared" si="0"/>
        <v>0</v>
      </c>
    </row>
    <row r="21" spans="1:32" ht="17.25" customHeight="1" x14ac:dyDescent="0.25">
      <c r="A21" s="29">
        <v>18</v>
      </c>
      <c r="B21" s="6">
        <f>+BUS!B97+BUS!C97+BUS!D97+BUS!E97+BUS!F97</f>
        <v>0</v>
      </c>
      <c r="C21" s="3">
        <f>+BUS!G97+BUS!H97+BUS!I97+BUS!J97+BUS!K97</f>
        <v>0</v>
      </c>
      <c r="D21" s="3">
        <f>+BUS!L97+BUS!M97+BUS!N97+BUS!O97+BUS!P97</f>
        <v>0</v>
      </c>
      <c r="E21" s="3">
        <f>+BUS!Q97+BUS!R97+BUS!S97+BUS!T97+BUS!U97</f>
        <v>0</v>
      </c>
      <c r="F21" s="3">
        <f>+BUS!V97+BUS!W97+BUS!X97+BUS!Y97+BUS!Z97</f>
        <v>0</v>
      </c>
      <c r="G21" s="3">
        <f>+BUS!AA97+BUS!AB97+BUS!AC97+BUS!AD97+BUS!AE97</f>
        <v>0</v>
      </c>
      <c r="H21" s="3">
        <f>+BUS!AF97+BUS!AG97+BUS!AH97+BUS!AI97+BUS!AJ97</f>
        <v>0</v>
      </c>
      <c r="I21" s="3">
        <f>+BUS!AK97+BUS!AL97+BUS!AM97+BUS!AN97+BUS!AO97</f>
        <v>0</v>
      </c>
      <c r="J21" s="3">
        <f>+BUS!AP97+BUS!AQ97+BUS!AR97+BUS!AS97+BUS!AT97</f>
        <v>0</v>
      </c>
      <c r="K21" s="3">
        <f>+BUS!AU97+BUS!AV97+BUS!AW97+BUS!AX97+BUS!AY97</f>
        <v>0</v>
      </c>
      <c r="L21" s="3">
        <f>+BUS!AZ97+BUS!BA97+BUS!BB97+BUS!BC97+BUS!BD97</f>
        <v>0</v>
      </c>
      <c r="M21" s="3">
        <f>+BUS!BE97+BUS!BF97+BUS!BG97+BUS!BH97+BUS!BI97</f>
        <v>0</v>
      </c>
      <c r="N21" s="3">
        <f>+BUS!BJ97+BUS!BK97+BUS!BL97+BUS!BM97+BUS!BN97</f>
        <v>0</v>
      </c>
      <c r="O21" s="3">
        <f>+BUS!BO97+BUS!BP97+BUS!BQ97+BUS!BR97+BUS!BS97</f>
        <v>0</v>
      </c>
      <c r="P21" s="3">
        <f>+BUS!BT97+BUS!BU97+BUS!BV97+BUS!BW97+BUS!BX97</f>
        <v>0</v>
      </c>
      <c r="Q21" s="3">
        <f>+BUS!BY97+BUS!BZ97+BUS!CA97+BUS!CB97+BUS!CC97</f>
        <v>0</v>
      </c>
      <c r="R21" s="3">
        <f>+BUS!CD97+BUS!CE97+BUS!CF97+BUS!CG97+BUS!CH97</f>
        <v>0</v>
      </c>
      <c r="S21" s="3">
        <f>+BUS!CI97+BUS!CJ97+BUS!CK97+BUS!CL97+BUS!CM97</f>
        <v>0</v>
      </c>
      <c r="T21" s="3">
        <f>+BUS!CN97+BUS!CO97+BUS!CP97+BUS!CQ97+BUS!CR97</f>
        <v>0</v>
      </c>
      <c r="U21" s="3">
        <f>+BUS!CS97+BUS!CT97+BUS!CU97+BUS!CV97+BUS!CW97</f>
        <v>0</v>
      </c>
      <c r="V21" s="3">
        <f>+BUS!CX97+BUS!CY97+BUS!CZ97+BUS!DA97+BUS!DB97</f>
        <v>0</v>
      </c>
      <c r="W21" s="3">
        <f>+BUS!DC97+BUS!DD97+BUS!DE97+BUS!DF97+BUS!DG97</f>
        <v>0</v>
      </c>
      <c r="X21" s="3">
        <f>+BUS!DH97+BUS!DI97+BUS!DJ97+BUS!DK97+BUS!DL97</f>
        <v>0</v>
      </c>
      <c r="Y21" s="3">
        <f>+BUS!DM97+BUS!DN97+BUS!DO97+BUS!DP97+BUS!DQ97</f>
        <v>0</v>
      </c>
      <c r="Z21" s="3">
        <f>+BUS!DR97+BUS!DS97+BUS!DT97+BUS!DU97+BUS!DV97</f>
        <v>0</v>
      </c>
      <c r="AA21" s="3">
        <f>+BUS!DW97+BUS!DX97+BUS!DY97+BUS!DZ97+BUS!EA97</f>
        <v>0</v>
      </c>
      <c r="AB21" s="3">
        <f>+BUS!EB97+BUS!EC97+BUS!ED97+BUS!EE97+BUS!EF97</f>
        <v>0</v>
      </c>
      <c r="AC21" s="3">
        <f>+BUS!EG97+BUS!EH97+BUS!EI97+BUS!EJ97+BUS!EK97</f>
        <v>0</v>
      </c>
      <c r="AD21" s="3">
        <f>+BUS!EL97+BUS!EM97+BUS!EN97+BUS!EO97+BUS!EP97</f>
        <v>0</v>
      </c>
      <c r="AE21" s="20">
        <f>+BUS!EQ97+BUS!ER97+BUS!ES97+BUS!ET97+BUS!EU97</f>
        <v>0</v>
      </c>
      <c r="AF21" s="34">
        <f t="shared" si="0"/>
        <v>0</v>
      </c>
    </row>
    <row r="22" spans="1:32" ht="17.25" customHeight="1" x14ac:dyDescent="0.25">
      <c r="A22" s="29">
        <v>19</v>
      </c>
      <c r="B22" s="6">
        <f>(BUS!B26+BUS!C26+BUS!D26+BUS!E26+BUS!B62+BUS!C62+BUS!D62+BUS!E62)</f>
        <v>0</v>
      </c>
      <c r="C22" s="3">
        <f>+BUS!G98+BUS!H98+BUS!I98+BUS!J98+BUS!K98</f>
        <v>0</v>
      </c>
      <c r="D22" s="3">
        <f>+BUS!L98+BUS!M98+BUS!N98+BUS!O98+BUS!P98</f>
        <v>0</v>
      </c>
      <c r="E22" s="3">
        <f>+BUS!Q98+BUS!R98+BUS!S98+BUS!T98+BUS!U98</f>
        <v>0</v>
      </c>
      <c r="F22" s="3">
        <f>+BUS!V98+BUS!W98+BUS!X98+BUS!Y98+BUS!Z98</f>
        <v>0</v>
      </c>
      <c r="G22" s="3">
        <f>+BUS!AA98+BUS!AB98+BUS!AC98+BUS!AD98+BUS!AE98</f>
        <v>0</v>
      </c>
      <c r="H22" s="3">
        <f>+BUS!AF98+BUS!AG98+BUS!AH98+BUS!AI98+BUS!AJ98</f>
        <v>0</v>
      </c>
      <c r="I22" s="3">
        <f>+BUS!AK98+BUS!AL98+BUS!AM98+BUS!AN98+BUS!AO98</f>
        <v>0</v>
      </c>
      <c r="J22" s="3">
        <f>+BUS!AP98+BUS!AQ98+BUS!AR98+BUS!AS98+BUS!AT98</f>
        <v>0</v>
      </c>
      <c r="K22" s="3">
        <f>+BUS!AU98+BUS!AV98+BUS!AW98+BUS!AX98+BUS!AY98</f>
        <v>0</v>
      </c>
      <c r="L22" s="3">
        <f>+BUS!AZ98+BUS!BA98+BUS!BB98+BUS!BC98+BUS!BD98</f>
        <v>0</v>
      </c>
      <c r="M22" s="3">
        <f>+BUS!BE98+BUS!BF98+BUS!BG98+BUS!BH98+BUS!BI98</f>
        <v>0</v>
      </c>
      <c r="N22" s="3">
        <f>+BUS!BJ98+BUS!BK98+BUS!BL98+BUS!BM98+BUS!BN98</f>
        <v>0</v>
      </c>
      <c r="O22" s="3">
        <f>+BUS!BO98+BUS!BP98+BUS!BQ98+BUS!BR98+BUS!BS98</f>
        <v>0</v>
      </c>
      <c r="P22" s="3">
        <f>+BUS!BT98+BUS!BU98+BUS!BV98+BUS!BW98+BUS!BX98</f>
        <v>0</v>
      </c>
      <c r="Q22" s="3">
        <f>+BUS!BY98+BUS!BZ98+BUS!CA98+BUS!CB98+BUS!CC98</f>
        <v>0</v>
      </c>
      <c r="R22" s="3">
        <f>+BUS!CD98+BUS!CE98+BUS!CF98+BUS!CG98+BUS!CH98</f>
        <v>0</v>
      </c>
      <c r="S22" s="3">
        <f>+BUS!CI98+BUS!CJ98+BUS!CK98+BUS!CL98+BUS!CM98</f>
        <v>0</v>
      </c>
      <c r="T22" s="3">
        <f>+BUS!CN98+BUS!CO98+BUS!CP98+BUS!CQ98+BUS!CR98</f>
        <v>0</v>
      </c>
      <c r="U22" s="3">
        <f>+BUS!CS98+BUS!CT98+BUS!CU98+BUS!CV98+BUS!CW98</f>
        <v>0</v>
      </c>
      <c r="V22" s="3">
        <f>+BUS!CX98+BUS!CY98+BUS!CZ98+BUS!DA98+BUS!DB98</f>
        <v>0</v>
      </c>
      <c r="W22" s="3">
        <f>+BUS!DC98+BUS!DD98+BUS!DE98+BUS!DF98+BUS!DG98</f>
        <v>0</v>
      </c>
      <c r="X22" s="3">
        <f>+BUS!DH98+BUS!DI98+BUS!DJ98+BUS!DK98+BUS!DL98</f>
        <v>0</v>
      </c>
      <c r="Y22" s="3">
        <f>+BUS!DM98+BUS!DN98+BUS!DO98+BUS!DP98+BUS!DQ98</f>
        <v>0</v>
      </c>
      <c r="Z22" s="3">
        <f>+BUS!DR98+BUS!DS98+BUS!DT98+BUS!DU98+BUS!DV98</f>
        <v>0</v>
      </c>
      <c r="AA22" s="3">
        <f>+BUS!DW98+BUS!DX98+BUS!DY98+BUS!DZ98+BUS!EA98</f>
        <v>0</v>
      </c>
      <c r="AB22" s="3">
        <f>+BUS!EB98+BUS!EC98+BUS!ED98+BUS!EE98+BUS!EF98</f>
        <v>0</v>
      </c>
      <c r="AC22" s="3">
        <f>+BUS!EG98+BUS!EH98+BUS!EI98+BUS!EJ98+BUS!EK98</f>
        <v>0</v>
      </c>
      <c r="AD22" s="3">
        <f>+BUS!EL98+BUS!EM98+BUS!EN98+BUS!EO98+BUS!EP98</f>
        <v>0</v>
      </c>
      <c r="AE22" s="20">
        <f>+BUS!EQ98+BUS!ER98+BUS!ES98+BUS!ET98+BUS!EU98</f>
        <v>0</v>
      </c>
      <c r="AF22" s="34">
        <f t="shared" si="0"/>
        <v>0</v>
      </c>
    </row>
    <row r="23" spans="1:32" ht="15.75" customHeight="1" x14ac:dyDescent="0.25">
      <c r="A23" s="29">
        <v>20</v>
      </c>
      <c r="B23" s="6">
        <f>(BUS!B27+BUS!C27+BUS!D27+BUS!E27+BUS!B63+BUS!C63+BUS!D63+BUS!E63)</f>
        <v>0</v>
      </c>
      <c r="C23" s="3">
        <f>+BUS!G99+BUS!H99+BUS!I99+BUS!J99+BUS!K99</f>
        <v>0</v>
      </c>
      <c r="D23" s="3">
        <f>+BUS!L99+BUS!M99+BUS!N99+BUS!O99+BUS!P99</f>
        <v>0</v>
      </c>
      <c r="E23" s="3">
        <f>+BUS!Q99+BUS!R99+BUS!S99+BUS!T99+BUS!U99</f>
        <v>0</v>
      </c>
      <c r="F23" s="3">
        <f>+BUS!V99+BUS!W99+BUS!X99+BUS!Y99+BUS!Z99</f>
        <v>0</v>
      </c>
      <c r="G23" s="3">
        <f>+BUS!AA99+BUS!AB99+BUS!AC99+BUS!AD99+BUS!AE99</f>
        <v>0</v>
      </c>
      <c r="H23" s="3">
        <f>+BUS!AF99+BUS!AG99+BUS!AH99+BUS!AI99+BUS!AJ99</f>
        <v>0</v>
      </c>
      <c r="I23" s="3">
        <f>+BUS!AK99+BUS!AL99+BUS!AM99+BUS!AN99+BUS!AO99</f>
        <v>0</v>
      </c>
      <c r="J23" s="3">
        <f>+BUS!AP99+BUS!AQ99+BUS!AR99+BUS!AS99+BUS!AT99</f>
        <v>0</v>
      </c>
      <c r="K23" s="3">
        <f>+BUS!AU99+BUS!AV99+BUS!AW99+BUS!AX99+BUS!AY99</f>
        <v>0</v>
      </c>
      <c r="L23" s="3">
        <f>+BUS!AZ99+BUS!BA99+BUS!BB99+BUS!BC99+BUS!BD99</f>
        <v>0</v>
      </c>
      <c r="M23" s="3">
        <f>+BUS!BE99+BUS!BF99+BUS!BG99+BUS!BH99+BUS!BI99</f>
        <v>0</v>
      </c>
      <c r="N23" s="3">
        <f>+BUS!BJ99+BUS!BK99+BUS!BL99+BUS!BM99+BUS!BN99</f>
        <v>0</v>
      </c>
      <c r="O23" s="3">
        <f>+BUS!BO99+BUS!BP99+BUS!BQ99+BUS!BR99+BUS!BS99</f>
        <v>0</v>
      </c>
      <c r="P23" s="3">
        <f>+BUS!BT99+BUS!BU99+BUS!BV99+BUS!BW99+BUS!BX99</f>
        <v>0</v>
      </c>
      <c r="Q23" s="3">
        <f>+BUS!BY99+BUS!BZ99+BUS!CA99+BUS!CB99+BUS!CC99</f>
        <v>0</v>
      </c>
      <c r="R23" s="3">
        <f>+BUS!CD99+BUS!CE99+BUS!CF99+BUS!CG99+BUS!CH99</f>
        <v>0</v>
      </c>
      <c r="S23" s="3">
        <f>+BUS!CI99+BUS!CJ99+BUS!CK99+BUS!CL99+BUS!CM99</f>
        <v>0</v>
      </c>
      <c r="T23" s="3">
        <f>+BUS!CN99+BUS!CO99+BUS!CP99+BUS!CQ99+BUS!CR99</f>
        <v>0</v>
      </c>
      <c r="U23" s="3">
        <f>+BUS!CS99+BUS!CT99+BUS!CU99+BUS!CV99+BUS!CW99</f>
        <v>0</v>
      </c>
      <c r="V23" s="3">
        <f>+BUS!CX99+BUS!CY99+BUS!CZ99+BUS!DA99+BUS!DB99</f>
        <v>0</v>
      </c>
      <c r="W23" s="3">
        <f>+BUS!DC99+BUS!DD99+BUS!DE99+BUS!DF99+BUS!DG99</f>
        <v>0</v>
      </c>
      <c r="X23" s="3">
        <f>+BUS!DH99+BUS!DI99+BUS!DJ99+BUS!DK99+BUS!DL99</f>
        <v>0</v>
      </c>
      <c r="Y23" s="3">
        <f>+BUS!DM99+BUS!DN99+BUS!DO99+BUS!DP99+BUS!DQ99</f>
        <v>0</v>
      </c>
      <c r="Z23" s="3">
        <f>+BUS!DR99+BUS!DS99+BUS!DT99+BUS!DU99+BUS!DV99</f>
        <v>0</v>
      </c>
      <c r="AA23" s="3">
        <f>+BUS!DW99+BUS!DX99+BUS!DY99+BUS!DZ99+BUS!EA99</f>
        <v>0</v>
      </c>
      <c r="AB23" s="3">
        <f>+BUS!EB99+BUS!EC99+BUS!ED99+BUS!EE99+BUS!EF99</f>
        <v>0</v>
      </c>
      <c r="AC23" s="3">
        <f>+BUS!EG99+BUS!EH99+BUS!EI99+BUS!EJ99+BUS!EK99</f>
        <v>0</v>
      </c>
      <c r="AD23" s="3">
        <f>+BUS!EL99+BUS!EM99+BUS!EN99+BUS!EO99+BUS!EP99</f>
        <v>0</v>
      </c>
      <c r="AE23" s="20">
        <f>+BUS!EQ99+BUS!ER99+BUS!ES99+BUS!ET99+BUS!EU99</f>
        <v>0</v>
      </c>
      <c r="AF23" s="34">
        <f t="shared" si="0"/>
        <v>0</v>
      </c>
    </row>
    <row r="24" spans="1:32" ht="16.5" customHeight="1" x14ac:dyDescent="0.25">
      <c r="A24" s="29">
        <v>21</v>
      </c>
      <c r="B24" s="6">
        <f>(BUS!B28+BUS!C28+BUS!D28+BUS!E28+BUS!B64+BUS!C64+BUS!D64+BUS!E64)</f>
        <v>0</v>
      </c>
      <c r="C24" s="3">
        <f>+BUS!G100+BUS!H100+BUS!I100+BUS!J100+BUS!K100</f>
        <v>0</v>
      </c>
      <c r="D24" s="3">
        <f>+BUS!L100+BUS!M100+BUS!N100+BUS!O100+BUS!P100</f>
        <v>0</v>
      </c>
      <c r="E24" s="3">
        <f>+BUS!Q100+BUS!R100+BUS!S100+BUS!T100+BUS!U100</f>
        <v>0</v>
      </c>
      <c r="F24" s="3">
        <f>+BUS!V100+BUS!W100+BUS!X100+BUS!Y100+BUS!Z100</f>
        <v>0</v>
      </c>
      <c r="G24" s="3">
        <f>+BUS!AA100+BUS!AB100+BUS!AC100+BUS!AD100+BUS!AE100</f>
        <v>0</v>
      </c>
      <c r="H24" s="3">
        <f>+BUS!AF100+BUS!AG100+BUS!AH100+BUS!AI100+BUS!AJ100</f>
        <v>0</v>
      </c>
      <c r="I24" s="3">
        <f>+BUS!AK100+BUS!AL100+BUS!AM100+BUS!AN100+BUS!AO100</f>
        <v>0</v>
      </c>
      <c r="J24" s="3">
        <f>+BUS!AP100+BUS!AQ100+BUS!AR100+BUS!AS100+BUS!AT100</f>
        <v>0</v>
      </c>
      <c r="K24" s="3">
        <f>+BUS!AU100+BUS!AV100+BUS!AW100+BUS!AX100+BUS!AY100</f>
        <v>0</v>
      </c>
      <c r="L24" s="3">
        <f>+BUS!AZ100+BUS!BA100+BUS!BB100+BUS!BC100+BUS!BD100</f>
        <v>0</v>
      </c>
      <c r="M24" s="3">
        <f>+BUS!BE100+BUS!BF100+BUS!BG100+BUS!BH100+BUS!BI100</f>
        <v>0</v>
      </c>
      <c r="N24" s="3">
        <f>+BUS!BJ100+BUS!BK100+BUS!BL100+BUS!BM100+BUS!BN100</f>
        <v>0</v>
      </c>
      <c r="O24" s="3">
        <f>+BUS!BO100+BUS!BP100+BUS!BQ100+BUS!BR100+BUS!BS100</f>
        <v>0</v>
      </c>
      <c r="P24" s="3">
        <f>+BUS!BT100+BUS!BU100+BUS!BV100+BUS!BW100+BUS!BX100</f>
        <v>0</v>
      </c>
      <c r="Q24" s="3">
        <f>+BUS!BY100+BUS!BZ100+BUS!CA100+BUS!CB100+BUS!CC100</f>
        <v>0</v>
      </c>
      <c r="R24" s="3">
        <f>+BUS!CD100+BUS!CE100+BUS!CF100+BUS!CG100+BUS!CH100</f>
        <v>0</v>
      </c>
      <c r="S24" s="3">
        <f>+BUS!CI100+BUS!CJ100+BUS!CK100+BUS!CL100+BUS!CM100</f>
        <v>0</v>
      </c>
      <c r="T24" s="3">
        <f>+BUS!CN100+BUS!CO100+BUS!CP100+BUS!CQ100+BUS!CR100</f>
        <v>0</v>
      </c>
      <c r="U24" s="3">
        <f>+BUS!CS100+BUS!CT100+BUS!CU100+BUS!CV100+BUS!CW100</f>
        <v>0</v>
      </c>
      <c r="V24" s="3">
        <f>+BUS!CX100+BUS!CY100+BUS!CZ100+BUS!DA100+BUS!DB100</f>
        <v>0</v>
      </c>
      <c r="W24" s="3">
        <f>+BUS!DC100+BUS!DD100+BUS!DE100+BUS!DF100+BUS!DG100</f>
        <v>0</v>
      </c>
      <c r="X24" s="3">
        <f>+BUS!DH100+BUS!DI100+BUS!DJ100+BUS!DK100+BUS!DL100</f>
        <v>0</v>
      </c>
      <c r="Y24" s="3">
        <f>+BUS!DM100+BUS!DN100+BUS!DO100+BUS!DP100+BUS!DQ100</f>
        <v>0</v>
      </c>
      <c r="Z24" s="3">
        <f>+BUS!DR100+BUS!DS100+BUS!DT100+BUS!DU100+BUS!DV100</f>
        <v>0</v>
      </c>
      <c r="AA24" s="3">
        <f>+BUS!DW100+BUS!DX100+BUS!DY100+BUS!DZ100+BUS!EA100</f>
        <v>0</v>
      </c>
      <c r="AB24" s="3">
        <f>+BUS!EB100+BUS!EC100+BUS!ED100+BUS!EE100+BUS!EF100</f>
        <v>0</v>
      </c>
      <c r="AC24" s="3">
        <f>+BUS!EG100+BUS!EH100+BUS!EI100+BUS!EJ100+BUS!EK100</f>
        <v>0</v>
      </c>
      <c r="AD24" s="3">
        <f>+BUS!EL100+BUS!EM100+BUS!EN100+BUS!EO100+BUS!EP100</f>
        <v>0</v>
      </c>
      <c r="AE24" s="20">
        <f>+BUS!EQ100+BUS!ER100+BUS!ES100+BUS!ET100+BUS!EU100</f>
        <v>0</v>
      </c>
      <c r="AF24" s="34">
        <f t="shared" si="0"/>
        <v>0</v>
      </c>
    </row>
    <row r="25" spans="1:32" ht="18" customHeight="1" x14ac:dyDescent="0.25">
      <c r="A25" s="29">
        <v>22</v>
      </c>
      <c r="B25" s="6">
        <f>(BUS!B29+BUS!C29+BUS!D29+BUS!E29+BUS!B65+BUS!C65+BUS!D65+BUS!E65)</f>
        <v>0</v>
      </c>
      <c r="C25" s="3">
        <f>+BUS!G101+BUS!H101+BUS!I101+BUS!J101+BUS!K101</f>
        <v>0</v>
      </c>
      <c r="D25" s="3">
        <f>+BUS!L101+BUS!M101+BUS!N101+BUS!O101+BUS!P101</f>
        <v>0</v>
      </c>
      <c r="E25" s="3">
        <f>+BUS!Q101+BUS!R101+BUS!S101+BUS!T101+BUS!U101</f>
        <v>0</v>
      </c>
      <c r="F25" s="3">
        <f>+BUS!V101+BUS!W101+BUS!X101+BUS!Y101+BUS!Z101</f>
        <v>0</v>
      </c>
      <c r="G25" s="3">
        <f>+BUS!AA101+BUS!AB101+BUS!AC101+BUS!AD101+BUS!AE101</f>
        <v>0</v>
      </c>
      <c r="H25" s="3">
        <f>+BUS!AF101+BUS!AG101+BUS!AH101+BUS!AI101+BUS!AJ101</f>
        <v>0</v>
      </c>
      <c r="I25" s="3">
        <f>+BUS!AK101+BUS!AL101+BUS!AM101+BUS!AN101+BUS!AO101</f>
        <v>0</v>
      </c>
      <c r="J25" s="3">
        <f>+BUS!AP101+BUS!AQ101+BUS!AR101+BUS!AS101+BUS!AT101</f>
        <v>0</v>
      </c>
      <c r="K25" s="3">
        <f>+BUS!AU101+BUS!AV101+BUS!AW101+BUS!AX101+BUS!AY101</f>
        <v>0</v>
      </c>
      <c r="L25" s="3">
        <f>+BUS!AZ101+BUS!BA101+BUS!BB101+BUS!BC101+BUS!BD101</f>
        <v>0</v>
      </c>
      <c r="M25" s="3">
        <f>+BUS!BE101+BUS!BF101+BUS!BG101+BUS!BH101+BUS!BI101</f>
        <v>0</v>
      </c>
      <c r="N25" s="3">
        <f>+BUS!BJ101+BUS!BK101+BUS!BL101+BUS!BM101+BUS!BN101</f>
        <v>0</v>
      </c>
      <c r="O25" s="3">
        <f>+BUS!BO101+BUS!BP101+BUS!BQ101+BUS!BR101+BUS!BS101</f>
        <v>0</v>
      </c>
      <c r="P25" s="3">
        <f>+BUS!BT101+BUS!BU101+BUS!BV101+BUS!BW101+BUS!BX101</f>
        <v>0</v>
      </c>
      <c r="Q25" s="3">
        <f>+BUS!BY101+BUS!BZ101+BUS!CA101+BUS!CB101+BUS!CC101</f>
        <v>0</v>
      </c>
      <c r="R25" s="3">
        <f>+BUS!CD101+BUS!CE101+BUS!CF101+BUS!CG101+BUS!CH101</f>
        <v>0</v>
      </c>
      <c r="S25" s="3">
        <f>+BUS!CI101+BUS!CJ101+BUS!CK101+BUS!CL101+BUS!CM101</f>
        <v>0</v>
      </c>
      <c r="T25" s="3">
        <f>+BUS!CN101+BUS!CO101+BUS!CP101+BUS!CQ101+BUS!CR101</f>
        <v>0</v>
      </c>
      <c r="U25" s="3">
        <f>+BUS!CS101+BUS!CT101+BUS!CU101+BUS!CV101+BUS!CW101</f>
        <v>0</v>
      </c>
      <c r="V25" s="3">
        <f>+BUS!CX101+BUS!CY101+BUS!CZ101+BUS!DA101+BUS!DB101</f>
        <v>0</v>
      </c>
      <c r="W25" s="3">
        <f>+BUS!DC101+BUS!DD101+BUS!DE101+BUS!DF101+BUS!DG101</f>
        <v>0</v>
      </c>
      <c r="X25" s="3">
        <f>+BUS!DH101+BUS!DI101+BUS!DJ101+BUS!DK101+BUS!DL101</f>
        <v>0</v>
      </c>
      <c r="Y25" s="3">
        <f>+BUS!DM101+BUS!DN101+BUS!DO101+BUS!DP101+BUS!DQ101</f>
        <v>0</v>
      </c>
      <c r="Z25" s="3">
        <f>+BUS!DR101+BUS!DS101+BUS!DT101+BUS!DU101+BUS!DV101</f>
        <v>0</v>
      </c>
      <c r="AA25" s="3">
        <f>+BUS!DW101+BUS!DX101+BUS!DY101+BUS!DZ101+BUS!EA101</f>
        <v>0</v>
      </c>
      <c r="AB25" s="3">
        <f>+BUS!EB101+BUS!EC101+BUS!ED101+BUS!EE101+BUS!EF101</f>
        <v>0</v>
      </c>
      <c r="AC25" s="3">
        <f>+BUS!EG101+BUS!EH101+BUS!EI101+BUS!EJ101+BUS!EK101</f>
        <v>0</v>
      </c>
      <c r="AD25" s="3">
        <f>+BUS!EL101+BUS!EM101+BUS!EN101+BUS!EO101+BUS!EP101</f>
        <v>0</v>
      </c>
      <c r="AE25" s="20">
        <f>+BUS!EQ101+BUS!ER101+BUS!ES101+BUS!ET101+BUS!EU101</f>
        <v>0</v>
      </c>
      <c r="AF25" s="34">
        <f t="shared" si="0"/>
        <v>0</v>
      </c>
    </row>
    <row r="26" spans="1:32" ht="17.25" customHeight="1" x14ac:dyDescent="0.25">
      <c r="A26" s="29">
        <v>23</v>
      </c>
      <c r="B26" s="6">
        <f>(BUS!B30+BUS!C30+BUS!D30+BUS!E30+BUS!B66+BUS!C66+BUS!D66+BUS!E66)</f>
        <v>0</v>
      </c>
      <c r="C26" s="3">
        <f>+BUS!G102+BUS!H102+BUS!I102+BUS!J102+BUS!K102</f>
        <v>0</v>
      </c>
      <c r="D26" s="3">
        <f>+BUS!L102+BUS!M102+BUS!N102+BUS!O102+BUS!P102</f>
        <v>0</v>
      </c>
      <c r="E26" s="3">
        <f>+BUS!Q102+BUS!R102+BUS!S102+BUS!T102+BUS!U102</f>
        <v>0</v>
      </c>
      <c r="F26" s="3">
        <f>+BUS!V102+BUS!W102+BUS!X102+BUS!Y102+BUS!Z102</f>
        <v>0</v>
      </c>
      <c r="G26" s="3">
        <f>+BUS!AA102+BUS!AB102+BUS!AC102+BUS!AD102+BUS!AE102</f>
        <v>0</v>
      </c>
      <c r="H26" s="3">
        <f>+BUS!AF102+BUS!AG102+BUS!AH102+BUS!AI102+BUS!AJ102</f>
        <v>0</v>
      </c>
      <c r="I26" s="3">
        <f>+BUS!AK102+BUS!AL102+BUS!AM102+BUS!AN102+BUS!AO102</f>
        <v>0</v>
      </c>
      <c r="J26" s="3">
        <f>+BUS!AP102+BUS!AQ102+BUS!AR102+BUS!AS102+BUS!AT102</f>
        <v>0</v>
      </c>
      <c r="K26" s="3">
        <f>+BUS!AU102+BUS!AV102+BUS!AW102+BUS!AX102+BUS!AY102</f>
        <v>0</v>
      </c>
      <c r="L26" s="3">
        <f>+BUS!AZ102+BUS!BA102+BUS!BB102+BUS!BC102+BUS!BD102</f>
        <v>0</v>
      </c>
      <c r="M26" s="3">
        <f>+BUS!BE102+BUS!BF102+BUS!BG102+BUS!BH102+BUS!BI102</f>
        <v>0</v>
      </c>
      <c r="N26" s="3">
        <f>+BUS!BJ102+BUS!BK102+BUS!BL102+BUS!BM102+BUS!BN102</f>
        <v>0</v>
      </c>
      <c r="O26" s="3">
        <f>+BUS!BO102+BUS!BP102+BUS!BQ102+BUS!BR102+BUS!BS102</f>
        <v>0</v>
      </c>
      <c r="P26" s="3">
        <f>+BUS!BT102+BUS!BU102+BUS!BV102+BUS!BW102+BUS!BX102</f>
        <v>0</v>
      </c>
      <c r="Q26" s="3">
        <f>+BUS!BY102+BUS!BZ102+BUS!CA102+BUS!CB102+BUS!CC102</f>
        <v>0</v>
      </c>
      <c r="R26" s="3">
        <f>+BUS!CD102+BUS!CE102+BUS!CF102+BUS!CG102+BUS!CH102</f>
        <v>0</v>
      </c>
      <c r="S26" s="3">
        <f>+BUS!CI102+BUS!CJ102+BUS!CK102+BUS!CL102+BUS!CM102</f>
        <v>0</v>
      </c>
      <c r="T26" s="3">
        <f>+BUS!CN102+BUS!CO102+BUS!CP102+BUS!CQ102+BUS!CR102</f>
        <v>0</v>
      </c>
      <c r="U26" s="3">
        <f>+BUS!CS102+BUS!CT102+BUS!CU102+BUS!CV102+BUS!CW102</f>
        <v>0</v>
      </c>
      <c r="V26" s="3">
        <f>+BUS!CX102+BUS!CY102+BUS!CZ102+BUS!DA102+BUS!DB102</f>
        <v>0</v>
      </c>
      <c r="W26" s="3">
        <f>+BUS!DC102+BUS!DD102+BUS!DE102+BUS!DF102+BUS!DG102</f>
        <v>0</v>
      </c>
      <c r="X26" s="3">
        <f>+BUS!DH102+BUS!DI102+BUS!DJ102+BUS!DK102+BUS!DL102</f>
        <v>0</v>
      </c>
      <c r="Y26" s="3">
        <f>+BUS!DM102+BUS!DN102+BUS!DO102+BUS!DP102+BUS!DQ102</f>
        <v>0</v>
      </c>
      <c r="Z26" s="3">
        <f>+BUS!DR102+BUS!DS102+BUS!DT102+BUS!DU102+BUS!DV102</f>
        <v>0</v>
      </c>
      <c r="AA26" s="3">
        <f>+BUS!DW102+BUS!DX102+BUS!DY102+BUS!DZ102+BUS!EA102</f>
        <v>0</v>
      </c>
      <c r="AB26" s="3">
        <f>+BUS!EB102+BUS!EC102+BUS!ED102+BUS!EE102+BUS!EF102</f>
        <v>0</v>
      </c>
      <c r="AC26" s="3">
        <f>+BUS!EG102+BUS!EH102+BUS!EI102+BUS!EJ102+BUS!EK102</f>
        <v>0</v>
      </c>
      <c r="AD26" s="3">
        <f>+BUS!EL102+BUS!EM102+BUS!EN102+BUS!EO102+BUS!EP102</f>
        <v>0</v>
      </c>
      <c r="AE26" s="20">
        <f>+BUS!EQ102+BUS!ER102+BUS!ES102+BUS!ET102+BUS!EU102</f>
        <v>0</v>
      </c>
      <c r="AF26" s="34">
        <f t="shared" si="0"/>
        <v>0</v>
      </c>
    </row>
    <row r="27" spans="1:32" ht="18" customHeight="1" x14ac:dyDescent="0.25">
      <c r="A27" s="29">
        <v>24</v>
      </c>
      <c r="B27" s="6">
        <f>(BUS!B31+BUS!C31+BUS!D31+BUS!E31+BUS!B67+BUS!C67+BUS!D67+BUS!E67)</f>
        <v>0</v>
      </c>
      <c r="C27" s="3">
        <f>+BUS!G103+BUS!H103+BUS!I103+BUS!J103+BUS!K103</f>
        <v>0</v>
      </c>
      <c r="D27" s="3">
        <f>+BUS!L103+BUS!M103+BUS!N103+BUS!O103+BUS!P103</f>
        <v>0</v>
      </c>
      <c r="E27" s="3">
        <f>+BUS!Q103+BUS!R103+BUS!S103+BUS!T103+BUS!U103</f>
        <v>0</v>
      </c>
      <c r="F27" s="3">
        <f>+BUS!V103+BUS!W103+BUS!X103+BUS!Y103+BUS!Z103</f>
        <v>0</v>
      </c>
      <c r="G27" s="3">
        <f>+BUS!AA103+BUS!AB103+BUS!AC103+BUS!AD103+BUS!AE103</f>
        <v>0</v>
      </c>
      <c r="H27" s="3">
        <f>+BUS!AF103+BUS!AG103+BUS!AH103+BUS!AI103+BUS!AJ103</f>
        <v>0</v>
      </c>
      <c r="I27" s="3">
        <f>+BUS!AK103+BUS!AL103+BUS!AM103+BUS!AN103+BUS!AO103</f>
        <v>0</v>
      </c>
      <c r="J27" s="3">
        <f>+BUS!AP103+BUS!AQ103+BUS!AR103+BUS!AS103+BUS!AT103</f>
        <v>0</v>
      </c>
      <c r="K27" s="3">
        <f>+BUS!AU103+BUS!AV103+BUS!AW103+BUS!AX103+BUS!AY103</f>
        <v>0</v>
      </c>
      <c r="L27" s="3">
        <f>+BUS!AZ103+BUS!BA103+BUS!BB103+BUS!BC103+BUS!BD103</f>
        <v>0</v>
      </c>
      <c r="M27" s="3">
        <f>+BUS!BE103+BUS!BF103+BUS!BG103+BUS!BH103+BUS!BI103</f>
        <v>0</v>
      </c>
      <c r="N27" s="3">
        <f>+BUS!BJ103+BUS!BK103+BUS!BL103+BUS!BM103+BUS!BN103</f>
        <v>0</v>
      </c>
      <c r="O27" s="3">
        <f>+BUS!BO103+BUS!BP103+BUS!BQ103+BUS!BR103+BUS!BS103</f>
        <v>0</v>
      </c>
      <c r="P27" s="3">
        <f>+BUS!BT103+BUS!BU103+BUS!BV103+BUS!BW103+BUS!BX103</f>
        <v>0</v>
      </c>
      <c r="Q27" s="3">
        <f>+BUS!BY103+BUS!BZ103+BUS!CA103+BUS!CB103+BUS!CC103</f>
        <v>0</v>
      </c>
      <c r="R27" s="3">
        <f>+BUS!CD103+BUS!CE103+BUS!CF103+BUS!CG103+BUS!CH103</f>
        <v>0</v>
      </c>
      <c r="S27" s="3">
        <f>+BUS!CI103+BUS!CJ103+BUS!CK103+BUS!CL103+BUS!CM103</f>
        <v>0</v>
      </c>
      <c r="T27" s="3">
        <f>+BUS!CN103+BUS!CO103+BUS!CP103+BUS!CQ103+BUS!CR103</f>
        <v>0</v>
      </c>
      <c r="U27" s="3">
        <f>+BUS!CS103+BUS!CT103+BUS!CU103+BUS!CV103+BUS!CW103</f>
        <v>0</v>
      </c>
      <c r="V27" s="3">
        <f>+BUS!CX103+BUS!CY103+BUS!CZ103+BUS!DA103+BUS!DB103</f>
        <v>0</v>
      </c>
      <c r="W27" s="3">
        <f>+BUS!DC103+BUS!DD103+BUS!DE103+BUS!DF103+BUS!DG103</f>
        <v>0</v>
      </c>
      <c r="X27" s="3">
        <f>+BUS!DH103+BUS!DI103+BUS!DJ103+BUS!DK103+BUS!DL103</f>
        <v>0</v>
      </c>
      <c r="Y27" s="3">
        <f>+BUS!DM103+BUS!DN103+BUS!DO103+BUS!DP103+BUS!DQ103</f>
        <v>0</v>
      </c>
      <c r="Z27" s="3">
        <f>+BUS!DR103+BUS!DS103+BUS!DT103+BUS!DU103+BUS!DV103</f>
        <v>0</v>
      </c>
      <c r="AA27" s="3">
        <f>+BUS!DW103+BUS!DX103+BUS!DY103+BUS!DZ103+BUS!EA103</f>
        <v>0</v>
      </c>
      <c r="AB27" s="3">
        <f>+BUS!EB103+BUS!EC103+BUS!ED103+BUS!EE103+BUS!EF103</f>
        <v>0</v>
      </c>
      <c r="AC27" s="3">
        <f>+BUS!EG103+BUS!EH103+BUS!EI103+BUS!EJ103+BUS!EK103</f>
        <v>0</v>
      </c>
      <c r="AD27" s="3">
        <f>+BUS!EL103+BUS!EM103+BUS!EN103+BUS!EO103+BUS!EP103</f>
        <v>0</v>
      </c>
      <c r="AE27" s="20">
        <f>+BUS!EQ103+BUS!ER103+BUS!ES103+BUS!ET103+BUS!EU103</f>
        <v>0</v>
      </c>
      <c r="AF27" s="34">
        <f t="shared" si="0"/>
        <v>0</v>
      </c>
    </row>
    <row r="28" spans="1:32" ht="17.25" customHeight="1" x14ac:dyDescent="0.25">
      <c r="A28" s="29">
        <v>25</v>
      </c>
      <c r="B28" s="6">
        <f>(BUS!B32+BUS!C32+BUS!D32+BUS!E32+BUS!B68+BUS!C68+BUS!D68+BUS!E68)</f>
        <v>0</v>
      </c>
      <c r="C28" s="3">
        <f>+BUS!G104+BUS!H104+BUS!I104+BUS!J104+BUS!K104</f>
        <v>0</v>
      </c>
      <c r="D28" s="3">
        <f>+BUS!L104+BUS!M104+BUS!N104+BUS!O104+BUS!P104</f>
        <v>0</v>
      </c>
      <c r="E28" s="3">
        <f>+BUS!Q104+BUS!R104+BUS!S104+BUS!T104+BUS!U104</f>
        <v>0</v>
      </c>
      <c r="F28" s="3">
        <f>+BUS!V104+BUS!W104+BUS!X104+BUS!Y104+BUS!Z104</f>
        <v>0</v>
      </c>
      <c r="G28" s="3">
        <f>+BUS!AA104+BUS!AB104+BUS!AC104+BUS!AD104+BUS!AE104</f>
        <v>0</v>
      </c>
      <c r="H28" s="3">
        <f>+BUS!AF104+BUS!AG104+BUS!AH104+BUS!AI104+BUS!AJ104</f>
        <v>0</v>
      </c>
      <c r="I28" s="3">
        <f>+BUS!AK104+BUS!AL104+BUS!AM104+BUS!AN104+BUS!AO104</f>
        <v>0</v>
      </c>
      <c r="J28" s="3">
        <f>+BUS!AP104+BUS!AQ104+BUS!AR104+BUS!AS104+BUS!AT104</f>
        <v>0</v>
      </c>
      <c r="K28" s="3">
        <f>+BUS!AU104+BUS!AV104+BUS!AW104+BUS!AX104+BUS!AY104</f>
        <v>0</v>
      </c>
      <c r="L28" s="3">
        <f>+BUS!AZ104+BUS!BA104+BUS!BB104+BUS!BC104+BUS!BD104</f>
        <v>0</v>
      </c>
      <c r="M28" s="3">
        <f>+BUS!BE104+BUS!BF104+BUS!BG104+BUS!BH104+BUS!BI104</f>
        <v>0</v>
      </c>
      <c r="N28" s="3">
        <f>+BUS!BJ104+BUS!BK104+BUS!BL104+BUS!BM104+BUS!BN104</f>
        <v>0</v>
      </c>
      <c r="O28" s="3">
        <f>+BUS!BO104+BUS!BP104+BUS!BQ104+BUS!BR104+BUS!BS104</f>
        <v>0</v>
      </c>
      <c r="P28" s="3">
        <f>+BUS!BT104+BUS!BU104+BUS!BV104+BUS!BW104+BUS!BX104</f>
        <v>0</v>
      </c>
      <c r="Q28" s="3">
        <f>+BUS!BY104+BUS!BZ104+BUS!CA104+BUS!CB104+BUS!CC104</f>
        <v>0</v>
      </c>
      <c r="R28" s="3">
        <f>+BUS!CD104+BUS!CE104+BUS!CF104+BUS!CG104+BUS!CH104</f>
        <v>0</v>
      </c>
      <c r="S28" s="3">
        <f>+BUS!CI104+BUS!CJ104+BUS!CK104+BUS!CL104+BUS!CM104</f>
        <v>0</v>
      </c>
      <c r="T28" s="3">
        <f>+BUS!CN104+BUS!CO104+BUS!CP104+BUS!CQ104+BUS!CR104</f>
        <v>0</v>
      </c>
      <c r="U28" s="3">
        <f>+BUS!CS104+BUS!CT104+BUS!CU104+BUS!CV104+BUS!CW104</f>
        <v>0</v>
      </c>
      <c r="V28" s="3">
        <f>+BUS!CX104+BUS!CY104+BUS!CZ104+BUS!DA104+BUS!DB104</f>
        <v>0</v>
      </c>
      <c r="W28" s="3">
        <f>+BUS!DC104+BUS!DD104+BUS!DE104+BUS!DF104+BUS!DG104</f>
        <v>0</v>
      </c>
      <c r="X28" s="3">
        <f>+BUS!DH104+BUS!DI104+BUS!DJ104+BUS!DK104+BUS!DL104</f>
        <v>0</v>
      </c>
      <c r="Y28" s="3">
        <f>+BUS!DM104+BUS!DN104+BUS!DO104+BUS!DP104+BUS!DQ104</f>
        <v>0</v>
      </c>
      <c r="Z28" s="3">
        <f>+BUS!DR104+BUS!DS104+BUS!DT104+BUS!DU104+BUS!DV104</f>
        <v>0</v>
      </c>
      <c r="AA28" s="3">
        <f>+BUS!DW104+BUS!DX104+BUS!DY104+BUS!DZ104+BUS!EA104</f>
        <v>0</v>
      </c>
      <c r="AB28" s="3">
        <f>+BUS!EB104+BUS!EC104+BUS!ED104+BUS!EE104+BUS!EF104</f>
        <v>0</v>
      </c>
      <c r="AC28" s="3">
        <f>+BUS!EG104+BUS!EH104+BUS!EI104+BUS!EJ104+BUS!EK104</f>
        <v>0</v>
      </c>
      <c r="AD28" s="3">
        <f>+BUS!EL104+BUS!EM104+BUS!EN104+BUS!EO104+BUS!EP104</f>
        <v>0</v>
      </c>
      <c r="AE28" s="20">
        <f>+BUS!EQ104+BUS!ER104+BUS!ES104+BUS!ET104+BUS!EU104</f>
        <v>0</v>
      </c>
      <c r="AF28" s="34">
        <f t="shared" si="0"/>
        <v>0</v>
      </c>
    </row>
    <row r="29" spans="1:32" ht="18" customHeight="1" x14ac:dyDescent="0.25">
      <c r="A29" s="29">
        <v>26</v>
      </c>
      <c r="B29" s="6">
        <f>(BUS!B33+BUS!C33+BUS!D33+BUS!E33+BUS!B69+BUS!C69+BUS!D69+BUS!E69)</f>
        <v>0</v>
      </c>
      <c r="C29" s="3">
        <f>+BUS!G105+BUS!H105+BUS!I105+BUS!J105+BUS!K105</f>
        <v>0</v>
      </c>
      <c r="D29" s="3">
        <f>+BUS!L105+BUS!M105+BUS!N105+BUS!O105+BUS!P105</f>
        <v>0</v>
      </c>
      <c r="E29" s="3">
        <f>+BUS!Q105+BUS!R105+BUS!S105+BUS!T105+BUS!U105</f>
        <v>0</v>
      </c>
      <c r="F29" s="3">
        <f>+BUS!V105+BUS!W105+BUS!X105+BUS!Y105+BUS!Z105</f>
        <v>0</v>
      </c>
      <c r="G29" s="3">
        <f>+BUS!AA105+BUS!AB105+BUS!AC105+BUS!AD105+BUS!AE105</f>
        <v>0</v>
      </c>
      <c r="H29" s="3">
        <f>+BUS!AF105+BUS!AG105+BUS!AH105+BUS!AI105+BUS!AJ105</f>
        <v>0</v>
      </c>
      <c r="I29" s="3">
        <f>+BUS!AK105+BUS!AL105+BUS!AM105+BUS!AN105+BUS!AO105</f>
        <v>0</v>
      </c>
      <c r="J29" s="3">
        <f>+BUS!AP105+BUS!AQ105+BUS!AR105+BUS!AS105+BUS!AT105</f>
        <v>0</v>
      </c>
      <c r="K29" s="3">
        <f>+BUS!AU105+BUS!AV105+BUS!AW105+BUS!AX105+BUS!AY105</f>
        <v>0</v>
      </c>
      <c r="L29" s="3">
        <f>+BUS!AZ105+BUS!BA105+BUS!BB105+BUS!BC105+BUS!BD105</f>
        <v>0</v>
      </c>
      <c r="M29" s="3">
        <f>+BUS!BE105+BUS!BF105+BUS!BG105+BUS!BH105+BUS!BI105</f>
        <v>0</v>
      </c>
      <c r="N29" s="3">
        <f>+BUS!BJ105+BUS!BK105+BUS!BL105+BUS!BM105+BUS!BN105</f>
        <v>0</v>
      </c>
      <c r="O29" s="3">
        <f>+BUS!BO105+BUS!BP105+BUS!BQ105+BUS!BR105+BUS!BS105</f>
        <v>0</v>
      </c>
      <c r="P29" s="3">
        <f>+BUS!BT105+BUS!BU105+BUS!BV105+BUS!BW105+BUS!BX105</f>
        <v>0</v>
      </c>
      <c r="Q29" s="3">
        <f>+BUS!BY105+BUS!BZ105+BUS!CA105+BUS!CB105+BUS!CC105</f>
        <v>0</v>
      </c>
      <c r="R29" s="3">
        <f>+BUS!CD105+BUS!CE105+BUS!CF105+BUS!CG105+BUS!CH105</f>
        <v>0</v>
      </c>
      <c r="S29" s="3">
        <f>+BUS!CI105+BUS!CJ105+BUS!CK105+BUS!CL105+BUS!CM105</f>
        <v>0</v>
      </c>
      <c r="T29" s="3">
        <f>+BUS!CN105+BUS!CO105+BUS!CP105+BUS!CQ105+BUS!CR105</f>
        <v>0</v>
      </c>
      <c r="U29" s="3">
        <f>+BUS!CS105+BUS!CT105+BUS!CU105+BUS!CV105+BUS!CW105</f>
        <v>0</v>
      </c>
      <c r="V29" s="3">
        <f>+BUS!CX105+BUS!CY105+BUS!CZ105+BUS!DA105+BUS!DB105</f>
        <v>0</v>
      </c>
      <c r="W29" s="3">
        <f>+BUS!DC105+BUS!DD105+BUS!DE105+BUS!DF105+BUS!DG105</f>
        <v>0</v>
      </c>
      <c r="X29" s="3">
        <f>+BUS!DH105+BUS!DI105+BUS!DJ105+BUS!DK105+BUS!DL105</f>
        <v>0</v>
      </c>
      <c r="Y29" s="3">
        <f>+BUS!DM105+BUS!DN105+BUS!DO105+BUS!DP105+BUS!DQ105</f>
        <v>0</v>
      </c>
      <c r="Z29" s="3">
        <f>+BUS!DR105+BUS!DS105+BUS!DT105+BUS!DU105+BUS!DV105</f>
        <v>0</v>
      </c>
      <c r="AA29" s="3">
        <f>+BUS!DW105+BUS!DX105+BUS!DY105+BUS!DZ105+BUS!EA105</f>
        <v>0</v>
      </c>
      <c r="AB29" s="3">
        <f>+BUS!EB105+BUS!EC105+BUS!ED105+BUS!EE105+BUS!EF105</f>
        <v>0</v>
      </c>
      <c r="AC29" s="3">
        <f>+BUS!EG105+BUS!EH105+BUS!EI105+BUS!EJ105+BUS!EK105</f>
        <v>0</v>
      </c>
      <c r="AD29" s="3">
        <f>+BUS!EL105+BUS!EM105+BUS!EN105+BUS!EO105+BUS!EP105</f>
        <v>0</v>
      </c>
      <c r="AE29" s="20">
        <f>+BUS!EQ105+BUS!ER105+BUS!ES105+BUS!ET105+BUS!EU105</f>
        <v>0</v>
      </c>
      <c r="AF29" s="34">
        <f t="shared" si="0"/>
        <v>0</v>
      </c>
    </row>
    <row r="30" spans="1:32" ht="15.75" customHeight="1" x14ac:dyDescent="0.25">
      <c r="A30" s="29">
        <v>27</v>
      </c>
      <c r="B30" s="6">
        <f>(BUS!B34+BUS!C34+BUS!D34+BUS!E34+BUS!B70+BUS!C70+BUS!D70+BUS!E70)</f>
        <v>0</v>
      </c>
      <c r="C30" s="3">
        <f>+BUS!G106+BUS!H106+BUS!I106+BUS!J106+BUS!K106</f>
        <v>0</v>
      </c>
      <c r="D30" s="3">
        <f>+BUS!L106+BUS!M106+BUS!N106+BUS!O106+BUS!P106</f>
        <v>0</v>
      </c>
      <c r="E30" s="3">
        <f>+BUS!Q106+BUS!R106+BUS!S106+BUS!T106+BUS!U106</f>
        <v>0</v>
      </c>
      <c r="F30" s="3">
        <f>+BUS!V106+BUS!W106+BUS!X106+BUS!Y106+BUS!Z106</f>
        <v>0</v>
      </c>
      <c r="G30" s="3">
        <f>+BUS!AA106+BUS!AB106+BUS!AC106+BUS!AD106+BUS!AE106</f>
        <v>0</v>
      </c>
      <c r="H30" s="3">
        <f>+BUS!AF106+BUS!AG106+BUS!AH106+BUS!AI106+BUS!AJ106</f>
        <v>0</v>
      </c>
      <c r="I30" s="3">
        <f>+BUS!AK106+BUS!AL106+BUS!AM106+BUS!AN106+BUS!AO106</f>
        <v>0</v>
      </c>
      <c r="J30" s="3">
        <f>+BUS!AP106+BUS!AQ106+BUS!AR106+BUS!AS106+BUS!AT106</f>
        <v>0</v>
      </c>
      <c r="K30" s="3">
        <f>+BUS!AU106+BUS!AV106+BUS!AW106+BUS!AX106+BUS!AY106</f>
        <v>0</v>
      </c>
      <c r="L30" s="3">
        <f>+BUS!AZ106+BUS!BA106+BUS!BB106+BUS!BC106+BUS!BD106</f>
        <v>0</v>
      </c>
      <c r="M30" s="3">
        <f>+BUS!BE106+BUS!BF106+BUS!BG106+BUS!BH106+BUS!BI106</f>
        <v>0</v>
      </c>
      <c r="N30" s="3">
        <f>+BUS!BJ106+BUS!BK106+BUS!BL106+BUS!BM106+BUS!BN106</f>
        <v>0</v>
      </c>
      <c r="O30" s="3">
        <f>+BUS!BO106+BUS!BP106+BUS!BQ106+BUS!BR106+BUS!BS106</f>
        <v>0</v>
      </c>
      <c r="P30" s="3">
        <f>+BUS!BT106+BUS!BU106+BUS!BV106+BUS!BW106+BUS!BX106</f>
        <v>0</v>
      </c>
      <c r="Q30" s="3">
        <f>+BUS!BY106+BUS!BZ106+BUS!CA106+BUS!CB106+BUS!CC106</f>
        <v>0</v>
      </c>
      <c r="R30" s="3">
        <f>+BUS!CD106+BUS!CE106+BUS!CF106+BUS!CG106+BUS!CH106</f>
        <v>0</v>
      </c>
      <c r="S30" s="3">
        <f>+BUS!CI106+BUS!CJ106+BUS!CK106+BUS!CL106+BUS!CM106</f>
        <v>0</v>
      </c>
      <c r="T30" s="3">
        <f>+BUS!CN106+BUS!CO106+BUS!CP106+BUS!CQ106+BUS!CR106</f>
        <v>0</v>
      </c>
      <c r="U30" s="3">
        <f>+BUS!CS106+BUS!CT106+BUS!CU106+BUS!CV106+BUS!CW106</f>
        <v>0</v>
      </c>
      <c r="V30" s="3">
        <f>+BUS!CX106+BUS!CY106+BUS!CZ106+BUS!DA106+BUS!DB106</f>
        <v>0</v>
      </c>
      <c r="W30" s="3">
        <f>+BUS!DC106+BUS!DD106+BUS!DE106+BUS!DF106+BUS!DG106</f>
        <v>0</v>
      </c>
      <c r="X30" s="3">
        <f>+BUS!DH106+BUS!DI106+BUS!DJ106+BUS!DK106+BUS!DL106</f>
        <v>0</v>
      </c>
      <c r="Y30" s="3">
        <f>+BUS!DM106+BUS!DN106+BUS!DO106+BUS!DP106+BUS!DQ106</f>
        <v>0</v>
      </c>
      <c r="Z30" s="3">
        <f>+BUS!DR106+BUS!DS106+BUS!DT106+BUS!DU106+BUS!DV106</f>
        <v>0</v>
      </c>
      <c r="AA30" s="3">
        <f>+BUS!DW106+BUS!DX106+BUS!DY106+BUS!DZ106+BUS!EA106</f>
        <v>0</v>
      </c>
      <c r="AB30" s="3">
        <f>+BUS!EB106+BUS!EC106+BUS!ED106+BUS!EE106+BUS!EF106</f>
        <v>0</v>
      </c>
      <c r="AC30" s="3">
        <f>+BUS!EG106+BUS!EH106+BUS!EI106+BUS!EJ106+BUS!EK106</f>
        <v>0</v>
      </c>
      <c r="AD30" s="3">
        <f>+BUS!EL106+BUS!EM106+BUS!EN106+BUS!EO106+BUS!EP106</f>
        <v>0</v>
      </c>
      <c r="AE30" s="20">
        <f>+BUS!EQ106+BUS!ER106+BUS!ES106+BUS!ET106+BUS!EU106</f>
        <v>0</v>
      </c>
      <c r="AF30" s="34">
        <f t="shared" si="0"/>
        <v>0</v>
      </c>
    </row>
    <row r="31" spans="1:32" ht="15.75" customHeight="1" x14ac:dyDescent="0.25">
      <c r="A31" s="29">
        <v>28</v>
      </c>
      <c r="B31" s="6">
        <f>(BUS!B35+BUS!C35+BUS!D35+BUS!E35+BUS!B71+BUS!C71+BUS!D71+BUS!E71)</f>
        <v>0</v>
      </c>
      <c r="C31" s="3">
        <f>+BUS!G107+BUS!H107+BUS!I107+BUS!J107+BUS!K107</f>
        <v>0</v>
      </c>
      <c r="D31" s="3">
        <f>+BUS!L107+BUS!M107+BUS!N107+BUS!O107+BUS!P107</f>
        <v>0</v>
      </c>
      <c r="E31" s="3">
        <f>+BUS!Q107+BUS!R107+BUS!S107+BUS!T107+BUS!U107</f>
        <v>0</v>
      </c>
      <c r="F31" s="3">
        <f>+BUS!V107+BUS!W107+BUS!X107+BUS!Y107+BUS!Z107</f>
        <v>0</v>
      </c>
      <c r="G31" s="3">
        <f>+BUS!AA107+BUS!AB107+BUS!AC107+BUS!AD107+BUS!AE107</f>
        <v>0</v>
      </c>
      <c r="H31" s="3">
        <f>+BUS!AF107+BUS!AG107+BUS!AH107+BUS!AI107+BUS!AJ107</f>
        <v>0</v>
      </c>
      <c r="I31" s="3">
        <f>+BUS!AK107+BUS!AL107+BUS!AM107+BUS!AN107+BUS!AO107</f>
        <v>0</v>
      </c>
      <c r="J31" s="3">
        <f>+BUS!AP107+BUS!AQ107+BUS!AR107+BUS!AS107+BUS!AT107</f>
        <v>0</v>
      </c>
      <c r="K31" s="3">
        <f>+BUS!AU107+BUS!AV107+BUS!AW107+BUS!AX107+BUS!AY107</f>
        <v>0</v>
      </c>
      <c r="L31" s="3">
        <f>+BUS!AZ107+BUS!BA107+BUS!BB107+BUS!BC107+BUS!BD107</f>
        <v>0</v>
      </c>
      <c r="M31" s="3">
        <f>+BUS!BE107+BUS!BF107+BUS!BG107+BUS!BH107+BUS!BI107</f>
        <v>0</v>
      </c>
      <c r="N31" s="3">
        <f>+BUS!BJ107+BUS!BK107+BUS!BL107+BUS!BM107+BUS!BN107</f>
        <v>0</v>
      </c>
      <c r="O31" s="3">
        <f>+BUS!BO107+BUS!BP107+BUS!BQ107+BUS!BR107+BUS!BS107</f>
        <v>0</v>
      </c>
      <c r="P31" s="3">
        <f>+BUS!BT107+BUS!BU107+BUS!BV107+BUS!BW107+BUS!BX107</f>
        <v>0</v>
      </c>
      <c r="Q31" s="3">
        <f>+BUS!BY107+BUS!BZ107+BUS!CA107+BUS!CB107+BUS!CC107</f>
        <v>0</v>
      </c>
      <c r="R31" s="3">
        <f>+BUS!CD107+BUS!CE107+BUS!CF107+BUS!CG107+BUS!CH107</f>
        <v>0</v>
      </c>
      <c r="S31" s="3">
        <f>+BUS!CI107+BUS!CJ107+BUS!CK107+BUS!CL107+BUS!CM107</f>
        <v>0</v>
      </c>
      <c r="T31" s="3">
        <f>+BUS!CN107+BUS!CO107+BUS!CP107+BUS!CQ107+BUS!CR107</f>
        <v>0</v>
      </c>
      <c r="U31" s="3">
        <f>+BUS!CS107+BUS!CT107+BUS!CU107+BUS!CV107+BUS!CW107</f>
        <v>0</v>
      </c>
      <c r="V31" s="3">
        <f>+BUS!CX107+BUS!CY107+BUS!CZ107+BUS!DA107+BUS!DB107</f>
        <v>0</v>
      </c>
      <c r="W31" s="3">
        <f>+BUS!DC107+BUS!DD107+BUS!DE107+BUS!DF107+BUS!DG107</f>
        <v>0</v>
      </c>
      <c r="X31" s="3">
        <f>+BUS!DH107+BUS!DI107+BUS!DJ107+BUS!DK107+BUS!DL107</f>
        <v>0</v>
      </c>
      <c r="Y31" s="3">
        <f>+BUS!DM107+BUS!DN107+BUS!DO107+BUS!DP107+BUS!DQ107</f>
        <v>0</v>
      </c>
      <c r="Z31" s="3">
        <f>+BUS!DR107+BUS!DS107+BUS!DT107+BUS!DU107+BUS!DV107</f>
        <v>0</v>
      </c>
      <c r="AA31" s="3">
        <f>+BUS!DW107+BUS!DX107+BUS!DY107+BUS!DZ107+BUS!EA107</f>
        <v>0</v>
      </c>
      <c r="AB31" s="3">
        <f>+BUS!EB107+BUS!EC107+BUS!ED107+BUS!EE107+BUS!EF107</f>
        <v>0</v>
      </c>
      <c r="AC31" s="3">
        <f>+BUS!EG107+BUS!EH107+BUS!EI107+BUS!EJ107+BUS!EK107</f>
        <v>0</v>
      </c>
      <c r="AD31" s="3">
        <f>+BUS!EL107+BUS!EM107+BUS!EN107+BUS!EO107+BUS!EP107</f>
        <v>0</v>
      </c>
      <c r="AE31" s="20">
        <f>+BUS!EQ107+BUS!ER107+BUS!ES107+BUS!ET107+BUS!EU107</f>
        <v>0</v>
      </c>
      <c r="AF31" s="34">
        <f t="shared" si="0"/>
        <v>0</v>
      </c>
    </row>
    <row r="32" spans="1:32" ht="15" customHeight="1" x14ac:dyDescent="0.25">
      <c r="A32" s="29">
        <v>29</v>
      </c>
      <c r="B32" s="6">
        <f>(BUS!B36+BUS!C36+BUS!D36+BUS!E36+BUS!B72+BUS!C72+BUS!D72+BUS!E72)</f>
        <v>0</v>
      </c>
      <c r="C32" s="3">
        <f>+BUS!G108+BUS!H108+BUS!I108+BUS!J108+BUS!K108</f>
        <v>0</v>
      </c>
      <c r="D32" s="3">
        <f>+BUS!L108+BUS!M108+BUS!N108+BUS!O108+BUS!P108</f>
        <v>0</v>
      </c>
      <c r="E32" s="3">
        <f>+BUS!Q108+BUS!R108+BUS!S108+BUS!T108+BUS!U108</f>
        <v>0</v>
      </c>
      <c r="F32" s="3">
        <f>+BUS!V108+BUS!W108+BUS!X108+BUS!Y108+BUS!Z108</f>
        <v>0</v>
      </c>
      <c r="G32" s="3">
        <f>+BUS!AA108+BUS!AB108+BUS!AC108+BUS!AD108+BUS!AE108</f>
        <v>0</v>
      </c>
      <c r="H32" s="3">
        <f>+BUS!AF108+BUS!AG108+BUS!AH108+BUS!AI108+BUS!AJ108</f>
        <v>0</v>
      </c>
      <c r="I32" s="3">
        <f>+BUS!AK108+BUS!AL108+BUS!AM108+BUS!AN108+BUS!AO108</f>
        <v>0</v>
      </c>
      <c r="J32" s="3">
        <f>+BUS!AP108+BUS!AQ108+BUS!AR108+BUS!AS108+BUS!AT108</f>
        <v>0</v>
      </c>
      <c r="K32" s="3">
        <f>+BUS!AU108+BUS!AV108+BUS!AW108+BUS!AX108+BUS!AY108</f>
        <v>0</v>
      </c>
      <c r="L32" s="3">
        <f>+BUS!AZ108+BUS!BA108+BUS!BB108+BUS!BC108+BUS!BD108</f>
        <v>0</v>
      </c>
      <c r="M32" s="3">
        <f>+BUS!BE108+BUS!BF108+BUS!BG108+BUS!BH108+BUS!BI108</f>
        <v>0</v>
      </c>
      <c r="N32" s="3">
        <f>+BUS!BJ108+BUS!BK108+BUS!BL108+BUS!BM108+BUS!BN108</f>
        <v>0</v>
      </c>
      <c r="O32" s="3">
        <f>+BUS!BO108+BUS!BP108+BUS!BQ108+BUS!BR108+BUS!BS108</f>
        <v>0</v>
      </c>
      <c r="P32" s="3">
        <f>+BUS!BT108+BUS!BU108+BUS!BV108+BUS!BW108+BUS!BX108</f>
        <v>0</v>
      </c>
      <c r="Q32" s="3">
        <f>+BUS!BY108+BUS!BZ108+BUS!CA108+BUS!CB108+BUS!CC108</f>
        <v>0</v>
      </c>
      <c r="R32" s="3">
        <f>+BUS!CD108+BUS!CE108+BUS!CF108+BUS!CG108+BUS!CH108</f>
        <v>0</v>
      </c>
      <c r="S32" s="3">
        <f>+BUS!CI108+BUS!CJ108+BUS!CK108+BUS!CL108+BUS!CM108</f>
        <v>0</v>
      </c>
      <c r="T32" s="3">
        <f>+BUS!CN108+BUS!CO108+BUS!CP108+BUS!CQ108+BUS!CR108</f>
        <v>0</v>
      </c>
      <c r="U32" s="3">
        <f>+BUS!CS108+BUS!CT108+BUS!CU108+BUS!CV108+BUS!CW108</f>
        <v>0</v>
      </c>
      <c r="V32" s="3">
        <f>+BUS!CX108+BUS!CY108+BUS!CZ108+BUS!DA108+BUS!DB108</f>
        <v>0</v>
      </c>
      <c r="W32" s="3">
        <f>+BUS!DC108+BUS!DD108+BUS!DE108+BUS!DF108+BUS!DG108</f>
        <v>0</v>
      </c>
      <c r="X32" s="3">
        <f>+BUS!DH108+BUS!DI108+BUS!DJ108+BUS!DK108+BUS!DL108</f>
        <v>0</v>
      </c>
      <c r="Y32" s="3">
        <f>+BUS!DM108+BUS!DN108+BUS!DO108+BUS!DP108+BUS!DQ108</f>
        <v>0</v>
      </c>
      <c r="Z32" s="3">
        <f>+BUS!DR108+BUS!DS108+BUS!DT108+BUS!DU108+BUS!DV108</f>
        <v>0</v>
      </c>
      <c r="AA32" s="3">
        <f>+BUS!DW108+BUS!DX108+BUS!DY108+BUS!DZ108+BUS!EA108</f>
        <v>0</v>
      </c>
      <c r="AB32" s="3">
        <f>+BUS!EB108+BUS!EC108+BUS!ED108+BUS!EE108+BUS!EF108</f>
        <v>0</v>
      </c>
      <c r="AC32" s="3">
        <f>+BUS!EG108+BUS!EH108+BUS!EI108+BUS!EJ108+BUS!EK108</f>
        <v>0</v>
      </c>
      <c r="AD32" s="3">
        <f>+BUS!EL108+BUS!EM108+BUS!EN108+BUS!EO108+BUS!EP108</f>
        <v>0</v>
      </c>
      <c r="AE32" s="20">
        <f>+BUS!EQ108+BUS!ER108+BUS!ES108+BUS!ET108+BUS!EU108</f>
        <v>0</v>
      </c>
      <c r="AF32" s="34">
        <f t="shared" si="0"/>
        <v>0</v>
      </c>
    </row>
    <row r="33" spans="1:32" ht="16.5" customHeight="1" x14ac:dyDescent="0.25">
      <c r="A33" s="29">
        <v>30</v>
      </c>
      <c r="B33" s="6">
        <f>(BUS!B37+BUS!C37+BUS!D37+BUS!E37+BUS!B73+BUS!C73+BUS!D73+BUS!E73)</f>
        <v>0</v>
      </c>
      <c r="C33" s="3">
        <f>+BUS!G109+BUS!H109+BUS!I109+BUS!J109+BUS!K109</f>
        <v>0</v>
      </c>
      <c r="D33" s="3">
        <f>+BUS!L109+BUS!M109+BUS!N109+BUS!O109+BUS!P109</f>
        <v>0</v>
      </c>
      <c r="E33" s="3">
        <f>+BUS!Q109+BUS!R109+BUS!S109+BUS!T109+BUS!U109</f>
        <v>0</v>
      </c>
      <c r="F33" s="3">
        <f>+BUS!V109+BUS!W109+BUS!X109+BUS!Y109+BUS!Z109</f>
        <v>0</v>
      </c>
      <c r="G33" s="3">
        <f>+BUS!AA109+BUS!AB109+BUS!AC109+BUS!AD109+BUS!AE109</f>
        <v>0</v>
      </c>
      <c r="H33" s="3">
        <f>+BUS!AF109+BUS!AG109+BUS!AH109+BUS!AI109+BUS!AJ109</f>
        <v>0</v>
      </c>
      <c r="I33" s="3">
        <f>+BUS!AK109+BUS!AL109+BUS!AM109+BUS!AN109+BUS!AO109</f>
        <v>0</v>
      </c>
      <c r="J33" s="3">
        <f>+BUS!AP109+BUS!AQ109+BUS!AR109+BUS!AS109+BUS!AT109</f>
        <v>0</v>
      </c>
      <c r="K33" s="3">
        <f>+BUS!AU109+BUS!AV109+BUS!AW109+BUS!AX109+BUS!AY109</f>
        <v>0</v>
      </c>
      <c r="L33" s="3">
        <f>+BUS!AZ109+BUS!BA109+BUS!BB109+BUS!BC109+BUS!BD109</f>
        <v>0</v>
      </c>
      <c r="M33" s="3">
        <f>+BUS!BE109+BUS!BF109+BUS!BG109+BUS!BH109+BUS!BI109</f>
        <v>0</v>
      </c>
      <c r="N33" s="3">
        <f>+BUS!BJ109+BUS!BK109+BUS!BL109+BUS!BM109+BUS!BN109</f>
        <v>0</v>
      </c>
      <c r="O33" s="3">
        <f>+BUS!BO109+BUS!BP109+BUS!BQ109+BUS!BR109+BUS!BS109</f>
        <v>0</v>
      </c>
      <c r="P33" s="3">
        <f>+BUS!BT109+BUS!BU109+BUS!BV109+BUS!BW109+BUS!BX109</f>
        <v>0</v>
      </c>
      <c r="Q33" s="3">
        <f>+BUS!BY109+BUS!BZ109+BUS!CA109+BUS!CB109+BUS!CC109</f>
        <v>0</v>
      </c>
      <c r="R33" s="3">
        <f>+BUS!CD109+BUS!CE109+BUS!CF109+BUS!CG109+BUS!CH109</f>
        <v>0</v>
      </c>
      <c r="S33" s="3">
        <f>+BUS!CI109+BUS!CJ109+BUS!CK109+BUS!CL109+BUS!CM109</f>
        <v>0</v>
      </c>
      <c r="T33" s="3">
        <f>+BUS!CN109+BUS!CO109+BUS!CP109+BUS!CQ109+BUS!CR109</f>
        <v>0</v>
      </c>
      <c r="U33" s="3">
        <f>+BUS!CS109+BUS!CT109+BUS!CU109+BUS!CV109+BUS!CW109</f>
        <v>0</v>
      </c>
      <c r="V33" s="3">
        <f>+BUS!CX109+BUS!CY109+BUS!CZ109+BUS!DA109+BUS!DB109</f>
        <v>0</v>
      </c>
      <c r="W33" s="3">
        <f>+BUS!DC109+BUS!DD109+BUS!DE109+BUS!DF109+BUS!DG109</f>
        <v>0</v>
      </c>
      <c r="X33" s="3">
        <f>+BUS!DH109+BUS!DI109+BUS!DJ109+BUS!DK109+BUS!DL109</f>
        <v>0</v>
      </c>
      <c r="Y33" s="3">
        <f>+BUS!DM109+BUS!DN109+BUS!DO109+BUS!DP109+BUS!DQ109</f>
        <v>0</v>
      </c>
      <c r="Z33" s="3">
        <f>+BUS!DR109+BUS!DS109+BUS!DT109+BUS!DU109+BUS!DV109</f>
        <v>0</v>
      </c>
      <c r="AA33" s="3">
        <f>+BUS!DW109+BUS!DX109+BUS!DY109+BUS!DZ109+BUS!EA109</f>
        <v>0</v>
      </c>
      <c r="AB33" s="3">
        <f>+BUS!EB109+BUS!EC109+BUS!ED109+BUS!EE109+BUS!EF109</f>
        <v>0</v>
      </c>
      <c r="AC33" s="3">
        <f>+BUS!EG109+BUS!EH109+BUS!EI109+BUS!EJ109+BUS!EK109</f>
        <v>0</v>
      </c>
      <c r="AD33" s="3">
        <f>+BUS!EL109+BUS!EM109+BUS!EN109+BUS!EO109+BUS!EP109</f>
        <v>0</v>
      </c>
      <c r="AE33" s="20">
        <f>+BUS!EQ109+BUS!ER109+BUS!ES109+BUS!ET109+BUS!EU109</f>
        <v>0</v>
      </c>
      <c r="AF33" s="34">
        <f t="shared" si="0"/>
        <v>0</v>
      </c>
    </row>
    <row r="34" spans="1:32" ht="20.25" customHeight="1" thickBot="1" x14ac:dyDescent="0.3">
      <c r="A34" s="30">
        <v>31</v>
      </c>
      <c r="B34" s="6">
        <f>(BUS!B38+BUS!C38+BUS!D38+BUS!E38+BUS!B74+BUS!C74+BUS!D74+BUS!E74)</f>
        <v>0</v>
      </c>
      <c r="C34" s="3">
        <f>+BUS!G110+BUS!H110+BUS!I110+BUS!J110+BUS!K110</f>
        <v>0</v>
      </c>
      <c r="D34" s="3">
        <f>+BUS!L110+BUS!M110+BUS!N110+BUS!O110+BUS!P110</f>
        <v>0</v>
      </c>
      <c r="E34" s="21">
        <f>+BUS!Q110+BUS!R110+BUS!S110+BUS!T110+BUS!U110</f>
        <v>0</v>
      </c>
      <c r="F34" s="21">
        <f>+BUS!V110+BUS!W110+BUS!X110+BUS!Y110+BUS!Z110</f>
        <v>0</v>
      </c>
      <c r="G34" s="21">
        <f>+BUS!AA110+BUS!AB110+BUS!AC110+BUS!AD110+BUS!AE110</f>
        <v>0</v>
      </c>
      <c r="H34" s="3">
        <f>+BUS!AF110+BUS!AG110+BUS!AH110+BUS!AI110+BUS!AJ110</f>
        <v>0</v>
      </c>
      <c r="I34" s="21">
        <f>+BUS!AK110+BUS!AL110+BUS!AM110+BUS!AN110+BUS!AO110</f>
        <v>0</v>
      </c>
      <c r="J34" s="21">
        <f>+BUS!AP110+BUS!AQ110+BUS!AR110+BUS!AS110+BUS!AT110</f>
        <v>0</v>
      </c>
      <c r="K34" s="21">
        <f>+BUS!AU110+BUS!AV110+BUS!AW110+BUS!AX110+BUS!AY110</f>
        <v>0</v>
      </c>
      <c r="L34" s="3">
        <f>+BUS!AZ110+BUS!BA110+BUS!BB110+BUS!BC110+BUS!BD110</f>
        <v>0</v>
      </c>
      <c r="M34" s="21">
        <f>+BUS!BE110+BUS!BF110+BUS!BG110+BUS!BH110+BUS!BI110</f>
        <v>0</v>
      </c>
      <c r="N34" s="21">
        <f>+BUS!BJ110+BUS!BK110+BUS!BL110+BUS!BM110+BUS!BN110</f>
        <v>0</v>
      </c>
      <c r="O34" s="21">
        <f>+BUS!BO110+BUS!BP110+BUS!BQ110+BUS!BR110+BUS!BS110</f>
        <v>0</v>
      </c>
      <c r="P34" s="21">
        <f>+BUS!BT110+BUS!BU110+BUS!BV110+BUS!BW110+BUS!BX110</f>
        <v>0</v>
      </c>
      <c r="Q34" s="21">
        <f>+BUS!BY110+BUS!BZ110+BUS!CA110+BUS!CB110+BUS!CC110</f>
        <v>0</v>
      </c>
      <c r="R34" s="21">
        <f>+BUS!CD110+BUS!CE110+BUS!CF110+BUS!CG110+BUS!CH110</f>
        <v>0</v>
      </c>
      <c r="S34" s="21">
        <f>+BUS!CI110+BUS!CJ110+BUS!CK110+BUS!CL110+BUS!CM110</f>
        <v>0</v>
      </c>
      <c r="T34" s="21">
        <f>+BUS!CN110+BUS!CO110+BUS!CP110+BUS!CQ110+BUS!CR110</f>
        <v>0</v>
      </c>
      <c r="U34" s="21">
        <f>+BUS!CS110+BUS!CT110+BUS!CU110+BUS!CV110+BUS!CW110</f>
        <v>0</v>
      </c>
      <c r="V34" s="21">
        <f>+BUS!CX110+BUS!CY110+BUS!CZ110+BUS!DA110+BUS!DB110</f>
        <v>0</v>
      </c>
      <c r="W34" s="21">
        <f>+BUS!DC110+BUS!DD110+BUS!DE110+BUS!DF110+BUS!DG110</f>
        <v>0</v>
      </c>
      <c r="X34" s="21">
        <f>+BUS!DH110+BUS!DI110+BUS!DJ110+BUS!DK110+BUS!DL110</f>
        <v>0</v>
      </c>
      <c r="Y34" s="21">
        <f>+BUS!DM110+BUS!DN110+BUS!DO110+BUS!DP110+BUS!DQ110</f>
        <v>0</v>
      </c>
      <c r="Z34" s="21">
        <f>+BUS!DR110+BUS!DS110+BUS!DT110+BUS!DU110+BUS!DV110</f>
        <v>0</v>
      </c>
      <c r="AA34" s="21">
        <f>+BUS!DW110+BUS!DX110+BUS!DY110+BUS!DZ110+BUS!EA110</f>
        <v>0</v>
      </c>
      <c r="AB34" s="21">
        <f>+BUS!EB110+BUS!EC110+BUS!ED110+BUS!EE110+BUS!EF110</f>
        <v>0</v>
      </c>
      <c r="AC34" s="21">
        <f>+BUS!EG110+BUS!EH110+BUS!EI110+BUS!EJ110+BUS!EK110</f>
        <v>0</v>
      </c>
      <c r="AD34" s="21">
        <f>+BUS!EL110+BUS!EM110+BUS!EN110+BUS!EO110+BUS!EP110</f>
        <v>0</v>
      </c>
      <c r="AE34" s="22">
        <f>+BUS!EQ110+BUS!ER110+BUS!ES110+BUS!ET110+BUS!EU110</f>
        <v>0</v>
      </c>
      <c r="AF34" s="35">
        <f t="shared" si="0"/>
        <v>0</v>
      </c>
    </row>
    <row r="35" spans="1:32" ht="27.75" customHeight="1" thickBot="1" x14ac:dyDescent="0.3">
      <c r="A35" s="5" t="s">
        <v>37</v>
      </c>
      <c r="B35" s="31">
        <f>SUM(B4:B34)</f>
        <v>0</v>
      </c>
      <c r="C35" s="32">
        <f t="shared" ref="C35:AE35" si="1">SUM(C4:C34)</f>
        <v>0</v>
      </c>
      <c r="D35" s="32">
        <f t="shared" si="1"/>
        <v>0</v>
      </c>
      <c r="E35" s="32">
        <f t="shared" si="1"/>
        <v>0</v>
      </c>
      <c r="F35" s="32">
        <f t="shared" si="1"/>
        <v>0</v>
      </c>
      <c r="G35" s="32">
        <f t="shared" si="1"/>
        <v>0</v>
      </c>
      <c r="H35" s="32">
        <f t="shared" si="1"/>
        <v>0</v>
      </c>
      <c r="I35" s="32">
        <f t="shared" si="1"/>
        <v>0</v>
      </c>
      <c r="J35" s="32">
        <f t="shared" si="1"/>
        <v>0</v>
      </c>
      <c r="K35" s="32">
        <f t="shared" si="1"/>
        <v>0</v>
      </c>
      <c r="L35" s="32">
        <f t="shared" si="1"/>
        <v>0</v>
      </c>
      <c r="M35" s="32">
        <f t="shared" si="1"/>
        <v>0</v>
      </c>
      <c r="N35" s="32">
        <f t="shared" si="1"/>
        <v>0</v>
      </c>
      <c r="O35" s="32">
        <f t="shared" si="1"/>
        <v>0</v>
      </c>
      <c r="P35" s="32">
        <f t="shared" si="1"/>
        <v>0</v>
      </c>
      <c r="Q35" s="32">
        <f t="shared" si="1"/>
        <v>0</v>
      </c>
      <c r="R35" s="32">
        <f t="shared" si="1"/>
        <v>0</v>
      </c>
      <c r="S35" s="32">
        <f t="shared" si="1"/>
        <v>0</v>
      </c>
      <c r="T35" s="32">
        <f t="shared" si="1"/>
        <v>0</v>
      </c>
      <c r="U35" s="32">
        <f t="shared" si="1"/>
        <v>0</v>
      </c>
      <c r="V35" s="32">
        <f t="shared" si="1"/>
        <v>0</v>
      </c>
      <c r="W35" s="32">
        <f t="shared" si="1"/>
        <v>0</v>
      </c>
      <c r="X35" s="32">
        <f t="shared" si="1"/>
        <v>0</v>
      </c>
      <c r="Y35" s="32">
        <f t="shared" si="1"/>
        <v>0</v>
      </c>
      <c r="Z35" s="32">
        <f t="shared" si="1"/>
        <v>0</v>
      </c>
      <c r="AA35" s="32">
        <f t="shared" si="1"/>
        <v>0</v>
      </c>
      <c r="AB35" s="32">
        <f t="shared" si="1"/>
        <v>0</v>
      </c>
      <c r="AC35" s="32">
        <f t="shared" si="1"/>
        <v>0</v>
      </c>
      <c r="AD35" s="32">
        <f t="shared" si="1"/>
        <v>0</v>
      </c>
      <c r="AE35" s="33">
        <f t="shared" si="1"/>
        <v>0</v>
      </c>
      <c r="AF35" s="5">
        <f>(AF4+AF5+AF6+AF7+AF8+AF9+AF10+AF11+AF12+AF13+AF14+AF15+AF16+AF17+AF18+AF19+AF20+AF21+AF22+AF23+AF24+AF25+AF26+AF27+AF28+AF29+AF30+AF31+AF32+AF33+AF34)</f>
        <v>0</v>
      </c>
    </row>
    <row r="36" spans="1:32" ht="13.5" customHeight="1" thickBot="1" x14ac:dyDescent="0.3">
      <c r="A36" s="4"/>
    </row>
    <row r="37" spans="1:32" ht="31.5" customHeight="1" thickBot="1" x14ac:dyDescent="0.3">
      <c r="A37" s="81"/>
      <c r="B37" s="422" t="s">
        <v>56</v>
      </c>
      <c r="C37" s="423"/>
      <c r="D37" s="423"/>
      <c r="E37" s="423"/>
      <c r="F37" s="423"/>
      <c r="G37" s="423"/>
      <c r="H37" s="423"/>
      <c r="I37" s="423"/>
      <c r="J37" s="423"/>
      <c r="K37" s="423"/>
      <c r="L37" s="424"/>
      <c r="M37" s="428">
        <f>+BUS!EV147</f>
        <v>0</v>
      </c>
      <c r="N37" s="429"/>
      <c r="O37" s="429"/>
      <c r="P37" s="430"/>
      <c r="S37" s="443" t="s">
        <v>62</v>
      </c>
      <c r="T37" s="444"/>
      <c r="U37" s="444"/>
      <c r="V37" s="444"/>
      <c r="W37" s="444"/>
      <c r="X37" s="392"/>
      <c r="Y37" s="393"/>
      <c r="Z37" s="394"/>
      <c r="AA37" s="431">
        <f>+AF35</f>
        <v>0</v>
      </c>
      <c r="AB37" s="432"/>
      <c r="AC37" s="432"/>
      <c r="AD37" s="432"/>
      <c r="AE37" s="432"/>
      <c r="AF37" s="433"/>
    </row>
    <row r="38" spans="1:32" ht="27" customHeight="1" thickBot="1" x14ac:dyDescent="0.3">
      <c r="A38" s="81"/>
      <c r="B38" s="422" t="s">
        <v>57</v>
      </c>
      <c r="C38" s="423"/>
      <c r="D38" s="423"/>
      <c r="E38" s="423"/>
      <c r="F38" s="423"/>
      <c r="G38" s="423"/>
      <c r="H38" s="423"/>
      <c r="I38" s="423"/>
      <c r="J38" s="423"/>
      <c r="K38" s="423"/>
      <c r="L38" s="424"/>
      <c r="M38" s="428">
        <f>+BUS!EW147</f>
        <v>0</v>
      </c>
      <c r="N38" s="429"/>
      <c r="O38" s="429"/>
      <c r="P38" s="430"/>
      <c r="S38" s="445"/>
      <c r="T38" s="446"/>
      <c r="U38" s="446"/>
      <c r="V38" s="446"/>
      <c r="W38" s="446"/>
      <c r="X38" s="395"/>
      <c r="Y38" s="396"/>
      <c r="Z38" s="397"/>
      <c r="AA38" s="434"/>
      <c r="AB38" s="435"/>
      <c r="AC38" s="435"/>
      <c r="AD38" s="435"/>
      <c r="AE38" s="435"/>
      <c r="AF38" s="436"/>
    </row>
    <row r="39" spans="1:32" ht="27.75" customHeight="1" thickBot="1" x14ac:dyDescent="0.3">
      <c r="A39" s="81"/>
      <c r="B39" s="422" t="s">
        <v>58</v>
      </c>
      <c r="C39" s="423"/>
      <c r="D39" s="423"/>
      <c r="E39" s="423"/>
      <c r="F39" s="423"/>
      <c r="G39" s="423"/>
      <c r="H39" s="423"/>
      <c r="I39" s="423"/>
      <c r="J39" s="423"/>
      <c r="K39" s="423"/>
      <c r="L39" s="424"/>
      <c r="M39" s="428">
        <f>+BUS!EX147</f>
        <v>0</v>
      </c>
      <c r="N39" s="429"/>
      <c r="O39" s="429"/>
      <c r="P39" s="430"/>
      <c r="S39" s="410" t="s">
        <v>63</v>
      </c>
      <c r="T39" s="411"/>
      <c r="U39" s="411"/>
      <c r="V39" s="411"/>
      <c r="W39" s="411"/>
      <c r="X39" s="411"/>
      <c r="Y39" s="411"/>
      <c r="Z39" s="412"/>
      <c r="AA39" s="437" t="e">
        <f>+M42/'RETAION-BUS'!M40</f>
        <v>#DIV/0!</v>
      </c>
      <c r="AB39" s="438"/>
      <c r="AC39" s="438"/>
      <c r="AD39" s="438"/>
      <c r="AE39" s="438"/>
      <c r="AF39" s="439"/>
    </row>
    <row r="40" spans="1:32" ht="28.5" customHeight="1" thickBot="1" x14ac:dyDescent="0.3">
      <c r="A40" s="4"/>
      <c r="B40" s="422" t="s">
        <v>59</v>
      </c>
      <c r="C40" s="423"/>
      <c r="D40" s="423"/>
      <c r="E40" s="423"/>
      <c r="F40" s="423"/>
      <c r="G40" s="423"/>
      <c r="H40" s="423"/>
      <c r="I40" s="423"/>
      <c r="J40" s="423"/>
      <c r="K40" s="423"/>
      <c r="L40" s="424"/>
      <c r="M40" s="428">
        <f>+BUS!EY147</f>
        <v>0</v>
      </c>
      <c r="N40" s="429"/>
      <c r="O40" s="429"/>
      <c r="P40" s="430"/>
      <c r="S40" s="413"/>
      <c r="T40" s="414"/>
      <c r="U40" s="414"/>
      <c r="V40" s="414"/>
      <c r="W40" s="414"/>
      <c r="X40" s="414"/>
      <c r="Y40" s="414"/>
      <c r="Z40" s="415"/>
      <c r="AA40" s="440"/>
      <c r="AB40" s="441"/>
      <c r="AC40" s="441"/>
      <c r="AD40" s="441"/>
      <c r="AE40" s="441"/>
      <c r="AF40" s="442"/>
    </row>
    <row r="41" spans="1:32" ht="28.5" customHeight="1" thickBot="1" x14ac:dyDescent="0.3">
      <c r="A41" s="4"/>
      <c r="B41" s="422" t="s">
        <v>61</v>
      </c>
      <c r="C41" s="423"/>
      <c r="D41" s="423"/>
      <c r="E41" s="423"/>
      <c r="F41" s="423"/>
      <c r="G41" s="423"/>
      <c r="H41" s="423"/>
      <c r="I41" s="423"/>
      <c r="J41" s="423"/>
      <c r="K41" s="423"/>
      <c r="L41" s="424"/>
      <c r="M41" s="428">
        <f>+BUS!EZ147</f>
        <v>0</v>
      </c>
      <c r="N41" s="429"/>
      <c r="O41" s="429"/>
      <c r="P41" s="430"/>
      <c r="S41" s="404" t="s">
        <v>64</v>
      </c>
      <c r="T41" s="405"/>
      <c r="U41" s="405"/>
      <c r="V41" s="405"/>
      <c r="W41" s="405"/>
      <c r="X41" s="405"/>
      <c r="Y41" s="405"/>
      <c r="Z41" s="406"/>
      <c r="AA41" s="398">
        <f>+AF35/3386987</f>
        <v>0</v>
      </c>
      <c r="AB41" s="399"/>
      <c r="AC41" s="399"/>
      <c r="AD41" s="399"/>
      <c r="AE41" s="399"/>
      <c r="AF41" s="400"/>
    </row>
    <row r="42" spans="1:32" ht="35.25" customHeight="1" thickBot="1" x14ac:dyDescent="0.3">
      <c r="A42" s="4"/>
      <c r="B42" s="425" t="s">
        <v>60</v>
      </c>
      <c r="C42" s="426"/>
      <c r="D42" s="426"/>
      <c r="E42" s="426"/>
      <c r="F42" s="426"/>
      <c r="G42" s="426"/>
      <c r="H42" s="426"/>
      <c r="I42" s="426"/>
      <c r="J42" s="426"/>
      <c r="K42" s="426"/>
      <c r="L42" s="427"/>
      <c r="M42" s="428">
        <f>SUM(M37:P41)</f>
        <v>0</v>
      </c>
      <c r="N42" s="429"/>
      <c r="O42" s="429"/>
      <c r="P42" s="430"/>
      <c r="S42" s="407"/>
      <c r="T42" s="408"/>
      <c r="U42" s="408"/>
      <c r="V42" s="408"/>
      <c r="W42" s="408"/>
      <c r="X42" s="408"/>
      <c r="Y42" s="408"/>
      <c r="Z42" s="409"/>
      <c r="AA42" s="401"/>
      <c r="AB42" s="402"/>
      <c r="AC42" s="402"/>
      <c r="AD42" s="402"/>
      <c r="AE42" s="402"/>
      <c r="AF42" s="403"/>
    </row>
    <row r="43" spans="1:32" ht="13.5" customHeight="1" x14ac:dyDescent="0.25">
      <c r="A43" s="4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9"/>
      <c r="N43" s="194"/>
      <c r="O43" s="194"/>
      <c r="P43" s="194"/>
      <c r="S43" s="193"/>
      <c r="T43" s="193"/>
      <c r="U43" s="193"/>
      <c r="V43" s="193"/>
      <c r="W43" s="193"/>
      <c r="X43" s="193"/>
      <c r="Y43" s="193"/>
      <c r="Z43" s="193"/>
      <c r="AA43" s="194"/>
      <c r="AB43" s="194"/>
      <c r="AC43" s="194"/>
      <c r="AD43" s="194"/>
      <c r="AE43" s="194"/>
      <c r="AF43" s="194"/>
    </row>
    <row r="44" spans="1:32" ht="13.5" customHeight="1" x14ac:dyDescent="0.25">
      <c r="A44" s="4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4"/>
      <c r="N44" s="194"/>
      <c r="O44" s="194"/>
      <c r="P44" s="194"/>
      <c r="S44" s="193"/>
      <c r="T44" s="193"/>
      <c r="U44" s="193"/>
      <c r="V44" s="193"/>
      <c r="W44" s="193"/>
      <c r="X44" s="193"/>
      <c r="Y44" s="193"/>
      <c r="Z44" s="193"/>
      <c r="AA44" s="194"/>
      <c r="AB44" s="194"/>
      <c r="AC44" s="194"/>
      <c r="AD44" s="194"/>
      <c r="AE44" s="194"/>
      <c r="AF44" s="194"/>
    </row>
    <row r="45" spans="1:32" ht="15.75" thickBot="1" x14ac:dyDescent="0.3"/>
    <row r="46" spans="1:32" ht="23.25" customHeight="1" thickBot="1" x14ac:dyDescent="0.45">
      <c r="A46" s="419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420"/>
      <c r="AA46" s="420"/>
      <c r="AB46" s="420"/>
      <c r="AC46" s="420"/>
      <c r="AD46" s="420"/>
      <c r="AE46" s="420"/>
      <c r="AF46" s="421"/>
    </row>
    <row r="47" spans="1:32" ht="21.75" customHeight="1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9</v>
      </c>
      <c r="F47" s="26" t="s">
        <v>10</v>
      </c>
      <c r="G47" s="26" t="s">
        <v>11</v>
      </c>
      <c r="H47" s="26" t="s">
        <v>12</v>
      </c>
      <c r="I47" s="26" t="s">
        <v>13</v>
      </c>
      <c r="J47" s="26" t="s">
        <v>14</v>
      </c>
      <c r="K47" s="26" t="s">
        <v>15</v>
      </c>
      <c r="L47" s="26" t="s">
        <v>16</v>
      </c>
      <c r="M47" s="26" t="s">
        <v>17</v>
      </c>
      <c r="N47" s="26" t="s">
        <v>18</v>
      </c>
      <c r="O47" s="26" t="s">
        <v>19</v>
      </c>
      <c r="P47" s="26" t="s">
        <v>20</v>
      </c>
      <c r="Q47" s="26" t="s">
        <v>21</v>
      </c>
      <c r="R47" s="26" t="s">
        <v>22</v>
      </c>
      <c r="S47" s="26" t="s">
        <v>23</v>
      </c>
      <c r="T47" s="26" t="s">
        <v>24</v>
      </c>
      <c r="U47" s="26" t="s">
        <v>25</v>
      </c>
      <c r="V47" s="26" t="s">
        <v>26</v>
      </c>
      <c r="W47" s="26" t="s">
        <v>27</v>
      </c>
      <c r="X47" s="26" t="s">
        <v>28</v>
      </c>
      <c r="Y47" s="26" t="s">
        <v>29</v>
      </c>
      <c r="Z47" s="26" t="s">
        <v>30</v>
      </c>
      <c r="AA47" s="26" t="s">
        <v>31</v>
      </c>
      <c r="AB47" s="26" t="s">
        <v>32</v>
      </c>
      <c r="AC47" s="26" t="s">
        <v>33</v>
      </c>
      <c r="AD47" s="26" t="s">
        <v>34</v>
      </c>
      <c r="AE47" s="27" t="s">
        <v>35</v>
      </c>
      <c r="AF47" s="84" t="s">
        <v>37</v>
      </c>
    </row>
    <row r="48" spans="1:32" ht="21" customHeight="1" thickBot="1" x14ac:dyDescent="0.3">
      <c r="A48" s="28">
        <v>1</v>
      </c>
      <c r="B48" s="23">
        <v>0</v>
      </c>
      <c r="C48" s="83">
        <f>+BUS!G116+BUS!H116+BUS!I116+BUS!J116+BUS!K116</f>
        <v>0</v>
      </c>
      <c r="D48" s="83">
        <f>+BUS!L116+BUS!M116+BUS!N116+BUS!O116+BUS!P116</f>
        <v>0</v>
      </c>
      <c r="E48" s="83">
        <f>+BUS!Q116+BUS!R116+BUS!S116+BUS!T116+BUS!U116</f>
        <v>0</v>
      </c>
      <c r="F48" s="83">
        <f>+BUS!V116+BUS!W116+BUS!X116+BUS!Y116+BUS!Z116</f>
        <v>0</v>
      </c>
      <c r="G48" s="83">
        <f>+BUS!AA116+BUS!AB116+BUS!AC116+BUS!AD116+BUS!AE116</f>
        <v>0</v>
      </c>
      <c r="H48" s="83">
        <f>+BUS!AF116+BUS!AG116+BUS!AH116+BUS!AI116+BUS!AJ116</f>
        <v>0</v>
      </c>
      <c r="I48" s="83">
        <f>+BUS!AK116+BUS!AL116+BUS!AM116+BUS!AN116+BUS!AO116</f>
        <v>0</v>
      </c>
      <c r="J48" s="83">
        <f>+BUS!AP116+BUS!AQ116+BUS!AR116+BUS!AS116+BUS!AT116</f>
        <v>0</v>
      </c>
      <c r="K48" s="83">
        <f>+BUS!AU116+BUS!AV116+BUS!AW116+BUS!AX116+BUS!AY116</f>
        <v>0</v>
      </c>
      <c r="L48" s="83">
        <f>+BUS!AZ116+BUS!BA116+BUS!BB116+BUS!BC116+BUS!BD116</f>
        <v>0</v>
      </c>
      <c r="M48" s="83">
        <f>+BUS!BE116+BUS!BF116+BUS!BG116+BUS!BH116+BUS!BI116</f>
        <v>0</v>
      </c>
      <c r="N48" s="83">
        <f>+BUS!BJ116+BUS!BK116+BUS!BL116+BUS!BM116+BUS!BN116</f>
        <v>0</v>
      </c>
      <c r="O48" s="83">
        <f>+BUS!BO116+BUS!BP116+BUS!BQ116+BUS!BR116+BUS!BS116</f>
        <v>0</v>
      </c>
      <c r="P48" s="83">
        <f>+BUS!BT116+BUS!BU116+BUS!BV116+BUS!BW116+BUS!BX116</f>
        <v>0</v>
      </c>
      <c r="Q48" s="83">
        <f>+BUS!BY116+BUS!BZ116+BUS!CA116+BUS!CB116+BUS!CC116</f>
        <v>0</v>
      </c>
      <c r="R48" s="83">
        <f>+BUS!CD116+BUS!CE116+BUS!CF116+BUS!CG116+BUS!CH116</f>
        <v>0</v>
      </c>
      <c r="S48" s="83">
        <f>+BUS!CI116+BUS!CJ116+BUS!CK116+BUS!CL116+BUS!CM116</f>
        <v>0</v>
      </c>
      <c r="T48" s="83">
        <f>+BUS!CN116+BUS!CO116+BUS!CP116+BUS!CQ116+BUS!CR116</f>
        <v>0</v>
      </c>
      <c r="U48" s="83">
        <f>+BUS!CS116+BUS!CT116+BUS!CU116+BUS!CV116+BUS!CW116</f>
        <v>0</v>
      </c>
      <c r="V48" s="83">
        <f>+BUS!CX116+BUS!CY116+BUS!CZ116+BUS!DA116+BUS!DB116</f>
        <v>0</v>
      </c>
      <c r="W48" s="83">
        <f>+BUS!DC116+BUS!DD116+BUS!DE116+BUS!DF116+BUS!DG116</f>
        <v>0</v>
      </c>
      <c r="X48" s="83">
        <f>+BUS!DH116+BUS!DI116+BUS!DJ116+BUS!DK116+BUS!DL116</f>
        <v>0</v>
      </c>
      <c r="Y48" s="83">
        <f>+BUS!DM116+BUS!DN116+BUS!DO116+BUS!DP116+BUS!DQ116</f>
        <v>0</v>
      </c>
      <c r="Z48" s="83">
        <f>+BUS!DR116+BUS!DS116+BUS!DT116+BUS!DU116+BUS!DV116</f>
        <v>0</v>
      </c>
      <c r="AA48" s="83">
        <f>+BUS!DW116+BUS!DX116+BUS!DY116+BUS!DZ116+BUS!EA116</f>
        <v>0</v>
      </c>
      <c r="AB48" s="83">
        <f>+BUS!EB116+BUS!EC116+BUS!ED116+BUS!EE116+BUS!EF116</f>
        <v>0</v>
      </c>
      <c r="AC48" s="83">
        <f>+BUS!EG116+BUS!EH116+BUS!EI116+BUS!EJ116+BUS!EK116</f>
        <v>0</v>
      </c>
      <c r="AD48" s="83">
        <f>+BUS!EL116+BUS!EM116+BUS!EN116+BUS!EO116+BUS!EP116</f>
        <v>0</v>
      </c>
      <c r="AE48" s="92">
        <f>+BUS!EQ116+BUS!ER116+BUS!ES116+BUS!ET116+BUS!EU116</f>
        <v>0</v>
      </c>
      <c r="AF48" s="98">
        <f>BUS!FA116</f>
        <v>0</v>
      </c>
    </row>
    <row r="49" spans="1:32" ht="18.75" customHeight="1" thickBot="1" x14ac:dyDescent="0.3">
      <c r="A49" s="29">
        <v>2</v>
      </c>
      <c r="B49" s="23">
        <v>0</v>
      </c>
      <c r="C49" s="87">
        <f>+BUS!G117+BUS!H117+BUS!I117+BUS!J117+BUS!K117</f>
        <v>0</v>
      </c>
      <c r="D49" s="87">
        <f>+BUS!L117+BUS!M117+BUS!N117+BUS!O117+BUS!P117</f>
        <v>0</v>
      </c>
      <c r="E49" s="87">
        <f>+BUS!Q117+BUS!R117+BUS!S117+BUS!T117+BUS!U117</f>
        <v>0</v>
      </c>
      <c r="F49" s="87">
        <f>+BUS!V117+BUS!W117+BUS!X117+BUS!Y117+BUS!Z117</f>
        <v>0</v>
      </c>
      <c r="G49" s="87">
        <f>+BUS!AA117+BUS!AB117+BUS!AC117+BUS!AD117+BUS!AE117</f>
        <v>0</v>
      </c>
      <c r="H49" s="87">
        <f>+BUS!AF117+BUS!AG117+BUS!AH117+BUS!AI117+BUS!AJ117</f>
        <v>0</v>
      </c>
      <c r="I49" s="87">
        <f>+BUS!AK117+BUS!AL117+BUS!AM117+BUS!AN117+BUS!AO117</f>
        <v>0</v>
      </c>
      <c r="J49" s="87">
        <f>+BUS!AP117+BUS!AQ117+BUS!AR117+BUS!AS117+BUS!AT117</f>
        <v>0</v>
      </c>
      <c r="K49" s="87">
        <f>+BUS!AU117+BUS!AV117+BUS!AW117+BUS!AX117+BUS!AY117</f>
        <v>0</v>
      </c>
      <c r="L49" s="87">
        <f>+BUS!AZ117+BUS!BA117+BUS!BB117+BUS!BC117+BUS!BD117</f>
        <v>0</v>
      </c>
      <c r="M49" s="87">
        <f>+BUS!BE117+BUS!BF117+BUS!BG117+BUS!BH117+BUS!BI117</f>
        <v>0</v>
      </c>
      <c r="N49" s="87">
        <f>+BUS!BJ117+BUS!BK117+BUS!BL117+BUS!BM117+BUS!BN117</f>
        <v>0</v>
      </c>
      <c r="O49" s="87">
        <f>+BUS!BO117+BUS!BP117+BUS!BQ117+BUS!BR117+BUS!BS117</f>
        <v>0</v>
      </c>
      <c r="P49" s="87">
        <f>+BUS!BT117+BUS!BU117+BUS!BV117+BUS!BW117+BUS!BX117</f>
        <v>0</v>
      </c>
      <c r="Q49" s="87">
        <f>+BUS!BY117+BUS!BZ117+BUS!CA117+BUS!CB117+BUS!CC117</f>
        <v>0</v>
      </c>
      <c r="R49" s="87">
        <f>+BUS!CD117+BUS!CE117+BUS!CF117+BUS!CG117+BUS!CH117</f>
        <v>0</v>
      </c>
      <c r="S49" s="87">
        <f>+BUS!CI117+BUS!CJ117+BUS!CK117+BUS!CL117+BUS!CM117</f>
        <v>0</v>
      </c>
      <c r="T49" s="87">
        <f>+BUS!CN117+BUS!CO117+BUS!CP117+BUS!CQ117+BUS!CR117</f>
        <v>0</v>
      </c>
      <c r="U49" s="87">
        <f>+BUS!CS117+BUS!CT117+BUS!CU117+BUS!CV117+BUS!CW117</f>
        <v>0</v>
      </c>
      <c r="V49" s="87">
        <f>+BUS!CX117+BUS!CY117+BUS!CZ117+BUS!DA117+BUS!DB117</f>
        <v>0</v>
      </c>
      <c r="W49" s="87">
        <f>+BUS!DC117+BUS!DD117+BUS!DE117+BUS!DF117+BUS!DG117</f>
        <v>0</v>
      </c>
      <c r="X49" s="87">
        <f>+BUS!DH117+BUS!DI117+BUS!DJ117+BUS!DK117+BUS!DL117</f>
        <v>0</v>
      </c>
      <c r="Y49" s="87">
        <f>+BUS!DM117+BUS!DN117+BUS!DO117+BUS!DP117+BUS!DQ117</f>
        <v>0</v>
      </c>
      <c r="Z49" s="87">
        <f>+BUS!DR117+BUS!DS117+BUS!DT117+BUS!DU117+BUS!DV117</f>
        <v>0</v>
      </c>
      <c r="AA49" s="87">
        <f>+BUS!DW117+BUS!DX117+BUS!DY117+BUS!DZ117+BUS!EA117</f>
        <v>0</v>
      </c>
      <c r="AB49" s="87">
        <f>+BUS!EB117+BUS!EC117+BUS!ED117+BUS!EE117+BUS!EF117</f>
        <v>0</v>
      </c>
      <c r="AC49" s="87">
        <f>+BUS!EG117+BUS!EH117+BUS!EI117+BUS!EJ117+BUS!EK117</f>
        <v>0</v>
      </c>
      <c r="AD49" s="87">
        <f>+BUS!EL117+BUS!EM117+BUS!EN117+BUS!EO117+BUS!EP117</f>
        <v>0</v>
      </c>
      <c r="AE49" s="88">
        <f>+BUS!EQ117+BUS!ER117+BUS!ES117+BUS!ET117+BUS!EU117</f>
        <v>0</v>
      </c>
      <c r="AF49" s="98">
        <f>BUS!FA117</f>
        <v>0</v>
      </c>
    </row>
    <row r="50" spans="1:32" ht="20.25" customHeight="1" thickBot="1" x14ac:dyDescent="0.3">
      <c r="A50" s="29">
        <v>3</v>
      </c>
      <c r="B50" s="90">
        <f>+BUS!B118+BUS!C118+BUS!D118+BUS!E118+BUS!F118</f>
        <v>0</v>
      </c>
      <c r="C50" s="87">
        <f>+BUS!G118+BUS!H118+BUS!I118+BUS!J118+BUS!K118</f>
        <v>0</v>
      </c>
      <c r="D50" s="87">
        <f>+BUS!L118+BUS!M118+BUS!N118+BUS!O118+BUS!P118</f>
        <v>0</v>
      </c>
      <c r="E50" s="87">
        <f>+BUS!Q118+BUS!R118+BUS!S118+BUS!T118+BUS!U118</f>
        <v>0</v>
      </c>
      <c r="F50" s="87">
        <f>+BUS!V118+BUS!W118+BUS!X118+BUS!Y118+BUS!Z118</f>
        <v>0</v>
      </c>
      <c r="G50" s="87">
        <f>+BUS!AA118+BUS!AB118+BUS!AC118+BUS!AD118+BUS!AE118</f>
        <v>0</v>
      </c>
      <c r="H50" s="87">
        <f>+BUS!AF118+BUS!AG118+BUS!AH118+BUS!AI118+BUS!AJ118</f>
        <v>0</v>
      </c>
      <c r="I50" s="87">
        <f>+BUS!AK118+BUS!AL118+BUS!AM118+BUS!AN118+BUS!AO118</f>
        <v>0</v>
      </c>
      <c r="J50" s="87">
        <f>+BUS!AP118+BUS!AQ118+BUS!AR118+BUS!AS118+BUS!AT118</f>
        <v>0</v>
      </c>
      <c r="K50" s="87">
        <f>+BUS!AU118+BUS!AV118+BUS!AW118+BUS!AX118+BUS!AY118</f>
        <v>0</v>
      </c>
      <c r="L50" s="87">
        <f>+BUS!AZ118+BUS!BA118+BUS!BB118+BUS!BC118+BUS!BD118</f>
        <v>0</v>
      </c>
      <c r="M50" s="87">
        <f>+BUS!BE118+BUS!BF118+BUS!BG118+BUS!BH118+BUS!BI118</f>
        <v>0</v>
      </c>
      <c r="N50" s="87">
        <f>+BUS!BJ118+BUS!BK118+BUS!BL118+BUS!BM118+BUS!BN118</f>
        <v>0</v>
      </c>
      <c r="O50" s="87">
        <f>+BUS!BO118+BUS!BP118+BUS!BQ118+BUS!BR118+BUS!BS118</f>
        <v>0</v>
      </c>
      <c r="P50" s="87">
        <f>+BUS!BT118+BUS!BU118+BUS!BV118+BUS!BW118+BUS!BX118</f>
        <v>0</v>
      </c>
      <c r="Q50" s="87">
        <f>+BUS!BY118+BUS!BZ118+BUS!CA118+BUS!CB118+BUS!CC118</f>
        <v>0</v>
      </c>
      <c r="R50" s="87">
        <f>+BUS!CD118+BUS!CE118+BUS!CF118+BUS!CG118+BUS!CH118</f>
        <v>0</v>
      </c>
      <c r="S50" s="87">
        <f>+BUS!CI118+BUS!CJ118+BUS!CK118+BUS!CL118+BUS!CM118</f>
        <v>0</v>
      </c>
      <c r="T50" s="87">
        <f>+BUS!CN118+BUS!CO118+BUS!CP118+BUS!CQ118+BUS!CR118</f>
        <v>0</v>
      </c>
      <c r="U50" s="87">
        <f>+BUS!CS118+BUS!CT118+BUS!CU118+BUS!CV118+BUS!CW118</f>
        <v>0</v>
      </c>
      <c r="V50" s="87">
        <f>+BUS!CX118+BUS!CY118+BUS!CZ118+BUS!DA118+BUS!DB118</f>
        <v>0</v>
      </c>
      <c r="W50" s="87">
        <f>+BUS!DC118+BUS!DD118+BUS!DE118+BUS!DF118+BUS!DG118</f>
        <v>0</v>
      </c>
      <c r="X50" s="87">
        <f>+BUS!DH118+BUS!DI118+BUS!DJ118+BUS!DK118+BUS!DL118</f>
        <v>0</v>
      </c>
      <c r="Y50" s="87">
        <f>+BUS!DM118+BUS!DN118+BUS!DO118+BUS!DP118+BUS!DQ118</f>
        <v>0</v>
      </c>
      <c r="Z50" s="87">
        <f>+BUS!DR118+BUS!DS118+BUS!DT118+BUS!DU118+BUS!DV118</f>
        <v>0</v>
      </c>
      <c r="AA50" s="87">
        <f>+BUS!DW118+BUS!DX118+BUS!DY118+BUS!DZ118+BUS!EA118</f>
        <v>0</v>
      </c>
      <c r="AB50" s="87">
        <f>+BUS!EB118+BUS!EC118+BUS!ED118+BUS!EE118+BUS!EF118</f>
        <v>0</v>
      </c>
      <c r="AC50" s="87">
        <f>+BUS!EG118+BUS!EH118+BUS!EI118+BUS!EJ118+BUS!EK118</f>
        <v>0</v>
      </c>
      <c r="AD50" s="87">
        <f>+BUS!EL118+BUS!EM118+BUS!EN118+BUS!EO118+BUS!EP118</f>
        <v>0</v>
      </c>
      <c r="AE50" s="88">
        <f>+BUS!EQ118+BUS!ER118+BUS!ES118+BUS!ET118+BUS!EU118</f>
        <v>0</v>
      </c>
      <c r="AF50" s="98">
        <f>BUS!FA118</f>
        <v>0</v>
      </c>
    </row>
    <row r="51" spans="1:32" ht="18.75" customHeight="1" thickBot="1" x14ac:dyDescent="0.3">
      <c r="A51" s="29">
        <v>4</v>
      </c>
      <c r="B51" s="90">
        <f>+BUS!B119+BUS!C119+BUS!D119+BUS!E119+BUS!F119</f>
        <v>0</v>
      </c>
      <c r="C51" s="87">
        <f>+BUS!G119+BUS!H119+BUS!I119+BUS!J119+BUS!K119</f>
        <v>0</v>
      </c>
      <c r="D51" s="87">
        <f>+BUS!L119+BUS!M119+BUS!N119+BUS!O119+BUS!P119</f>
        <v>0</v>
      </c>
      <c r="E51" s="87">
        <f>+BUS!Q119+BUS!R119+BUS!S119+BUS!T119+BUS!U119</f>
        <v>0</v>
      </c>
      <c r="F51" s="87">
        <f>+BUS!V119+BUS!W119+BUS!X119+BUS!Y119+BUS!Z119</f>
        <v>0</v>
      </c>
      <c r="G51" s="87">
        <f>+BUS!AA119+BUS!AB119+BUS!AC119+BUS!AD119+BUS!AE119</f>
        <v>0</v>
      </c>
      <c r="H51" s="87">
        <f>+BUS!AF119+BUS!AG119+BUS!AH119+BUS!AI119+BUS!AJ119</f>
        <v>0</v>
      </c>
      <c r="I51" s="87">
        <f>+BUS!AK119+BUS!AL119+BUS!AM119+BUS!AN119+BUS!AO119</f>
        <v>0</v>
      </c>
      <c r="J51" s="87">
        <f>+BUS!AP119+BUS!AQ119+BUS!AR119+BUS!AS119+BUS!AT119</f>
        <v>0</v>
      </c>
      <c r="K51" s="87">
        <f>+BUS!AU119+BUS!AV119+BUS!AW119+BUS!AX119+BUS!AY119</f>
        <v>0</v>
      </c>
      <c r="L51" s="87">
        <f>+BUS!AZ119+BUS!BA119+BUS!BB119+BUS!BC119+BUS!BD119</f>
        <v>0</v>
      </c>
      <c r="M51" s="87">
        <f>+BUS!BE119+BUS!BF119+BUS!BG119+BUS!BH119+BUS!BI119</f>
        <v>0</v>
      </c>
      <c r="N51" s="87">
        <f>+BUS!BJ119+BUS!BK119+BUS!BL119+BUS!BM119+BUS!BN119</f>
        <v>0</v>
      </c>
      <c r="O51" s="87">
        <f>+BUS!BO119+BUS!BP119+BUS!BQ119+BUS!BR119+BUS!BS119</f>
        <v>0</v>
      </c>
      <c r="P51" s="87">
        <f>+BUS!BT119+BUS!BU119+BUS!BV119+BUS!BW119+BUS!BX119</f>
        <v>0</v>
      </c>
      <c r="Q51" s="87">
        <f>+BUS!BY119+BUS!BZ119+BUS!CA119+BUS!CB119+BUS!CC119</f>
        <v>0</v>
      </c>
      <c r="R51" s="87">
        <f>+BUS!CD119+BUS!CE119+BUS!CF119+BUS!CG119+BUS!CH119</f>
        <v>0</v>
      </c>
      <c r="S51" s="87">
        <f>+BUS!CI119+BUS!CJ119+BUS!CK119+BUS!CL119+BUS!CM119</f>
        <v>0</v>
      </c>
      <c r="T51" s="87">
        <f>+BUS!CN119+BUS!CO119+BUS!CP119+BUS!CQ119+BUS!CR119</f>
        <v>0</v>
      </c>
      <c r="U51" s="87">
        <f>+BUS!CS119+BUS!CT119+BUS!CU119+BUS!CV119+BUS!CW119</f>
        <v>0</v>
      </c>
      <c r="V51" s="87">
        <f>+BUS!CX119+BUS!CY119+BUS!CZ119+BUS!DA119+BUS!DB119</f>
        <v>0</v>
      </c>
      <c r="W51" s="87">
        <f>+BUS!DC119+BUS!DD119+BUS!DE119+BUS!DF119+BUS!DG119</f>
        <v>0</v>
      </c>
      <c r="X51" s="87">
        <f>+BUS!DH119+BUS!DI119+BUS!DJ119+BUS!DK119+BUS!DL119</f>
        <v>0</v>
      </c>
      <c r="Y51" s="87">
        <f>+BUS!DM119+BUS!DN119+BUS!DO119+BUS!DP119+BUS!DQ119</f>
        <v>0</v>
      </c>
      <c r="Z51" s="87">
        <f>+BUS!DR119+BUS!DS119+BUS!DT119+BUS!DU119+BUS!DV119</f>
        <v>0</v>
      </c>
      <c r="AA51" s="87">
        <f>+BUS!DW119+BUS!DX119+BUS!DY119+BUS!DZ119+BUS!EA119</f>
        <v>0</v>
      </c>
      <c r="AB51" s="87">
        <f>+BUS!EB119+BUS!EC119+BUS!ED119+BUS!EE119+BUS!EF119</f>
        <v>0</v>
      </c>
      <c r="AC51" s="87">
        <f>+BUS!EG119+BUS!EH119+BUS!EI119+BUS!EJ119+BUS!EK119</f>
        <v>0</v>
      </c>
      <c r="AD51" s="87">
        <f>+BUS!EL119+BUS!EM119+BUS!EN119+BUS!EO119+BUS!EP119</f>
        <v>0</v>
      </c>
      <c r="AE51" s="88">
        <f>+BUS!EQ119+BUS!ER119+BUS!ES119+BUS!ET119+BUS!EU119</f>
        <v>0</v>
      </c>
      <c r="AF51" s="98">
        <f>BUS!FA119</f>
        <v>0</v>
      </c>
    </row>
    <row r="52" spans="1:32" ht="18.75" customHeight="1" thickBot="1" x14ac:dyDescent="0.3">
      <c r="A52" s="29">
        <v>5</v>
      </c>
      <c r="B52" s="90">
        <f>+BUS!B120+BUS!C120+BUS!D120+BUS!E120+BUS!F120</f>
        <v>0</v>
      </c>
      <c r="C52" s="87">
        <f>+BUS!G120+BUS!H120+BUS!I120+BUS!J120+BUS!K120</f>
        <v>0</v>
      </c>
      <c r="D52" s="87">
        <f>+BUS!L120+BUS!M120+BUS!N120+BUS!O120+BUS!P120</f>
        <v>0</v>
      </c>
      <c r="E52" s="87">
        <f>+BUS!Q120+BUS!R120+BUS!S120+BUS!T120+BUS!U120</f>
        <v>0</v>
      </c>
      <c r="F52" s="87">
        <f>+BUS!V120+BUS!W120+BUS!X120+BUS!Y120+BUS!Z120</f>
        <v>0</v>
      </c>
      <c r="G52" s="87">
        <f>+BUS!AA120+BUS!AB120+BUS!AC120+BUS!AD120+BUS!AE120</f>
        <v>0</v>
      </c>
      <c r="H52" s="87">
        <f>+BUS!AF120+BUS!AG120+BUS!AH120+BUS!AI120+BUS!AJ120</f>
        <v>0</v>
      </c>
      <c r="I52" s="87">
        <f>+BUS!AK120+BUS!AL120+BUS!AM120+BUS!AN120+BUS!AO120</f>
        <v>0</v>
      </c>
      <c r="J52" s="87">
        <f>+BUS!AP120+BUS!AQ120+BUS!AR120+BUS!AS120+BUS!AT120</f>
        <v>0</v>
      </c>
      <c r="K52" s="87">
        <f>+BUS!AU120+BUS!AV120+BUS!AW120+BUS!AX120+BUS!AY120</f>
        <v>0</v>
      </c>
      <c r="L52" s="87">
        <f>+BUS!AZ120+BUS!BA120+BUS!BB120+BUS!BC120+BUS!BD120</f>
        <v>0</v>
      </c>
      <c r="M52" s="87">
        <f>+BUS!BE120+BUS!BF120+BUS!BG120+BUS!BH120+BUS!BI120</f>
        <v>0</v>
      </c>
      <c r="N52" s="87">
        <f>+BUS!BJ120+BUS!BK120+BUS!BL120+BUS!BM120+BUS!BN120</f>
        <v>0</v>
      </c>
      <c r="O52" s="87">
        <f>+BUS!BO120+BUS!BP120+BUS!BQ120+BUS!BR120+BUS!BS120</f>
        <v>0</v>
      </c>
      <c r="P52" s="87">
        <f>+BUS!BT120+BUS!BU120+BUS!BV120+BUS!BW120+BUS!BX120</f>
        <v>0</v>
      </c>
      <c r="Q52" s="87">
        <f>+BUS!BY120+BUS!BZ120+BUS!CA120+BUS!CB120+BUS!CC120</f>
        <v>0</v>
      </c>
      <c r="R52" s="87">
        <f>+BUS!CD120+BUS!CE120+BUS!CF120+BUS!CG120+BUS!CH120</f>
        <v>0</v>
      </c>
      <c r="S52" s="87">
        <f>+BUS!CI120+BUS!CJ120+BUS!CK120+BUS!CL120+BUS!CM120</f>
        <v>0</v>
      </c>
      <c r="T52" s="87">
        <f>+BUS!CN120+BUS!CO120+BUS!CP120+BUS!CQ120+BUS!CR120</f>
        <v>0</v>
      </c>
      <c r="U52" s="87">
        <f>+BUS!CS120+BUS!CT120+BUS!CU120+BUS!CV120+BUS!CW120</f>
        <v>0</v>
      </c>
      <c r="V52" s="87">
        <f>+BUS!CX120+BUS!CY120+BUS!CZ120+BUS!DA120+BUS!DB120</f>
        <v>0</v>
      </c>
      <c r="W52" s="87">
        <f>+BUS!DC120+BUS!DD120+BUS!DE120+BUS!DF120+BUS!DG120</f>
        <v>0</v>
      </c>
      <c r="X52" s="87">
        <f>+BUS!DH120+BUS!DI120+BUS!DJ120+BUS!DK120+BUS!DL120</f>
        <v>0</v>
      </c>
      <c r="Y52" s="87">
        <f>+BUS!DM120+BUS!DN120+BUS!DO120+BUS!DP120+BUS!DQ120</f>
        <v>0</v>
      </c>
      <c r="Z52" s="87">
        <f>+BUS!DR120+BUS!DS120+BUS!DT120+BUS!DU120+BUS!DV120</f>
        <v>0</v>
      </c>
      <c r="AA52" s="87">
        <f>+BUS!DW120+BUS!DX120+BUS!DY120+BUS!DZ120+BUS!EA120</f>
        <v>0</v>
      </c>
      <c r="AB52" s="87">
        <f>+BUS!EB120+BUS!EC120+BUS!ED120+BUS!EE120+BUS!EF120</f>
        <v>0</v>
      </c>
      <c r="AC52" s="87">
        <f>+BUS!EG120+BUS!EH120+BUS!EI120+BUS!EJ120+BUS!EK120</f>
        <v>0</v>
      </c>
      <c r="AD52" s="87">
        <f>+BUS!EL120+BUS!EM120+BUS!EN120+BUS!EO120+BUS!EP120</f>
        <v>0</v>
      </c>
      <c r="AE52" s="88">
        <f>+BUS!EQ120+BUS!ER120+BUS!ES120+BUS!ET120+BUS!EU120</f>
        <v>0</v>
      </c>
      <c r="AF52" s="98">
        <f>BUS!FA120</f>
        <v>0</v>
      </c>
    </row>
    <row r="53" spans="1:32" ht="19.5" customHeight="1" thickBot="1" x14ac:dyDescent="0.3">
      <c r="A53" s="29">
        <v>6</v>
      </c>
      <c r="B53" s="90">
        <f>+BUS!B121+BUS!C121+BUS!D121+BUS!E121+BUS!F121</f>
        <v>0</v>
      </c>
      <c r="C53" s="87">
        <f>+BUS!G121+BUS!H121+BUS!I121+BUS!J121+BUS!K121</f>
        <v>0</v>
      </c>
      <c r="D53" s="87">
        <f>+BUS!L121+BUS!M121+BUS!N121+BUS!O121+BUS!P121</f>
        <v>0</v>
      </c>
      <c r="E53" s="87">
        <f>+BUS!Q121+BUS!R121+BUS!S121+BUS!T121+BUS!U121</f>
        <v>0</v>
      </c>
      <c r="F53" s="87">
        <f>+BUS!V121+BUS!W121+BUS!X121+BUS!Y121+BUS!Z121</f>
        <v>0</v>
      </c>
      <c r="G53" s="87">
        <f>+BUS!AA121+BUS!AB121+BUS!AC121+BUS!AD121+BUS!AE121</f>
        <v>0</v>
      </c>
      <c r="H53" s="87">
        <f>+BUS!AF121+BUS!AG121+BUS!AH121+BUS!AI121+BUS!AJ121</f>
        <v>0</v>
      </c>
      <c r="I53" s="87">
        <f>+BUS!AK121+BUS!AL121+BUS!AM121+BUS!AN121+BUS!AO121</f>
        <v>0</v>
      </c>
      <c r="J53" s="87">
        <f>+BUS!AP121+BUS!AQ121+BUS!AR121+BUS!AS121+BUS!AT121</f>
        <v>0</v>
      </c>
      <c r="K53" s="87">
        <f>+BUS!AU121+BUS!AV121+BUS!AW121+BUS!AX121+BUS!AY121</f>
        <v>0</v>
      </c>
      <c r="L53" s="87">
        <f>+BUS!AZ121+BUS!BA121+BUS!BB121+BUS!BC121+BUS!BD121</f>
        <v>0</v>
      </c>
      <c r="M53" s="87">
        <f>+BUS!BE121+BUS!BF121+BUS!BG121+BUS!BH121+BUS!BI121</f>
        <v>0</v>
      </c>
      <c r="N53" s="87">
        <f>+BUS!BJ121+BUS!BK121+BUS!BL121+BUS!BM121+BUS!BN121</f>
        <v>0</v>
      </c>
      <c r="O53" s="87">
        <f>+BUS!BO121+BUS!BP121+BUS!BQ121+BUS!BR121+BUS!BS121</f>
        <v>0</v>
      </c>
      <c r="P53" s="87">
        <f>+BUS!BT121+BUS!BU121+BUS!BV121+BUS!BW121+BUS!BX121</f>
        <v>0</v>
      </c>
      <c r="Q53" s="87">
        <f>+BUS!BY121+BUS!BZ121+BUS!CA121+BUS!CB121+BUS!CC121</f>
        <v>0</v>
      </c>
      <c r="R53" s="87">
        <f>+BUS!CD121+BUS!CE121+BUS!CF121+BUS!CG121+BUS!CH121</f>
        <v>0</v>
      </c>
      <c r="S53" s="87">
        <f>+BUS!CI121+BUS!CJ121+BUS!CK121+BUS!CL121+BUS!CM121</f>
        <v>0</v>
      </c>
      <c r="T53" s="87">
        <f>+BUS!CN121+BUS!CO121+BUS!CP121+BUS!CQ121+BUS!CR121</f>
        <v>0</v>
      </c>
      <c r="U53" s="87">
        <f>+BUS!CS121+BUS!CT121+BUS!CU121+BUS!CV121+BUS!CW121</f>
        <v>0</v>
      </c>
      <c r="V53" s="87">
        <f>+BUS!CX121+BUS!CY121+BUS!CZ121+BUS!DA121+BUS!DB121</f>
        <v>0</v>
      </c>
      <c r="W53" s="87">
        <f>+BUS!DC121+BUS!DD121+BUS!DE121+BUS!DF121+BUS!DG121</f>
        <v>0</v>
      </c>
      <c r="X53" s="87">
        <f>+BUS!DH121+BUS!DI121+BUS!DJ121+BUS!DK121+BUS!DL121</f>
        <v>0</v>
      </c>
      <c r="Y53" s="87">
        <f>+BUS!DM121+BUS!DN121+BUS!DO121+BUS!DP121+BUS!DQ121</f>
        <v>0</v>
      </c>
      <c r="Z53" s="87">
        <f>+BUS!DR121+BUS!DS121+BUS!DT121+BUS!DU121+BUS!DV121</f>
        <v>0</v>
      </c>
      <c r="AA53" s="87">
        <f>+BUS!DW121+BUS!DX121+BUS!DY121+BUS!DZ121+BUS!EA121</f>
        <v>0</v>
      </c>
      <c r="AB53" s="87">
        <f>+BUS!EB121+BUS!EC121+BUS!ED121+BUS!EE121+BUS!EF121</f>
        <v>0</v>
      </c>
      <c r="AC53" s="87">
        <f>+BUS!EG121+BUS!EH121+BUS!EI121+BUS!EJ121+BUS!EK121</f>
        <v>0</v>
      </c>
      <c r="AD53" s="87">
        <f>+BUS!EL121+BUS!EM121+BUS!EN121+BUS!EO121+BUS!EP121</f>
        <v>0</v>
      </c>
      <c r="AE53" s="88">
        <f>+BUS!EQ121+BUS!ER121+BUS!ES121+BUS!ET121+BUS!EU121</f>
        <v>0</v>
      </c>
      <c r="AF53" s="98">
        <f>BUS!FA121</f>
        <v>0</v>
      </c>
    </row>
    <row r="54" spans="1:32" ht="18.75" customHeight="1" thickBot="1" x14ac:dyDescent="0.3">
      <c r="A54" s="29">
        <v>7</v>
      </c>
      <c r="B54" s="90">
        <f>+BUS!B122+BUS!C122+BUS!D122+BUS!E122+BUS!F122</f>
        <v>0</v>
      </c>
      <c r="C54" s="87">
        <f>+BUS!G122+BUS!H122+BUS!I122+BUS!J122+BUS!K122</f>
        <v>0</v>
      </c>
      <c r="D54" s="87">
        <f>+BUS!L122+BUS!M122+BUS!N122+BUS!O122+BUS!P122</f>
        <v>0</v>
      </c>
      <c r="E54" s="87">
        <f>+BUS!Q122+BUS!R122+BUS!S122+BUS!T122+BUS!U122</f>
        <v>0</v>
      </c>
      <c r="F54" s="87">
        <f>+BUS!V122+BUS!W122+BUS!X122+BUS!Y122+BUS!Z122</f>
        <v>0</v>
      </c>
      <c r="G54" s="87">
        <f>+BUS!AA122+BUS!AB122+BUS!AC122+BUS!AD122+BUS!AE122</f>
        <v>0</v>
      </c>
      <c r="H54" s="87">
        <f>+BUS!AF122+BUS!AG122+BUS!AH122+BUS!AI122+BUS!AJ122</f>
        <v>0</v>
      </c>
      <c r="I54" s="87">
        <f>+BUS!AK122+BUS!AL122+BUS!AM122+BUS!AN122+BUS!AO122</f>
        <v>0</v>
      </c>
      <c r="J54" s="87">
        <f>+BUS!AP122+BUS!AQ122+BUS!AR122+BUS!AS122+BUS!AT122</f>
        <v>0</v>
      </c>
      <c r="K54" s="87">
        <f>+BUS!AU122+BUS!AV122+BUS!AW122+BUS!AX122+BUS!AY122</f>
        <v>0</v>
      </c>
      <c r="L54" s="87">
        <f>+BUS!AZ122+BUS!BA122+BUS!BB122+BUS!BC122+BUS!BD122</f>
        <v>0</v>
      </c>
      <c r="M54" s="87">
        <f>+BUS!BE122+BUS!BF122+BUS!BG122+BUS!BH122+BUS!BI122</f>
        <v>0</v>
      </c>
      <c r="N54" s="87">
        <f>+BUS!BJ122+BUS!BK122+BUS!BL122+BUS!BM122+BUS!BN122</f>
        <v>0</v>
      </c>
      <c r="O54" s="87">
        <f>+BUS!BO122+BUS!BP122+BUS!BQ122+BUS!BR122+BUS!BS122</f>
        <v>0</v>
      </c>
      <c r="P54" s="87">
        <f>+BUS!BT122+BUS!BU122+BUS!BV122+BUS!BW122+BUS!BX122</f>
        <v>0</v>
      </c>
      <c r="Q54" s="87">
        <f>+BUS!BY122+BUS!BZ122+BUS!CA122+BUS!CB122+BUS!CC122</f>
        <v>0</v>
      </c>
      <c r="R54" s="87">
        <f>+BUS!CD122+BUS!CE122+BUS!CF122+BUS!CG122+BUS!CH122</f>
        <v>0</v>
      </c>
      <c r="S54" s="87">
        <f>+BUS!CI122+BUS!CJ122+BUS!CK122+BUS!CL122+BUS!CM122</f>
        <v>0</v>
      </c>
      <c r="T54" s="87">
        <f>+BUS!CN122+BUS!CO122+BUS!CP122+BUS!CQ122+BUS!CR122</f>
        <v>0</v>
      </c>
      <c r="U54" s="87">
        <f>+BUS!CS122+BUS!CT122+BUS!CU122+BUS!CV122+BUS!CW122</f>
        <v>0</v>
      </c>
      <c r="V54" s="87">
        <f>+BUS!CX122+BUS!CY122+BUS!CZ122+BUS!DA122+BUS!DB122</f>
        <v>0</v>
      </c>
      <c r="W54" s="87">
        <f>+BUS!DC122+BUS!DD122+BUS!DE122+BUS!DF122+BUS!DG122</f>
        <v>0</v>
      </c>
      <c r="X54" s="87">
        <f>+BUS!DH122+BUS!DI122+BUS!DJ122+BUS!DK122+BUS!DL122</f>
        <v>0</v>
      </c>
      <c r="Y54" s="87">
        <f>+BUS!DM122+BUS!DN122+BUS!DO122+BUS!DP122+BUS!DQ122</f>
        <v>0</v>
      </c>
      <c r="Z54" s="87">
        <f>+BUS!DR122+BUS!DS122+BUS!DT122+BUS!DU122+BUS!DV122</f>
        <v>0</v>
      </c>
      <c r="AA54" s="87">
        <f>+BUS!DW122+BUS!DX122+BUS!DY122+BUS!DZ122+BUS!EA122</f>
        <v>0</v>
      </c>
      <c r="AB54" s="87">
        <f>+BUS!EB122+BUS!EC122+BUS!ED122+BUS!EE122+BUS!EF122</f>
        <v>0</v>
      </c>
      <c r="AC54" s="87">
        <f>+BUS!EG122+BUS!EH122+BUS!EI122+BUS!EJ122+BUS!EK122</f>
        <v>0</v>
      </c>
      <c r="AD54" s="87">
        <f>+BUS!EL122+BUS!EM122+BUS!EN122+BUS!EO122+BUS!EP122</f>
        <v>0</v>
      </c>
      <c r="AE54" s="88">
        <f>+BUS!EQ122+BUS!ER122+BUS!ES122+BUS!ET122+BUS!EU122</f>
        <v>0</v>
      </c>
      <c r="AF54" s="98">
        <f>BUS!FA122</f>
        <v>0</v>
      </c>
    </row>
    <row r="55" spans="1:32" ht="21.75" customHeight="1" thickBot="1" x14ac:dyDescent="0.3">
      <c r="A55" s="29">
        <v>8</v>
      </c>
      <c r="B55" s="90">
        <f>+BUS!B123+BUS!C123+BUS!D123+BUS!E123+BUS!F123</f>
        <v>0</v>
      </c>
      <c r="C55" s="87">
        <f>+BUS!G123+BUS!H123+BUS!I123+BUS!J123+BUS!K123</f>
        <v>0</v>
      </c>
      <c r="D55" s="87">
        <f>+BUS!L123+BUS!M123+BUS!N123+BUS!O123+BUS!P123</f>
        <v>0</v>
      </c>
      <c r="E55" s="87">
        <f>+BUS!Q123+BUS!R123+BUS!S123+BUS!T123+BUS!U123</f>
        <v>0</v>
      </c>
      <c r="F55" s="87">
        <f>+BUS!V123+BUS!W123+BUS!X123+BUS!Y123+BUS!Z123</f>
        <v>0</v>
      </c>
      <c r="G55" s="87">
        <f>+BUS!AA123+BUS!AB123+BUS!AC123+BUS!AD123+BUS!AE123</f>
        <v>0</v>
      </c>
      <c r="H55" s="87">
        <f>+BUS!AF123+BUS!AG123+BUS!AH123+BUS!AI123+BUS!AJ123</f>
        <v>0</v>
      </c>
      <c r="I55" s="87">
        <f>+BUS!AK123+BUS!AL123+BUS!AM123+BUS!AN123+BUS!AO123</f>
        <v>0</v>
      </c>
      <c r="J55" s="87">
        <f>+BUS!AP123+BUS!AQ123+BUS!AR123+BUS!AS123+BUS!AT123</f>
        <v>0</v>
      </c>
      <c r="K55" s="87">
        <f>+BUS!AU123+BUS!AV123+BUS!AW123+BUS!AX123+BUS!AY123</f>
        <v>0</v>
      </c>
      <c r="L55" s="87">
        <f>+BUS!AZ123+BUS!BA123+BUS!BB123+BUS!BC123+BUS!BD123</f>
        <v>0</v>
      </c>
      <c r="M55" s="87">
        <f>+BUS!BE123+BUS!BF123+BUS!BG123+BUS!BH123+BUS!BI123</f>
        <v>0</v>
      </c>
      <c r="N55" s="87">
        <f>+BUS!BJ123+BUS!BK123+BUS!BL123+BUS!BM123+BUS!BN123</f>
        <v>0</v>
      </c>
      <c r="O55" s="87">
        <f>+BUS!BO123+BUS!BP123+BUS!BQ123+BUS!BR123+BUS!BS123</f>
        <v>0</v>
      </c>
      <c r="P55" s="87">
        <f>+BUS!BT123+BUS!BU123+BUS!BV123+BUS!BW123+BUS!BX123</f>
        <v>0</v>
      </c>
      <c r="Q55" s="87">
        <f>+BUS!BY123+BUS!BZ123+BUS!CA123+BUS!CB123+BUS!CC123</f>
        <v>0</v>
      </c>
      <c r="R55" s="87">
        <f>+BUS!CD123+BUS!CE123+BUS!CF123+BUS!CG123+BUS!CH123</f>
        <v>0</v>
      </c>
      <c r="S55" s="87">
        <f>+BUS!CI123+BUS!CJ123+BUS!CK123+BUS!CL123+BUS!CM123</f>
        <v>0</v>
      </c>
      <c r="T55" s="87">
        <f>+BUS!CN123+BUS!CO123+BUS!CP123+BUS!CQ123+BUS!CR123</f>
        <v>0</v>
      </c>
      <c r="U55" s="87">
        <f>+BUS!CS123+BUS!CT123+BUS!CU123+BUS!CV123+BUS!CW123</f>
        <v>0</v>
      </c>
      <c r="V55" s="87">
        <f>+BUS!CX123+BUS!CY123+BUS!CZ123+BUS!DA123+BUS!DB123</f>
        <v>0</v>
      </c>
      <c r="W55" s="87">
        <f>+BUS!DC123+BUS!DD123+BUS!DE123+BUS!DF123+BUS!DG123</f>
        <v>0</v>
      </c>
      <c r="X55" s="87">
        <f>+BUS!DH123+BUS!DI123+BUS!DJ123+BUS!DK123+BUS!DL123</f>
        <v>0</v>
      </c>
      <c r="Y55" s="87">
        <f>+BUS!DM123+BUS!DN123+BUS!DO123+BUS!DP123+BUS!DQ123</f>
        <v>0</v>
      </c>
      <c r="Z55" s="87">
        <f>+BUS!DR123+BUS!DS123+BUS!DT123+BUS!DU123+BUS!DV123</f>
        <v>0</v>
      </c>
      <c r="AA55" s="87">
        <f>+BUS!DW123+BUS!DX123+BUS!DY123+BUS!DZ123+BUS!EA123</f>
        <v>0</v>
      </c>
      <c r="AB55" s="87">
        <f>+BUS!EB123+BUS!EC123+BUS!ED123+BUS!EE123+BUS!EF123</f>
        <v>0</v>
      </c>
      <c r="AC55" s="87">
        <f>+BUS!EG123+BUS!EH123+BUS!EI123+BUS!EJ123+BUS!EK123</f>
        <v>0</v>
      </c>
      <c r="AD55" s="87">
        <f>+BUS!EL123+BUS!EM123+BUS!EN123+BUS!EO123+BUS!EP123</f>
        <v>0</v>
      </c>
      <c r="AE55" s="88">
        <f>+BUS!EQ123+BUS!ER123+BUS!ES123+BUS!ET123+BUS!EU123</f>
        <v>0</v>
      </c>
      <c r="AF55" s="98">
        <f>BUS!FA123</f>
        <v>0</v>
      </c>
    </row>
    <row r="56" spans="1:32" ht="21.75" customHeight="1" thickBot="1" x14ac:dyDescent="0.3">
      <c r="A56" s="29">
        <v>9</v>
      </c>
      <c r="B56" s="90">
        <f>+BUS!B124+BUS!C124+BUS!D124+BUS!E124+BUS!F124</f>
        <v>0</v>
      </c>
      <c r="C56" s="87">
        <f>+BUS!G124+BUS!H124+BUS!I124+BUS!J124+BUS!K124</f>
        <v>0</v>
      </c>
      <c r="D56" s="87">
        <f>+BUS!L124+BUS!M124+BUS!N124+BUS!O124+BUS!P124</f>
        <v>0</v>
      </c>
      <c r="E56" s="87">
        <f>+BUS!Q124+BUS!R124+BUS!S124+BUS!T124+BUS!U124</f>
        <v>0</v>
      </c>
      <c r="F56" s="87">
        <f>+BUS!V124+BUS!W124+BUS!X124+BUS!Y124+BUS!Z124</f>
        <v>0</v>
      </c>
      <c r="G56" s="87">
        <f>+BUS!AA124+BUS!AB124+BUS!AC124+BUS!AD124+BUS!AE124</f>
        <v>0</v>
      </c>
      <c r="H56" s="87">
        <f>+BUS!AF124+BUS!AG124+BUS!AH124+BUS!AI124+BUS!AJ124</f>
        <v>0</v>
      </c>
      <c r="I56" s="87">
        <f>+BUS!AK124+BUS!AL124+BUS!AM124+BUS!AN124+BUS!AO124</f>
        <v>0</v>
      </c>
      <c r="J56" s="87">
        <f>+BUS!AP124+BUS!AQ124+BUS!AR124+BUS!AS124+BUS!AT124</f>
        <v>0</v>
      </c>
      <c r="K56" s="87">
        <f>+BUS!AU124+BUS!AV124+BUS!AW124+BUS!AX124+BUS!AY124</f>
        <v>0</v>
      </c>
      <c r="L56" s="87">
        <f>+BUS!AZ124+BUS!BA124+BUS!BB124+BUS!BC124+BUS!BD124</f>
        <v>0</v>
      </c>
      <c r="M56" s="87">
        <f>+BUS!BE124+BUS!BF124+BUS!BG124+BUS!BH124+BUS!BI124</f>
        <v>0</v>
      </c>
      <c r="N56" s="87">
        <f>+BUS!BJ124+BUS!BK124+BUS!BL124+BUS!BM124+BUS!BN124</f>
        <v>0</v>
      </c>
      <c r="O56" s="87">
        <f>+BUS!BO124+BUS!BP124+BUS!BQ124+BUS!BR124+BUS!BS124</f>
        <v>0</v>
      </c>
      <c r="P56" s="87">
        <f>+BUS!BT124+BUS!BU124+BUS!BV124+BUS!BW124+BUS!BX124</f>
        <v>0</v>
      </c>
      <c r="Q56" s="87">
        <f>+BUS!BY124+BUS!BZ124+BUS!CA124+BUS!CB124+BUS!CC124</f>
        <v>0</v>
      </c>
      <c r="R56" s="87">
        <f>+BUS!CD124+BUS!CE124+BUS!CF124+BUS!CG124+BUS!CH124</f>
        <v>0</v>
      </c>
      <c r="S56" s="87">
        <f>+BUS!CI124+BUS!CJ124+BUS!CK124+BUS!CL124+BUS!CM124</f>
        <v>0</v>
      </c>
      <c r="T56" s="87">
        <f>+BUS!CN124+BUS!CO124+BUS!CP124+BUS!CQ124+BUS!CR124</f>
        <v>0</v>
      </c>
      <c r="U56" s="87">
        <f>+BUS!CS124+BUS!CT124+BUS!CU124+BUS!CV124+BUS!CW124</f>
        <v>0</v>
      </c>
      <c r="V56" s="87">
        <f>+BUS!CX124+BUS!CY124+BUS!CZ124+BUS!DA124+BUS!DB124</f>
        <v>0</v>
      </c>
      <c r="W56" s="87">
        <f>+BUS!DC124+BUS!DD124+BUS!DE124+BUS!DF124+BUS!DG124</f>
        <v>0</v>
      </c>
      <c r="X56" s="87">
        <f>+BUS!DH124+BUS!DI124+BUS!DJ124+BUS!DK124+BUS!DL124</f>
        <v>0</v>
      </c>
      <c r="Y56" s="87">
        <f>+BUS!DM124+BUS!DN124+BUS!DO124+BUS!DP124+BUS!DQ124</f>
        <v>0</v>
      </c>
      <c r="Z56" s="87">
        <f>+BUS!DR124+BUS!DS124+BUS!DT124+BUS!DU124+BUS!DV124</f>
        <v>0</v>
      </c>
      <c r="AA56" s="87">
        <f>+BUS!DW124+BUS!DX124+BUS!DY124+BUS!DZ124+BUS!EA124</f>
        <v>0</v>
      </c>
      <c r="AB56" s="87">
        <f>+BUS!EB124+BUS!EC124+BUS!ED124+BUS!EE124+BUS!EF124</f>
        <v>0</v>
      </c>
      <c r="AC56" s="87">
        <f>+BUS!EG124+BUS!EH124+BUS!EI124+BUS!EJ124+BUS!EK124</f>
        <v>0</v>
      </c>
      <c r="AD56" s="87">
        <f>+BUS!EL124+BUS!EM124+BUS!EN124+BUS!EO124+BUS!EP124</f>
        <v>0</v>
      </c>
      <c r="AE56" s="88">
        <f>+BUS!EQ124+BUS!ER124+BUS!ES124+BUS!ET124+BUS!EU124</f>
        <v>0</v>
      </c>
      <c r="AF56" s="98">
        <f>BUS!FA124</f>
        <v>0</v>
      </c>
    </row>
    <row r="57" spans="1:32" ht="24" customHeight="1" thickBot="1" x14ac:dyDescent="0.3">
      <c r="A57" s="29">
        <v>10</v>
      </c>
      <c r="B57" s="90">
        <f>+BUS!B125+BUS!C125+BUS!D125+BUS!E125+BUS!F125</f>
        <v>0</v>
      </c>
      <c r="C57" s="87">
        <f>+BUS!G125+BUS!H125+BUS!I125+BUS!J125+BUS!K125</f>
        <v>0</v>
      </c>
      <c r="D57" s="87">
        <f>+BUS!L125+BUS!M125+BUS!N125+BUS!O125+BUS!P125</f>
        <v>0</v>
      </c>
      <c r="E57" s="87">
        <f>+BUS!Q125+BUS!R125+BUS!S125+BUS!T125+BUS!U125</f>
        <v>0</v>
      </c>
      <c r="F57" s="87">
        <f>+BUS!V125+BUS!W125+BUS!X125+BUS!Y125+BUS!Z125</f>
        <v>0</v>
      </c>
      <c r="G57" s="87">
        <f>+BUS!AA125+BUS!AB125+BUS!AC125+BUS!AD125+BUS!AE125</f>
        <v>0</v>
      </c>
      <c r="H57" s="87">
        <f>+BUS!AF125+BUS!AG125+BUS!AH125+BUS!AI125+BUS!AJ125</f>
        <v>0</v>
      </c>
      <c r="I57" s="87">
        <f>+BUS!AK125+BUS!AL125+BUS!AM125+BUS!AN125+BUS!AO125</f>
        <v>0</v>
      </c>
      <c r="J57" s="87">
        <f>+BUS!AP125+BUS!AQ125+BUS!AR125+BUS!AS125+BUS!AT125</f>
        <v>0</v>
      </c>
      <c r="K57" s="87">
        <f>+BUS!AU125+BUS!AV125+BUS!AW125+BUS!AX125+BUS!AY125</f>
        <v>0</v>
      </c>
      <c r="L57" s="87">
        <f>+BUS!AZ125+BUS!BA125+BUS!BB125+BUS!BC125+BUS!BD125</f>
        <v>0</v>
      </c>
      <c r="M57" s="87">
        <f>+BUS!BE125+BUS!BF125+BUS!BG125+BUS!BH125+BUS!BI125</f>
        <v>0</v>
      </c>
      <c r="N57" s="87">
        <f>+BUS!BJ125+BUS!BK125+BUS!BL125+BUS!BM125+BUS!BN125</f>
        <v>0</v>
      </c>
      <c r="O57" s="87">
        <f>+BUS!BO125+BUS!BP125+BUS!BQ125+BUS!BR125+BUS!BS125</f>
        <v>0</v>
      </c>
      <c r="P57" s="87">
        <f>+BUS!BT125+BUS!BU125+BUS!BV125+BUS!BW125+BUS!BX125</f>
        <v>0</v>
      </c>
      <c r="Q57" s="87">
        <f>+BUS!BY125+BUS!BZ125+BUS!CA125+BUS!CB125+BUS!CC125</f>
        <v>0</v>
      </c>
      <c r="R57" s="87">
        <f>+BUS!CD125+BUS!CE125+BUS!CF125+BUS!CG125+BUS!CH125</f>
        <v>0</v>
      </c>
      <c r="S57" s="87">
        <f>+BUS!CI125+BUS!CJ125+BUS!CK125+BUS!CL125+BUS!CM125</f>
        <v>0</v>
      </c>
      <c r="T57" s="87">
        <f>+BUS!CN125+BUS!CO125+BUS!CP125+BUS!CQ125+BUS!CR125</f>
        <v>0</v>
      </c>
      <c r="U57" s="87">
        <f>+BUS!CS125+BUS!CT125+BUS!CU125+BUS!CV125+BUS!CW125</f>
        <v>0</v>
      </c>
      <c r="V57" s="87">
        <f>+BUS!CX125+BUS!CY125+BUS!CZ125+BUS!DA125+BUS!DB125</f>
        <v>0</v>
      </c>
      <c r="W57" s="87">
        <f>+BUS!DC125+BUS!DD125+BUS!DE125+BUS!DF125+BUS!DG125</f>
        <v>0</v>
      </c>
      <c r="X57" s="87">
        <f>+BUS!DH125+BUS!DI125+BUS!DJ125+BUS!DK125+BUS!DL125</f>
        <v>0</v>
      </c>
      <c r="Y57" s="87">
        <f>+BUS!DM125+BUS!DN125+BUS!DO125+BUS!DP125+BUS!DQ125</f>
        <v>0</v>
      </c>
      <c r="Z57" s="87">
        <f>+BUS!DR125+BUS!DS125+BUS!DT125+BUS!DU125+BUS!DV125</f>
        <v>0</v>
      </c>
      <c r="AA57" s="87">
        <f>+BUS!DW125+BUS!DX125+BUS!DY125+BUS!DZ125+BUS!EA125</f>
        <v>0</v>
      </c>
      <c r="AB57" s="87">
        <f>+BUS!EB125+BUS!EC125+BUS!ED125+BUS!EE125+BUS!EF125</f>
        <v>0</v>
      </c>
      <c r="AC57" s="87">
        <f>+BUS!EG125+BUS!EH125+BUS!EI125+BUS!EJ125+BUS!EK125</f>
        <v>0</v>
      </c>
      <c r="AD57" s="87">
        <f>+BUS!EL125+BUS!EM125+BUS!EN125+BUS!EO125+BUS!EP125</f>
        <v>0</v>
      </c>
      <c r="AE57" s="88">
        <f>+BUS!EQ125+BUS!ER125+BUS!ES125+BUS!ET125+BUS!EU125</f>
        <v>0</v>
      </c>
      <c r="AF57" s="98">
        <f>BUS!FA125</f>
        <v>0</v>
      </c>
    </row>
    <row r="58" spans="1:32" ht="24.75" customHeight="1" thickBot="1" x14ac:dyDescent="0.3">
      <c r="A58" s="29">
        <v>11</v>
      </c>
      <c r="B58" s="90">
        <f>+BUS!B126+BUS!C126+BUS!D126+BUS!E126+BUS!F126</f>
        <v>0</v>
      </c>
      <c r="C58" s="87">
        <f>+BUS!G126+BUS!H126+BUS!I126+BUS!J126+BUS!K126</f>
        <v>0</v>
      </c>
      <c r="D58" s="87">
        <f>+BUS!L126+BUS!M126+BUS!N126+BUS!O126+BUS!P126</f>
        <v>0</v>
      </c>
      <c r="E58" s="87">
        <f>+BUS!Q126+BUS!R126+BUS!S126+BUS!T126+BUS!U126</f>
        <v>0</v>
      </c>
      <c r="F58" s="87">
        <f>+BUS!V126+BUS!W126+BUS!X126+BUS!Y126+BUS!Z126</f>
        <v>0</v>
      </c>
      <c r="G58" s="87">
        <f>+BUS!AA126+BUS!AB126+BUS!AC126+BUS!AD126+BUS!AE126</f>
        <v>0</v>
      </c>
      <c r="H58" s="87">
        <f>+BUS!AF126+BUS!AG126+BUS!AH126+BUS!AI126+BUS!AJ126</f>
        <v>0</v>
      </c>
      <c r="I58" s="87">
        <f>+BUS!AK126+BUS!AL126+BUS!AM126+BUS!AN126+BUS!AO126</f>
        <v>0</v>
      </c>
      <c r="J58" s="87">
        <f>+BUS!AP126+BUS!AQ126+BUS!AR126+BUS!AS126+BUS!AT126</f>
        <v>0</v>
      </c>
      <c r="K58" s="87">
        <f>+BUS!AU126+BUS!AV126+BUS!AW126+BUS!AX126+BUS!AY126</f>
        <v>0</v>
      </c>
      <c r="L58" s="87">
        <f>+BUS!AZ126+BUS!BA126+BUS!BB126+BUS!BC126+BUS!BD126</f>
        <v>0</v>
      </c>
      <c r="M58" s="87">
        <f>+BUS!BE126+BUS!BF126+BUS!BG126+BUS!BH126+BUS!BI126</f>
        <v>0</v>
      </c>
      <c r="N58" s="87">
        <f>+BUS!BJ126+BUS!BK126+BUS!BL126+BUS!BM126+BUS!BN126</f>
        <v>0</v>
      </c>
      <c r="O58" s="87">
        <f>+BUS!BO126+BUS!BP126+BUS!BQ126+BUS!BR126+BUS!BS126</f>
        <v>0</v>
      </c>
      <c r="P58" s="87">
        <f>+BUS!BT126+BUS!BU126+BUS!BV126+BUS!BW126+BUS!BX126</f>
        <v>0</v>
      </c>
      <c r="Q58" s="87">
        <f>+BUS!BY126+BUS!BZ126+BUS!CA126+BUS!CB126+BUS!CC126</f>
        <v>0</v>
      </c>
      <c r="R58" s="87">
        <f>+BUS!CD126+BUS!CE126+BUS!CF126+BUS!CG126+BUS!CH126</f>
        <v>0</v>
      </c>
      <c r="S58" s="87">
        <f>+BUS!CI126+BUS!CJ126+BUS!CK126+BUS!CL126+BUS!CM126</f>
        <v>0</v>
      </c>
      <c r="T58" s="87">
        <f>+BUS!CN126+BUS!CO126+BUS!CP126+BUS!CQ126+BUS!CR126</f>
        <v>0</v>
      </c>
      <c r="U58" s="87">
        <f>+BUS!CS126+BUS!CT126+BUS!CU126+BUS!CV126+BUS!CW126</f>
        <v>0</v>
      </c>
      <c r="V58" s="87">
        <f>+BUS!CX126+BUS!CY126+BUS!CZ126+BUS!DA126+BUS!DB126</f>
        <v>0</v>
      </c>
      <c r="W58" s="87">
        <f>+BUS!DC126+BUS!DD126+BUS!DE126+BUS!DF126+BUS!DG126</f>
        <v>0</v>
      </c>
      <c r="X58" s="87">
        <f>+BUS!DH126+BUS!DI126+BUS!DJ126+BUS!DK126+BUS!DL126</f>
        <v>0</v>
      </c>
      <c r="Y58" s="87">
        <f>+BUS!DM126+BUS!DN126+BUS!DO126+BUS!DP126+BUS!DQ126</f>
        <v>0</v>
      </c>
      <c r="Z58" s="87">
        <f>+BUS!DR126+BUS!DS126+BUS!DT126+BUS!DU126+BUS!DV126</f>
        <v>0</v>
      </c>
      <c r="AA58" s="87">
        <f>+BUS!DW126+BUS!DX126+BUS!DY126+BUS!DZ126+BUS!EA126</f>
        <v>0</v>
      </c>
      <c r="AB58" s="87">
        <f>+BUS!EB126+BUS!EC126+BUS!ED126+BUS!EE126+BUS!EF126</f>
        <v>0</v>
      </c>
      <c r="AC58" s="87">
        <f>+BUS!EG126+BUS!EH126+BUS!EI126+BUS!EJ126+BUS!EK126</f>
        <v>0</v>
      </c>
      <c r="AD58" s="87">
        <f>+BUS!EL126+BUS!EM126+BUS!EN126+BUS!EO126+BUS!EP126</f>
        <v>0</v>
      </c>
      <c r="AE58" s="88">
        <f>+BUS!EQ126+BUS!ER126+BUS!ES126+BUS!ET126+BUS!EU126</f>
        <v>0</v>
      </c>
      <c r="AF58" s="98">
        <f>BUS!FA126</f>
        <v>0</v>
      </c>
    </row>
    <row r="59" spans="1:32" ht="27.75" customHeight="1" thickBot="1" x14ac:dyDescent="0.3">
      <c r="A59" s="29">
        <v>12</v>
      </c>
      <c r="B59" s="90">
        <f>+BUS!B127+BUS!C127+BUS!D127+BUS!E127+BUS!F127</f>
        <v>0</v>
      </c>
      <c r="C59" s="87">
        <f>+BUS!G127+BUS!H127+BUS!I127+BUS!J127+BUS!K127</f>
        <v>0</v>
      </c>
      <c r="D59" s="87">
        <f>+BUS!L127+BUS!M127+BUS!N127+BUS!O127+BUS!P127</f>
        <v>0</v>
      </c>
      <c r="E59" s="87">
        <f>+BUS!Q127+BUS!R127+BUS!S127+BUS!T127+BUS!U127</f>
        <v>0</v>
      </c>
      <c r="F59" s="87">
        <f>+BUS!V127+BUS!W127+BUS!X127+BUS!Y127+BUS!Z127</f>
        <v>0</v>
      </c>
      <c r="G59" s="87">
        <f>+BUS!AA127+BUS!AB127+BUS!AC127+BUS!AD127+BUS!AE127</f>
        <v>0</v>
      </c>
      <c r="H59" s="87">
        <f>+BUS!AF127+BUS!AG127+BUS!AH127+BUS!AI127+BUS!AJ127</f>
        <v>0</v>
      </c>
      <c r="I59" s="87">
        <f>+BUS!AK127+BUS!AL127+BUS!AM127+BUS!AN127+BUS!AO127</f>
        <v>0</v>
      </c>
      <c r="J59" s="87">
        <f>+BUS!AP127+BUS!AQ127+BUS!AR127+BUS!AS127+BUS!AT127</f>
        <v>0</v>
      </c>
      <c r="K59" s="87">
        <f>+BUS!AU127+BUS!AV127+BUS!AW127+BUS!AX127+BUS!AY127</f>
        <v>0</v>
      </c>
      <c r="L59" s="87">
        <f>+BUS!AZ127+BUS!BA127+BUS!BB127+BUS!BC127+BUS!BD127</f>
        <v>0</v>
      </c>
      <c r="M59" s="87">
        <f>+BUS!BE127+BUS!BF127+BUS!BG127+BUS!BH127+BUS!BI127</f>
        <v>0</v>
      </c>
      <c r="N59" s="87">
        <f>+BUS!BJ127+BUS!BK127+BUS!BL127+BUS!BM127+BUS!BN127</f>
        <v>0</v>
      </c>
      <c r="O59" s="87">
        <f>+BUS!BO127+BUS!BP127+BUS!BQ127+BUS!BR127+BUS!BS127</f>
        <v>0</v>
      </c>
      <c r="P59" s="87">
        <f>+BUS!BT127+BUS!BU127+BUS!BV127+BUS!BW127+BUS!BX127</f>
        <v>0</v>
      </c>
      <c r="Q59" s="87">
        <f>+BUS!BY127+BUS!BZ127+BUS!CA127+BUS!CB127+BUS!CC127</f>
        <v>0</v>
      </c>
      <c r="R59" s="87">
        <f>+BUS!CD127+BUS!CE127+BUS!CF127+BUS!CG127+BUS!CH127</f>
        <v>0</v>
      </c>
      <c r="S59" s="87">
        <f>+BUS!CI127+BUS!CJ127+BUS!CK127+BUS!CL127+BUS!CM127</f>
        <v>0</v>
      </c>
      <c r="T59" s="87">
        <f>+BUS!CN127+BUS!CO127+BUS!CP127+BUS!CQ127+BUS!CR127</f>
        <v>0</v>
      </c>
      <c r="U59" s="87">
        <f>+BUS!CS127+BUS!CT127+BUS!CU127+BUS!CV127+BUS!CW127</f>
        <v>0</v>
      </c>
      <c r="V59" s="87">
        <f>+BUS!CX127+BUS!CY127+BUS!CZ127+BUS!DA127+BUS!DB127</f>
        <v>0</v>
      </c>
      <c r="W59" s="87">
        <f>+BUS!DC127+BUS!DD127+BUS!DE127+BUS!DF127+BUS!DG127</f>
        <v>0</v>
      </c>
      <c r="X59" s="87">
        <f>+BUS!DH127+BUS!DI127+BUS!DJ127+BUS!DK127+BUS!DL127</f>
        <v>0</v>
      </c>
      <c r="Y59" s="87">
        <f>+BUS!DM127+BUS!DN127+BUS!DO127+BUS!DP127+BUS!DQ127</f>
        <v>0</v>
      </c>
      <c r="Z59" s="87">
        <f>+BUS!DR127+BUS!DS127+BUS!DT127+BUS!DU127+BUS!DV127</f>
        <v>0</v>
      </c>
      <c r="AA59" s="87">
        <f>+BUS!DW127+BUS!DX127+BUS!DY127+BUS!DZ127+BUS!EA127</f>
        <v>0</v>
      </c>
      <c r="AB59" s="87">
        <f>+BUS!EB127+BUS!EC127+BUS!ED127+BUS!EE127+BUS!EF127</f>
        <v>0</v>
      </c>
      <c r="AC59" s="87">
        <f>+BUS!EG127+BUS!EH127+BUS!EI127+BUS!EJ127+BUS!EK127</f>
        <v>0</v>
      </c>
      <c r="AD59" s="87">
        <f>+BUS!EL127+BUS!EM127+BUS!EN127+BUS!EO127+BUS!EP127</f>
        <v>0</v>
      </c>
      <c r="AE59" s="88">
        <f>+BUS!EQ127+BUS!ER127+BUS!ES127+BUS!ET127+BUS!EU127</f>
        <v>0</v>
      </c>
      <c r="AF59" s="98">
        <f>BUS!FA127</f>
        <v>0</v>
      </c>
    </row>
    <row r="60" spans="1:32" ht="23.25" customHeight="1" thickBot="1" x14ac:dyDescent="0.3">
      <c r="A60" s="29">
        <v>13</v>
      </c>
      <c r="B60" s="90">
        <f>+BUS!B128+BUS!C128+BUS!D128+BUS!E128+BUS!F128</f>
        <v>0</v>
      </c>
      <c r="C60" s="87">
        <f>+BUS!G128+BUS!H128+BUS!I128+BUS!J128+BUS!K128</f>
        <v>0</v>
      </c>
      <c r="D60" s="87">
        <f>+BUS!L128+BUS!M128+BUS!N128+BUS!O128+BUS!P128</f>
        <v>0</v>
      </c>
      <c r="E60" s="87">
        <f>+BUS!Q128+BUS!R128+BUS!S128+BUS!T128+BUS!U128</f>
        <v>0</v>
      </c>
      <c r="F60" s="87">
        <f>+BUS!V128+BUS!W128+BUS!X128+BUS!Y128+BUS!Z128</f>
        <v>0</v>
      </c>
      <c r="G60" s="87">
        <f>+BUS!AA128+BUS!AB128+BUS!AC128+BUS!AD128+BUS!AE128</f>
        <v>0</v>
      </c>
      <c r="H60" s="87">
        <f>+BUS!AF128+BUS!AG128+BUS!AH128+BUS!AI128+BUS!AJ128</f>
        <v>0</v>
      </c>
      <c r="I60" s="87">
        <f>+BUS!AK128+BUS!AL128+BUS!AM128+BUS!AN128+BUS!AO128</f>
        <v>0</v>
      </c>
      <c r="J60" s="87">
        <f>+BUS!AP128+BUS!AQ128+BUS!AR128+BUS!AS128+BUS!AT128</f>
        <v>0</v>
      </c>
      <c r="K60" s="87">
        <f>+BUS!AU128+BUS!AV128+BUS!AW128+BUS!AX128+BUS!AY128</f>
        <v>0</v>
      </c>
      <c r="L60" s="87">
        <f>+BUS!AZ128+BUS!BA128+BUS!BB128+BUS!BC128+BUS!BD128</f>
        <v>0</v>
      </c>
      <c r="M60" s="87">
        <f>+BUS!BE128+BUS!BF128+BUS!BG128+BUS!BH128+BUS!BI128</f>
        <v>0</v>
      </c>
      <c r="N60" s="87">
        <f>+BUS!BJ128+BUS!BK128+BUS!BL128+BUS!BM128+BUS!BN128</f>
        <v>0</v>
      </c>
      <c r="O60" s="87">
        <f>+BUS!BO128+BUS!BP128+BUS!BQ128+BUS!BR128+BUS!BS128</f>
        <v>0</v>
      </c>
      <c r="P60" s="87">
        <f>+BUS!BT128+BUS!BU128+BUS!BV128+BUS!BW128+BUS!BX128</f>
        <v>0</v>
      </c>
      <c r="Q60" s="87">
        <f>+BUS!BY128+BUS!BZ128+BUS!CA128+BUS!CB128+BUS!CC128</f>
        <v>0</v>
      </c>
      <c r="R60" s="87">
        <f>+BUS!CD128+BUS!CE128+BUS!CF128+BUS!CG128+BUS!CH128</f>
        <v>0</v>
      </c>
      <c r="S60" s="87">
        <f>+BUS!CI128+BUS!CJ128+BUS!CK128+BUS!CL128+BUS!CM128</f>
        <v>0</v>
      </c>
      <c r="T60" s="87">
        <f>+BUS!CN128+BUS!CO128+BUS!CP128+BUS!CQ128+BUS!CR128</f>
        <v>0</v>
      </c>
      <c r="U60" s="87">
        <f>+BUS!CS128+BUS!CT128+BUS!CU128+BUS!CV128+BUS!CW128</f>
        <v>0</v>
      </c>
      <c r="V60" s="87">
        <f>+BUS!CX128+BUS!CY128+BUS!CZ128+BUS!DA128+BUS!DB128</f>
        <v>0</v>
      </c>
      <c r="W60" s="87">
        <f>+BUS!DC128+BUS!DD128+BUS!DE128+BUS!DF128+BUS!DG128</f>
        <v>0</v>
      </c>
      <c r="X60" s="87">
        <f>+BUS!DH128+BUS!DI128+BUS!DJ128+BUS!DK128+BUS!DL128</f>
        <v>0</v>
      </c>
      <c r="Y60" s="87">
        <f>+BUS!DM128+BUS!DN128+BUS!DO128+BUS!DP128+BUS!DQ128</f>
        <v>0</v>
      </c>
      <c r="Z60" s="87">
        <f>+BUS!DR128+BUS!DS128+BUS!DT128+BUS!DU128+BUS!DV128</f>
        <v>0</v>
      </c>
      <c r="AA60" s="87">
        <f>+BUS!DW128+BUS!DX128+BUS!DY128+BUS!DZ128+BUS!EA128</f>
        <v>0</v>
      </c>
      <c r="AB60" s="87">
        <f>+BUS!EB128+BUS!EC128+BUS!ED128+BUS!EE128+BUS!EF128</f>
        <v>0</v>
      </c>
      <c r="AC60" s="87">
        <f>+BUS!EG128+BUS!EH128+BUS!EI128+BUS!EJ128+BUS!EK128</f>
        <v>0</v>
      </c>
      <c r="AD60" s="87">
        <f>+BUS!EL128+BUS!EM128+BUS!EN128+BUS!EO128+BUS!EP128</f>
        <v>0</v>
      </c>
      <c r="AE60" s="88">
        <f>+BUS!EQ128+BUS!ER128+BUS!ES128+BUS!ET128+BUS!EU128</f>
        <v>0</v>
      </c>
      <c r="AF60" s="98">
        <f>BUS!FA128</f>
        <v>0</v>
      </c>
    </row>
    <row r="61" spans="1:32" ht="21" customHeight="1" thickBot="1" x14ac:dyDescent="0.3">
      <c r="A61" s="29">
        <v>14</v>
      </c>
      <c r="B61" s="90">
        <f>+BUS!B129+BUS!C129+BUS!D129+BUS!E129+BUS!F129</f>
        <v>0</v>
      </c>
      <c r="C61" s="87">
        <f>+BUS!G129+BUS!H129+BUS!I129+BUS!J129+BUS!K129</f>
        <v>0</v>
      </c>
      <c r="D61" s="87">
        <f>+BUS!L129+BUS!M129+BUS!N129+BUS!O129+BUS!P129</f>
        <v>0</v>
      </c>
      <c r="E61" s="87">
        <f>+BUS!Q129+BUS!R129+BUS!S129+BUS!T129+BUS!U129</f>
        <v>0</v>
      </c>
      <c r="F61" s="87">
        <f>+BUS!V129+BUS!W129+BUS!X129+BUS!Y129+BUS!Z129</f>
        <v>0</v>
      </c>
      <c r="G61" s="87">
        <f>+BUS!AA129+BUS!AB129+BUS!AC129+BUS!AD129+BUS!AE129</f>
        <v>0</v>
      </c>
      <c r="H61" s="87">
        <f>+BUS!AF129+BUS!AG129+BUS!AH129+BUS!AI129+BUS!AJ129</f>
        <v>0</v>
      </c>
      <c r="I61" s="87">
        <f>+BUS!AK129+BUS!AL129+BUS!AM129+BUS!AN129+BUS!AO129</f>
        <v>0</v>
      </c>
      <c r="J61" s="87">
        <f>+BUS!AP129+BUS!AQ129+BUS!AR129+BUS!AS129+BUS!AT129</f>
        <v>0</v>
      </c>
      <c r="K61" s="87">
        <f>+BUS!AU129+BUS!AV129+BUS!AW129+BUS!AX129+BUS!AY129</f>
        <v>0</v>
      </c>
      <c r="L61" s="87">
        <f>+BUS!AZ129+BUS!BA129+BUS!BB129+BUS!BC129+BUS!BD129</f>
        <v>0</v>
      </c>
      <c r="M61" s="87">
        <f>+BUS!BE129+BUS!BF129+BUS!BG129+BUS!BH129+BUS!BI129</f>
        <v>0</v>
      </c>
      <c r="N61" s="87">
        <f>+BUS!BJ129+BUS!BK129+BUS!BL129+BUS!BM129+BUS!BN129</f>
        <v>0</v>
      </c>
      <c r="O61" s="87">
        <f>+BUS!BO129+BUS!BP129+BUS!BQ129+BUS!BR129+BUS!BS129</f>
        <v>0</v>
      </c>
      <c r="P61" s="87">
        <f>+BUS!BT129+BUS!BU129+BUS!BV129+BUS!BW129+BUS!BX129</f>
        <v>0</v>
      </c>
      <c r="Q61" s="87">
        <f>+BUS!BY129+BUS!BZ129+BUS!CA129+BUS!CB129+BUS!CC129</f>
        <v>0</v>
      </c>
      <c r="R61" s="87">
        <f>+BUS!CD129+BUS!CE129+BUS!CF129+BUS!CG129+BUS!CH129</f>
        <v>0</v>
      </c>
      <c r="S61" s="87">
        <f>+BUS!CI129+BUS!CJ129+BUS!CK129+BUS!CL129+BUS!CM129</f>
        <v>0</v>
      </c>
      <c r="T61" s="87">
        <f>+BUS!CN129+BUS!CO129+BUS!CP129+BUS!CQ129+BUS!CR129</f>
        <v>0</v>
      </c>
      <c r="U61" s="87">
        <f>+BUS!CS129+BUS!CT129+BUS!CU129+BUS!CV129+BUS!CW129</f>
        <v>0</v>
      </c>
      <c r="V61" s="87">
        <f>+BUS!CX129+BUS!CY129+BUS!CZ129+BUS!DA129+BUS!DB129</f>
        <v>0</v>
      </c>
      <c r="W61" s="87">
        <f>+BUS!DC129+BUS!DD129+BUS!DE129+BUS!DF129+BUS!DG129</f>
        <v>0</v>
      </c>
      <c r="X61" s="87">
        <f>+BUS!DH129+BUS!DI129+BUS!DJ129+BUS!DK129+BUS!DL129</f>
        <v>0</v>
      </c>
      <c r="Y61" s="87">
        <f>+BUS!DM129+BUS!DN129+BUS!DO129+BUS!DP129+BUS!DQ129</f>
        <v>0</v>
      </c>
      <c r="Z61" s="87">
        <f>+BUS!DR129+BUS!DS129+BUS!DT129+BUS!DU129+BUS!DV129</f>
        <v>0</v>
      </c>
      <c r="AA61" s="87">
        <f>+BUS!DW129+BUS!DX129+BUS!DY129+BUS!DZ129+BUS!EA129</f>
        <v>0</v>
      </c>
      <c r="AB61" s="87">
        <f>+BUS!EB129+BUS!EC129+BUS!ED129+BUS!EE129+BUS!EF129</f>
        <v>0</v>
      </c>
      <c r="AC61" s="87">
        <f>+BUS!EG129+BUS!EH129+BUS!EI129+BUS!EJ129+BUS!EK129</f>
        <v>0</v>
      </c>
      <c r="AD61" s="87">
        <f>+BUS!EL129+BUS!EM129+BUS!EN129+BUS!EO129+BUS!EP129</f>
        <v>0</v>
      </c>
      <c r="AE61" s="88">
        <f>+BUS!EQ129+BUS!ER129+BUS!ES129+BUS!ET129+BUS!EU129</f>
        <v>0</v>
      </c>
      <c r="AF61" s="98">
        <f>BUS!FA129</f>
        <v>0</v>
      </c>
    </row>
    <row r="62" spans="1:32" ht="25.5" customHeight="1" thickBot="1" x14ac:dyDescent="0.3">
      <c r="A62" s="29">
        <v>15</v>
      </c>
      <c r="B62" s="90">
        <f>+BUS!B130+BUS!C130+BUS!D130+BUS!E130+BUS!F130</f>
        <v>0</v>
      </c>
      <c r="C62" s="87">
        <f>+BUS!G130+BUS!H130+BUS!I130+BUS!J130+BUS!K130</f>
        <v>0</v>
      </c>
      <c r="D62" s="87">
        <f>+BUS!L130+BUS!M130+BUS!N130+BUS!O130+BUS!P130</f>
        <v>0</v>
      </c>
      <c r="E62" s="87">
        <f>+BUS!Q130+BUS!R130+BUS!S130+BUS!T130+BUS!U130</f>
        <v>0</v>
      </c>
      <c r="F62" s="87">
        <f>+BUS!V130+BUS!W130+BUS!X130+BUS!Y130+BUS!Z130</f>
        <v>0</v>
      </c>
      <c r="G62" s="87">
        <f>+BUS!AA130+BUS!AB130+BUS!AC130+BUS!AD130+BUS!AE130</f>
        <v>0</v>
      </c>
      <c r="H62" s="87">
        <f>+BUS!AF130+BUS!AG130+BUS!AH130+BUS!AI130+BUS!AJ130</f>
        <v>0</v>
      </c>
      <c r="I62" s="87">
        <f>+BUS!AK130+BUS!AL130+BUS!AM130+BUS!AN130+BUS!AO130</f>
        <v>0</v>
      </c>
      <c r="J62" s="87">
        <f>+BUS!AP130+BUS!AQ130+BUS!AR130+BUS!AS130+BUS!AT130</f>
        <v>0</v>
      </c>
      <c r="K62" s="87">
        <f>+BUS!AU130+BUS!AV130+BUS!AW130+BUS!AX130+BUS!AY130</f>
        <v>0</v>
      </c>
      <c r="L62" s="87">
        <f>+BUS!AZ130+BUS!BA130+BUS!BB130+BUS!BC130+BUS!BD130</f>
        <v>0</v>
      </c>
      <c r="M62" s="87">
        <f>+BUS!BE130+BUS!BF130+BUS!BG130+BUS!BH130+BUS!BI130</f>
        <v>0</v>
      </c>
      <c r="N62" s="87">
        <f>+BUS!BJ130+BUS!BK130+BUS!BL130+BUS!BM130+BUS!BN130</f>
        <v>0</v>
      </c>
      <c r="O62" s="87">
        <f>+BUS!BO130+BUS!BP130+BUS!BQ130+BUS!BR130+BUS!BS130</f>
        <v>0</v>
      </c>
      <c r="P62" s="87">
        <f>+BUS!BT130+BUS!BU130+BUS!BV130+BUS!BW130+BUS!BX130</f>
        <v>0</v>
      </c>
      <c r="Q62" s="87">
        <f>+BUS!BY130+BUS!BZ130+BUS!CA130+BUS!CB130+BUS!CC130</f>
        <v>0</v>
      </c>
      <c r="R62" s="87">
        <f>+BUS!CD130+BUS!CE130+BUS!CF130+BUS!CG130+BUS!CH130</f>
        <v>0</v>
      </c>
      <c r="S62" s="87">
        <f>+BUS!CI130+BUS!CJ130+BUS!CK130+BUS!CL130+BUS!CM130</f>
        <v>0</v>
      </c>
      <c r="T62" s="87">
        <f>+BUS!CN130+BUS!CO130+BUS!CP130+BUS!CQ130+BUS!CR130</f>
        <v>0</v>
      </c>
      <c r="U62" s="87">
        <f>+BUS!CS130+BUS!CT130+BUS!CU130+BUS!CV130+BUS!CW130</f>
        <v>0</v>
      </c>
      <c r="V62" s="87">
        <f>+BUS!CX130+BUS!CY130+BUS!CZ130+BUS!DA130+BUS!DB130</f>
        <v>0</v>
      </c>
      <c r="W62" s="87">
        <f>+BUS!DC130+BUS!DD130+BUS!DE130+BUS!DF130+BUS!DG130</f>
        <v>0</v>
      </c>
      <c r="X62" s="87">
        <f>+BUS!DH130+BUS!DI130+BUS!DJ130+BUS!DK130+BUS!DL130</f>
        <v>0</v>
      </c>
      <c r="Y62" s="87">
        <f>+BUS!DM130+BUS!DN130+BUS!DO130+BUS!DP130+BUS!DQ130</f>
        <v>0</v>
      </c>
      <c r="Z62" s="87">
        <f>+BUS!DR130+BUS!DS130+BUS!DT130+BUS!DU130+BUS!DV130</f>
        <v>0</v>
      </c>
      <c r="AA62" s="87">
        <f>+BUS!DW130+BUS!DX130+BUS!DY130+BUS!DZ130+BUS!EA130</f>
        <v>0</v>
      </c>
      <c r="AB62" s="87">
        <f>+BUS!EB130+BUS!EC130+BUS!ED130+BUS!EE130+BUS!EF130</f>
        <v>0</v>
      </c>
      <c r="AC62" s="87">
        <f>+BUS!EG130+BUS!EH130+BUS!EI130+BUS!EJ130+BUS!EK130</f>
        <v>0</v>
      </c>
      <c r="AD62" s="87">
        <f>+BUS!EL130+BUS!EM130+BUS!EN130+BUS!EO130+BUS!EP130</f>
        <v>0</v>
      </c>
      <c r="AE62" s="88">
        <f>+BUS!EQ130+BUS!ER130+BUS!ES130+BUS!ET130+BUS!EU130</f>
        <v>0</v>
      </c>
      <c r="AF62" s="98">
        <f>BUS!FA130</f>
        <v>0</v>
      </c>
    </row>
    <row r="63" spans="1:32" ht="27" customHeight="1" thickBot="1" x14ac:dyDescent="0.3">
      <c r="A63" s="29">
        <v>16</v>
      </c>
      <c r="B63" s="90">
        <f>+BUS!B131+BUS!C131+BUS!D131+BUS!E131+BUS!F131</f>
        <v>0</v>
      </c>
      <c r="C63" s="87">
        <f>+BUS!G131+BUS!H131+BUS!I131+BUS!J131+BUS!K131</f>
        <v>0</v>
      </c>
      <c r="D63" s="87">
        <f>+BUS!L131+BUS!M131+BUS!N131+BUS!O131+BUS!P131</f>
        <v>0</v>
      </c>
      <c r="E63" s="87">
        <f>+BUS!Q131+BUS!R131+BUS!S131+BUS!T131+BUS!U131</f>
        <v>0</v>
      </c>
      <c r="F63" s="87">
        <f>+BUS!V131+BUS!W131+BUS!X131+BUS!Y131+BUS!Z131</f>
        <v>0</v>
      </c>
      <c r="G63" s="87">
        <f>+BUS!AA131+BUS!AB131+BUS!AC131+BUS!AD131+BUS!AE131</f>
        <v>0</v>
      </c>
      <c r="H63" s="87">
        <f>+BUS!AF131+BUS!AG131+BUS!AH131+BUS!AI131+BUS!AJ131</f>
        <v>0</v>
      </c>
      <c r="I63" s="87">
        <f>+BUS!AK131+BUS!AL131+BUS!AM131+BUS!AN131+BUS!AO131</f>
        <v>0</v>
      </c>
      <c r="J63" s="87">
        <f>+BUS!AP131+BUS!AQ131+BUS!AR131+BUS!AS131+BUS!AT131</f>
        <v>0</v>
      </c>
      <c r="K63" s="87">
        <f>+BUS!AU131+BUS!AV131+BUS!AW131+BUS!AX131+BUS!AY131</f>
        <v>0</v>
      </c>
      <c r="L63" s="87">
        <f>+BUS!AZ131+BUS!BA131+BUS!BB131+BUS!BC131+BUS!BD131</f>
        <v>0</v>
      </c>
      <c r="M63" s="87">
        <f>+BUS!BE131+BUS!BF131+BUS!BG131+BUS!BH131+BUS!BI131</f>
        <v>0</v>
      </c>
      <c r="N63" s="87">
        <f>+BUS!BJ131+BUS!BK131+BUS!BL131+BUS!BM131+BUS!BN131</f>
        <v>0</v>
      </c>
      <c r="O63" s="87">
        <f>+BUS!BO131+BUS!BP131+BUS!BQ131+BUS!BR131+BUS!BS131</f>
        <v>0</v>
      </c>
      <c r="P63" s="87">
        <f>+BUS!BT131+BUS!BU131+BUS!BV131+BUS!BW131+BUS!BX131</f>
        <v>0</v>
      </c>
      <c r="Q63" s="87">
        <f>+BUS!BY131+BUS!BZ131+BUS!CA131+BUS!CB131+BUS!CC131</f>
        <v>0</v>
      </c>
      <c r="R63" s="87">
        <f>+BUS!CD131+BUS!CE131+BUS!CF131+BUS!CG131+BUS!CH131</f>
        <v>0</v>
      </c>
      <c r="S63" s="87">
        <f>+BUS!CI131+BUS!CJ131+BUS!CK131+BUS!CL131+BUS!CM131</f>
        <v>0</v>
      </c>
      <c r="T63" s="87">
        <f>+BUS!CN131+BUS!CO131+BUS!CP131+BUS!CQ131+BUS!CR131</f>
        <v>0</v>
      </c>
      <c r="U63" s="87">
        <f>+BUS!CS131+BUS!CT131+BUS!CU131+BUS!CV131+BUS!CW131</f>
        <v>0</v>
      </c>
      <c r="V63" s="87">
        <f>+BUS!CX131+BUS!CY131+BUS!CZ131+BUS!DA131+BUS!DB131</f>
        <v>0</v>
      </c>
      <c r="W63" s="87">
        <f>+BUS!DC131+BUS!DD131+BUS!DE131+BUS!DF131+BUS!DG131</f>
        <v>0</v>
      </c>
      <c r="X63" s="87">
        <f>+BUS!DH131+BUS!DI131+BUS!DJ131+BUS!DK131+BUS!DL131</f>
        <v>0</v>
      </c>
      <c r="Y63" s="87">
        <f>+BUS!DM131+BUS!DN131+BUS!DO131+BUS!DP131+BUS!DQ131</f>
        <v>0</v>
      </c>
      <c r="Z63" s="87">
        <f>+BUS!DR131+BUS!DS131+BUS!DT131+BUS!DU131+BUS!DV131</f>
        <v>0</v>
      </c>
      <c r="AA63" s="87">
        <f>+BUS!DW131+BUS!DX131+BUS!DY131+BUS!DZ131+BUS!EA131</f>
        <v>0</v>
      </c>
      <c r="AB63" s="87">
        <f>+BUS!EB131+BUS!EC131+BUS!ED131+BUS!EE131+BUS!EF131</f>
        <v>0</v>
      </c>
      <c r="AC63" s="87">
        <f>+BUS!EG131+BUS!EH131+BUS!EI131+BUS!EJ131+BUS!EK131</f>
        <v>0</v>
      </c>
      <c r="AD63" s="87">
        <f>+BUS!EL131+BUS!EM131+BUS!EN131+BUS!EO131+BUS!EP131</f>
        <v>0</v>
      </c>
      <c r="AE63" s="88">
        <f>+BUS!EQ131+BUS!ER131+BUS!ES131+BUS!ET131+BUS!EU131</f>
        <v>0</v>
      </c>
      <c r="AF63" s="98">
        <f>BUS!FA131</f>
        <v>0</v>
      </c>
    </row>
    <row r="64" spans="1:32" ht="23.25" customHeight="1" thickBot="1" x14ac:dyDescent="0.3">
      <c r="A64" s="29">
        <v>17</v>
      </c>
      <c r="B64" s="90">
        <f>+BUS!B132+BUS!C132+BUS!D132+BUS!E132+BUS!F132</f>
        <v>0</v>
      </c>
      <c r="C64" s="87">
        <f>+BUS!G132+BUS!H132+BUS!I132+BUS!J132+BUS!K132</f>
        <v>0</v>
      </c>
      <c r="D64" s="87">
        <f>+BUS!L132+BUS!M132+BUS!N132+BUS!O132+BUS!P132</f>
        <v>0</v>
      </c>
      <c r="E64" s="87">
        <f>+BUS!Q132+BUS!R132+BUS!S132+BUS!T132+BUS!U132</f>
        <v>0</v>
      </c>
      <c r="F64" s="87">
        <f>+BUS!V132+BUS!W132+BUS!X132+BUS!Y132+BUS!Z132</f>
        <v>0</v>
      </c>
      <c r="G64" s="87">
        <f>+BUS!AA132+BUS!AB132+BUS!AC132+BUS!AD132+BUS!AE132</f>
        <v>0</v>
      </c>
      <c r="H64" s="87">
        <f>+BUS!AF132+BUS!AG132+BUS!AH132+BUS!AI132+BUS!AJ132</f>
        <v>0</v>
      </c>
      <c r="I64" s="87">
        <f>+BUS!AK132+BUS!AL132+BUS!AM132+BUS!AN132+BUS!AO132</f>
        <v>0</v>
      </c>
      <c r="J64" s="87">
        <f>+BUS!AP132+BUS!AQ132+BUS!AR132+BUS!AS132+BUS!AT132</f>
        <v>0</v>
      </c>
      <c r="K64" s="87">
        <f>+BUS!AU132+BUS!AV132+BUS!AW132+BUS!AX132+BUS!AY132</f>
        <v>0</v>
      </c>
      <c r="L64" s="87">
        <f>+BUS!AZ132+BUS!BA132+BUS!BB132+BUS!BC132+BUS!BD132</f>
        <v>0</v>
      </c>
      <c r="M64" s="87">
        <f>+BUS!BE132+BUS!BF132+BUS!BG132+BUS!BH132+BUS!BI132</f>
        <v>0</v>
      </c>
      <c r="N64" s="87">
        <f>+BUS!BJ132+BUS!BK132+BUS!BL132+BUS!BM132+BUS!BN132</f>
        <v>0</v>
      </c>
      <c r="O64" s="87">
        <f>+BUS!BO132+BUS!BP132+BUS!BQ132+BUS!BR132+BUS!BS132</f>
        <v>0</v>
      </c>
      <c r="P64" s="87">
        <f>+BUS!BT132+BUS!BU132+BUS!BV132+BUS!BW132+BUS!BX132</f>
        <v>0</v>
      </c>
      <c r="Q64" s="87">
        <f>+BUS!BY132+BUS!BZ132+BUS!CA132+BUS!CB132+BUS!CC132</f>
        <v>0</v>
      </c>
      <c r="R64" s="87">
        <f>+BUS!CD132+BUS!CE132+BUS!CF132+BUS!CG132+BUS!CH132</f>
        <v>0</v>
      </c>
      <c r="S64" s="87">
        <f>+BUS!CI132+BUS!CJ132+BUS!CK132+BUS!CL132+BUS!CM132</f>
        <v>0</v>
      </c>
      <c r="T64" s="87">
        <f>+BUS!CN132+BUS!CO132+BUS!CP132+BUS!CQ132+BUS!CR132</f>
        <v>0</v>
      </c>
      <c r="U64" s="87">
        <f>+BUS!CS132+BUS!CT132+BUS!CU132+BUS!CV132+BUS!CW132</f>
        <v>0</v>
      </c>
      <c r="V64" s="87">
        <f>+BUS!CX132+BUS!CY132+BUS!CZ132+BUS!DA132+BUS!DB132</f>
        <v>0</v>
      </c>
      <c r="W64" s="87">
        <f>+BUS!DC132+BUS!DD132+BUS!DE132+BUS!DF132+BUS!DG132</f>
        <v>0</v>
      </c>
      <c r="X64" s="87">
        <f>+BUS!DH132+BUS!DI132+BUS!DJ132+BUS!DK132+BUS!DL132</f>
        <v>0</v>
      </c>
      <c r="Y64" s="87">
        <f>+BUS!DM132+BUS!DN132+BUS!DO132+BUS!DP132+BUS!DQ132</f>
        <v>0</v>
      </c>
      <c r="Z64" s="87">
        <f>+BUS!DR132+BUS!DS132+BUS!DT132+BUS!DU132+BUS!DV132</f>
        <v>0</v>
      </c>
      <c r="AA64" s="87">
        <f>+BUS!DW132+BUS!DX132+BUS!DY132+BUS!DZ132+BUS!EA132</f>
        <v>0</v>
      </c>
      <c r="AB64" s="87">
        <f>+BUS!EB132+BUS!EC132+BUS!ED132+BUS!EE132+BUS!EF132</f>
        <v>0</v>
      </c>
      <c r="AC64" s="87">
        <f>+BUS!EG132+BUS!EH132+BUS!EI132+BUS!EJ132+BUS!EK132</f>
        <v>0</v>
      </c>
      <c r="AD64" s="87">
        <f>+BUS!EL132+BUS!EM132+BUS!EN132+BUS!EO132+BUS!EP132</f>
        <v>0</v>
      </c>
      <c r="AE64" s="88">
        <f>+BUS!EQ132+BUS!ER132+BUS!ES132+BUS!ET132+BUS!EU132</f>
        <v>0</v>
      </c>
      <c r="AF64" s="98">
        <f>BUS!FA132</f>
        <v>0</v>
      </c>
    </row>
    <row r="65" spans="1:32" ht="24.75" customHeight="1" thickBot="1" x14ac:dyDescent="0.3">
      <c r="A65" s="29">
        <v>18</v>
      </c>
      <c r="B65" s="90">
        <f>+BUS!B133+BUS!C133+BUS!D133+BUS!E133+BUS!F133</f>
        <v>0</v>
      </c>
      <c r="C65" s="90">
        <f>+BUS!C133+BUS!D133+BUS!E133+BUS!F133+BUS!G133</f>
        <v>0</v>
      </c>
      <c r="D65" s="87">
        <f>+BUS!L133+BUS!M133+BUS!N133+BUS!O133+BUS!P133</f>
        <v>0</v>
      </c>
      <c r="E65" s="87">
        <f>+BUS!Q133+BUS!R133+BUS!S133+BUS!T133+BUS!U133</f>
        <v>0</v>
      </c>
      <c r="F65" s="87">
        <f>+BUS!V133+BUS!W133+BUS!X133+BUS!Y133+BUS!Z133</f>
        <v>0</v>
      </c>
      <c r="G65" s="87">
        <f>+BUS!AA133+BUS!AB133+BUS!AC133+BUS!AD133+BUS!AE133</f>
        <v>0</v>
      </c>
      <c r="H65" s="87">
        <f>+BUS!AF133+BUS!AG133+BUS!AH133+BUS!AI133+BUS!AJ133</f>
        <v>0</v>
      </c>
      <c r="I65" s="87">
        <f>+BUS!AK133+BUS!AL133+BUS!AM133+BUS!AN133+BUS!AO133</f>
        <v>0</v>
      </c>
      <c r="J65" s="87">
        <f>+BUS!AP133+BUS!AQ133+BUS!AR133+BUS!AS133+BUS!AT133</f>
        <v>0</v>
      </c>
      <c r="K65" s="87">
        <f>+BUS!AU133+BUS!AV133+BUS!AW133+BUS!AX133+BUS!AY133</f>
        <v>0</v>
      </c>
      <c r="L65" s="87">
        <f>+BUS!AZ133+BUS!BA133+BUS!BB133+BUS!BC133+BUS!BD133</f>
        <v>0</v>
      </c>
      <c r="M65" s="87">
        <f>+BUS!BE133+BUS!BF133+BUS!BG133+BUS!BH133+BUS!BI133</f>
        <v>0</v>
      </c>
      <c r="N65" s="87">
        <f>+BUS!BJ133+BUS!BK133+BUS!BL133+BUS!BM133+BUS!BN133</f>
        <v>0</v>
      </c>
      <c r="O65" s="87">
        <f>+BUS!BO133+BUS!BP133+BUS!BQ133+BUS!BR133+BUS!BS133</f>
        <v>0</v>
      </c>
      <c r="P65" s="87">
        <f>+BUS!BT133+BUS!BU133+BUS!BV133+BUS!BW133+BUS!BX133</f>
        <v>0</v>
      </c>
      <c r="Q65" s="87">
        <f>+BUS!BY133+BUS!BZ133+BUS!CA133+BUS!CB133+BUS!CC133</f>
        <v>0</v>
      </c>
      <c r="R65" s="87">
        <f>+BUS!CD133+BUS!CE133+BUS!CF133+BUS!CG133+BUS!CH133</f>
        <v>0</v>
      </c>
      <c r="S65" s="87">
        <f>+BUS!CI133+BUS!CJ133+BUS!CK133+BUS!CL133+BUS!CM133</f>
        <v>0</v>
      </c>
      <c r="T65" s="87">
        <f>+BUS!CN133+BUS!CO133+BUS!CP133+BUS!CQ133+BUS!CR133</f>
        <v>0</v>
      </c>
      <c r="U65" s="87">
        <f>+BUS!CS133+BUS!CT133+BUS!CU133+BUS!CV133+BUS!CW133</f>
        <v>0</v>
      </c>
      <c r="V65" s="87">
        <f>+BUS!CX133+BUS!CY133+BUS!CZ133+BUS!DA133+BUS!DB133</f>
        <v>0</v>
      </c>
      <c r="W65" s="87">
        <f>+BUS!DC133+BUS!DD133+BUS!DE133+BUS!DF133+BUS!DG133</f>
        <v>0</v>
      </c>
      <c r="X65" s="87">
        <f>+BUS!DH133+BUS!DI133+BUS!DJ133+BUS!DK133+BUS!DL133</f>
        <v>0</v>
      </c>
      <c r="Y65" s="87">
        <f>+BUS!DM133+BUS!DN133+BUS!DO133+BUS!DP133+BUS!DQ133</f>
        <v>0</v>
      </c>
      <c r="Z65" s="87">
        <f>+BUS!DR133+BUS!DS133+BUS!DT133+BUS!DU133+BUS!DV133</f>
        <v>0</v>
      </c>
      <c r="AA65" s="87">
        <f>+BUS!DW133+BUS!DX133+BUS!DY133+BUS!DZ133+BUS!EA133</f>
        <v>0</v>
      </c>
      <c r="AB65" s="87">
        <f>+BUS!EB133+BUS!EC133+BUS!ED133+BUS!EE133+BUS!EF133</f>
        <v>0</v>
      </c>
      <c r="AC65" s="87">
        <f>+BUS!EG133+BUS!EH133+BUS!EI133+BUS!EJ133+BUS!EK133</f>
        <v>0</v>
      </c>
      <c r="AD65" s="87">
        <f>+BUS!EL133+BUS!EM133+BUS!EN133+BUS!EO133+BUS!EP133</f>
        <v>0</v>
      </c>
      <c r="AE65" s="88">
        <f>+BUS!EQ133+BUS!ER133+BUS!ES133+BUS!ET133+BUS!EU133</f>
        <v>0</v>
      </c>
      <c r="AF65" s="98">
        <f>BUS!FA133</f>
        <v>0</v>
      </c>
    </row>
    <row r="66" spans="1:32" ht="21.75" customHeight="1" thickBot="1" x14ac:dyDescent="0.3">
      <c r="A66" s="29">
        <v>19</v>
      </c>
      <c r="B66" s="90">
        <f>+BUS!B134+BUS!C134+BUS!D134+BUS!E134+BUS!F134</f>
        <v>0</v>
      </c>
      <c r="C66" s="87">
        <f>+BUS!G134+BUS!H134+BUS!I134+BUS!J134+BUS!K134</f>
        <v>0</v>
      </c>
      <c r="D66" s="87">
        <f>+BUS!L134+BUS!M134+BUS!N134+BUS!O134+BUS!P134</f>
        <v>0</v>
      </c>
      <c r="E66" s="87">
        <f>+BUS!Q134+BUS!R134+BUS!S134+BUS!T134+BUS!U134</f>
        <v>0</v>
      </c>
      <c r="F66" s="87">
        <f>+BUS!V134+BUS!W134+BUS!X134+BUS!Y134+BUS!Z134</f>
        <v>0</v>
      </c>
      <c r="G66" s="87">
        <f>+BUS!AA134+BUS!AB134+BUS!AC134+BUS!AD134+BUS!AE134</f>
        <v>0</v>
      </c>
      <c r="H66" s="87">
        <f>+BUS!AF134+BUS!AG134+BUS!AH134+BUS!AI134+BUS!AJ134</f>
        <v>0</v>
      </c>
      <c r="I66" s="87">
        <f>+BUS!AK134+BUS!AL134+BUS!AM134+BUS!AN134+BUS!AO134</f>
        <v>0</v>
      </c>
      <c r="J66" s="87">
        <f>+BUS!AP134+BUS!AQ134+BUS!AR134+BUS!AS134+BUS!AT134</f>
        <v>0</v>
      </c>
      <c r="K66" s="87">
        <f>+BUS!AU134+BUS!AV134+BUS!AW134+BUS!AX134+BUS!AY134</f>
        <v>0</v>
      </c>
      <c r="L66" s="87">
        <f>+BUS!AZ134+BUS!BA134+BUS!BB134+BUS!BC134+BUS!BD134</f>
        <v>0</v>
      </c>
      <c r="M66" s="87">
        <f>+BUS!BE134+BUS!BF134+BUS!BG134+BUS!BH134+BUS!BI134</f>
        <v>0</v>
      </c>
      <c r="N66" s="87">
        <f>+BUS!BJ134+BUS!BK134+BUS!BL134+BUS!BM134+BUS!BN134</f>
        <v>0</v>
      </c>
      <c r="O66" s="87">
        <f>+BUS!BO134+BUS!BP134+BUS!BQ134+BUS!BR134+BUS!BS134</f>
        <v>0</v>
      </c>
      <c r="P66" s="87">
        <f>+BUS!BT134+BUS!BU134+BUS!BV134+BUS!BW134+BUS!BX134</f>
        <v>0</v>
      </c>
      <c r="Q66" s="87">
        <f>+BUS!BY134+BUS!BZ134+BUS!CA134+BUS!CB134+BUS!CC134</f>
        <v>0</v>
      </c>
      <c r="R66" s="87">
        <f>+BUS!CD134+BUS!CE134+BUS!CF134+BUS!CG134+BUS!CH134</f>
        <v>0</v>
      </c>
      <c r="S66" s="87">
        <f>+BUS!CI134+BUS!CJ134+BUS!CK134+BUS!CL134+BUS!CM134</f>
        <v>0</v>
      </c>
      <c r="T66" s="87">
        <f>+BUS!CN134+BUS!CO134+BUS!CP134+BUS!CQ134+BUS!CR134</f>
        <v>0</v>
      </c>
      <c r="U66" s="87">
        <f>+BUS!CS134+BUS!CT134+BUS!CU134+BUS!CV134+BUS!CW134</f>
        <v>0</v>
      </c>
      <c r="V66" s="87">
        <f>+BUS!CX134+BUS!CY134+BUS!CZ134+BUS!DA134+BUS!DB134</f>
        <v>0</v>
      </c>
      <c r="W66" s="87">
        <f>+BUS!DC134+BUS!DD134+BUS!DE134+BUS!DF134+BUS!DG134</f>
        <v>0</v>
      </c>
      <c r="X66" s="87">
        <f>+BUS!DH134+BUS!DI134+BUS!DJ134+BUS!DK134+BUS!DL134</f>
        <v>0</v>
      </c>
      <c r="Y66" s="87">
        <f>+BUS!DM134+BUS!DN134+BUS!DO134+BUS!DP134+BUS!DQ134</f>
        <v>0</v>
      </c>
      <c r="Z66" s="87">
        <f>+BUS!DR134+BUS!DS134+BUS!DT134+BUS!DU134+BUS!DV134</f>
        <v>0</v>
      </c>
      <c r="AA66" s="87">
        <f>+BUS!DW134+BUS!DX134+BUS!DY134+BUS!DZ134+BUS!EA134</f>
        <v>0</v>
      </c>
      <c r="AB66" s="87">
        <f>+BUS!EB134+BUS!EC134+BUS!ED134+BUS!EE134+BUS!EF134</f>
        <v>0</v>
      </c>
      <c r="AC66" s="87">
        <f>+BUS!EG134+BUS!EH134+BUS!EI134+BUS!EJ134+BUS!EK134</f>
        <v>0</v>
      </c>
      <c r="AD66" s="87">
        <f>+BUS!EL134+BUS!EM134+BUS!EN134+BUS!EO134+BUS!EP134</f>
        <v>0</v>
      </c>
      <c r="AE66" s="88">
        <f>+BUS!EQ134+BUS!ER134+BUS!ES134+BUS!ET134+BUS!EU134</f>
        <v>0</v>
      </c>
      <c r="AF66" s="98">
        <f>BUS!FA134</f>
        <v>0</v>
      </c>
    </row>
    <row r="67" spans="1:32" ht="17.25" customHeight="1" thickBot="1" x14ac:dyDescent="0.3">
      <c r="A67" s="29">
        <v>20</v>
      </c>
      <c r="B67" s="87">
        <f>+BUS!F135+BUS!G135+BUS!H135+BUS!I135+BUS!J135</f>
        <v>0</v>
      </c>
      <c r="C67" s="87">
        <f>+BUS!G135+BUS!H135+BUS!I135+BUS!J135+BUS!K135</f>
        <v>0</v>
      </c>
      <c r="D67" s="87">
        <f>+BUS!L135+BUS!M135+BUS!N135+BUS!O135+BUS!P135</f>
        <v>0</v>
      </c>
      <c r="E67" s="87">
        <f>+BUS!Q135+BUS!R135+BUS!S135+BUS!T135+BUS!U135</f>
        <v>0</v>
      </c>
      <c r="F67" s="87">
        <f>+BUS!V135+BUS!W135+BUS!X135+BUS!Y135+BUS!Z135</f>
        <v>0</v>
      </c>
      <c r="G67" s="87">
        <f>+BUS!AA135+BUS!AB135+BUS!AC135+BUS!AD135+BUS!AE135</f>
        <v>0</v>
      </c>
      <c r="H67" s="87">
        <f>+BUS!AF135+BUS!AG135+BUS!AH135+BUS!AI135+BUS!AJ135</f>
        <v>0</v>
      </c>
      <c r="I67" s="87">
        <f>+BUS!AK135+BUS!AL135+BUS!AM135+BUS!AN135+BUS!AO135</f>
        <v>0</v>
      </c>
      <c r="J67" s="87">
        <f>+BUS!AP135+BUS!AQ135+BUS!AR135+BUS!AS135+BUS!AT135</f>
        <v>0</v>
      </c>
      <c r="K67" s="87">
        <f>+BUS!AU135+BUS!AV135+BUS!AW135+BUS!AX135+BUS!AY135</f>
        <v>0</v>
      </c>
      <c r="L67" s="87">
        <f>+BUS!AZ135+BUS!BA135+BUS!BB135+BUS!BC135+BUS!BD135</f>
        <v>0</v>
      </c>
      <c r="M67" s="87">
        <f>+BUS!BE135+BUS!BF135+BUS!BG135+BUS!BH135+BUS!BI135</f>
        <v>0</v>
      </c>
      <c r="N67" s="87">
        <f>+BUS!BJ135+BUS!BK135+BUS!BL135+BUS!BM135+BUS!BN135</f>
        <v>0</v>
      </c>
      <c r="O67" s="87">
        <f>+BUS!BO135+BUS!BP135+BUS!BQ135+BUS!BR135+BUS!BS135</f>
        <v>0</v>
      </c>
      <c r="P67" s="87">
        <f>+BUS!BT135+BUS!BU135+BUS!BV135+BUS!BW135+BUS!BX135</f>
        <v>0</v>
      </c>
      <c r="Q67" s="87">
        <f>+BUS!BY135+BUS!BZ135+BUS!CA135+BUS!CB135+BUS!CC135</f>
        <v>0</v>
      </c>
      <c r="R67" s="87">
        <f>+BUS!CD135+BUS!CE135+BUS!CF135+BUS!CG135+BUS!CH135</f>
        <v>0</v>
      </c>
      <c r="S67" s="87">
        <f>+BUS!CI135+BUS!CJ135+BUS!CK135+BUS!CL135+BUS!CM135</f>
        <v>0</v>
      </c>
      <c r="T67" s="87">
        <f>+BUS!CN135+BUS!CO135+BUS!CP135+BUS!CQ135+BUS!CR135</f>
        <v>0</v>
      </c>
      <c r="U67" s="87">
        <f>+BUS!CS135+BUS!CT135+BUS!CU135+BUS!CV135+BUS!CW135</f>
        <v>0</v>
      </c>
      <c r="V67" s="87">
        <f>+BUS!CX135+BUS!CY135+BUS!CZ135+BUS!DA135+BUS!DB135</f>
        <v>0</v>
      </c>
      <c r="W67" s="87">
        <f>+BUS!DC135+BUS!DD135+BUS!DE135+BUS!DF135+BUS!DG135</f>
        <v>0</v>
      </c>
      <c r="X67" s="87">
        <f>+BUS!DH135+BUS!DI135+BUS!DJ135+BUS!DK135+BUS!DL135</f>
        <v>0</v>
      </c>
      <c r="Y67" s="87">
        <f>+BUS!DM135+BUS!DN135+BUS!DO135+BUS!DP135+BUS!DQ135</f>
        <v>0</v>
      </c>
      <c r="Z67" s="87">
        <f>+BUS!DR135+BUS!DS135+BUS!DT135+BUS!DU135+BUS!DV135</f>
        <v>0</v>
      </c>
      <c r="AA67" s="87">
        <f>+BUS!DW135+BUS!DX135+BUS!DY135+BUS!DZ135+BUS!EA135</f>
        <v>0</v>
      </c>
      <c r="AB67" s="87">
        <f>+BUS!EB135+BUS!EC135+BUS!ED135+BUS!EE135+BUS!EF135</f>
        <v>0</v>
      </c>
      <c r="AC67" s="87">
        <f>+BUS!EG135+BUS!EH135+BUS!EI135+BUS!EJ135+BUS!EK135</f>
        <v>0</v>
      </c>
      <c r="AD67" s="87">
        <f>+BUS!EL135+BUS!EM135+BUS!EN135+BUS!EO135+BUS!EP135</f>
        <v>0</v>
      </c>
      <c r="AE67" s="88">
        <f>+BUS!EQ135+BUS!ER135+BUS!ES135+BUS!ET135+BUS!EU135</f>
        <v>0</v>
      </c>
      <c r="AF67" s="98">
        <f>BUS!FA135</f>
        <v>0</v>
      </c>
    </row>
    <row r="68" spans="1:32" ht="23.25" customHeight="1" thickBot="1" x14ac:dyDescent="0.3">
      <c r="A68" s="29">
        <v>21</v>
      </c>
      <c r="B68" s="87">
        <f>+BUS!F136+BUS!G136+BUS!H136+BUS!I136+BUS!J136</f>
        <v>0</v>
      </c>
      <c r="C68" s="87">
        <f>+BUS!G136+BUS!H136+BUS!I136+BUS!J136+BUS!K136</f>
        <v>0</v>
      </c>
      <c r="D68" s="87">
        <f>+BUS!L136+BUS!M136+BUS!N136+BUS!O136+BUS!P136</f>
        <v>0</v>
      </c>
      <c r="E68" s="87">
        <f>+BUS!Q136+BUS!R136+BUS!S136+BUS!T136+BUS!U136</f>
        <v>0</v>
      </c>
      <c r="F68" s="87">
        <f>+BUS!V136+BUS!W136+BUS!X136+BUS!Y136+BUS!Z136</f>
        <v>0</v>
      </c>
      <c r="G68" s="87">
        <f>+BUS!AA136+BUS!AB136+BUS!AC136+BUS!AD136+BUS!AE136</f>
        <v>0</v>
      </c>
      <c r="H68" s="87">
        <f>+BUS!AF136+BUS!AG136+BUS!AH136+BUS!AI136+BUS!AJ136</f>
        <v>0</v>
      </c>
      <c r="I68" s="87">
        <f>+BUS!AK136+BUS!AL136+BUS!AM136+BUS!AN136+BUS!AO136</f>
        <v>0</v>
      </c>
      <c r="J68" s="87">
        <f>+BUS!AP136+BUS!AQ136+BUS!AR136+BUS!AS136+BUS!AT136</f>
        <v>0</v>
      </c>
      <c r="K68" s="87">
        <f>+BUS!AU136+BUS!AV136+BUS!AW136+BUS!AX136+BUS!AY136</f>
        <v>0</v>
      </c>
      <c r="L68" s="87">
        <f>+BUS!AZ136+BUS!BA136+BUS!BB136+BUS!BC136+BUS!BD136</f>
        <v>0</v>
      </c>
      <c r="M68" s="87">
        <f>+BUS!BE136+BUS!BF136+BUS!BG136+BUS!BH136+BUS!BI136</f>
        <v>0</v>
      </c>
      <c r="N68" s="87">
        <f>+BUS!BJ136+BUS!BK136+BUS!BL136+BUS!BM136+BUS!BN136</f>
        <v>0</v>
      </c>
      <c r="O68" s="87">
        <f>+BUS!BO136+BUS!BP136+BUS!BQ136+BUS!BR136+BUS!BS136</f>
        <v>0</v>
      </c>
      <c r="P68" s="87">
        <f>+BUS!BT136+BUS!BU136+BUS!BV136+BUS!BW136+BUS!BX136</f>
        <v>0</v>
      </c>
      <c r="Q68" s="87">
        <f>+BUS!BY136+BUS!BZ136+BUS!CA136+BUS!CB136+BUS!CC136</f>
        <v>0</v>
      </c>
      <c r="R68" s="87">
        <f>+BUS!CD136+BUS!CE136+BUS!CF136+BUS!CG136+BUS!CH136</f>
        <v>0</v>
      </c>
      <c r="S68" s="87">
        <f>+BUS!CI136+BUS!CJ136+BUS!CK136+BUS!CL136+BUS!CM136</f>
        <v>0</v>
      </c>
      <c r="T68" s="87">
        <f>+BUS!CN136+BUS!CO136+BUS!CP136+BUS!CQ136+BUS!CR136</f>
        <v>0</v>
      </c>
      <c r="U68" s="87">
        <f>+BUS!CS136+BUS!CT136+BUS!CU136+BUS!CV136+BUS!CW136</f>
        <v>0</v>
      </c>
      <c r="V68" s="87">
        <f>+BUS!CX136+BUS!CY136+BUS!CZ136+BUS!DA136+BUS!DB136</f>
        <v>0</v>
      </c>
      <c r="W68" s="87">
        <f>+BUS!DC136+BUS!DD136+BUS!DE136+BUS!DF136+BUS!DG136</f>
        <v>0</v>
      </c>
      <c r="X68" s="87">
        <f>+BUS!DH136+BUS!DI136+BUS!DJ136+BUS!DK136+BUS!DL136</f>
        <v>0</v>
      </c>
      <c r="Y68" s="87">
        <f>+BUS!DM136+BUS!DN136+BUS!DO136+BUS!DP136+BUS!DQ136</f>
        <v>0</v>
      </c>
      <c r="Z68" s="87">
        <f>+BUS!DR136+BUS!DS136+BUS!DT136+BUS!DU136+BUS!DV136</f>
        <v>0</v>
      </c>
      <c r="AA68" s="87">
        <f>+BUS!DW136+BUS!DX136+BUS!DY136+BUS!DZ136+BUS!EA136</f>
        <v>0</v>
      </c>
      <c r="AB68" s="87">
        <f>+BUS!EB136+BUS!EC136+BUS!ED136+BUS!EE136+BUS!EF136</f>
        <v>0</v>
      </c>
      <c r="AC68" s="87">
        <f>+BUS!EG136+BUS!EH136+BUS!EI136+BUS!EJ136+BUS!EK136</f>
        <v>0</v>
      </c>
      <c r="AD68" s="87">
        <f>+BUS!EL136+BUS!EM136+BUS!EN136+BUS!EO136+BUS!EP136</f>
        <v>0</v>
      </c>
      <c r="AE68" s="88">
        <f>+BUS!EQ136+BUS!ER136+BUS!ES136+BUS!ET136+BUS!EU136</f>
        <v>0</v>
      </c>
      <c r="AF68" s="98">
        <f>BUS!FA136</f>
        <v>0</v>
      </c>
    </row>
    <row r="69" spans="1:32" ht="24" customHeight="1" thickBot="1" x14ac:dyDescent="0.3">
      <c r="A69" s="29">
        <v>22</v>
      </c>
      <c r="B69" s="90">
        <f>+BUS!B137+BUS!C137+BUS!D137+BUS!E137+BUS!F137</f>
        <v>0</v>
      </c>
      <c r="C69" s="87">
        <f>+BUS!G137+BUS!H137+BUS!I137+BUS!J137+BUS!K137</f>
        <v>0</v>
      </c>
      <c r="D69" s="87">
        <f>+BUS!L137+BUS!M137+BUS!N137+BUS!O137+BUS!P137</f>
        <v>0</v>
      </c>
      <c r="E69" s="87">
        <f>+BUS!Q137+BUS!R137+BUS!S137+BUS!T137+BUS!U137</f>
        <v>0</v>
      </c>
      <c r="F69" s="87">
        <f>+BUS!V137+BUS!W137+BUS!X137+BUS!Y137+BUS!Z137</f>
        <v>0</v>
      </c>
      <c r="G69" s="87">
        <f>+BUS!AA137+BUS!AB137+BUS!AC137+BUS!AD137+BUS!AE137</f>
        <v>0</v>
      </c>
      <c r="H69" s="87">
        <f>+BUS!AF137+BUS!AG137+BUS!AH137+BUS!AI137+BUS!AJ137</f>
        <v>0</v>
      </c>
      <c r="I69" s="87">
        <f>+BUS!AK137+BUS!AL137+BUS!AM137+BUS!AN137+BUS!AO137</f>
        <v>0</v>
      </c>
      <c r="J69" s="87">
        <f>+BUS!AP137+BUS!AQ137+BUS!AR137+BUS!AS137+BUS!AT137</f>
        <v>0</v>
      </c>
      <c r="K69" s="87">
        <f>+BUS!AU137+BUS!AV137+BUS!AW137+BUS!AX137+BUS!AY137</f>
        <v>0</v>
      </c>
      <c r="L69" s="87">
        <f>+BUS!AZ137+BUS!BA137+BUS!BB137+BUS!BC137+BUS!BD137</f>
        <v>0</v>
      </c>
      <c r="M69" s="87">
        <f>+BUS!BE137+BUS!BF137+BUS!BG137+BUS!BH137+BUS!BI137</f>
        <v>0</v>
      </c>
      <c r="N69" s="87">
        <f>+BUS!BJ137+BUS!BK137+BUS!BL137+BUS!BM137+BUS!BN137</f>
        <v>0</v>
      </c>
      <c r="O69" s="87">
        <f>+BUS!BO137+BUS!BP137+BUS!BQ137+BUS!BR137+BUS!BS137</f>
        <v>0</v>
      </c>
      <c r="P69" s="87">
        <f>+BUS!BT137+BUS!BU137+BUS!BV137+BUS!BW137+BUS!BX137</f>
        <v>0</v>
      </c>
      <c r="Q69" s="87">
        <f>+BUS!BY137+BUS!BZ137+BUS!CA137+BUS!CB137+BUS!CC137</f>
        <v>0</v>
      </c>
      <c r="R69" s="87">
        <f>+BUS!CD137+BUS!CE137+BUS!CF137+BUS!CG137+BUS!CH137</f>
        <v>0</v>
      </c>
      <c r="S69" s="87">
        <f>+BUS!CI137+BUS!CJ137+BUS!CK137+BUS!CL137+BUS!CM137</f>
        <v>0</v>
      </c>
      <c r="T69" s="87">
        <f>+BUS!CN137+BUS!CO137+BUS!CP137+BUS!CQ137+BUS!CR137</f>
        <v>0</v>
      </c>
      <c r="U69" s="87">
        <f>+BUS!CS137+BUS!CT137+BUS!CU137+BUS!CV137+BUS!CW137</f>
        <v>0</v>
      </c>
      <c r="V69" s="87">
        <f>+BUS!CX137+BUS!CY137+BUS!CZ137+BUS!DA137+BUS!DB137</f>
        <v>0</v>
      </c>
      <c r="W69" s="87">
        <f>+BUS!DC137+BUS!DD137+BUS!DE137+BUS!DF137+BUS!DG137</f>
        <v>0</v>
      </c>
      <c r="X69" s="87">
        <f>+BUS!DH137+BUS!DI137+BUS!DJ137+BUS!DK137+BUS!DL137</f>
        <v>0</v>
      </c>
      <c r="Y69" s="87">
        <f>+BUS!DM137+BUS!DN137+BUS!DO137+BUS!DP137+BUS!DQ137</f>
        <v>0</v>
      </c>
      <c r="Z69" s="87">
        <f>+BUS!DR137+BUS!DS137+BUS!DT137+BUS!DU137+BUS!DV137</f>
        <v>0</v>
      </c>
      <c r="AA69" s="87">
        <f>+BUS!DW137+BUS!DX137+BUS!DY137+BUS!DZ137+BUS!EA137</f>
        <v>0</v>
      </c>
      <c r="AB69" s="87">
        <f>+BUS!EB137+BUS!EC137+BUS!ED137+BUS!EE137+BUS!EF137</f>
        <v>0</v>
      </c>
      <c r="AC69" s="87">
        <f>+BUS!EG137+BUS!EH137+BUS!EI137+BUS!EJ137+BUS!EK137</f>
        <v>0</v>
      </c>
      <c r="AD69" s="87">
        <f>+BUS!EL137+BUS!EM137+BUS!EN137+BUS!EO137+BUS!EP137</f>
        <v>0</v>
      </c>
      <c r="AE69" s="88">
        <f>+BUS!EQ137+BUS!ER137+BUS!ES137+BUS!ET137+BUS!EU137</f>
        <v>0</v>
      </c>
      <c r="AF69" s="98">
        <f>BUS!FA137</f>
        <v>0</v>
      </c>
    </row>
    <row r="70" spans="1:32" ht="24" customHeight="1" thickBot="1" x14ac:dyDescent="0.3">
      <c r="A70" s="29">
        <v>23</v>
      </c>
      <c r="B70" s="90">
        <f>+BUS!B138+BUS!C138+BUS!D138+BUS!E138+BUS!F138</f>
        <v>0</v>
      </c>
      <c r="C70" s="87">
        <f>+BUS!G138+BUS!H138+BUS!I138+BUS!J138+BUS!K138</f>
        <v>0</v>
      </c>
      <c r="D70" s="87">
        <f>+BUS!L138+BUS!M138+BUS!N138+BUS!O138+BUS!P138</f>
        <v>0</v>
      </c>
      <c r="E70" s="87">
        <f>+BUS!Q138+BUS!R138+BUS!S138+BUS!T138+BUS!U138</f>
        <v>0</v>
      </c>
      <c r="F70" s="87">
        <f>+BUS!V138+BUS!W138+BUS!X138+BUS!Y138+BUS!Z138</f>
        <v>0</v>
      </c>
      <c r="G70" s="87">
        <f>+BUS!AA138+BUS!AB138+BUS!AC138+BUS!AD138+BUS!AE138</f>
        <v>0</v>
      </c>
      <c r="H70" s="87">
        <f>+BUS!AF138+BUS!AG138+BUS!AH138+BUS!AI138+BUS!AJ138</f>
        <v>0</v>
      </c>
      <c r="I70" s="87">
        <f>+BUS!AK138+BUS!AL138+BUS!AM138+BUS!AN138+BUS!AO138</f>
        <v>0</v>
      </c>
      <c r="J70" s="87">
        <f>+BUS!AP138+BUS!AQ138+BUS!AR138+BUS!AS138+BUS!AT138</f>
        <v>0</v>
      </c>
      <c r="K70" s="87">
        <f>+BUS!AU138+BUS!AV138+BUS!AW138+BUS!AX138+BUS!AY138</f>
        <v>0</v>
      </c>
      <c r="L70" s="87">
        <f>+BUS!AZ138+BUS!BA138+BUS!BB138+BUS!BC138+BUS!BD138</f>
        <v>0</v>
      </c>
      <c r="M70" s="87">
        <f>+BUS!BE138+BUS!BF138+BUS!BG138+BUS!BH138+BUS!BI138</f>
        <v>0</v>
      </c>
      <c r="N70" s="87">
        <f>+BUS!BJ138+BUS!BK138+BUS!BL138+BUS!BM138+BUS!BN138</f>
        <v>0</v>
      </c>
      <c r="O70" s="87">
        <f>+BUS!BO138+BUS!BP138+BUS!BQ138+BUS!BR138+BUS!BS138</f>
        <v>0</v>
      </c>
      <c r="P70" s="87">
        <f>+BUS!BT138+BUS!BU138+BUS!BV138+BUS!BW138+BUS!BX138</f>
        <v>0</v>
      </c>
      <c r="Q70" s="87">
        <f>+BUS!BY138+BUS!BZ138+BUS!CA138+BUS!CB138+BUS!CC138</f>
        <v>0</v>
      </c>
      <c r="R70" s="87">
        <f>+BUS!CD138+BUS!CE138+BUS!CF138+BUS!CG138+BUS!CH138</f>
        <v>0</v>
      </c>
      <c r="S70" s="87">
        <f>+BUS!CI138+BUS!CJ138+BUS!CK138+BUS!CL138+BUS!CM138</f>
        <v>0</v>
      </c>
      <c r="T70" s="87">
        <f>+BUS!CN138+BUS!CO138+BUS!CP138+BUS!CQ138+BUS!CR138</f>
        <v>0</v>
      </c>
      <c r="U70" s="87">
        <f>+BUS!CS138+BUS!CT138+BUS!CU138+BUS!CV138+BUS!CW138</f>
        <v>0</v>
      </c>
      <c r="V70" s="87">
        <f>+BUS!CX138+BUS!CY138+BUS!CZ138+BUS!DA138+BUS!DB138</f>
        <v>0</v>
      </c>
      <c r="W70" s="87">
        <f>+BUS!DC138+BUS!DD138+BUS!DE138+BUS!DF138+BUS!DG138</f>
        <v>0</v>
      </c>
      <c r="X70" s="87">
        <f>+BUS!DH138+BUS!DI138+BUS!DJ138+BUS!DK138+BUS!DL138</f>
        <v>0</v>
      </c>
      <c r="Y70" s="87">
        <f>+BUS!DM138+BUS!DN138+BUS!DO138+BUS!DP138+BUS!DQ138</f>
        <v>0</v>
      </c>
      <c r="Z70" s="87">
        <f>+BUS!DR138+BUS!DS138+BUS!DT138+BUS!DU138+BUS!DV138</f>
        <v>0</v>
      </c>
      <c r="AA70" s="87">
        <f>+BUS!DW138+BUS!DX138+BUS!DY138+BUS!DZ138+BUS!EA138</f>
        <v>0</v>
      </c>
      <c r="AB70" s="87">
        <f>+BUS!EB138+BUS!EC138+BUS!ED138+BUS!EE138+BUS!EF138</f>
        <v>0</v>
      </c>
      <c r="AC70" s="87">
        <f>+BUS!EG138+BUS!EH138+BUS!EI138+BUS!EJ138+BUS!EK138</f>
        <v>0</v>
      </c>
      <c r="AD70" s="87">
        <f>+BUS!EL138+BUS!EM138+BUS!EN138+BUS!EO138+BUS!EP138</f>
        <v>0</v>
      </c>
      <c r="AE70" s="88">
        <f>+BUS!EQ138+BUS!ER138+BUS!ES138+BUS!ET138+BUS!EU138</f>
        <v>0</v>
      </c>
      <c r="AF70" s="98">
        <f>BUS!FA138</f>
        <v>0</v>
      </c>
    </row>
    <row r="71" spans="1:32" ht="22.5" customHeight="1" thickBot="1" x14ac:dyDescent="0.3">
      <c r="A71" s="29">
        <v>24</v>
      </c>
      <c r="B71" s="90">
        <f>+BUS!B139+BUS!C139+BUS!D139+BUS!E139+BUS!F139</f>
        <v>0</v>
      </c>
      <c r="C71" s="87">
        <f>+BUS!G139+BUS!H139+BUS!I139+BUS!J139+BUS!K139</f>
        <v>0</v>
      </c>
      <c r="D71" s="87">
        <f>+BUS!L139+BUS!M139+BUS!N139+BUS!O139+BUS!P139</f>
        <v>0</v>
      </c>
      <c r="E71" s="87">
        <f>+BUS!Q139+BUS!R139+BUS!S139+BUS!T139+BUS!U139</f>
        <v>0</v>
      </c>
      <c r="F71" s="87">
        <f>+BUS!V139+BUS!W139+BUS!X139+BUS!Y139+BUS!Z139</f>
        <v>0</v>
      </c>
      <c r="G71" s="87">
        <f>+BUS!AA139+BUS!AB139+BUS!AC139+BUS!AD139+BUS!AE139</f>
        <v>0</v>
      </c>
      <c r="H71" s="87">
        <f>+BUS!AF139+BUS!AG139+BUS!AH139+BUS!AI139+BUS!AJ139</f>
        <v>0</v>
      </c>
      <c r="I71" s="87">
        <f>+BUS!AK139+BUS!AL139+BUS!AM139+BUS!AN139+BUS!AO139</f>
        <v>0</v>
      </c>
      <c r="J71" s="87">
        <f>+BUS!AP139+BUS!AQ139+BUS!AR139+BUS!AS139+BUS!AT139</f>
        <v>0</v>
      </c>
      <c r="K71" s="87">
        <f>+BUS!AU139+BUS!AV139+BUS!AW139+BUS!AX139+BUS!AY139</f>
        <v>0</v>
      </c>
      <c r="L71" s="87">
        <f>+BUS!AZ139+BUS!BA139+BUS!BB139+BUS!BC139+BUS!BD139</f>
        <v>0</v>
      </c>
      <c r="M71" s="87">
        <f>+BUS!BE139+BUS!BF139+BUS!BG139+BUS!BH139+BUS!BI139</f>
        <v>0</v>
      </c>
      <c r="N71" s="87">
        <f>+BUS!BJ139+BUS!BK139+BUS!BL139+BUS!BM139+BUS!BN139</f>
        <v>0</v>
      </c>
      <c r="O71" s="87">
        <f>+BUS!BO139+BUS!BP139+BUS!BQ139+BUS!BR139+BUS!BS139</f>
        <v>0</v>
      </c>
      <c r="P71" s="87">
        <f>+BUS!BT139+BUS!BU139+BUS!BV139+BUS!BW139+BUS!BX139</f>
        <v>0</v>
      </c>
      <c r="Q71" s="87">
        <f>+BUS!BY139+BUS!BZ139+BUS!CA139+BUS!CB139+BUS!CC139</f>
        <v>0</v>
      </c>
      <c r="R71" s="87">
        <f>+BUS!CD139+BUS!CE139+BUS!CF139+BUS!CG139+BUS!CH139</f>
        <v>0</v>
      </c>
      <c r="S71" s="87">
        <f>+BUS!CI139+BUS!CJ139+BUS!CK139+BUS!CL139+BUS!CM139</f>
        <v>0</v>
      </c>
      <c r="T71" s="87">
        <f>+BUS!CN139+BUS!CO139+BUS!CP139+BUS!CQ139+BUS!CR139</f>
        <v>0</v>
      </c>
      <c r="U71" s="87">
        <f>+BUS!CS139+BUS!CT139+BUS!CU139+BUS!CV139+BUS!CW139</f>
        <v>0</v>
      </c>
      <c r="V71" s="87">
        <f>+BUS!CX139+BUS!CY139+BUS!CZ139+BUS!DA139+BUS!DB139</f>
        <v>0</v>
      </c>
      <c r="W71" s="87">
        <f>+BUS!DC139+BUS!DD139+BUS!DE139+BUS!DF139+BUS!DG139</f>
        <v>0</v>
      </c>
      <c r="X71" s="87">
        <f>+BUS!DH139+BUS!DI139+BUS!DJ139+BUS!DK139+BUS!DL139</f>
        <v>0</v>
      </c>
      <c r="Y71" s="87">
        <f>+BUS!DM139+BUS!DN139+BUS!DO139+BUS!DP139+BUS!DQ139</f>
        <v>0</v>
      </c>
      <c r="Z71" s="87">
        <f>+BUS!DR139+BUS!DS139+BUS!DT139+BUS!DU139+BUS!DV139</f>
        <v>0</v>
      </c>
      <c r="AA71" s="87">
        <f>+BUS!DW139+BUS!DX139+BUS!DY139+BUS!DZ139+BUS!EA139</f>
        <v>0</v>
      </c>
      <c r="AB71" s="87">
        <f>+BUS!EB139+BUS!EC139+BUS!ED139+BUS!EE139+BUS!EF139</f>
        <v>0</v>
      </c>
      <c r="AC71" s="87">
        <f>+BUS!EG139+BUS!EH139+BUS!EI139+BUS!EJ139+BUS!EK139</f>
        <v>0</v>
      </c>
      <c r="AD71" s="87">
        <f>+BUS!EL139+BUS!EM139+BUS!EN139+BUS!EO139+BUS!EP139</f>
        <v>0</v>
      </c>
      <c r="AE71" s="88">
        <f>+BUS!EQ139+BUS!ER139+BUS!ES139+BUS!ET139+BUS!EU139</f>
        <v>0</v>
      </c>
      <c r="AF71" s="98">
        <f>BUS!FA139</f>
        <v>0</v>
      </c>
    </row>
    <row r="72" spans="1:32" ht="23.25" customHeight="1" thickBot="1" x14ac:dyDescent="0.3">
      <c r="A72" s="29">
        <v>25</v>
      </c>
      <c r="B72" s="90">
        <f>+BUS!B140+BUS!C140+BUS!D140+BUS!E140+BUS!F140</f>
        <v>0</v>
      </c>
      <c r="C72" s="87">
        <f>+BUS!G140+BUS!H140+BUS!I140+BUS!J140+BUS!K140</f>
        <v>0</v>
      </c>
      <c r="D72" s="87">
        <f>+BUS!L140+BUS!M140+BUS!N140+BUS!O140+BUS!P140</f>
        <v>0</v>
      </c>
      <c r="E72" s="87">
        <f>+BUS!Q140+BUS!R140+BUS!S140+BUS!T140+BUS!U140</f>
        <v>0</v>
      </c>
      <c r="F72" s="87">
        <f>+BUS!V140+BUS!W140+BUS!X140+BUS!Y140+BUS!Z140</f>
        <v>0</v>
      </c>
      <c r="G72" s="87">
        <f>+BUS!AA140+BUS!AB140+BUS!AC140+BUS!AD140+BUS!AE140</f>
        <v>0</v>
      </c>
      <c r="H72" s="87">
        <f>+BUS!AF140+BUS!AG140+BUS!AH140+BUS!AI140+BUS!AJ140</f>
        <v>0</v>
      </c>
      <c r="I72" s="87">
        <f>+BUS!AK140+BUS!AL140+BUS!AM140+BUS!AN140+BUS!AO140</f>
        <v>0</v>
      </c>
      <c r="J72" s="87">
        <f>+BUS!AP140+BUS!AQ140+BUS!AR140+BUS!AS140+BUS!AT140</f>
        <v>0</v>
      </c>
      <c r="K72" s="87">
        <f>+BUS!AU140+BUS!AV140+BUS!AW140+BUS!AX140+BUS!AY140</f>
        <v>0</v>
      </c>
      <c r="L72" s="87">
        <f>+BUS!AZ140+BUS!BA140+BUS!BB140+BUS!BC140+BUS!BD140</f>
        <v>0</v>
      </c>
      <c r="M72" s="87">
        <f>+BUS!BE140+BUS!BF140+BUS!BG140+BUS!BH140+BUS!BI140</f>
        <v>0</v>
      </c>
      <c r="N72" s="87">
        <f>+BUS!BJ140+BUS!BK140+BUS!BL140+BUS!BM140+BUS!BN140</f>
        <v>0</v>
      </c>
      <c r="O72" s="87">
        <f>+BUS!BO140+BUS!BP140+BUS!BQ140+BUS!BR140+BUS!BS140</f>
        <v>0</v>
      </c>
      <c r="P72" s="87">
        <f>+BUS!BT140+BUS!BU140+BUS!BV140+BUS!BW140+BUS!BX140</f>
        <v>0</v>
      </c>
      <c r="Q72" s="87">
        <f>+BUS!BY140+BUS!BZ140+BUS!CA140+BUS!CB140+BUS!CC140</f>
        <v>0</v>
      </c>
      <c r="R72" s="87">
        <f>+BUS!CD140+BUS!CE140+BUS!CF140+BUS!CG140+BUS!CH140</f>
        <v>0</v>
      </c>
      <c r="S72" s="87">
        <f>+BUS!CI140+BUS!CJ140+BUS!CK140+BUS!CL140+BUS!CM140</f>
        <v>0</v>
      </c>
      <c r="T72" s="87">
        <f>+BUS!CN140+BUS!CO140+BUS!CP140+BUS!CQ140+BUS!CR140</f>
        <v>0</v>
      </c>
      <c r="U72" s="87">
        <f>+BUS!CS140+BUS!CT140+BUS!CU140+BUS!CV140+BUS!CW140</f>
        <v>0</v>
      </c>
      <c r="V72" s="87">
        <f>+BUS!CX140+BUS!CY140+BUS!CZ140+BUS!DA140+BUS!DB140</f>
        <v>0</v>
      </c>
      <c r="W72" s="87">
        <f>+BUS!DC140+BUS!DD140+BUS!DE140+BUS!DF140+BUS!DG140</f>
        <v>0</v>
      </c>
      <c r="X72" s="87">
        <f>+BUS!DH140+BUS!DI140+BUS!DJ140+BUS!DK140+BUS!DL140</f>
        <v>0</v>
      </c>
      <c r="Y72" s="87">
        <f>+BUS!DM140+BUS!DN140+BUS!DO140+BUS!DP140+BUS!DQ140</f>
        <v>0</v>
      </c>
      <c r="Z72" s="87">
        <f>+BUS!DR140+BUS!DS140+BUS!DT140+BUS!DU140+BUS!DV140</f>
        <v>0</v>
      </c>
      <c r="AA72" s="87">
        <f>+BUS!DW140+BUS!DX140+BUS!DY140+BUS!DZ140+BUS!EA140</f>
        <v>0</v>
      </c>
      <c r="AB72" s="87">
        <f>+BUS!EB140+BUS!EC140+BUS!ED140+BUS!EE140+BUS!EF140</f>
        <v>0</v>
      </c>
      <c r="AC72" s="87">
        <f>+BUS!EG140+BUS!EH140+BUS!EI140+BUS!EJ140+BUS!EK140</f>
        <v>0</v>
      </c>
      <c r="AD72" s="87">
        <f>+BUS!EL140+BUS!EM140+BUS!EN140+BUS!EO140+BUS!EP140</f>
        <v>0</v>
      </c>
      <c r="AE72" s="88">
        <f>+BUS!EQ140+BUS!ER140+BUS!ES140+BUS!ET140+BUS!EU140</f>
        <v>0</v>
      </c>
      <c r="AF72" s="98">
        <f>BUS!FA140</f>
        <v>0</v>
      </c>
    </row>
    <row r="73" spans="1:32" ht="26.25" customHeight="1" thickBot="1" x14ac:dyDescent="0.3">
      <c r="A73" s="29">
        <v>26</v>
      </c>
      <c r="B73" s="90">
        <f>+BUS!B141+BUS!C141+BUS!D141+BUS!E141+BUS!F141</f>
        <v>0</v>
      </c>
      <c r="C73" s="87">
        <f>+BUS!G141+BUS!H141+BUS!I141+BUS!J141+BUS!K141</f>
        <v>0</v>
      </c>
      <c r="D73" s="87">
        <f>+BUS!L141+BUS!M141+BUS!N141+BUS!O141+BUS!P141</f>
        <v>0</v>
      </c>
      <c r="E73" s="87">
        <f>+BUS!Q141+BUS!R141+BUS!S141+BUS!T141+BUS!U141</f>
        <v>0</v>
      </c>
      <c r="F73" s="87">
        <f>+BUS!V141+BUS!W141+BUS!X141+BUS!Y141+BUS!Z141</f>
        <v>0</v>
      </c>
      <c r="G73" s="87">
        <f>+BUS!AA141+BUS!AB141+BUS!AC141+BUS!AD141+BUS!AE141</f>
        <v>0</v>
      </c>
      <c r="H73" s="87">
        <f>+BUS!AF141+BUS!AG141+BUS!AH141+BUS!AI141+BUS!AJ141</f>
        <v>0</v>
      </c>
      <c r="I73" s="87">
        <f>+BUS!AK141+BUS!AL141+BUS!AM141+BUS!AN141+BUS!AO141</f>
        <v>0</v>
      </c>
      <c r="J73" s="87">
        <f>+BUS!AP141+BUS!AQ141+BUS!AR141+BUS!AS141+BUS!AT141</f>
        <v>0</v>
      </c>
      <c r="K73" s="87">
        <f>+BUS!AU141+BUS!AV141+BUS!AW141+BUS!AX141+BUS!AY141</f>
        <v>0</v>
      </c>
      <c r="L73" s="87">
        <f>+BUS!AZ141+BUS!BA141+BUS!BB141+BUS!BC141+BUS!BD141</f>
        <v>0</v>
      </c>
      <c r="M73" s="87">
        <f>+BUS!BE141+BUS!BF141+BUS!BG141+BUS!BH141+BUS!BI141</f>
        <v>0</v>
      </c>
      <c r="N73" s="87">
        <f>+BUS!BJ141+BUS!BK141+BUS!BL141+BUS!BM141+BUS!BN141</f>
        <v>0</v>
      </c>
      <c r="O73" s="87">
        <f>+BUS!BO141+BUS!BP141+BUS!BQ141+BUS!BR141+BUS!BS141</f>
        <v>0</v>
      </c>
      <c r="P73" s="87">
        <f>+BUS!BT141+BUS!BU141+BUS!BV141+BUS!BW141+BUS!BX141</f>
        <v>0</v>
      </c>
      <c r="Q73" s="87">
        <f>+BUS!BY141+BUS!BZ141+BUS!CA141+BUS!CB141+BUS!CC141</f>
        <v>0</v>
      </c>
      <c r="R73" s="87">
        <f>+BUS!CD141+BUS!CE141+BUS!CF141+BUS!CG141+BUS!CH141</f>
        <v>0</v>
      </c>
      <c r="S73" s="87">
        <f>+BUS!CI141+BUS!CJ141+BUS!CK141+BUS!CL141+BUS!CM141</f>
        <v>0</v>
      </c>
      <c r="T73" s="87">
        <f>+BUS!CN141+BUS!CO141+BUS!CP141+BUS!CQ141+BUS!CR141</f>
        <v>0</v>
      </c>
      <c r="U73" s="87">
        <f>+BUS!CS141+BUS!CT141+BUS!CU141+BUS!CV141+BUS!CW141</f>
        <v>0</v>
      </c>
      <c r="V73" s="87">
        <f>+BUS!CX141+BUS!CY141+BUS!CZ141+BUS!DA141+BUS!DB141</f>
        <v>0</v>
      </c>
      <c r="W73" s="87">
        <f>+BUS!DC141+BUS!DD141+BUS!DE141+BUS!DF141+BUS!DG141</f>
        <v>0</v>
      </c>
      <c r="X73" s="87">
        <f>+BUS!DH141+BUS!DI141+BUS!DJ141+BUS!DK141+BUS!DL141</f>
        <v>0</v>
      </c>
      <c r="Y73" s="87">
        <f>+BUS!DM141+BUS!DN141+BUS!DO141+BUS!DP141+BUS!DQ141</f>
        <v>0</v>
      </c>
      <c r="Z73" s="87">
        <f>+BUS!DR141+BUS!DS141+BUS!DT141+BUS!DU141+BUS!DV141</f>
        <v>0</v>
      </c>
      <c r="AA73" s="87">
        <f>+BUS!DW141+BUS!DX141+BUS!DY141+BUS!DZ141+BUS!EA141</f>
        <v>0</v>
      </c>
      <c r="AB73" s="87">
        <f>+BUS!EB141+BUS!EC141+BUS!ED141+BUS!EE141+BUS!EF141</f>
        <v>0</v>
      </c>
      <c r="AC73" s="87">
        <f>+BUS!EG141+BUS!EH141+BUS!EI141+BUS!EJ141+BUS!EK141</f>
        <v>0</v>
      </c>
      <c r="AD73" s="87">
        <f>+BUS!EL141+BUS!EM141+BUS!EN141+BUS!EO141+BUS!EP141</f>
        <v>0</v>
      </c>
      <c r="AE73" s="88">
        <f>+BUS!EQ141+BUS!ER141+BUS!ES141+BUS!ET141+BUS!EU141</f>
        <v>0</v>
      </c>
      <c r="AF73" s="98">
        <f>BUS!FA141</f>
        <v>0</v>
      </c>
    </row>
    <row r="74" spans="1:32" ht="22.5" customHeight="1" thickBot="1" x14ac:dyDescent="0.3">
      <c r="A74" s="29">
        <v>27</v>
      </c>
      <c r="B74" s="90">
        <f>+BUS!B142+BUS!C142+BUS!D142+BUS!E142+BUS!F142</f>
        <v>0</v>
      </c>
      <c r="C74" s="87">
        <f>+BUS!G142+BUS!H142+BUS!I142+BUS!J142+BUS!K142</f>
        <v>0</v>
      </c>
      <c r="D74" s="87">
        <f>+BUS!L142+BUS!M142+BUS!N142+BUS!O142+BUS!P142</f>
        <v>0</v>
      </c>
      <c r="E74" s="87">
        <f>+BUS!Q142+BUS!R142+BUS!S142+BUS!T142+BUS!U142</f>
        <v>0</v>
      </c>
      <c r="F74" s="87">
        <f>+BUS!V142+BUS!W142+BUS!X142+BUS!Y142+BUS!Z142</f>
        <v>0</v>
      </c>
      <c r="G74" s="87">
        <f>+BUS!AA142+BUS!AB142+BUS!AC142+BUS!AD142+BUS!AE142</f>
        <v>0</v>
      </c>
      <c r="H74" s="87">
        <f>+BUS!AF142+BUS!AG142+BUS!AH142+BUS!AI142+BUS!AJ142</f>
        <v>0</v>
      </c>
      <c r="I74" s="87">
        <f>+BUS!AK142+BUS!AL142+BUS!AM142+BUS!AN142+BUS!AO142</f>
        <v>0</v>
      </c>
      <c r="J74" s="87">
        <f>+BUS!AP142+BUS!AQ142+BUS!AR142+BUS!AS142+BUS!AT142</f>
        <v>0</v>
      </c>
      <c r="K74" s="87">
        <f>+BUS!AU142+BUS!AV142+BUS!AW142+BUS!AX142+BUS!AY142</f>
        <v>0</v>
      </c>
      <c r="L74" s="87">
        <f>+BUS!AZ142+BUS!BA142+BUS!BB142+BUS!BC142+BUS!BD142</f>
        <v>0</v>
      </c>
      <c r="M74" s="87">
        <f>+BUS!BE142+BUS!BF142+BUS!BG142+BUS!BH142+BUS!BI142</f>
        <v>0</v>
      </c>
      <c r="N74" s="87">
        <f>+BUS!BJ142+BUS!BK142+BUS!BL142+BUS!BM142+BUS!BN142</f>
        <v>0</v>
      </c>
      <c r="O74" s="87">
        <f>+BUS!BO142+BUS!BP142+BUS!BQ142+BUS!BR142+BUS!BS142</f>
        <v>0</v>
      </c>
      <c r="P74" s="87">
        <f>+BUS!BT142+BUS!BU142+BUS!BV142+BUS!BW142+BUS!BX142</f>
        <v>0</v>
      </c>
      <c r="Q74" s="87">
        <f>+BUS!BY142+BUS!BZ142+BUS!CA142+BUS!CB142+BUS!CC142</f>
        <v>0</v>
      </c>
      <c r="R74" s="87">
        <f>+BUS!CD142+BUS!CE142+BUS!CF142+BUS!CG142+BUS!CH142</f>
        <v>0</v>
      </c>
      <c r="S74" s="87">
        <f>+BUS!CI142+BUS!CJ142+BUS!CK142+BUS!CL142+BUS!CM142</f>
        <v>0</v>
      </c>
      <c r="T74" s="87">
        <f>+BUS!CN142+BUS!CO142+BUS!CP142+BUS!CQ142+BUS!CR142</f>
        <v>0</v>
      </c>
      <c r="U74" s="87">
        <f>+BUS!CS142+BUS!CT142+BUS!CU142+BUS!CV142+BUS!CW142</f>
        <v>0</v>
      </c>
      <c r="V74" s="87">
        <f>+BUS!CX142+BUS!CY142+BUS!CZ142+BUS!DA142+BUS!DB142</f>
        <v>0</v>
      </c>
      <c r="W74" s="87">
        <f>+BUS!DC142+BUS!DD142+BUS!DE142+BUS!DF142+BUS!DG142</f>
        <v>0</v>
      </c>
      <c r="X74" s="87">
        <f>+BUS!DH142+BUS!DI142+BUS!DJ142+BUS!DK142+BUS!DL142</f>
        <v>0</v>
      </c>
      <c r="Y74" s="87">
        <f>+BUS!DM142+BUS!DN142+BUS!DO142+BUS!DP142+BUS!DQ142</f>
        <v>0</v>
      </c>
      <c r="Z74" s="87">
        <f>+BUS!DR142+BUS!DS142+BUS!DT142+BUS!DU142+BUS!DV142</f>
        <v>0</v>
      </c>
      <c r="AA74" s="87">
        <f>+BUS!DW142+BUS!DX142+BUS!DY142+BUS!DZ142+BUS!EA142</f>
        <v>0</v>
      </c>
      <c r="AB74" s="87">
        <f>+BUS!EB142+BUS!EC142+BUS!ED142+BUS!EE142+BUS!EF142</f>
        <v>0</v>
      </c>
      <c r="AC74" s="87">
        <f>+BUS!EG142+BUS!EH142+BUS!EI142+BUS!EJ142+BUS!EK142</f>
        <v>0</v>
      </c>
      <c r="AD74" s="87">
        <f>+BUS!EL142+BUS!EM142+BUS!EN142+BUS!EO142+BUS!EP142</f>
        <v>0</v>
      </c>
      <c r="AE74" s="88">
        <f>+BUS!EQ142+BUS!ER142+BUS!ES142+BUS!ET142+BUS!EU142</f>
        <v>0</v>
      </c>
      <c r="AF74" s="98">
        <f>BUS!FA142</f>
        <v>0</v>
      </c>
    </row>
    <row r="75" spans="1:32" ht="25.5" customHeight="1" thickBot="1" x14ac:dyDescent="0.3">
      <c r="A75" s="29">
        <v>28</v>
      </c>
      <c r="B75" s="90">
        <f>+BUS!B143+BUS!C143+BUS!D143+BUS!E143+BUS!F143</f>
        <v>0</v>
      </c>
      <c r="C75" s="87">
        <f>+BUS!G143+BUS!H143+BUS!I143+BUS!J143+BUS!K143</f>
        <v>0</v>
      </c>
      <c r="D75" s="87">
        <f>+BUS!L143+BUS!M143+BUS!N143+BUS!O143+BUS!P143</f>
        <v>0</v>
      </c>
      <c r="E75" s="87">
        <f>+BUS!Q143+BUS!R143+BUS!S143+BUS!T143+BUS!U143</f>
        <v>0</v>
      </c>
      <c r="F75" s="87">
        <f>+BUS!V143+BUS!W143+BUS!X143+BUS!Y143+BUS!Z143</f>
        <v>0</v>
      </c>
      <c r="G75" s="87">
        <f>+BUS!AA143+BUS!AB143+BUS!AC143+BUS!AD143+BUS!AE143</f>
        <v>0</v>
      </c>
      <c r="H75" s="87">
        <f>+BUS!AF143+BUS!AG143+BUS!AH143+BUS!AI143+BUS!AJ143</f>
        <v>0</v>
      </c>
      <c r="I75" s="87">
        <f>+BUS!AK143+BUS!AL143+BUS!AM143+BUS!AN143+BUS!AO143</f>
        <v>0</v>
      </c>
      <c r="J75" s="87">
        <f>+BUS!AP143+BUS!AQ143+BUS!AR143+BUS!AS143+BUS!AT143</f>
        <v>0</v>
      </c>
      <c r="K75" s="87">
        <f>+BUS!AU143+BUS!AV143+BUS!AW143+BUS!AX143+BUS!AY143</f>
        <v>0</v>
      </c>
      <c r="L75" s="87">
        <f>+BUS!AZ143+BUS!BA143+BUS!BB143+BUS!BC143+BUS!BD143</f>
        <v>0</v>
      </c>
      <c r="M75" s="87">
        <f>+BUS!BE143+BUS!BF143+BUS!BG143+BUS!BH143+BUS!BI143</f>
        <v>0</v>
      </c>
      <c r="N75" s="87">
        <f>+BUS!BJ143+BUS!BK143+BUS!BL143+BUS!BM143+BUS!BN143</f>
        <v>0</v>
      </c>
      <c r="O75" s="87">
        <f>+BUS!BO143+BUS!BP143+BUS!BQ143+BUS!BR143+BUS!BS143</f>
        <v>0</v>
      </c>
      <c r="P75" s="87">
        <f>+BUS!BT143+BUS!BU143+BUS!BV143+BUS!BW143+BUS!BX143</f>
        <v>0</v>
      </c>
      <c r="Q75" s="87">
        <f>+BUS!BY143+BUS!BZ143+BUS!CA143+BUS!CB143+BUS!CC143</f>
        <v>0</v>
      </c>
      <c r="R75" s="87">
        <f>+BUS!CD143+BUS!CE143+BUS!CF143+BUS!CG143+BUS!CH143</f>
        <v>0</v>
      </c>
      <c r="S75" s="87">
        <f>+BUS!CI143+BUS!CJ143+BUS!CK143+BUS!CL143+BUS!CM143</f>
        <v>0</v>
      </c>
      <c r="T75" s="87">
        <f>+BUS!CN143+BUS!CO143+BUS!CP143+BUS!CQ143+BUS!CR143</f>
        <v>0</v>
      </c>
      <c r="U75" s="87">
        <f>+BUS!CS143+BUS!CT143+BUS!CU143+BUS!CV143+BUS!CW143</f>
        <v>0</v>
      </c>
      <c r="V75" s="87">
        <f>+BUS!CX143+BUS!CY143+BUS!CZ143+BUS!DA143+BUS!DB143</f>
        <v>0</v>
      </c>
      <c r="W75" s="87">
        <f>+BUS!DC143+BUS!DD143+BUS!DE143+BUS!DF143+BUS!DG143</f>
        <v>0</v>
      </c>
      <c r="X75" s="87">
        <f>+BUS!DH143+BUS!DI143+BUS!DJ143+BUS!DK143+BUS!DL143</f>
        <v>0</v>
      </c>
      <c r="Y75" s="87">
        <f>+BUS!DM143+BUS!DN143+BUS!DO143+BUS!DP143+BUS!DQ143</f>
        <v>0</v>
      </c>
      <c r="Z75" s="87">
        <f>+BUS!DR143+BUS!DS143+BUS!DT143+BUS!DU143+BUS!DV143</f>
        <v>0</v>
      </c>
      <c r="AA75" s="87">
        <f>+BUS!DW143+BUS!DX143+BUS!DY143+BUS!DZ143+BUS!EA143</f>
        <v>0</v>
      </c>
      <c r="AB75" s="87">
        <f>+BUS!EB143+BUS!EC143+BUS!ED143+BUS!EE143+BUS!EF143</f>
        <v>0</v>
      </c>
      <c r="AC75" s="87">
        <f>+BUS!EG143+BUS!EH143+BUS!EI143+BUS!EJ143+BUS!EK143</f>
        <v>0</v>
      </c>
      <c r="AD75" s="87">
        <f>+BUS!EL143+BUS!EM143+BUS!EN143+BUS!EO143+BUS!EP143</f>
        <v>0</v>
      </c>
      <c r="AE75" s="88">
        <f>+BUS!EQ143+BUS!ER143+BUS!ES143+BUS!ET143+BUS!EU143</f>
        <v>0</v>
      </c>
      <c r="AF75" s="98">
        <f>BUS!FA143</f>
        <v>0</v>
      </c>
    </row>
    <row r="76" spans="1:32" ht="25.5" customHeight="1" thickBot="1" x14ac:dyDescent="0.3">
      <c r="A76" s="29">
        <v>29</v>
      </c>
      <c r="B76" s="90">
        <f>+BUS!B144+BUS!C144+BUS!D144+BUS!E144+BUS!F144</f>
        <v>0</v>
      </c>
      <c r="C76" s="87">
        <f>+BUS!G144+BUS!H144+BUS!I144+BUS!J144+BUS!K144</f>
        <v>0</v>
      </c>
      <c r="D76" s="87">
        <f>+BUS!L144+BUS!M144+BUS!N144+BUS!O144+BUS!P144</f>
        <v>0</v>
      </c>
      <c r="E76" s="87">
        <f>+BUS!Q144+BUS!R144+BUS!S144+BUS!T144+BUS!U144</f>
        <v>0</v>
      </c>
      <c r="F76" s="87">
        <f>+BUS!V144+BUS!W144+BUS!X144+BUS!Y144+BUS!Z144</f>
        <v>0</v>
      </c>
      <c r="G76" s="87">
        <f>+BUS!AA144+BUS!AB144+BUS!AC144+BUS!AD144+BUS!AE144</f>
        <v>0</v>
      </c>
      <c r="H76" s="87">
        <f>+BUS!AF144+BUS!AG144+BUS!AH144+BUS!AI144+BUS!AJ144</f>
        <v>0</v>
      </c>
      <c r="I76" s="87">
        <f>+BUS!AK144+BUS!AL144+BUS!AM144+BUS!AN144+BUS!AO144</f>
        <v>0</v>
      </c>
      <c r="J76" s="87">
        <f>+BUS!AP144+BUS!AQ144+BUS!AR144+BUS!AS144+BUS!AT144</f>
        <v>0</v>
      </c>
      <c r="K76" s="87">
        <f>+BUS!AU144+BUS!AV144+BUS!AW144+BUS!AX144+BUS!AY144</f>
        <v>0</v>
      </c>
      <c r="L76" s="87">
        <f>+BUS!AZ144+BUS!BA144+BUS!BB144+BUS!BC144+BUS!BD144</f>
        <v>0</v>
      </c>
      <c r="M76" s="87">
        <f>+BUS!BE144+BUS!BF144+BUS!BG144+BUS!BH144+BUS!BI144</f>
        <v>0</v>
      </c>
      <c r="N76" s="87">
        <f>+BUS!BJ144+BUS!BK144+BUS!BL144+BUS!BM144+BUS!BN144</f>
        <v>0</v>
      </c>
      <c r="O76" s="87">
        <f>+BUS!BO144+BUS!BP144+BUS!BQ144+BUS!BR144+BUS!BS144</f>
        <v>0</v>
      </c>
      <c r="P76" s="87">
        <f>+BUS!BT144+BUS!BU144+BUS!BV144+BUS!BW144+BUS!BX144</f>
        <v>0</v>
      </c>
      <c r="Q76" s="87">
        <f>+BUS!BY144+BUS!BZ144+BUS!CA144+BUS!CB144+BUS!CC144</f>
        <v>0</v>
      </c>
      <c r="R76" s="87">
        <f>+BUS!CD144+BUS!CE144+BUS!CF144+BUS!CG144+BUS!CH144</f>
        <v>0</v>
      </c>
      <c r="S76" s="87">
        <f>+BUS!CI144+BUS!CJ144+BUS!CK144+BUS!CL144+BUS!CM144</f>
        <v>0</v>
      </c>
      <c r="T76" s="87">
        <f>+BUS!CN144+BUS!CO144+BUS!CP144+BUS!CQ144+BUS!CR144</f>
        <v>0</v>
      </c>
      <c r="U76" s="87">
        <f>+BUS!CS144+BUS!CT144+BUS!CU144+BUS!CV144+BUS!CW144</f>
        <v>0</v>
      </c>
      <c r="V76" s="87">
        <f>+BUS!CX144+BUS!CY144+BUS!CZ144+BUS!DA144+BUS!DB144</f>
        <v>0</v>
      </c>
      <c r="W76" s="87">
        <f>+BUS!DC144+BUS!DD144+BUS!DE144+BUS!DF144+BUS!DG144</f>
        <v>0</v>
      </c>
      <c r="X76" s="87">
        <f>+BUS!DH144+BUS!DI144+BUS!DJ144+BUS!DK144+BUS!DL144</f>
        <v>0</v>
      </c>
      <c r="Y76" s="87">
        <f>+BUS!DM144+BUS!DN144+BUS!DO144+BUS!DP144+BUS!DQ144</f>
        <v>0</v>
      </c>
      <c r="Z76" s="87">
        <f>+BUS!DR144+BUS!DS144+BUS!DT144+BUS!DU144+BUS!DV144</f>
        <v>0</v>
      </c>
      <c r="AA76" s="87">
        <f>+BUS!DW144+BUS!DX144+BUS!DY144+BUS!DZ144+BUS!EA144</f>
        <v>0</v>
      </c>
      <c r="AB76" s="87">
        <f>+BUS!EB144+BUS!EC144+BUS!ED144+BUS!EE144+BUS!EF144</f>
        <v>0</v>
      </c>
      <c r="AC76" s="87">
        <f>+BUS!EG144+BUS!EH144+BUS!EI144+BUS!EJ144+BUS!EK144</f>
        <v>0</v>
      </c>
      <c r="AD76" s="87">
        <f>+BUS!EL144+BUS!EM144+BUS!EN144+BUS!EO144+BUS!EP144</f>
        <v>0</v>
      </c>
      <c r="AE76" s="88">
        <f>+BUS!EQ144+BUS!ER144+BUS!ES144+BUS!ET144+BUS!EU144</f>
        <v>0</v>
      </c>
      <c r="AF76" s="98">
        <f>BUS!FA144</f>
        <v>0</v>
      </c>
    </row>
    <row r="77" spans="1:32" ht="26.25" customHeight="1" thickBot="1" x14ac:dyDescent="0.3">
      <c r="A77" s="29">
        <v>30</v>
      </c>
      <c r="B77" s="90">
        <f>+BUS!B145+BUS!C145+BUS!D145+BUS!E145+BUS!F145</f>
        <v>0</v>
      </c>
      <c r="C77" s="87">
        <f>+BUS!G145+BUS!H145+BUS!I145+BUS!J145+BUS!K145</f>
        <v>0</v>
      </c>
      <c r="D77" s="87">
        <f>+BUS!L145+BUS!M145+BUS!N145+BUS!O145+BUS!P145</f>
        <v>0</v>
      </c>
      <c r="E77" s="87">
        <f>+BUS!Q145+BUS!R145+BUS!S145+BUS!T145+BUS!U145</f>
        <v>0</v>
      </c>
      <c r="F77" s="87">
        <f>+BUS!V145+BUS!W145+BUS!X145+BUS!Y145+BUS!Z145</f>
        <v>0</v>
      </c>
      <c r="G77" s="87">
        <f>+BUS!AA145+BUS!AB145+BUS!AC145+BUS!AD145+BUS!AE145</f>
        <v>0</v>
      </c>
      <c r="H77" s="87">
        <f>+BUS!AF145+BUS!AG145+BUS!AH145+BUS!AI145+BUS!AJ145</f>
        <v>0</v>
      </c>
      <c r="I77" s="87">
        <f>+BUS!AK145+BUS!AL145+BUS!AM145+BUS!AN145+BUS!AO145</f>
        <v>0</v>
      </c>
      <c r="J77" s="87">
        <f>+BUS!AP145+BUS!AQ145+BUS!AR145+BUS!AS145+BUS!AT145</f>
        <v>0</v>
      </c>
      <c r="K77" s="87">
        <f>+BUS!AU145+BUS!AV145+BUS!AW145+BUS!AX145+BUS!AY145</f>
        <v>0</v>
      </c>
      <c r="L77" s="87">
        <f>+BUS!AZ145+BUS!BA145+BUS!BB145+BUS!BC145+BUS!BD145</f>
        <v>0</v>
      </c>
      <c r="M77" s="87">
        <f>+BUS!BE145+BUS!BF145+BUS!BG145+BUS!BH145+BUS!BI145</f>
        <v>0</v>
      </c>
      <c r="N77" s="87">
        <f>+BUS!BJ145+BUS!BK145+BUS!BL145+BUS!BM145+BUS!BN145</f>
        <v>0</v>
      </c>
      <c r="O77" s="87">
        <f>+BUS!BO145+BUS!BP145+BUS!BQ145+BUS!BR145+BUS!BS145</f>
        <v>0</v>
      </c>
      <c r="P77" s="87">
        <f>+BUS!BT145+BUS!BU145+BUS!BV145+BUS!BW145+BUS!BX145</f>
        <v>0</v>
      </c>
      <c r="Q77" s="87">
        <f>+BUS!BY145+BUS!BZ145+BUS!CA145+BUS!CB145+BUS!CC145</f>
        <v>0</v>
      </c>
      <c r="R77" s="87">
        <f>+BUS!CD145+BUS!CE145+BUS!CF145+BUS!CG145+BUS!CH145</f>
        <v>0</v>
      </c>
      <c r="S77" s="87">
        <f>+BUS!CI145+BUS!CJ145+BUS!CK145+BUS!CL145+BUS!CM145</f>
        <v>0</v>
      </c>
      <c r="T77" s="87">
        <f>+BUS!CN145+BUS!CO145+BUS!CP145+BUS!CQ145+BUS!CR145</f>
        <v>0</v>
      </c>
      <c r="U77" s="87">
        <f>+BUS!CS145+BUS!CT145+BUS!CU145+BUS!CV145+BUS!CW145</f>
        <v>0</v>
      </c>
      <c r="V77" s="87">
        <f>+BUS!CX145+BUS!CY145+BUS!CZ145+BUS!DA145+BUS!DB145</f>
        <v>0</v>
      </c>
      <c r="W77" s="87">
        <f>+BUS!DC145+BUS!DD145+BUS!DE145+BUS!DF145+BUS!DG145</f>
        <v>0</v>
      </c>
      <c r="X77" s="87">
        <f>+BUS!DH145+BUS!DI145+BUS!DJ145+BUS!DK145+BUS!DL145</f>
        <v>0</v>
      </c>
      <c r="Y77" s="87">
        <f>+BUS!DM145+BUS!DN145+BUS!DO145+BUS!DP145+BUS!DQ145</f>
        <v>0</v>
      </c>
      <c r="Z77" s="87">
        <f>+BUS!DR145+BUS!DS145+BUS!DT145+BUS!DU145+BUS!DV145</f>
        <v>0</v>
      </c>
      <c r="AA77" s="87">
        <f>+BUS!DW145+BUS!DX145+BUS!DY145+BUS!DZ145+BUS!EA145</f>
        <v>0</v>
      </c>
      <c r="AB77" s="87">
        <f>+BUS!EB145+BUS!EC145+BUS!ED145+BUS!EE145+BUS!EF145</f>
        <v>0</v>
      </c>
      <c r="AC77" s="87">
        <f>+BUS!EG145+BUS!EH145+BUS!EI145+BUS!EJ145+BUS!EK145</f>
        <v>0</v>
      </c>
      <c r="AD77" s="87">
        <f>+BUS!EL145+BUS!EM145+BUS!EN145+BUS!EO145+BUS!EP145</f>
        <v>0</v>
      </c>
      <c r="AE77" s="88">
        <f>+BUS!EQ145+BUS!ER145+BUS!ES145+BUS!ET145+BUS!EU145</f>
        <v>0</v>
      </c>
      <c r="AF77" s="98">
        <f>BUS!FA145</f>
        <v>0</v>
      </c>
    </row>
    <row r="78" spans="1:32" ht="25.5" customHeight="1" thickBot="1" x14ac:dyDescent="0.3">
      <c r="A78" s="139">
        <v>31</v>
      </c>
      <c r="B78" s="90">
        <f>+BUS!B146+BUS!C146+BUS!D146+BUS!E146+BUS!F146</f>
        <v>0</v>
      </c>
      <c r="C78" s="87">
        <f>+BUS!G146+BUS!H146+BUS!I146+BUS!J146+BUS!K146</f>
        <v>0</v>
      </c>
      <c r="D78" s="87">
        <f>+BUS!L146+BUS!M146+BUS!N146+BUS!O146+BUS!P146</f>
        <v>0</v>
      </c>
      <c r="E78" s="87">
        <f>+BUS!Q146+BUS!R146+BUS!S146+BUS!T146+BUS!U146</f>
        <v>0</v>
      </c>
      <c r="F78" s="87">
        <f>+BUS!V146+BUS!W146+BUS!X146+BUS!Y146+BUS!Z146</f>
        <v>0</v>
      </c>
      <c r="G78" s="87">
        <f>+BUS!AA146+BUS!AB146+BUS!AC146+BUS!AD146+BUS!AE146</f>
        <v>0</v>
      </c>
      <c r="H78" s="87">
        <f>+BUS!AF146+BUS!AG146+BUS!AH146+BUS!AI146+BUS!AJ146</f>
        <v>0</v>
      </c>
      <c r="I78" s="87">
        <f>+BUS!AK146+BUS!AL146+BUS!AM146+BUS!AN146+BUS!AO146</f>
        <v>0</v>
      </c>
      <c r="J78" s="87">
        <f>+BUS!AP146+BUS!AQ146+BUS!AR146+BUS!AS146+BUS!AT146</f>
        <v>0</v>
      </c>
      <c r="K78" s="87">
        <f>+BUS!AU146+BUS!AV146+BUS!AW146+BUS!AX146+BUS!AY146</f>
        <v>0</v>
      </c>
      <c r="L78" s="87">
        <f>+BUS!AZ146+BUS!BA146+BUS!BB146+BUS!BC146+BUS!BD146</f>
        <v>0</v>
      </c>
      <c r="M78" s="87">
        <f>+BUS!BE146+BUS!BF146+BUS!BG146+BUS!BH146+BUS!BI146</f>
        <v>0</v>
      </c>
      <c r="N78" s="87">
        <f>+BUS!BJ146+BUS!BK146+BUS!BL146+BUS!BM146+BUS!BN146</f>
        <v>0</v>
      </c>
      <c r="O78" s="87">
        <f>+BUS!BO146+BUS!BP146+BUS!BQ146+BUS!BR146+BUS!BS146</f>
        <v>0</v>
      </c>
      <c r="P78" s="87">
        <f>+BUS!BT146+BUS!BU146+BUS!BV146+BUS!BW146+BUS!BX146</f>
        <v>0</v>
      </c>
      <c r="Q78" s="87">
        <f>+BUS!BY146+BUS!BZ146+BUS!CA146+BUS!CB146+BUS!CC146</f>
        <v>0</v>
      </c>
      <c r="R78" s="87">
        <f>+BUS!CD146+BUS!CE146+BUS!CF146+BUS!CG146+BUS!CH146</f>
        <v>0</v>
      </c>
      <c r="S78" s="87">
        <f>+BUS!CI146+BUS!CJ146+BUS!CK146+BUS!CL146+BUS!CM146</f>
        <v>0</v>
      </c>
      <c r="T78" s="87">
        <f>+BUS!CN146+BUS!CO146+BUS!CP146+BUS!CQ146+BUS!CR146</f>
        <v>0</v>
      </c>
      <c r="U78" s="87">
        <f>+BUS!CS146+BUS!CT146+BUS!CU146+BUS!CV146+BUS!CW146</f>
        <v>0</v>
      </c>
      <c r="V78" s="87">
        <f>+BUS!CX146+BUS!CY146+BUS!CZ146+BUS!DA146+BUS!DB146</f>
        <v>0</v>
      </c>
      <c r="W78" s="87">
        <f>+BUS!DC146+BUS!DD146+BUS!DE146+BUS!DF146+BUS!DG146</f>
        <v>0</v>
      </c>
      <c r="X78" s="87">
        <f>+BUS!DH146+BUS!DI146+BUS!DJ146+BUS!DK146+BUS!DL146</f>
        <v>0</v>
      </c>
      <c r="Y78" s="87">
        <f>+BUS!DM146+BUS!DN146+BUS!DO146+BUS!DP146+BUS!DQ146</f>
        <v>0</v>
      </c>
      <c r="Z78" s="87">
        <f>+BUS!DR146+BUS!DS146+BUS!DT146+BUS!DU146+BUS!DV146</f>
        <v>0</v>
      </c>
      <c r="AA78" s="87">
        <f>+BUS!DW146+BUS!DX146+BUS!DY146+BUS!DZ146+BUS!EA146</f>
        <v>0</v>
      </c>
      <c r="AB78" s="87">
        <f>+BUS!EB146+BUS!EC146+BUS!ED146+BUS!EE146+BUS!EF146</f>
        <v>0</v>
      </c>
      <c r="AC78" s="87">
        <f>+BUS!EG146+BUS!EH146+BUS!EI146+BUS!EJ146+BUS!EK146</f>
        <v>0</v>
      </c>
      <c r="AD78" s="87">
        <f>+BUS!EL146+BUS!EM146+BUS!EN146+BUS!EO146+BUS!EP146</f>
        <v>0</v>
      </c>
      <c r="AE78" s="88">
        <f>+BUS!EQ146+BUS!ER146+BUS!ES146+BUS!ET146+BUS!EU146</f>
        <v>0</v>
      </c>
      <c r="AF78" s="98">
        <f>BUS!FA146</f>
        <v>0</v>
      </c>
    </row>
    <row r="79" spans="1:32" ht="27" customHeight="1" thickBot="1" x14ac:dyDescent="0.3">
      <c r="A79" s="5" t="s">
        <v>37</v>
      </c>
      <c r="B79" s="91">
        <f t="shared" ref="B79:AF79" si="2">SUM(B48:B78)</f>
        <v>0</v>
      </c>
      <c r="C79" s="85">
        <f t="shared" si="2"/>
        <v>0</v>
      </c>
      <c r="D79" s="85">
        <f t="shared" si="2"/>
        <v>0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  <c r="I79" s="85">
        <f t="shared" si="2"/>
        <v>0</v>
      </c>
      <c r="J79" s="85">
        <f t="shared" si="2"/>
        <v>0</v>
      </c>
      <c r="K79" s="85">
        <f t="shared" si="2"/>
        <v>0</v>
      </c>
      <c r="L79" s="85">
        <f t="shared" si="2"/>
        <v>0</v>
      </c>
      <c r="M79" s="85">
        <f t="shared" si="2"/>
        <v>0</v>
      </c>
      <c r="N79" s="85">
        <f t="shared" si="2"/>
        <v>0</v>
      </c>
      <c r="O79" s="85">
        <f t="shared" si="2"/>
        <v>0</v>
      </c>
      <c r="P79" s="85">
        <f t="shared" si="2"/>
        <v>0</v>
      </c>
      <c r="Q79" s="85">
        <f t="shared" si="2"/>
        <v>0</v>
      </c>
      <c r="R79" s="85">
        <f t="shared" si="2"/>
        <v>0</v>
      </c>
      <c r="S79" s="85">
        <f t="shared" si="2"/>
        <v>0</v>
      </c>
      <c r="T79" s="85">
        <f t="shared" si="2"/>
        <v>0</v>
      </c>
      <c r="U79" s="85">
        <f t="shared" si="2"/>
        <v>0</v>
      </c>
      <c r="V79" s="85">
        <f t="shared" si="2"/>
        <v>0</v>
      </c>
      <c r="W79" s="85">
        <f t="shared" si="2"/>
        <v>0</v>
      </c>
      <c r="X79" s="85">
        <f t="shared" si="2"/>
        <v>0</v>
      </c>
      <c r="Y79" s="85">
        <f t="shared" si="2"/>
        <v>0</v>
      </c>
      <c r="Z79" s="85">
        <f t="shared" si="2"/>
        <v>0</v>
      </c>
      <c r="AA79" s="85">
        <f t="shared" si="2"/>
        <v>0</v>
      </c>
      <c r="AB79" s="85">
        <f t="shared" si="2"/>
        <v>0</v>
      </c>
      <c r="AC79" s="85">
        <f t="shared" si="2"/>
        <v>0</v>
      </c>
      <c r="AD79" s="85">
        <f t="shared" si="2"/>
        <v>0</v>
      </c>
      <c r="AE79" s="89">
        <f t="shared" si="2"/>
        <v>0</v>
      </c>
      <c r="AF79" s="84">
        <f t="shared" si="2"/>
        <v>0</v>
      </c>
    </row>
  </sheetData>
  <mergeCells count="21">
    <mergeCell ref="A46:AF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F38"/>
    <mergeCell ref="AA39:AF40"/>
    <mergeCell ref="S37:W38"/>
    <mergeCell ref="X37:Z38"/>
    <mergeCell ref="AA41:AF42"/>
    <mergeCell ref="S41:Z42"/>
    <mergeCell ref="S39:Z40"/>
    <mergeCell ref="A2:AF2"/>
  </mergeCells>
  <pageMargins left="0" right="0" top="0" bottom="0" header="0" footer="0"/>
  <pageSetup paperSize="9" scale="63" orientation="landscape" horizontalDpi="4294967293" verticalDpi="300" r:id="rId1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6" sqref="C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topLeftCell="C38" workbookViewId="0">
      <selection activeCell="Z108" sqref="Z108"/>
    </sheetView>
  </sheetViews>
  <sheetFormatPr baseColWidth="10" defaultColWidth="11.42578125" defaultRowHeight="15" x14ac:dyDescent="0.25"/>
  <cols>
    <col min="1" max="1" width="4.42578125" customWidth="1"/>
    <col min="2" max="2" width="8" style="44" customWidth="1"/>
    <col min="3" max="3" width="9.85546875" style="44" customWidth="1"/>
    <col min="4" max="4" width="9" style="44" customWidth="1"/>
    <col min="5" max="5" width="6.7109375" style="44" customWidth="1"/>
    <col min="6" max="7" width="6.85546875" style="44" customWidth="1"/>
    <col min="8" max="8" width="7.5703125" style="44" customWidth="1"/>
    <col min="9" max="9" width="6.85546875" style="44" customWidth="1"/>
    <col min="10" max="10" width="6.7109375" customWidth="1"/>
    <col min="11" max="11" width="7.140625" customWidth="1"/>
    <col min="12" max="12" width="6.7109375" customWidth="1"/>
    <col min="13" max="13" width="7.140625" customWidth="1"/>
    <col min="14" max="16" width="7" customWidth="1"/>
    <col min="17" max="17" width="6.7109375" customWidth="1"/>
    <col min="18" max="18" width="7" customWidth="1"/>
    <col min="19" max="19" width="7.28515625" customWidth="1"/>
    <col min="20" max="21" width="8" customWidth="1"/>
    <col min="22" max="22" width="10.28515625" customWidth="1"/>
    <col min="23" max="23" width="6.85546875" customWidth="1"/>
    <col min="24" max="24" width="7.140625" customWidth="1"/>
    <col min="25" max="25" width="7" customWidth="1"/>
  </cols>
  <sheetData>
    <row r="1" spans="1:33" hidden="1" x14ac:dyDescent="0.25"/>
    <row r="2" spans="1:33" hidden="1" x14ac:dyDescent="0.25"/>
    <row r="3" spans="1:33" ht="40.5" hidden="1" customHeight="1" thickBot="1" x14ac:dyDescent="0.3">
      <c r="A3" s="5" t="s">
        <v>0</v>
      </c>
      <c r="B3" s="58" t="s">
        <v>38</v>
      </c>
      <c r="C3" s="56" t="s">
        <v>39</v>
      </c>
      <c r="D3" s="56" t="s">
        <v>40</v>
      </c>
      <c r="E3" s="56" t="s">
        <v>41</v>
      </c>
      <c r="F3" s="56" t="s">
        <v>43</v>
      </c>
      <c r="G3" s="56" t="s">
        <v>42</v>
      </c>
      <c r="H3" s="56" t="s">
        <v>44</v>
      </c>
      <c r="I3" s="57" t="s">
        <v>45</v>
      </c>
      <c r="J3" s="59" t="s">
        <v>37</v>
      </c>
    </row>
    <row r="4" spans="1:33" hidden="1" x14ac:dyDescent="0.25">
      <c r="A4" s="51">
        <v>1</v>
      </c>
      <c r="B4" s="52">
        <f>+'RECETTE LIGNE'!B76+'RECETTE LIGNE'!C76+'RECETTE LIGNE'!D76+'RECETTE LIGNE'!E76</f>
        <v>0</v>
      </c>
      <c r="C4" s="53">
        <f>+'RECETTE LIGNE'!F76+'RECETTE LIGNE'!G76+'RECETTE LIGNE'!H76+'RECETTE LIGNE'!J76</f>
        <v>0</v>
      </c>
      <c r="D4" s="53">
        <f>+'RECETTE LIGNE'!K76+'RECETTE LIGNE'!L76+'RECETTE LIGNE'!M76+'RECETTE LIGNE'!N76+'RECETTE LIGNE'!O76+'RECETTE LIGNE'!P76+'RECETTE LIGNE'!Q76+'RECETTE LIGNE'!R76</f>
        <v>0</v>
      </c>
      <c r="E4" s="53">
        <f>+'RECETTE LIGNE'!AC76+'RECETTE LIGNE'!AD76+'RECETTE LIGNE'!AE76+'RECETTE LIGNE'!AF76+'RECETTE LIGNE'!AG76+'RECETTE LIGNE'!AH76+'RECETTE LIGNE'!AI76+'RECETTE LIGNE'!AJ76</f>
        <v>0</v>
      </c>
      <c r="F4" s="53">
        <f>+'RECETTE LIGNE'!AK76+'RECETTE LIGNE'!AL76+'RECETTE LIGNE'!AM76+'RECETTE LIGNE'!AN76+'RECETTE LIGNE'!AO76+'RECETTE LIGNE'!AP76+'RECETTE LIGNE'!AQ76+'RECETTE LIGNE'!AR76+'RECETTE LIGNE'!AS76+'RECETTE LIGNE'!AT76+'RECETTE LIGNE'!AU76+'RECETTE LIGNE'!AV76</f>
        <v>0</v>
      </c>
      <c r="G4" s="53">
        <f>+'RECETTE LIGNE'!AW76+'RECETTE LIGNE'!AX76+'RECETTE LIGNE'!AY76+'RECETTE LIGNE'!AZ76+'RECETTE LIGNE'!BA76+'RECETTE LIGNE'!BB76+'RECETTE LIGNE'!BC76+'RECETTE LIGNE'!BD76+'RECETTE LIGNE'!BE76+'RECETTE LIGNE'!BF76+'RECETTE LIGNE'!BG76+'RECETTE LIGNE'!BH76</f>
        <v>0</v>
      </c>
      <c r="H4" s="53">
        <f>+'RECETTE LIGNE'!BJ76+'RECETTE LIGNE'!BK76+'RECETTE LIGNE'!BL76</f>
        <v>0</v>
      </c>
      <c r="I4" s="54">
        <f>+'RECETTE LIGNE'!BM76+'RECETTE LIGNE'!BN76+'RECETTE LIGNE'!BO76+'RECETTE LIGNE'!BP76+'RECETTE LIGNE'!BQ76+'RECETTE LIGNE'!BR76+'RECETTE LIGNE'!BS76+'RECETTE LIGNE'!BT76+'RECETTE LIGNE'!BU76</f>
        <v>0</v>
      </c>
      <c r="J4" s="47">
        <f>SUM(B4:I4)</f>
        <v>0</v>
      </c>
    </row>
    <row r="5" spans="1:33" hidden="1" x14ac:dyDescent="0.25">
      <c r="A5" s="48">
        <v>2</v>
      </c>
      <c r="B5" s="52">
        <f>+'RECETTE LIGNE'!B77+'RECETTE LIGNE'!C77+'RECETTE LIGNE'!D77+'RECETTE LIGNE'!E77</f>
        <v>0</v>
      </c>
      <c r="C5" s="53">
        <f>+'RECETTE LIGNE'!F77+'RECETTE LIGNE'!G77+'RECETTE LIGNE'!H77+'RECETTE LIGNE'!J77</f>
        <v>0</v>
      </c>
      <c r="D5" s="53">
        <f>+'RECETTE LIGNE'!K77+'RECETTE LIGNE'!L77+'RECETTE LIGNE'!M77+'RECETTE LIGNE'!N77+'RECETTE LIGNE'!O77+'RECETTE LIGNE'!P77+'RECETTE LIGNE'!Q77+'RECETTE LIGNE'!R77</f>
        <v>0</v>
      </c>
      <c r="E5" s="53">
        <f>+'RECETTE LIGNE'!AC77+'RECETTE LIGNE'!AD77+'RECETTE LIGNE'!AE77+'RECETTE LIGNE'!AF77+'RECETTE LIGNE'!AG77+'RECETTE LIGNE'!AH77+'RECETTE LIGNE'!AI77+'RECETTE LIGNE'!AJ77</f>
        <v>0</v>
      </c>
      <c r="F5" s="53">
        <f>+'RECETTE LIGNE'!AK77+'RECETTE LIGNE'!AL77+'RECETTE LIGNE'!AM77+'RECETTE LIGNE'!AN77+'RECETTE LIGNE'!AO77+'RECETTE LIGNE'!AP77+'RECETTE LIGNE'!AQ77+'RECETTE LIGNE'!AR77+'RECETTE LIGNE'!AS77+'RECETTE LIGNE'!AT77+'RECETTE LIGNE'!AU77+'RECETTE LIGNE'!AV77</f>
        <v>0</v>
      </c>
      <c r="G5" s="53">
        <f>+'RECETTE LIGNE'!AW77+'RECETTE LIGNE'!AX77+'RECETTE LIGNE'!AY77+'RECETTE LIGNE'!AZ77+'RECETTE LIGNE'!BA77+'RECETTE LIGNE'!BB77+'RECETTE LIGNE'!BC77+'RECETTE LIGNE'!BD77+'RECETTE LIGNE'!BE77+'RECETTE LIGNE'!BF77+'RECETTE LIGNE'!BG77+'RECETTE LIGNE'!BH77</f>
        <v>0</v>
      </c>
      <c r="H5" s="53">
        <f>+'RECETTE LIGNE'!BJ77+'RECETTE LIGNE'!BK77+'RECETTE LIGNE'!BL77</f>
        <v>0</v>
      </c>
      <c r="I5" s="54">
        <f>+'RECETTE LIGNE'!BM77+'RECETTE LIGNE'!BN77+'RECETTE LIGNE'!BO77+'RECETTE LIGNE'!BP77+'RECETTE LIGNE'!BQ77+'RECETTE LIGNE'!BR77+'RECETTE LIGNE'!BS77+'RECETTE LIGNE'!BT77+'RECETTE LIGNE'!BU77</f>
        <v>0</v>
      </c>
      <c r="J5" s="48">
        <f t="shared" ref="J5:J34" si="0">SUM(B5:I5)</f>
        <v>0</v>
      </c>
    </row>
    <row r="6" spans="1:33" hidden="1" x14ac:dyDescent="0.25">
      <c r="A6" s="48">
        <v>3</v>
      </c>
      <c r="B6" s="52"/>
      <c r="C6" s="53"/>
      <c r="D6" s="53"/>
      <c r="E6" s="53"/>
      <c r="F6" s="53"/>
      <c r="G6" s="53"/>
      <c r="H6" s="53"/>
      <c r="I6" s="54">
        <f>+'RECETTE LIGNE'!BM78+'RECETTE LIGNE'!BN78+'RECETTE LIGNE'!BO78+'RECETTE LIGNE'!BP78+'RECETTE LIGNE'!BQ78+'RECETTE LIGNE'!BR78+'RECETTE LIGNE'!BS78+'RECETTE LIGNE'!BT78+'RECETTE LIGNE'!BU78</f>
        <v>0</v>
      </c>
      <c r="J6" s="48">
        <f t="shared" si="0"/>
        <v>0</v>
      </c>
      <c r="AF6">
        <f>SUM(B6:AE6)</f>
        <v>0</v>
      </c>
      <c r="AG6">
        <v>2</v>
      </c>
    </row>
    <row r="7" spans="1:33" hidden="1" x14ac:dyDescent="0.25">
      <c r="A7" s="48">
        <v>4</v>
      </c>
      <c r="B7" s="52">
        <f>+'RECETTE LIGNE'!B79+'RECETTE LIGNE'!C79+'RECETTE LIGNE'!D79+'RECETTE LIGNE'!E79</f>
        <v>0</v>
      </c>
      <c r="C7" s="53">
        <f>+'RECETTE LIGNE'!F79+'RECETTE LIGNE'!G79+'RECETTE LIGNE'!H79+'RECETTE LIGNE'!J79</f>
        <v>0</v>
      </c>
      <c r="D7" s="53">
        <f>+'RECETTE LIGNE'!K79+'RECETTE LIGNE'!L79+'RECETTE LIGNE'!M79+'RECETTE LIGNE'!N79+'RECETTE LIGNE'!O79+'RECETTE LIGNE'!P79+'RECETTE LIGNE'!Q79+'RECETTE LIGNE'!R79</f>
        <v>0</v>
      </c>
      <c r="E7" s="53">
        <f>+'RECETTE LIGNE'!AC79+'RECETTE LIGNE'!AD79+'RECETTE LIGNE'!AE79+'RECETTE LIGNE'!AF79+'RECETTE LIGNE'!AG79+'RECETTE LIGNE'!AH79+'RECETTE LIGNE'!AI79+'RECETTE LIGNE'!AJ79</f>
        <v>0</v>
      </c>
      <c r="F7" s="53">
        <f>+'RECETTE LIGNE'!AK79+'RECETTE LIGNE'!AL79+'RECETTE LIGNE'!AM79+'RECETTE LIGNE'!AN79+'RECETTE LIGNE'!AO79+'RECETTE LIGNE'!AP79+'RECETTE LIGNE'!AQ79+'RECETTE LIGNE'!AR79+'RECETTE LIGNE'!AS79+'RECETTE LIGNE'!AT79+'RECETTE LIGNE'!AU79+'RECETTE LIGNE'!AV79</f>
        <v>0</v>
      </c>
      <c r="G7" s="53">
        <f>+'RECETTE LIGNE'!AW79+'RECETTE LIGNE'!AX79+'RECETTE LIGNE'!AY79+'RECETTE LIGNE'!AZ79+'RECETTE LIGNE'!BA79+'RECETTE LIGNE'!BB79+'RECETTE LIGNE'!BC79+'RECETTE LIGNE'!BD79+'RECETTE LIGNE'!BE79+'RECETTE LIGNE'!BF79+'RECETTE LIGNE'!BG79+'RECETTE LIGNE'!BH79</f>
        <v>0</v>
      </c>
      <c r="H7" s="53">
        <f>+'RECETTE LIGNE'!BJ79+'RECETTE LIGNE'!BK79+'RECETTE LIGNE'!BL79</f>
        <v>0</v>
      </c>
      <c r="I7" s="54">
        <f>+'RECETTE LIGNE'!BM79+'RECETTE LIGNE'!BN79+'RECETTE LIGNE'!BO79+'RECETTE LIGNE'!BP79+'RECETTE LIGNE'!BQ79+'RECETTE LIGNE'!BR79+'RECETTE LIGNE'!BS79+'RECETTE LIGNE'!BT79+'RECETTE LIGNE'!BU79</f>
        <v>0</v>
      </c>
      <c r="J7" s="48">
        <f t="shared" si="0"/>
        <v>0</v>
      </c>
    </row>
    <row r="8" spans="1:33" hidden="1" x14ac:dyDescent="0.25">
      <c r="A8" s="48">
        <v>5</v>
      </c>
      <c r="B8" s="52">
        <f>+'RECETTE LIGNE'!B80+'RECETTE LIGNE'!C80+'RECETTE LIGNE'!D80+'RECETTE LIGNE'!E80</f>
        <v>0</v>
      </c>
      <c r="C8" s="53">
        <f>+'RECETTE LIGNE'!F80+'RECETTE LIGNE'!G80+'RECETTE LIGNE'!H80+'RECETTE LIGNE'!J80</f>
        <v>0</v>
      </c>
      <c r="D8" s="53">
        <f>+'RECETTE LIGNE'!K80+'RECETTE LIGNE'!L80+'RECETTE LIGNE'!M80+'RECETTE LIGNE'!N80+'RECETTE LIGNE'!O80+'RECETTE LIGNE'!P80+'RECETTE LIGNE'!Q80+'RECETTE LIGNE'!R80</f>
        <v>0</v>
      </c>
      <c r="E8" s="53">
        <f>+'RECETTE LIGNE'!AC80+'RECETTE LIGNE'!AD80+'RECETTE LIGNE'!AE80+'RECETTE LIGNE'!AF80+'RECETTE LIGNE'!AG80+'RECETTE LIGNE'!AH80+'RECETTE LIGNE'!AI80+'RECETTE LIGNE'!AJ80</f>
        <v>0</v>
      </c>
      <c r="F8" s="53">
        <f>+'RECETTE LIGNE'!AK80+'RECETTE LIGNE'!AL80+'RECETTE LIGNE'!AM80+'RECETTE LIGNE'!AN80+'RECETTE LIGNE'!AO80+'RECETTE LIGNE'!AP80+'RECETTE LIGNE'!AQ80+'RECETTE LIGNE'!AR80+'RECETTE LIGNE'!AS80+'RECETTE LIGNE'!AT80+'RECETTE LIGNE'!AU80+'RECETTE LIGNE'!AV80</f>
        <v>0</v>
      </c>
      <c r="G8" s="53">
        <f>+'RECETTE LIGNE'!AW80+'RECETTE LIGNE'!AX80+'RECETTE LIGNE'!AY80+'RECETTE LIGNE'!AZ80+'RECETTE LIGNE'!BA80+'RECETTE LIGNE'!BB80+'RECETTE LIGNE'!BC80+'RECETTE LIGNE'!BD80+'RECETTE LIGNE'!BE80+'RECETTE LIGNE'!BF80+'RECETTE LIGNE'!BG80+'RECETTE LIGNE'!BH80</f>
        <v>0</v>
      </c>
      <c r="H8" s="53">
        <f>+'RECETTE LIGNE'!BJ80+'RECETTE LIGNE'!BK80+'RECETTE LIGNE'!BL80</f>
        <v>0</v>
      </c>
      <c r="I8" s="54">
        <f>+'RECETTE LIGNE'!BM80+'RECETTE LIGNE'!BN80+'RECETTE LIGNE'!BO80+'RECETTE LIGNE'!BP80+'RECETTE LIGNE'!BQ80+'RECETTE LIGNE'!BR80+'RECETTE LIGNE'!BS80+'RECETTE LIGNE'!BT80+'RECETTE LIGNE'!BU80</f>
        <v>0</v>
      </c>
      <c r="J8" s="48">
        <f t="shared" si="0"/>
        <v>0</v>
      </c>
    </row>
    <row r="9" spans="1:33" hidden="1" x14ac:dyDescent="0.25">
      <c r="A9" s="48">
        <v>6</v>
      </c>
      <c r="B9" s="52">
        <f>+'RECETTE LIGNE'!B81+'RECETTE LIGNE'!C81+'RECETTE LIGNE'!D81+'RECETTE LIGNE'!E81</f>
        <v>0</v>
      </c>
      <c r="C9" s="53">
        <f>+'RECETTE LIGNE'!F81+'RECETTE LIGNE'!G81+'RECETTE LIGNE'!H81+'RECETTE LIGNE'!J81</f>
        <v>0</v>
      </c>
      <c r="D9" s="53">
        <f>+'RECETTE LIGNE'!K81+'RECETTE LIGNE'!L81+'RECETTE LIGNE'!M81+'RECETTE LIGNE'!N81+'RECETTE LIGNE'!O81+'RECETTE LIGNE'!P81+'RECETTE LIGNE'!Q81+'RECETTE LIGNE'!R81</f>
        <v>0</v>
      </c>
      <c r="E9" s="53">
        <f>+'RECETTE LIGNE'!AC81+'RECETTE LIGNE'!AD81+'RECETTE LIGNE'!AE81+'RECETTE LIGNE'!AF81+'RECETTE LIGNE'!AG81+'RECETTE LIGNE'!AH81+'RECETTE LIGNE'!AI81+'RECETTE LIGNE'!AJ81</f>
        <v>0</v>
      </c>
      <c r="F9" s="53">
        <f>+'RECETTE LIGNE'!AK81+'RECETTE LIGNE'!AL81+'RECETTE LIGNE'!AM81+'RECETTE LIGNE'!AN81+'RECETTE LIGNE'!AO81+'RECETTE LIGNE'!AP81+'RECETTE LIGNE'!AQ81+'RECETTE LIGNE'!AR81+'RECETTE LIGNE'!AS81+'RECETTE LIGNE'!AT81+'RECETTE LIGNE'!AU81+'RECETTE LIGNE'!AV81</f>
        <v>0</v>
      </c>
      <c r="G9" s="53" t="e">
        <f>+'RECETTE LIGNE'!AW81+'RECETTE LIGNE'!AX81+'RECETTE LIGNE'!AY81+'RECETTE LIGNE'!AZ81+'RECETTE LIGNE'!BA81+'RECETTE LIGNE'!BB81+'RECETTE LIGNE'!BC81+'RECETTE LIGNE'!BD81+'RECETTE LIGNE'!BE81+'RECETTE LIGNE'!BF81+'RECETTE LIGNE'!BG81+'RECETTE LIGNE'!BH81</f>
        <v>#REF!</v>
      </c>
      <c r="H9" s="53">
        <f>+'RECETTE LIGNE'!BJ81+'RECETTE LIGNE'!BK81+'RECETTE LIGNE'!BL81</f>
        <v>0</v>
      </c>
      <c r="I9" s="54">
        <f>+'RECETTE LIGNE'!BM81+'RECETTE LIGNE'!BN81+'RECETTE LIGNE'!BO81+'RECETTE LIGNE'!BP81+'RECETTE LIGNE'!BQ81+'RECETTE LIGNE'!BR81+'RECETTE LIGNE'!BS81+'RECETTE LIGNE'!BT81+'RECETTE LIGNE'!BU81</f>
        <v>0</v>
      </c>
      <c r="J9" s="48" t="e">
        <f t="shared" si="0"/>
        <v>#REF!</v>
      </c>
    </row>
    <row r="10" spans="1:33" hidden="1" x14ac:dyDescent="0.25">
      <c r="A10" s="48">
        <v>7</v>
      </c>
      <c r="B10" s="52">
        <f>+'RECETTE LIGNE'!B82+'RECETTE LIGNE'!C82+'RECETTE LIGNE'!D82+'RECETTE LIGNE'!E82</f>
        <v>0</v>
      </c>
      <c r="C10" s="53">
        <f>+'RECETTE LIGNE'!F82+'RECETTE LIGNE'!G82+'RECETTE LIGNE'!H82+'RECETTE LIGNE'!J82</f>
        <v>0</v>
      </c>
      <c r="D10" s="53">
        <f>+'RECETTE LIGNE'!K82+'RECETTE LIGNE'!L82+'RECETTE LIGNE'!M82+'RECETTE LIGNE'!N82+'RECETTE LIGNE'!O82+'RECETTE LIGNE'!P82+'RECETTE LIGNE'!Q82+'RECETTE LIGNE'!R82</f>
        <v>0</v>
      </c>
      <c r="E10" s="53">
        <f>+'RECETTE LIGNE'!AC82+'RECETTE LIGNE'!AD82+'RECETTE LIGNE'!AE82+'RECETTE LIGNE'!AF82+'RECETTE LIGNE'!AG82+'RECETTE LIGNE'!AH82+'RECETTE LIGNE'!AI82+'RECETTE LIGNE'!AJ82</f>
        <v>0</v>
      </c>
      <c r="F10" s="53">
        <f>+'RECETTE LIGNE'!AK82+'RECETTE LIGNE'!AL82+'RECETTE LIGNE'!AM82+'RECETTE LIGNE'!AN82+'RECETTE LIGNE'!AO82+'RECETTE LIGNE'!AP82+'RECETTE LIGNE'!AQ82+'RECETTE LIGNE'!AR82+'RECETTE LIGNE'!AS82+'RECETTE LIGNE'!AT82+'RECETTE LIGNE'!AU82+'RECETTE LIGNE'!AV82</f>
        <v>0</v>
      </c>
      <c r="G10" s="53">
        <f>+'RECETTE LIGNE'!AW82+'RECETTE LIGNE'!AX82+'RECETTE LIGNE'!AY82+'RECETTE LIGNE'!AZ82+'RECETTE LIGNE'!BA82+'RECETTE LIGNE'!BB82+'RECETTE LIGNE'!BC82+'RECETTE LIGNE'!BD82+'RECETTE LIGNE'!BE82+'RECETTE LIGNE'!BF82+'RECETTE LIGNE'!BG82+'RECETTE LIGNE'!BH82</f>
        <v>0</v>
      </c>
      <c r="H10" s="53">
        <f>+'RECETTE LIGNE'!BJ82+'RECETTE LIGNE'!BK82+'RECETTE LIGNE'!BL82</f>
        <v>0</v>
      </c>
      <c r="I10" s="54">
        <f>+'RECETTE LIGNE'!BM82+'RECETTE LIGNE'!BN82+'RECETTE LIGNE'!BO82+'RECETTE LIGNE'!BP82+'RECETTE LIGNE'!BQ82+'RECETTE LIGNE'!BR82+'RECETTE LIGNE'!BS82+'RECETTE LIGNE'!BT82+'RECETTE LIGNE'!BU82</f>
        <v>0</v>
      </c>
      <c r="J10" s="48">
        <f t="shared" si="0"/>
        <v>0</v>
      </c>
    </row>
    <row r="11" spans="1:33" hidden="1" x14ac:dyDescent="0.25">
      <c r="A11" s="48">
        <v>8</v>
      </c>
      <c r="B11" s="52">
        <f>+'RECETTE LIGNE'!B83+'RECETTE LIGNE'!C83+'RECETTE LIGNE'!D83+'RECETTE LIGNE'!E83</f>
        <v>0</v>
      </c>
      <c r="C11" s="53">
        <f>+'RECETTE LIGNE'!F83+'RECETTE LIGNE'!G83+'RECETTE LIGNE'!H83+'RECETTE LIGNE'!J83</f>
        <v>0</v>
      </c>
      <c r="D11" s="53">
        <f>+'RECETTE LIGNE'!K83+'RECETTE LIGNE'!L83+'RECETTE LIGNE'!M83+'RECETTE LIGNE'!N83+'RECETTE LIGNE'!O83+'RECETTE LIGNE'!P83+'RECETTE LIGNE'!Q83+'RECETTE LIGNE'!R83</f>
        <v>0</v>
      </c>
      <c r="E11" s="53">
        <f>+'RECETTE LIGNE'!AC83+'RECETTE LIGNE'!AD83+'RECETTE LIGNE'!AE83+'RECETTE LIGNE'!AF83+'RECETTE LIGNE'!AG83+'RECETTE LIGNE'!AH83+'RECETTE LIGNE'!AI83+'RECETTE LIGNE'!AJ83</f>
        <v>0</v>
      </c>
      <c r="F11" s="53">
        <f>+'RECETTE LIGNE'!AK83+'RECETTE LIGNE'!AL83+'RECETTE LIGNE'!AM83+'RECETTE LIGNE'!AN83+'RECETTE LIGNE'!AO83+'RECETTE LIGNE'!AP83+'RECETTE LIGNE'!AQ83+'RECETTE LIGNE'!AR83+'RECETTE LIGNE'!AS83+'RECETTE LIGNE'!AT83+'RECETTE LIGNE'!AU83+'RECETTE LIGNE'!AV83</f>
        <v>0</v>
      </c>
      <c r="G11" s="53">
        <f>+'RECETTE LIGNE'!AW83+'RECETTE LIGNE'!AX83+'RECETTE LIGNE'!AY83+'RECETTE LIGNE'!AZ83+'RECETTE LIGNE'!BA83+'RECETTE LIGNE'!BB83+'RECETTE LIGNE'!BC83+'RECETTE LIGNE'!BD83+'RECETTE LIGNE'!BE83+'RECETTE LIGNE'!BF83+'RECETTE LIGNE'!BG83+'RECETTE LIGNE'!BH83</f>
        <v>0</v>
      </c>
      <c r="H11" s="53">
        <f>+'RECETTE LIGNE'!BJ83+'RECETTE LIGNE'!BK83+'RECETTE LIGNE'!BL83</f>
        <v>0</v>
      </c>
      <c r="I11" s="54">
        <f>+'RECETTE LIGNE'!BM83+'RECETTE LIGNE'!BN83+'RECETTE LIGNE'!BO83+'RECETTE LIGNE'!BP83+'RECETTE LIGNE'!BQ83+'RECETTE LIGNE'!BR83+'RECETTE LIGNE'!BS83+'RECETTE LIGNE'!BT83+'RECETTE LIGNE'!BU83</f>
        <v>0</v>
      </c>
      <c r="J11" s="48">
        <f t="shared" si="0"/>
        <v>0</v>
      </c>
    </row>
    <row r="12" spans="1:33" hidden="1" x14ac:dyDescent="0.25">
      <c r="A12" s="48">
        <v>9</v>
      </c>
      <c r="B12" s="52">
        <f>+'RECETTE LIGNE'!B84+'RECETTE LIGNE'!C84+'RECETTE LIGNE'!D84+'RECETTE LIGNE'!E84</f>
        <v>0</v>
      </c>
      <c r="C12" s="53">
        <f>+'RECETTE LIGNE'!F84+'RECETTE LIGNE'!G84+'RECETTE LIGNE'!H84+'RECETTE LIGNE'!J84</f>
        <v>0</v>
      </c>
      <c r="D12" s="53">
        <f>+'RECETTE LIGNE'!K84+'RECETTE LIGNE'!L84+'RECETTE LIGNE'!M84+'RECETTE LIGNE'!N84+'RECETTE LIGNE'!O84+'RECETTE LIGNE'!P84+'RECETTE LIGNE'!Q84+'RECETTE LIGNE'!R84</f>
        <v>0</v>
      </c>
      <c r="E12" s="53">
        <f>+'RECETTE LIGNE'!AC84+'RECETTE LIGNE'!AD84+'RECETTE LIGNE'!AE84+'RECETTE LIGNE'!AF84+'RECETTE LIGNE'!AG84+'RECETTE LIGNE'!AH84+'RECETTE LIGNE'!AI84+'RECETTE LIGNE'!AJ84</f>
        <v>0</v>
      </c>
      <c r="F12" s="53">
        <f>+'RECETTE LIGNE'!AK84+'RECETTE LIGNE'!AL84+'RECETTE LIGNE'!AM84+'RECETTE LIGNE'!AN84+'RECETTE LIGNE'!AO84+'RECETTE LIGNE'!AP84+'RECETTE LIGNE'!AQ84+'RECETTE LIGNE'!AR84+'RECETTE LIGNE'!AS84+'RECETTE LIGNE'!AT84+'RECETTE LIGNE'!AU84+'RECETTE LIGNE'!AV84</f>
        <v>0</v>
      </c>
      <c r="G12" s="53" t="e">
        <f>+'RECETTE LIGNE'!AW84+'RECETTE LIGNE'!AX84+'RECETTE LIGNE'!AY84+'RECETTE LIGNE'!AZ84+'RECETTE LIGNE'!BA84+'RECETTE LIGNE'!BB84+'RECETTE LIGNE'!BC84+'RECETTE LIGNE'!BD84+'RECETTE LIGNE'!BE84+'RECETTE LIGNE'!BF84+'RECETTE LIGNE'!BG84+'RECETTE LIGNE'!BH84</f>
        <v>#REF!</v>
      </c>
      <c r="H12" s="53">
        <f>+'RECETTE LIGNE'!BJ84+'RECETTE LIGNE'!BK84+'RECETTE LIGNE'!BL84</f>
        <v>0</v>
      </c>
      <c r="I12" s="54">
        <f>+'RECETTE LIGNE'!BM84+'RECETTE LIGNE'!BN84+'RECETTE LIGNE'!BO84+'RECETTE LIGNE'!BP84+'RECETTE LIGNE'!BQ84+'RECETTE LIGNE'!BR84+'RECETTE LIGNE'!BS84+'RECETTE LIGNE'!BT84+'RECETTE LIGNE'!BU84</f>
        <v>0</v>
      </c>
      <c r="J12" s="48" t="e">
        <f t="shared" si="0"/>
        <v>#REF!</v>
      </c>
    </row>
    <row r="13" spans="1:33" hidden="1" x14ac:dyDescent="0.25">
      <c r="A13" s="48">
        <v>10</v>
      </c>
      <c r="B13" s="52">
        <f>+'RECETTE LIGNE'!B85+'RECETTE LIGNE'!C85+'RECETTE LIGNE'!D85+'RECETTE LIGNE'!E85</f>
        <v>0</v>
      </c>
      <c r="C13" s="53">
        <f>+'RECETTE LIGNE'!F85+'RECETTE LIGNE'!G85+'RECETTE LIGNE'!H85+'RECETTE LIGNE'!J85</f>
        <v>0</v>
      </c>
      <c r="D13" s="53">
        <f>+'RECETTE LIGNE'!K85+'RECETTE LIGNE'!L85+'RECETTE LIGNE'!M85+'RECETTE LIGNE'!N85+'RECETTE LIGNE'!O85+'RECETTE LIGNE'!P85+'RECETTE LIGNE'!Q85+'RECETTE LIGNE'!R85</f>
        <v>0</v>
      </c>
      <c r="E13" s="53">
        <f>+'RECETTE LIGNE'!AC85+'RECETTE LIGNE'!AD85+'RECETTE LIGNE'!AE85+'RECETTE LIGNE'!AF85+'RECETTE LIGNE'!AG85+'RECETTE LIGNE'!AH85+'RECETTE LIGNE'!AI85+'RECETTE LIGNE'!AJ85</f>
        <v>0</v>
      </c>
      <c r="F13" s="53">
        <f>+'RECETTE LIGNE'!AK85+'RECETTE LIGNE'!AL85+'RECETTE LIGNE'!AM85+'RECETTE LIGNE'!AN85+'RECETTE LIGNE'!AO85+'RECETTE LIGNE'!AP85+'RECETTE LIGNE'!AQ85+'RECETTE LIGNE'!AR85+'RECETTE LIGNE'!AS85+'RECETTE LIGNE'!AT85+'RECETTE LIGNE'!AU85+'RECETTE LIGNE'!AV85</f>
        <v>0</v>
      </c>
      <c r="G13" s="53">
        <f>+'RECETTE LIGNE'!AW85+'RECETTE LIGNE'!AX85+'RECETTE LIGNE'!AY85+'RECETTE LIGNE'!AZ85+'RECETTE LIGNE'!BA85+'RECETTE LIGNE'!BB85+'RECETTE LIGNE'!BC85+'RECETTE LIGNE'!BD85+'RECETTE LIGNE'!BE85+'RECETTE LIGNE'!BF85+'RECETTE LIGNE'!BG85+'RECETTE LIGNE'!BH85</f>
        <v>0</v>
      </c>
      <c r="H13" s="53">
        <f>+'RECETTE LIGNE'!BJ85+'RECETTE LIGNE'!BK85+'RECETTE LIGNE'!BL85</f>
        <v>0</v>
      </c>
      <c r="I13" s="54">
        <f>+'RECETTE LIGNE'!BM85+'RECETTE LIGNE'!BN85+'RECETTE LIGNE'!BO85+'RECETTE LIGNE'!BP85+'RECETTE LIGNE'!BQ85+'RECETTE LIGNE'!BR85+'RECETTE LIGNE'!BS85+'RECETTE LIGNE'!BT85+'RECETTE LIGNE'!BU85</f>
        <v>0</v>
      </c>
      <c r="J13" s="48">
        <f t="shared" si="0"/>
        <v>0</v>
      </c>
    </row>
    <row r="14" spans="1:33" hidden="1" x14ac:dyDescent="0.25">
      <c r="A14" s="48">
        <v>11</v>
      </c>
      <c r="B14" s="52">
        <f>+'RECETTE LIGNE'!B86+'RECETTE LIGNE'!C86+'RECETTE LIGNE'!D86+'RECETTE LIGNE'!E86</f>
        <v>0</v>
      </c>
      <c r="C14" s="53">
        <f>+'RECETTE LIGNE'!F86+'RECETTE LIGNE'!G86+'RECETTE LIGNE'!H86+'RECETTE LIGNE'!J86</f>
        <v>0</v>
      </c>
      <c r="D14" s="53">
        <f>+'RECETTE LIGNE'!K86+'RECETTE LIGNE'!L86+'RECETTE LIGNE'!M86+'RECETTE LIGNE'!N86+'RECETTE LIGNE'!O86+'RECETTE LIGNE'!P86+'RECETTE LIGNE'!Q86+'RECETTE LIGNE'!R86</f>
        <v>0</v>
      </c>
      <c r="E14" s="53">
        <f>+'RECETTE LIGNE'!AC86+'RECETTE LIGNE'!AD86+'RECETTE LIGNE'!AE86+'RECETTE LIGNE'!AF86+'RECETTE LIGNE'!AG86+'RECETTE LIGNE'!AH86+'RECETTE LIGNE'!AI86+'RECETTE LIGNE'!AJ86</f>
        <v>0</v>
      </c>
      <c r="F14" s="53">
        <f>+'RECETTE LIGNE'!AK86+'RECETTE LIGNE'!AL86+'RECETTE LIGNE'!AM86+'RECETTE LIGNE'!AN86+'RECETTE LIGNE'!AO86+'RECETTE LIGNE'!AP86+'RECETTE LIGNE'!AQ86+'RECETTE LIGNE'!AR86+'RECETTE LIGNE'!AS86+'RECETTE LIGNE'!AT86+'RECETTE LIGNE'!AU86+'RECETTE LIGNE'!AV86</f>
        <v>0</v>
      </c>
      <c r="G14" s="53">
        <f>+'RECETTE LIGNE'!AW86+'RECETTE LIGNE'!AX86+'RECETTE LIGNE'!AY86+'RECETTE LIGNE'!AZ86+'RECETTE LIGNE'!BA86+'RECETTE LIGNE'!BB86+'RECETTE LIGNE'!BC86+'RECETTE LIGNE'!BD86+'RECETTE LIGNE'!BE86+'RECETTE LIGNE'!BF86+'RECETTE LIGNE'!BG86+'RECETTE LIGNE'!BH86</f>
        <v>0</v>
      </c>
      <c r="H14" s="53">
        <f>+'RECETTE LIGNE'!BJ86+'RECETTE LIGNE'!BK86+'RECETTE LIGNE'!BL86</f>
        <v>0</v>
      </c>
      <c r="I14" s="54">
        <f>+'RECETTE LIGNE'!BM86+'RECETTE LIGNE'!BN86+'RECETTE LIGNE'!BO86+'RECETTE LIGNE'!BP86+'RECETTE LIGNE'!BQ86+'RECETTE LIGNE'!BR86+'RECETTE LIGNE'!BS86+'RECETTE LIGNE'!BT86+'RECETTE LIGNE'!BU86</f>
        <v>0</v>
      </c>
      <c r="J14" s="48">
        <f t="shared" si="0"/>
        <v>0</v>
      </c>
    </row>
    <row r="15" spans="1:33" hidden="1" x14ac:dyDescent="0.25">
      <c r="A15" s="48">
        <v>12</v>
      </c>
      <c r="B15" s="52">
        <f>+'RECETTE LIGNE'!B87+'RECETTE LIGNE'!C87+'RECETTE LIGNE'!D87+'RECETTE LIGNE'!E87</f>
        <v>0</v>
      </c>
      <c r="C15" s="53">
        <f>+'RECETTE LIGNE'!F87+'RECETTE LIGNE'!G87+'RECETTE LIGNE'!H87+'RECETTE LIGNE'!J87</f>
        <v>0</v>
      </c>
      <c r="D15" s="53">
        <f>+'RECETTE LIGNE'!K87+'RECETTE LIGNE'!L87+'RECETTE LIGNE'!M87+'RECETTE LIGNE'!N87+'RECETTE LIGNE'!O87+'RECETTE LIGNE'!P87+'RECETTE LIGNE'!Q87+'RECETTE LIGNE'!R87</f>
        <v>0</v>
      </c>
      <c r="E15" s="53">
        <f>+'RECETTE LIGNE'!AC87+'RECETTE LIGNE'!AD87+'RECETTE LIGNE'!AE87+'RECETTE LIGNE'!AF87+'RECETTE LIGNE'!AG87+'RECETTE LIGNE'!AH87+'RECETTE LIGNE'!AI87+'RECETTE LIGNE'!AJ87</f>
        <v>0</v>
      </c>
      <c r="F15" s="53">
        <f>+'RECETTE LIGNE'!AK87+'RECETTE LIGNE'!AL87+'RECETTE LIGNE'!AM87+'RECETTE LIGNE'!AN87+'RECETTE LIGNE'!AO87+'RECETTE LIGNE'!AP87+'RECETTE LIGNE'!AQ87+'RECETTE LIGNE'!AR87+'RECETTE LIGNE'!AS87+'RECETTE LIGNE'!AT87+'RECETTE LIGNE'!AU87+'RECETTE LIGNE'!AV87</f>
        <v>0</v>
      </c>
      <c r="G15" s="53">
        <f>+'RECETTE LIGNE'!AW87+'RECETTE LIGNE'!AX87+'RECETTE LIGNE'!AY87+'RECETTE LIGNE'!AZ87+'RECETTE LIGNE'!BA87+'RECETTE LIGNE'!BB87+'RECETTE LIGNE'!BC87+'RECETTE LIGNE'!BD87+'RECETTE LIGNE'!BE87+'RECETTE LIGNE'!BF87+'RECETTE LIGNE'!BG87+'RECETTE LIGNE'!BH87</f>
        <v>0</v>
      </c>
      <c r="H15" s="53">
        <f>+'RECETTE LIGNE'!BJ87+'RECETTE LIGNE'!BK87+'RECETTE LIGNE'!BL87</f>
        <v>0</v>
      </c>
      <c r="I15" s="54">
        <f>+'RECETTE LIGNE'!BM87+'RECETTE LIGNE'!BN87+'RECETTE LIGNE'!BO87+'RECETTE LIGNE'!BP87+'RECETTE LIGNE'!BQ87+'RECETTE LIGNE'!BR87+'RECETTE LIGNE'!BS87+'RECETTE LIGNE'!BT87+'RECETTE LIGNE'!BU87</f>
        <v>0</v>
      </c>
      <c r="J15" s="48">
        <f t="shared" si="0"/>
        <v>0</v>
      </c>
    </row>
    <row r="16" spans="1:33" hidden="1" x14ac:dyDescent="0.25">
      <c r="A16" s="48">
        <v>13</v>
      </c>
      <c r="B16" s="52">
        <f>+'RECETTE LIGNE'!B88+'RECETTE LIGNE'!C88+'RECETTE LIGNE'!D88+'RECETTE LIGNE'!E88</f>
        <v>0</v>
      </c>
      <c r="C16" s="53">
        <f>+'RECETTE LIGNE'!F88+'RECETTE LIGNE'!G88+'RECETTE LIGNE'!H88+'RECETTE LIGNE'!J88</f>
        <v>0</v>
      </c>
      <c r="D16" s="53">
        <f>+'RECETTE LIGNE'!K88+'RECETTE LIGNE'!L88+'RECETTE LIGNE'!M88+'RECETTE LIGNE'!N88+'RECETTE LIGNE'!O88+'RECETTE LIGNE'!P88+'RECETTE LIGNE'!Q88+'RECETTE LIGNE'!R88</f>
        <v>0</v>
      </c>
      <c r="E16" s="53">
        <f>+'RECETTE LIGNE'!AC88+'RECETTE LIGNE'!AD88+'RECETTE LIGNE'!AE88+'RECETTE LIGNE'!AF88+'RECETTE LIGNE'!AG88+'RECETTE LIGNE'!AH88+'RECETTE LIGNE'!AI88+'RECETTE LIGNE'!AJ88</f>
        <v>0</v>
      </c>
      <c r="F16" s="53">
        <f>+'RECETTE LIGNE'!AK88+'RECETTE LIGNE'!AL88+'RECETTE LIGNE'!AM88+'RECETTE LIGNE'!AN88+'RECETTE LIGNE'!AO88+'RECETTE LIGNE'!AP88+'RECETTE LIGNE'!AQ88+'RECETTE LIGNE'!AR88+'RECETTE LIGNE'!AS88+'RECETTE LIGNE'!AT88+'RECETTE LIGNE'!AU88+'RECETTE LIGNE'!AV88</f>
        <v>0</v>
      </c>
      <c r="G16" s="53">
        <f>+'RECETTE LIGNE'!AW88+'RECETTE LIGNE'!AX88+'RECETTE LIGNE'!AY88+'RECETTE LIGNE'!AZ88+'RECETTE LIGNE'!BA88+'RECETTE LIGNE'!BB88+'RECETTE LIGNE'!BC88+'RECETTE LIGNE'!BD88+'RECETTE LIGNE'!BE88+'RECETTE LIGNE'!BF88+'RECETTE LIGNE'!BG88+'RECETTE LIGNE'!BH88</f>
        <v>0</v>
      </c>
      <c r="H16" s="53">
        <f>+'RECETTE LIGNE'!BJ88+'RECETTE LIGNE'!BK88+'RECETTE LIGNE'!BL88</f>
        <v>0</v>
      </c>
      <c r="I16" s="54">
        <f>+'RECETTE LIGNE'!BM88+'RECETTE LIGNE'!BN88+'RECETTE LIGNE'!BO88+'RECETTE LIGNE'!BP88+'RECETTE LIGNE'!BQ88+'RECETTE LIGNE'!BR88+'RECETTE LIGNE'!BS88+'RECETTE LIGNE'!BT88+'RECETTE LIGNE'!BU88</f>
        <v>0</v>
      </c>
      <c r="J16" s="48">
        <f t="shared" si="0"/>
        <v>0</v>
      </c>
    </row>
    <row r="17" spans="1:10" hidden="1" x14ac:dyDescent="0.25">
      <c r="A17" s="48">
        <v>14</v>
      </c>
      <c r="B17" s="52">
        <f>+'RECETTE LIGNE'!B89+'RECETTE LIGNE'!C89+'RECETTE LIGNE'!D89+'RECETTE LIGNE'!E89</f>
        <v>0</v>
      </c>
      <c r="C17" s="53">
        <f>+'RECETTE LIGNE'!F89+'RECETTE LIGNE'!G89+'RECETTE LIGNE'!H89+'RECETTE LIGNE'!J89</f>
        <v>0</v>
      </c>
      <c r="D17" s="53">
        <f>+'RECETTE LIGNE'!K89+'RECETTE LIGNE'!L89+'RECETTE LIGNE'!M89+'RECETTE LIGNE'!N89+'RECETTE LIGNE'!O89+'RECETTE LIGNE'!P89+'RECETTE LIGNE'!Q89+'RECETTE LIGNE'!R89</f>
        <v>0</v>
      </c>
      <c r="E17" s="53">
        <f>+'RECETTE LIGNE'!AC89+'RECETTE LIGNE'!AD89+'RECETTE LIGNE'!AE89+'RECETTE LIGNE'!AF89+'RECETTE LIGNE'!AG89+'RECETTE LIGNE'!AH89+'RECETTE LIGNE'!AI89+'RECETTE LIGNE'!AJ89</f>
        <v>0</v>
      </c>
      <c r="F17" s="53">
        <f>+'RECETTE LIGNE'!AK89+'RECETTE LIGNE'!AL89+'RECETTE LIGNE'!AM89+'RECETTE LIGNE'!AN89+'RECETTE LIGNE'!AO89+'RECETTE LIGNE'!AP89+'RECETTE LIGNE'!AQ89+'RECETTE LIGNE'!AR89+'RECETTE LIGNE'!AS89+'RECETTE LIGNE'!AT89+'RECETTE LIGNE'!AU89+'RECETTE LIGNE'!AV89</f>
        <v>0</v>
      </c>
      <c r="G17" s="53" t="e">
        <f>+'RECETTE LIGNE'!AW89+'RECETTE LIGNE'!AX89+'RECETTE LIGNE'!AY89+'RECETTE LIGNE'!AZ89+'RECETTE LIGNE'!BA89+'RECETTE LIGNE'!BB89+'RECETTE LIGNE'!BC89+'RECETTE LIGNE'!BD89+'RECETTE LIGNE'!BE89+'RECETTE LIGNE'!BF89+'RECETTE LIGNE'!BG89+'RECETTE LIGNE'!BH89</f>
        <v>#REF!</v>
      </c>
      <c r="H17" s="53">
        <f>+'RECETTE LIGNE'!BJ89+'RECETTE LIGNE'!BK89+'RECETTE LIGNE'!BL89</f>
        <v>0</v>
      </c>
      <c r="I17" s="54">
        <f>+'RECETTE LIGNE'!BM89+'RECETTE LIGNE'!BN89+'RECETTE LIGNE'!BO89+'RECETTE LIGNE'!BP89+'RECETTE LIGNE'!BQ89+'RECETTE LIGNE'!BR89+'RECETTE LIGNE'!BS89+'RECETTE LIGNE'!BT89+'RECETTE LIGNE'!BU89</f>
        <v>0</v>
      </c>
      <c r="J17" s="48" t="e">
        <f t="shared" si="0"/>
        <v>#REF!</v>
      </c>
    </row>
    <row r="18" spans="1:10" hidden="1" x14ac:dyDescent="0.25">
      <c r="A18" s="48">
        <v>15</v>
      </c>
      <c r="B18" s="52">
        <f>+'RECETTE LIGNE'!B90+'RECETTE LIGNE'!C90+'RECETTE LIGNE'!D90+'RECETTE LIGNE'!E90</f>
        <v>0</v>
      </c>
      <c r="C18" s="53">
        <f>+'RECETTE LIGNE'!F90+'RECETTE LIGNE'!G90+'RECETTE LIGNE'!H90+'RECETTE LIGNE'!J90</f>
        <v>0</v>
      </c>
      <c r="D18" s="53">
        <f>+'RECETTE LIGNE'!K90+'RECETTE LIGNE'!L90+'RECETTE LIGNE'!M90+'RECETTE LIGNE'!N90+'RECETTE LIGNE'!O90+'RECETTE LIGNE'!P90+'RECETTE LIGNE'!Q90+'RECETTE LIGNE'!R90</f>
        <v>0</v>
      </c>
      <c r="E18" s="53">
        <f>+'RECETTE LIGNE'!AC90+'RECETTE LIGNE'!AD90+'RECETTE LIGNE'!AE90+'RECETTE LIGNE'!AF90+'RECETTE LIGNE'!AG90+'RECETTE LIGNE'!AH90+'RECETTE LIGNE'!AI90+'RECETTE LIGNE'!AJ90</f>
        <v>0</v>
      </c>
      <c r="F18" s="53">
        <f>+'RECETTE LIGNE'!AK90+'RECETTE LIGNE'!AL90+'RECETTE LIGNE'!AM90+'RECETTE LIGNE'!AN90+'RECETTE LIGNE'!AO90+'RECETTE LIGNE'!AP90+'RECETTE LIGNE'!AQ90+'RECETTE LIGNE'!AR90+'RECETTE LIGNE'!AS90+'RECETTE LIGNE'!AT90+'RECETTE LIGNE'!AU90+'RECETTE LIGNE'!AV90</f>
        <v>0</v>
      </c>
      <c r="G18" s="53">
        <f>+'RECETTE LIGNE'!AW90+'RECETTE LIGNE'!AX90+'RECETTE LIGNE'!AY90+'RECETTE LIGNE'!AZ90+'RECETTE LIGNE'!BA90+'RECETTE LIGNE'!BB90+'RECETTE LIGNE'!BC90+'RECETTE LIGNE'!BD90+'RECETTE LIGNE'!BE90+'RECETTE LIGNE'!BF90+'RECETTE LIGNE'!BG90+'RECETTE LIGNE'!BH90</f>
        <v>0</v>
      </c>
      <c r="H18" s="53">
        <f>+'RECETTE LIGNE'!BJ90+'RECETTE LIGNE'!BK90+'RECETTE LIGNE'!BL90</f>
        <v>0</v>
      </c>
      <c r="I18" s="54">
        <f>+'RECETTE LIGNE'!BM90+'RECETTE LIGNE'!BN90+'RECETTE LIGNE'!BO90+'RECETTE LIGNE'!BP90+'RECETTE LIGNE'!BQ90+'RECETTE LIGNE'!BR90+'RECETTE LIGNE'!BS90+'RECETTE LIGNE'!BT90+'RECETTE LIGNE'!BU90</f>
        <v>0</v>
      </c>
      <c r="J18" s="48">
        <f t="shared" si="0"/>
        <v>0</v>
      </c>
    </row>
    <row r="19" spans="1:10" hidden="1" x14ac:dyDescent="0.25">
      <c r="A19" s="48">
        <v>16</v>
      </c>
      <c r="B19" s="52" t="e">
        <f>+'RECETTE LIGNE'!B91+'RECETTE LIGNE'!C91+'RECETTE LIGNE'!D91+'RECETTE LIGNE'!E91</f>
        <v>#REF!</v>
      </c>
      <c r="C19" s="53" t="e">
        <f>+'RECETTE LIGNE'!F91+'RECETTE LIGNE'!G91+'RECETTE LIGNE'!H91+'RECETTE LIGNE'!J91</f>
        <v>#REF!</v>
      </c>
      <c r="D19" s="53" t="e">
        <f>+'RECETTE LIGNE'!K91+'RECETTE LIGNE'!L91+'RECETTE LIGNE'!M91+'RECETTE LIGNE'!N91+'RECETTE LIGNE'!O91+'RECETTE LIGNE'!P91+'RECETTE LIGNE'!Q91+'RECETTE LIGNE'!R91</f>
        <v>#REF!</v>
      </c>
      <c r="E19" s="53" t="e">
        <f>+'RECETTE LIGNE'!AC91+'RECETTE LIGNE'!AD91+'RECETTE LIGNE'!AE91+'RECETTE LIGNE'!AF91+'RECETTE LIGNE'!AG91+'RECETTE LIGNE'!AH91+'RECETTE LIGNE'!AI91+'RECETTE LIGNE'!AJ91</f>
        <v>#REF!</v>
      </c>
      <c r="F19" s="53" t="e">
        <f>+'RECETTE LIGNE'!AK91+'RECETTE LIGNE'!AL91+'RECETTE LIGNE'!AM91+'RECETTE LIGNE'!AN91+'RECETTE LIGNE'!AO91+'RECETTE LIGNE'!AP91+'RECETTE LIGNE'!AQ91+'RECETTE LIGNE'!AR91+'RECETTE LIGNE'!AS91+'RECETTE LIGNE'!AT91+'RECETTE LIGNE'!AU91+'RECETTE LIGNE'!AV91</f>
        <v>#REF!</v>
      </c>
      <c r="G19" s="53" t="e">
        <f>+'RECETTE LIGNE'!AW91+'RECETTE LIGNE'!AX91+'RECETTE LIGNE'!AY91+'RECETTE LIGNE'!AZ91+'RECETTE LIGNE'!BA91+'RECETTE LIGNE'!BB91+'RECETTE LIGNE'!BC91+'RECETTE LIGNE'!BD91+'RECETTE LIGNE'!BE91+'RECETTE LIGNE'!BF91+'RECETTE LIGNE'!BG91+'RECETTE LIGNE'!BH91</f>
        <v>#REF!</v>
      </c>
      <c r="H19" s="53" t="e">
        <f>+'RECETTE LIGNE'!BJ91+'RECETTE LIGNE'!BK91+'RECETTE LIGNE'!BL91</f>
        <v>#REF!</v>
      </c>
      <c r="I19" s="54" t="e">
        <f>+'RECETTE LIGNE'!BM91+'RECETTE LIGNE'!BN91+'RECETTE LIGNE'!BO91+'RECETTE LIGNE'!BP91+'RECETTE LIGNE'!BQ91+'RECETTE LIGNE'!BR91+'RECETTE LIGNE'!BS91+'RECETTE LIGNE'!BT91+'RECETTE LIGNE'!BU91</f>
        <v>#REF!</v>
      </c>
      <c r="J19" s="48" t="e">
        <f t="shared" si="0"/>
        <v>#REF!</v>
      </c>
    </row>
    <row r="20" spans="1:10" hidden="1" x14ac:dyDescent="0.25">
      <c r="A20" s="48">
        <v>17</v>
      </c>
      <c r="B20" s="52">
        <f>+'RECETTE LIGNE'!B92+'RECETTE LIGNE'!C92+'RECETTE LIGNE'!D92+'RECETTE LIGNE'!E92</f>
        <v>0</v>
      </c>
      <c r="C20" s="53">
        <f>+'RECETTE LIGNE'!F92+'RECETTE LIGNE'!G92+'RECETTE LIGNE'!H92+'RECETTE LIGNE'!J92</f>
        <v>0</v>
      </c>
      <c r="D20" s="53">
        <f>+'RECETTE LIGNE'!K92+'RECETTE LIGNE'!L92+'RECETTE LIGNE'!M92+'RECETTE LIGNE'!N92+'RECETTE LIGNE'!O92+'RECETTE LIGNE'!P92+'RECETTE LIGNE'!Q92+'RECETTE LIGNE'!R92</f>
        <v>0</v>
      </c>
      <c r="E20" s="53" t="e">
        <f>+'RECETTE LIGNE'!AC92+'RECETTE LIGNE'!AD92+'RECETTE LIGNE'!AE92+'RECETTE LIGNE'!AF92+'RECETTE LIGNE'!AG92+'RECETTE LIGNE'!AH92+'RECETTE LIGNE'!AI92+'RECETTE LIGNE'!AJ92</f>
        <v>#REF!</v>
      </c>
      <c r="F20" s="53">
        <f>+'RECETTE LIGNE'!AK92+'RECETTE LIGNE'!AL92+'RECETTE LIGNE'!AM92+'RECETTE LIGNE'!AN92+'RECETTE LIGNE'!AO92+'RECETTE LIGNE'!AP92+'RECETTE LIGNE'!AQ92+'RECETTE LIGNE'!AR92+'RECETTE LIGNE'!AS92+'RECETTE LIGNE'!AT92+'RECETTE LIGNE'!AU92+'RECETTE LIGNE'!AV92</f>
        <v>0</v>
      </c>
      <c r="G20" s="53">
        <f>+'RECETTE LIGNE'!AW92+'RECETTE LIGNE'!AX92+'RECETTE LIGNE'!AY92+'RECETTE LIGNE'!AZ92+'RECETTE LIGNE'!BA92+'RECETTE LIGNE'!BB92+'RECETTE LIGNE'!BC92+'RECETTE LIGNE'!BD92+'RECETTE LIGNE'!BE92+'RECETTE LIGNE'!BF92+'RECETTE LIGNE'!BG92+'RECETTE LIGNE'!BH92</f>
        <v>0</v>
      </c>
      <c r="H20" s="53">
        <f>+'RECETTE LIGNE'!BJ92+'RECETTE LIGNE'!BK92+'RECETTE LIGNE'!BL92</f>
        <v>0</v>
      </c>
      <c r="I20" s="54">
        <f>+'RECETTE LIGNE'!BM92+'RECETTE LIGNE'!BN92+'RECETTE LIGNE'!BO92+'RECETTE LIGNE'!BP92+'RECETTE LIGNE'!BQ92+'RECETTE LIGNE'!BR92+'RECETTE LIGNE'!BS92+'RECETTE LIGNE'!BT92+'RECETTE LIGNE'!BU92</f>
        <v>0</v>
      </c>
      <c r="J20" s="48" t="e">
        <f t="shared" si="0"/>
        <v>#REF!</v>
      </c>
    </row>
    <row r="21" spans="1:10" hidden="1" x14ac:dyDescent="0.25">
      <c r="A21" s="48">
        <v>18</v>
      </c>
      <c r="B21" s="52">
        <f>+'RECETTE LIGNE'!B93+'RECETTE LIGNE'!C93+'RECETTE LIGNE'!D93+'RECETTE LIGNE'!E93</f>
        <v>0</v>
      </c>
      <c r="C21" s="53">
        <f>+'RECETTE LIGNE'!F93+'RECETTE LIGNE'!G93+'RECETTE LIGNE'!H93+'RECETTE LIGNE'!J93</f>
        <v>0</v>
      </c>
      <c r="D21" s="53">
        <f>+'RECETTE LIGNE'!K93+'RECETTE LIGNE'!L93+'RECETTE LIGNE'!M93+'RECETTE LIGNE'!N93+'RECETTE LIGNE'!O93+'RECETTE LIGNE'!P93+'RECETTE LIGNE'!Q93+'RECETTE LIGNE'!R93</f>
        <v>0</v>
      </c>
      <c r="E21" s="53">
        <f>+'RECETTE LIGNE'!AC93+'RECETTE LIGNE'!AD93+'RECETTE LIGNE'!AE93+'RECETTE LIGNE'!AF93+'RECETTE LIGNE'!AG93+'RECETTE LIGNE'!AH93+'RECETTE LIGNE'!AI93+'RECETTE LIGNE'!AJ93</f>
        <v>0</v>
      </c>
      <c r="F21" s="53">
        <f>+'RECETTE LIGNE'!AK93+'RECETTE LIGNE'!AL93+'RECETTE LIGNE'!AM93+'RECETTE LIGNE'!AN93+'RECETTE LIGNE'!AO93+'RECETTE LIGNE'!AP93+'RECETTE LIGNE'!AQ93+'RECETTE LIGNE'!AR93+'RECETTE LIGNE'!AS93+'RECETTE LIGNE'!AT93+'RECETTE LIGNE'!AU93+'RECETTE LIGNE'!AV93</f>
        <v>0</v>
      </c>
      <c r="G21" s="53">
        <f>+'RECETTE LIGNE'!AW93+'RECETTE LIGNE'!AX93+'RECETTE LIGNE'!AY93+'RECETTE LIGNE'!AZ93+'RECETTE LIGNE'!BA93+'RECETTE LIGNE'!BB93+'RECETTE LIGNE'!BC93+'RECETTE LIGNE'!BD93+'RECETTE LIGNE'!BE93+'RECETTE LIGNE'!BF93+'RECETTE LIGNE'!BG93+'RECETTE LIGNE'!BH93</f>
        <v>0</v>
      </c>
      <c r="H21" s="53">
        <f>+'RECETTE LIGNE'!BJ93+'RECETTE LIGNE'!BK93+'RECETTE LIGNE'!BL93</f>
        <v>0</v>
      </c>
      <c r="I21" s="54">
        <f>+'RECETTE LIGNE'!BM93+'RECETTE LIGNE'!BN93+'RECETTE LIGNE'!BO93+'RECETTE LIGNE'!BP93+'RECETTE LIGNE'!BQ93+'RECETTE LIGNE'!BR93+'RECETTE LIGNE'!BS93+'RECETTE LIGNE'!BT93+'RECETTE LIGNE'!BU93</f>
        <v>0</v>
      </c>
      <c r="J21" s="48">
        <f t="shared" si="0"/>
        <v>0</v>
      </c>
    </row>
    <row r="22" spans="1:10" hidden="1" x14ac:dyDescent="0.25">
      <c r="A22" s="48">
        <v>19</v>
      </c>
      <c r="B22" s="52">
        <f>+'RECETTE LIGNE'!B94+'RECETTE LIGNE'!C94+'RECETTE LIGNE'!D94+'RECETTE LIGNE'!E94</f>
        <v>0</v>
      </c>
      <c r="C22" s="53">
        <f>+'RECETTE LIGNE'!F94+'RECETTE LIGNE'!G94+'RECETTE LIGNE'!H94+'RECETTE LIGNE'!J94</f>
        <v>0</v>
      </c>
      <c r="D22" s="53">
        <f>+'RECETTE LIGNE'!K94+'RECETTE LIGNE'!L94+'RECETTE LIGNE'!M94+'RECETTE LIGNE'!N94+'RECETTE LIGNE'!O94+'RECETTE LIGNE'!P94+'RECETTE LIGNE'!Q94+'RECETTE LIGNE'!R94</f>
        <v>0</v>
      </c>
      <c r="E22" s="53">
        <f>+'RECETTE LIGNE'!AC94+'RECETTE LIGNE'!AD94+'RECETTE LIGNE'!AE94+'RECETTE LIGNE'!AF94+'RECETTE LIGNE'!AG94+'RECETTE LIGNE'!AH94+'RECETTE LIGNE'!AI94+'RECETTE LIGNE'!AJ94</f>
        <v>0</v>
      </c>
      <c r="F22" s="53">
        <f>+'RECETTE LIGNE'!AK94+'RECETTE LIGNE'!AL94+'RECETTE LIGNE'!AM94+'RECETTE LIGNE'!AN94+'RECETTE LIGNE'!AO94+'RECETTE LIGNE'!AP94+'RECETTE LIGNE'!AQ94+'RECETTE LIGNE'!AR94+'RECETTE LIGNE'!AS94+'RECETTE LIGNE'!AT94+'RECETTE LIGNE'!AU94+'RECETTE LIGNE'!AV94</f>
        <v>0</v>
      </c>
      <c r="G22" s="53">
        <f>+'RECETTE LIGNE'!AW94+'RECETTE LIGNE'!AX94+'RECETTE LIGNE'!AY94+'RECETTE LIGNE'!AZ94+'RECETTE LIGNE'!BA94+'RECETTE LIGNE'!BB94+'RECETTE LIGNE'!BC94+'RECETTE LIGNE'!BD94+'RECETTE LIGNE'!BE94+'RECETTE LIGNE'!BF94+'RECETTE LIGNE'!BG94+'RECETTE LIGNE'!BH94</f>
        <v>0</v>
      </c>
      <c r="H22" s="53">
        <f>+'RECETTE LIGNE'!BJ94+'RECETTE LIGNE'!BK94+'RECETTE LIGNE'!BL94</f>
        <v>0</v>
      </c>
      <c r="I22" s="54">
        <f>+'RECETTE LIGNE'!BM94+'RECETTE LIGNE'!BN94+'RECETTE LIGNE'!BO94+'RECETTE LIGNE'!BP94+'RECETTE LIGNE'!BQ94+'RECETTE LIGNE'!BR94+'RECETTE LIGNE'!BS94+'RECETTE LIGNE'!BT94+'RECETTE LIGNE'!BU94</f>
        <v>0</v>
      </c>
      <c r="J22" s="48">
        <f t="shared" si="0"/>
        <v>0</v>
      </c>
    </row>
    <row r="23" spans="1:10" hidden="1" x14ac:dyDescent="0.25">
      <c r="A23" s="48">
        <v>20</v>
      </c>
      <c r="B23" s="52">
        <f>+'RECETTE LIGNE'!B95+'RECETTE LIGNE'!C95+'RECETTE LIGNE'!D95+'RECETTE LIGNE'!E95</f>
        <v>0</v>
      </c>
      <c r="C23" s="53">
        <f>+'RECETTE LIGNE'!F95+'RECETTE LIGNE'!G95+'RECETTE LIGNE'!H95+'RECETTE LIGNE'!J95</f>
        <v>0</v>
      </c>
      <c r="D23" s="53">
        <f>+'RECETTE LIGNE'!K95+'RECETTE LIGNE'!L95+'RECETTE LIGNE'!M95+'RECETTE LIGNE'!N95+'RECETTE LIGNE'!O95+'RECETTE LIGNE'!P95+'RECETTE LIGNE'!Q95+'RECETTE LIGNE'!R95</f>
        <v>0</v>
      </c>
      <c r="E23" s="53">
        <f>+'RECETTE LIGNE'!AC95+'RECETTE LIGNE'!AD95+'RECETTE LIGNE'!AE95+'RECETTE LIGNE'!AF95+'RECETTE LIGNE'!AG95+'RECETTE LIGNE'!AH95+'RECETTE LIGNE'!AI95+'RECETTE LIGNE'!AJ95</f>
        <v>0</v>
      </c>
      <c r="F23" s="53">
        <f>+'RECETTE LIGNE'!AK95+'RECETTE LIGNE'!AL95+'RECETTE LIGNE'!AM95+'RECETTE LIGNE'!AN95+'RECETTE LIGNE'!AO95+'RECETTE LIGNE'!AP95+'RECETTE LIGNE'!AQ95+'RECETTE LIGNE'!AR95+'RECETTE LIGNE'!AS95+'RECETTE LIGNE'!AT95+'RECETTE LIGNE'!AU95+'RECETTE LIGNE'!AV95</f>
        <v>0</v>
      </c>
      <c r="G23" s="53">
        <f>+'RECETTE LIGNE'!AW95+'RECETTE LIGNE'!AX95+'RECETTE LIGNE'!AY95+'RECETTE LIGNE'!AZ95+'RECETTE LIGNE'!BA95+'RECETTE LIGNE'!BB95+'RECETTE LIGNE'!BC95+'RECETTE LIGNE'!BD95+'RECETTE LIGNE'!BE95+'RECETTE LIGNE'!BF95+'RECETTE LIGNE'!BG95+'RECETTE LIGNE'!BH95</f>
        <v>0</v>
      </c>
      <c r="H23" s="53">
        <f>+'RECETTE LIGNE'!BJ95+'RECETTE LIGNE'!BK95+'RECETTE LIGNE'!BL95</f>
        <v>0</v>
      </c>
      <c r="I23" s="54">
        <f>+'RECETTE LIGNE'!BM95+'RECETTE LIGNE'!BN95+'RECETTE LIGNE'!BO95+'RECETTE LIGNE'!BP95+'RECETTE LIGNE'!BQ95+'RECETTE LIGNE'!BR95+'RECETTE LIGNE'!BS95+'RECETTE LIGNE'!BT95+'RECETTE LIGNE'!BU95</f>
        <v>0</v>
      </c>
      <c r="J23" s="48">
        <f t="shared" si="0"/>
        <v>0</v>
      </c>
    </row>
    <row r="24" spans="1:10" hidden="1" x14ac:dyDescent="0.25">
      <c r="A24" s="48">
        <v>21</v>
      </c>
      <c r="B24" s="52">
        <f>+'RECETTE LIGNE'!B96+'RECETTE LIGNE'!C96+'RECETTE LIGNE'!D96+'RECETTE LIGNE'!E96</f>
        <v>0</v>
      </c>
      <c r="C24" s="53">
        <f>+'RECETTE LIGNE'!F96+'RECETTE LIGNE'!G96+'RECETTE LIGNE'!H96+'RECETTE LIGNE'!J96</f>
        <v>0</v>
      </c>
      <c r="D24" s="53">
        <f>+'RECETTE LIGNE'!K96+'RECETTE LIGNE'!L96+'RECETTE LIGNE'!M96+'RECETTE LIGNE'!N96+'RECETTE LIGNE'!O96+'RECETTE LIGNE'!P96+'RECETTE LIGNE'!Q96+'RECETTE LIGNE'!R96</f>
        <v>0</v>
      </c>
      <c r="E24" s="53">
        <f>+'RECETTE LIGNE'!AC96+'RECETTE LIGNE'!AD96+'RECETTE LIGNE'!AE96+'RECETTE LIGNE'!AF96+'RECETTE LIGNE'!AG96+'RECETTE LIGNE'!AH96+'RECETTE LIGNE'!AI96+'RECETTE LIGNE'!AJ96</f>
        <v>0</v>
      </c>
      <c r="F24" s="53">
        <f>+'RECETTE LIGNE'!AK96+'RECETTE LIGNE'!AL96+'RECETTE LIGNE'!AM96+'RECETTE LIGNE'!AN96+'RECETTE LIGNE'!AO96+'RECETTE LIGNE'!AP96+'RECETTE LIGNE'!AQ96+'RECETTE LIGNE'!AR96+'RECETTE LIGNE'!AS96+'RECETTE LIGNE'!AT96+'RECETTE LIGNE'!AU96+'RECETTE LIGNE'!AV96</f>
        <v>0</v>
      </c>
      <c r="G24" s="53">
        <f>+'RECETTE LIGNE'!AW96+'RECETTE LIGNE'!AX96+'RECETTE LIGNE'!AY96+'RECETTE LIGNE'!AZ96+'RECETTE LIGNE'!BA96+'RECETTE LIGNE'!BB96+'RECETTE LIGNE'!BC96+'RECETTE LIGNE'!BD96+'RECETTE LIGNE'!BE96+'RECETTE LIGNE'!BF96+'RECETTE LIGNE'!BG96+'RECETTE LIGNE'!BH96</f>
        <v>0</v>
      </c>
      <c r="H24" s="53">
        <f>+'RECETTE LIGNE'!BJ96+'RECETTE LIGNE'!BK96+'RECETTE LIGNE'!BL96</f>
        <v>0</v>
      </c>
      <c r="I24" s="54">
        <f>+'RECETTE LIGNE'!BM96+'RECETTE LIGNE'!BN96+'RECETTE LIGNE'!BO96+'RECETTE LIGNE'!BP96+'RECETTE LIGNE'!BQ96+'RECETTE LIGNE'!BR96+'RECETTE LIGNE'!BS96+'RECETTE LIGNE'!BT96+'RECETTE LIGNE'!BU96</f>
        <v>0</v>
      </c>
      <c r="J24" s="48">
        <f t="shared" si="0"/>
        <v>0</v>
      </c>
    </row>
    <row r="25" spans="1:10" hidden="1" x14ac:dyDescent="0.25">
      <c r="A25" s="48">
        <v>22</v>
      </c>
      <c r="B25" s="52">
        <f>+'RECETTE LIGNE'!B97+'RECETTE LIGNE'!C97+'RECETTE LIGNE'!D97+'RECETTE LIGNE'!E97</f>
        <v>0</v>
      </c>
      <c r="C25" s="53">
        <f>+'RECETTE LIGNE'!F97+'RECETTE LIGNE'!G97+'RECETTE LIGNE'!H97+'RECETTE LIGNE'!J97</f>
        <v>0</v>
      </c>
      <c r="D25" s="53">
        <f>+'RECETTE LIGNE'!K97+'RECETTE LIGNE'!L97+'RECETTE LIGNE'!M97+'RECETTE LIGNE'!N97+'RECETTE LIGNE'!O97+'RECETTE LIGNE'!P97+'RECETTE LIGNE'!Q97+'RECETTE LIGNE'!R97</f>
        <v>0</v>
      </c>
      <c r="E25" s="53">
        <f>+'RECETTE LIGNE'!AC97+'RECETTE LIGNE'!AD97+'RECETTE LIGNE'!AE97+'RECETTE LIGNE'!AF97+'RECETTE LIGNE'!AG97+'RECETTE LIGNE'!AH97+'RECETTE LIGNE'!AI97+'RECETTE LIGNE'!AJ97</f>
        <v>0</v>
      </c>
      <c r="F25" s="53">
        <f>+'RECETTE LIGNE'!AK97+'RECETTE LIGNE'!AL97+'RECETTE LIGNE'!AM97+'RECETTE LIGNE'!AN97+'RECETTE LIGNE'!AO97+'RECETTE LIGNE'!AP97+'RECETTE LIGNE'!AQ97+'RECETTE LIGNE'!AR97+'RECETTE LIGNE'!AS97+'RECETTE LIGNE'!AT97+'RECETTE LIGNE'!AU97+'RECETTE LIGNE'!AV97</f>
        <v>0</v>
      </c>
      <c r="G25" s="53" t="e">
        <f>+'RECETTE LIGNE'!AW97+'RECETTE LIGNE'!AX97+'RECETTE LIGNE'!AY97+'RECETTE LIGNE'!AZ97+'RECETTE LIGNE'!BA97+'RECETTE LIGNE'!BB97+'RECETTE LIGNE'!BC97+'RECETTE LIGNE'!BD97+'RECETTE LIGNE'!BE97+'RECETTE LIGNE'!BF97+'RECETTE LIGNE'!BG97+'RECETTE LIGNE'!BH97</f>
        <v>#REF!</v>
      </c>
      <c r="H25" s="53">
        <f>+'RECETTE LIGNE'!BJ97+'RECETTE LIGNE'!BK97+'RECETTE LIGNE'!BL97</f>
        <v>0</v>
      </c>
      <c r="I25" s="54">
        <f>+'RECETTE LIGNE'!BM97+'RECETTE LIGNE'!BN97+'RECETTE LIGNE'!BO97+'RECETTE LIGNE'!BP97+'RECETTE LIGNE'!BQ97+'RECETTE LIGNE'!BR97+'RECETTE LIGNE'!BS97+'RECETTE LIGNE'!BT97+'RECETTE LIGNE'!BU97</f>
        <v>0</v>
      </c>
      <c r="J25" s="48" t="e">
        <f t="shared" si="0"/>
        <v>#REF!</v>
      </c>
    </row>
    <row r="26" spans="1:10" hidden="1" x14ac:dyDescent="0.25">
      <c r="A26" s="48">
        <v>23</v>
      </c>
      <c r="B26" s="52" t="e">
        <f>+'RECETTE LIGNE'!B98+'RECETTE LIGNE'!C98+'RECETTE LIGNE'!D98+'RECETTE LIGNE'!E98</f>
        <v>#REF!</v>
      </c>
      <c r="C26" s="53" t="e">
        <f>+'RECETTE LIGNE'!F98+'RECETTE LIGNE'!G98+'RECETTE LIGNE'!H98+'RECETTE LIGNE'!J98</f>
        <v>#REF!</v>
      </c>
      <c r="D26" s="53" t="e">
        <f>+'RECETTE LIGNE'!K98+'RECETTE LIGNE'!L98+'RECETTE LIGNE'!M98+'RECETTE LIGNE'!N98+'RECETTE LIGNE'!O98+'RECETTE LIGNE'!P98+'RECETTE LIGNE'!Q98+'RECETTE LIGNE'!R98</f>
        <v>#REF!</v>
      </c>
      <c r="E26" s="53" t="e">
        <f>+'RECETTE LIGNE'!AC98+'RECETTE LIGNE'!AD98+'RECETTE LIGNE'!AE98+'RECETTE LIGNE'!AF98+'RECETTE LIGNE'!AG98+'RECETTE LIGNE'!AH98+'RECETTE LIGNE'!AI98+'RECETTE LIGNE'!AJ98</f>
        <v>#REF!</v>
      </c>
      <c r="F26" s="53" t="e">
        <f>+'RECETTE LIGNE'!AK98+'RECETTE LIGNE'!AL98+'RECETTE LIGNE'!AM98+'RECETTE LIGNE'!AN98+'RECETTE LIGNE'!AO98+'RECETTE LIGNE'!AP98+'RECETTE LIGNE'!AQ98+'RECETTE LIGNE'!AR98+'RECETTE LIGNE'!AS98+'RECETTE LIGNE'!AT98+'RECETTE LIGNE'!AU98+'RECETTE LIGNE'!AV98</f>
        <v>#REF!</v>
      </c>
      <c r="G26" s="53" t="e">
        <f>+'RECETTE LIGNE'!AW98+'RECETTE LIGNE'!AX98+'RECETTE LIGNE'!AY98+'RECETTE LIGNE'!AZ98+'RECETTE LIGNE'!BA98+'RECETTE LIGNE'!BB98+'RECETTE LIGNE'!BC98+'RECETTE LIGNE'!BD98+'RECETTE LIGNE'!BE98+'RECETTE LIGNE'!BF98+'RECETTE LIGNE'!BG98+'RECETTE LIGNE'!BH98</f>
        <v>#REF!</v>
      </c>
      <c r="H26" s="53" t="e">
        <f>+'RECETTE LIGNE'!BJ98+'RECETTE LIGNE'!BK98+'RECETTE LIGNE'!BL98</f>
        <v>#REF!</v>
      </c>
      <c r="I26" s="54">
        <f>+'RECETTE LIGNE'!BM98+'RECETTE LIGNE'!BN98+'RECETTE LIGNE'!BO98+'RECETTE LIGNE'!BP98+'RECETTE LIGNE'!BQ98+'RECETTE LIGNE'!BR98+'RECETTE LIGNE'!BS98+'RECETTE LIGNE'!BT98+'RECETTE LIGNE'!BU98</f>
        <v>0</v>
      </c>
      <c r="J26" s="48" t="e">
        <f t="shared" si="0"/>
        <v>#REF!</v>
      </c>
    </row>
    <row r="27" spans="1:10" hidden="1" x14ac:dyDescent="0.25">
      <c r="A27" s="48">
        <v>24</v>
      </c>
      <c r="B27" s="52">
        <f>+'RECETTE LIGNE'!B99+'RECETTE LIGNE'!C99+'RECETTE LIGNE'!D99+'RECETTE LIGNE'!E99</f>
        <v>0</v>
      </c>
      <c r="C27" s="53">
        <f>+'RECETTE LIGNE'!F99+'RECETTE LIGNE'!G99+'RECETTE LIGNE'!H99+'RECETTE LIGNE'!J99</f>
        <v>0</v>
      </c>
      <c r="D27" s="53">
        <f>+'RECETTE LIGNE'!K99+'RECETTE LIGNE'!L99+'RECETTE LIGNE'!M99+'RECETTE LIGNE'!N99+'RECETTE LIGNE'!O99+'RECETTE LIGNE'!P99+'RECETTE LIGNE'!Q99+'RECETTE LIGNE'!R99</f>
        <v>0</v>
      </c>
      <c r="E27" s="53">
        <f>+'RECETTE LIGNE'!AC99+'RECETTE LIGNE'!AD99+'RECETTE LIGNE'!AE99+'RECETTE LIGNE'!AF99+'RECETTE LIGNE'!AG99+'RECETTE LIGNE'!AH99+'RECETTE LIGNE'!AI99+'RECETTE LIGNE'!AJ99</f>
        <v>0</v>
      </c>
      <c r="F27" s="53">
        <f>+'RECETTE LIGNE'!AK99+'RECETTE LIGNE'!AL99+'RECETTE LIGNE'!AM99+'RECETTE LIGNE'!AN99+'RECETTE LIGNE'!AO99+'RECETTE LIGNE'!AP99+'RECETTE LIGNE'!AQ99+'RECETTE LIGNE'!AR99+'RECETTE LIGNE'!AS99+'RECETTE LIGNE'!AT99+'RECETTE LIGNE'!AU99+'RECETTE LIGNE'!AV99</f>
        <v>0</v>
      </c>
      <c r="G27" s="53">
        <f>+'RECETTE LIGNE'!AW99+'RECETTE LIGNE'!AX99+'RECETTE LIGNE'!AY99+'RECETTE LIGNE'!AZ99+'RECETTE LIGNE'!BA99+'RECETTE LIGNE'!BB99+'RECETTE LIGNE'!BC99+'RECETTE LIGNE'!BD99+'RECETTE LIGNE'!BE99+'RECETTE LIGNE'!BF99+'RECETTE LIGNE'!BG99+'RECETTE LIGNE'!BH99</f>
        <v>0</v>
      </c>
      <c r="H27" s="53">
        <f>+'RECETTE LIGNE'!BJ99+'RECETTE LIGNE'!BK99+'RECETTE LIGNE'!BL99</f>
        <v>0</v>
      </c>
      <c r="I27" s="54">
        <f>+'RECETTE LIGNE'!BM99+'RECETTE LIGNE'!BN99+'RECETTE LIGNE'!BO99+'RECETTE LIGNE'!BP99+'RECETTE LIGNE'!BQ99+'RECETTE LIGNE'!BR99+'RECETTE LIGNE'!BS99+'RECETTE LIGNE'!BT99+'RECETTE LIGNE'!BU99</f>
        <v>0</v>
      </c>
      <c r="J27" s="48">
        <f t="shared" si="0"/>
        <v>0</v>
      </c>
    </row>
    <row r="28" spans="1:10" hidden="1" x14ac:dyDescent="0.25">
      <c r="A28" s="48">
        <v>25</v>
      </c>
      <c r="B28" s="52">
        <f>+'RECETTE LIGNE'!B100+'RECETTE LIGNE'!C100+'RECETTE LIGNE'!D100+'RECETTE LIGNE'!E100</f>
        <v>0</v>
      </c>
      <c r="C28" s="53">
        <f>+'RECETTE LIGNE'!F100+'RECETTE LIGNE'!G100+'RECETTE LIGNE'!H100+'RECETTE LIGNE'!J100</f>
        <v>0</v>
      </c>
      <c r="D28" s="53">
        <f>+'RECETTE LIGNE'!K100+'RECETTE LIGNE'!L100+'RECETTE LIGNE'!M100+'RECETTE LIGNE'!N100+'RECETTE LIGNE'!O100+'RECETTE LIGNE'!P100+'RECETTE LIGNE'!Q100+'RECETTE LIGNE'!R100</f>
        <v>0</v>
      </c>
      <c r="E28" s="53">
        <f>+'RECETTE LIGNE'!AC100+'RECETTE LIGNE'!AD100+'RECETTE LIGNE'!AE100+'RECETTE LIGNE'!AF100+'RECETTE LIGNE'!AG100+'RECETTE LIGNE'!AH100+'RECETTE LIGNE'!AI100+'RECETTE LIGNE'!AJ100</f>
        <v>0</v>
      </c>
      <c r="F28" s="53">
        <f>+'RECETTE LIGNE'!AK100+'RECETTE LIGNE'!AL100+'RECETTE LIGNE'!AM100+'RECETTE LIGNE'!AN100+'RECETTE LIGNE'!AO100+'RECETTE LIGNE'!AP100+'RECETTE LIGNE'!AQ100+'RECETTE LIGNE'!AR100+'RECETTE LIGNE'!AS100+'RECETTE LIGNE'!AT100+'RECETTE LIGNE'!AU100+'RECETTE LIGNE'!AV100</f>
        <v>0</v>
      </c>
      <c r="G28" s="53">
        <f>+'RECETTE LIGNE'!AW100+'RECETTE LIGNE'!AX100+'RECETTE LIGNE'!AY100+'RECETTE LIGNE'!AZ100+'RECETTE LIGNE'!BA100+'RECETTE LIGNE'!BB100+'RECETTE LIGNE'!BC100+'RECETTE LIGNE'!BD100+'RECETTE LIGNE'!BE100+'RECETTE LIGNE'!BF100+'RECETTE LIGNE'!BG100+'RECETTE LIGNE'!BH100</f>
        <v>0</v>
      </c>
      <c r="H28" s="53">
        <f>+'RECETTE LIGNE'!BJ100+'RECETTE LIGNE'!BK100+'RECETTE LIGNE'!BL100</f>
        <v>0</v>
      </c>
      <c r="I28" s="54">
        <f>+'RECETTE LIGNE'!BM100+'RECETTE LIGNE'!BN100+'RECETTE LIGNE'!BO100+'RECETTE LIGNE'!BP100+'RECETTE LIGNE'!BQ100+'RECETTE LIGNE'!BR100+'RECETTE LIGNE'!BS100+'RECETTE LIGNE'!BT100+'RECETTE LIGNE'!BU100</f>
        <v>0</v>
      </c>
      <c r="J28" s="48">
        <f t="shared" si="0"/>
        <v>0</v>
      </c>
    </row>
    <row r="29" spans="1:10" hidden="1" x14ac:dyDescent="0.25">
      <c r="A29" s="48">
        <v>26</v>
      </c>
      <c r="B29" s="52">
        <f>+'RECETTE LIGNE'!B101+'RECETTE LIGNE'!C101+'RECETTE LIGNE'!D101+'RECETTE LIGNE'!E101</f>
        <v>0</v>
      </c>
      <c r="C29" s="53">
        <f>+'RECETTE LIGNE'!F101+'RECETTE LIGNE'!G101+'RECETTE LIGNE'!H101+'RECETTE LIGNE'!J101</f>
        <v>0</v>
      </c>
      <c r="D29" s="53">
        <f>+'RECETTE LIGNE'!K101+'RECETTE LIGNE'!L101+'RECETTE LIGNE'!M101+'RECETTE LIGNE'!N101+'RECETTE LIGNE'!O101+'RECETTE LIGNE'!P101+'RECETTE LIGNE'!Q101+'RECETTE LIGNE'!R101</f>
        <v>0</v>
      </c>
      <c r="E29" s="53">
        <f>+'RECETTE LIGNE'!AC101+'RECETTE LIGNE'!AD101+'RECETTE LIGNE'!AE101+'RECETTE LIGNE'!AF101+'RECETTE LIGNE'!AG101+'RECETTE LIGNE'!AH101+'RECETTE LIGNE'!AI101+'RECETTE LIGNE'!AJ101</f>
        <v>0</v>
      </c>
      <c r="F29" s="53">
        <f>+'RECETTE LIGNE'!AK101+'RECETTE LIGNE'!AL101+'RECETTE LIGNE'!AM101+'RECETTE LIGNE'!AN101+'RECETTE LIGNE'!AO101+'RECETTE LIGNE'!AP101+'RECETTE LIGNE'!AQ101+'RECETTE LIGNE'!AR101+'RECETTE LIGNE'!AS101+'RECETTE LIGNE'!AT101+'RECETTE LIGNE'!AU101+'RECETTE LIGNE'!AV101</f>
        <v>0</v>
      </c>
      <c r="G29" s="53">
        <f>+'RECETTE LIGNE'!AW101+'RECETTE LIGNE'!AX101+'RECETTE LIGNE'!AY101+'RECETTE LIGNE'!AZ101+'RECETTE LIGNE'!BA101+'RECETTE LIGNE'!BB101+'RECETTE LIGNE'!BC101+'RECETTE LIGNE'!BD101+'RECETTE LIGNE'!BE101+'RECETTE LIGNE'!BF101+'RECETTE LIGNE'!BG101+'RECETTE LIGNE'!BH101</f>
        <v>0</v>
      </c>
      <c r="H29" s="53">
        <f>+'RECETTE LIGNE'!BJ101+'RECETTE LIGNE'!BK101+'RECETTE LIGNE'!BL101</f>
        <v>0</v>
      </c>
      <c r="I29" s="54">
        <f>+'RECETTE LIGNE'!BM101+'RECETTE LIGNE'!BN101+'RECETTE LIGNE'!BO101+'RECETTE LIGNE'!BP101+'RECETTE LIGNE'!BQ101+'RECETTE LIGNE'!BR101+'RECETTE LIGNE'!BS101+'RECETTE LIGNE'!BT101+'RECETTE LIGNE'!BU101</f>
        <v>0</v>
      </c>
      <c r="J29" s="48">
        <f t="shared" si="0"/>
        <v>0</v>
      </c>
    </row>
    <row r="30" spans="1:10" hidden="1" x14ac:dyDescent="0.25">
      <c r="A30" s="48">
        <v>27</v>
      </c>
      <c r="B30" s="52">
        <f>+'RECETTE LIGNE'!B102+'RECETTE LIGNE'!C102+'RECETTE LIGNE'!D102+'RECETTE LIGNE'!E102</f>
        <v>0</v>
      </c>
      <c r="C30" s="53">
        <f>+'RECETTE LIGNE'!F102+'RECETTE LIGNE'!G102+'RECETTE LIGNE'!H102+'RECETTE LIGNE'!J102</f>
        <v>0</v>
      </c>
      <c r="D30" s="53">
        <f>+'RECETTE LIGNE'!K102+'RECETTE LIGNE'!L102+'RECETTE LIGNE'!M102+'RECETTE LIGNE'!N102+'RECETTE LIGNE'!O102+'RECETTE LIGNE'!P102+'RECETTE LIGNE'!Q102+'RECETTE LIGNE'!R102</f>
        <v>0</v>
      </c>
      <c r="E30" s="53">
        <f>+'RECETTE LIGNE'!AC102+'RECETTE LIGNE'!AD102+'RECETTE LIGNE'!AE102+'RECETTE LIGNE'!AF102+'RECETTE LIGNE'!AG102+'RECETTE LIGNE'!AH102+'RECETTE LIGNE'!AI102+'RECETTE LIGNE'!AJ102</f>
        <v>0</v>
      </c>
      <c r="F30" s="53">
        <f>+'RECETTE LIGNE'!AK102+'RECETTE LIGNE'!AL102+'RECETTE LIGNE'!AM102+'RECETTE LIGNE'!AN102+'RECETTE LIGNE'!AO102+'RECETTE LIGNE'!AP102+'RECETTE LIGNE'!AQ102+'RECETTE LIGNE'!AR102+'RECETTE LIGNE'!AS102+'RECETTE LIGNE'!AT102+'RECETTE LIGNE'!AU102+'RECETTE LIGNE'!AV102</f>
        <v>0</v>
      </c>
      <c r="G30" s="53">
        <f>+'RECETTE LIGNE'!AW102+'RECETTE LIGNE'!AX102+'RECETTE LIGNE'!AY102+'RECETTE LIGNE'!AZ102+'RECETTE LIGNE'!BA102+'RECETTE LIGNE'!BB102+'RECETTE LIGNE'!BC102+'RECETTE LIGNE'!BD102+'RECETTE LIGNE'!BE102+'RECETTE LIGNE'!BF102+'RECETTE LIGNE'!BG102+'RECETTE LIGNE'!BH102</f>
        <v>0</v>
      </c>
      <c r="H30" s="53">
        <f>+'RECETTE LIGNE'!BJ102+'RECETTE LIGNE'!BK102+'RECETTE LIGNE'!BL102</f>
        <v>0</v>
      </c>
      <c r="I30" s="54" t="e">
        <f>+'RECETTE LIGNE'!BM102+'RECETTE LIGNE'!BN102+'RECETTE LIGNE'!BO102+'RECETTE LIGNE'!BP102+'RECETTE LIGNE'!BQ102+'RECETTE LIGNE'!BR102+'RECETTE LIGNE'!BS102+'RECETTE LIGNE'!BT102+'RECETTE LIGNE'!BU102</f>
        <v>#REF!</v>
      </c>
      <c r="J30" s="48" t="e">
        <f t="shared" si="0"/>
        <v>#REF!</v>
      </c>
    </row>
    <row r="31" spans="1:10" hidden="1" x14ac:dyDescent="0.25">
      <c r="A31" s="48">
        <v>28</v>
      </c>
      <c r="B31" s="52">
        <f>+'RECETTE LIGNE'!B103+'RECETTE LIGNE'!C103+'RECETTE LIGNE'!D103+'RECETTE LIGNE'!E103</f>
        <v>0</v>
      </c>
      <c r="C31" s="53">
        <f>+'RECETTE LIGNE'!F103+'RECETTE LIGNE'!G103+'RECETTE LIGNE'!H103+'RECETTE LIGNE'!J103</f>
        <v>0</v>
      </c>
      <c r="D31" s="53">
        <f>+'RECETTE LIGNE'!K103+'RECETTE LIGNE'!L103+'RECETTE LIGNE'!M103+'RECETTE LIGNE'!N103+'RECETTE LIGNE'!O103+'RECETTE LIGNE'!P103+'RECETTE LIGNE'!Q103+'RECETTE LIGNE'!R103</f>
        <v>0</v>
      </c>
      <c r="E31" s="53">
        <f>+'RECETTE LIGNE'!AC103+'RECETTE LIGNE'!AD103+'RECETTE LIGNE'!AE103+'RECETTE LIGNE'!AF103+'RECETTE LIGNE'!AG103+'RECETTE LIGNE'!AH103+'RECETTE LIGNE'!AI103+'RECETTE LIGNE'!AJ103</f>
        <v>0</v>
      </c>
      <c r="F31" s="53">
        <f>+'RECETTE LIGNE'!AK103+'RECETTE LIGNE'!AL103+'RECETTE LIGNE'!AM103+'RECETTE LIGNE'!AN103+'RECETTE LIGNE'!AO103+'RECETTE LIGNE'!AP103+'RECETTE LIGNE'!AQ103+'RECETTE LIGNE'!AR103+'RECETTE LIGNE'!AS103+'RECETTE LIGNE'!AT103+'RECETTE LIGNE'!AU103+'RECETTE LIGNE'!AV103</f>
        <v>0</v>
      </c>
      <c r="G31" s="53">
        <f>+'RECETTE LIGNE'!AW103+'RECETTE LIGNE'!AX103+'RECETTE LIGNE'!AY103+'RECETTE LIGNE'!AZ103+'RECETTE LIGNE'!BA103+'RECETTE LIGNE'!BB103+'RECETTE LIGNE'!BC103+'RECETTE LIGNE'!BD103+'RECETTE LIGNE'!BE103+'RECETTE LIGNE'!BF103+'RECETTE LIGNE'!BG103+'RECETTE LIGNE'!BH103</f>
        <v>0</v>
      </c>
      <c r="H31" s="53">
        <f>+'RECETTE LIGNE'!BJ103+'RECETTE LIGNE'!BK103+'RECETTE LIGNE'!BL103</f>
        <v>0</v>
      </c>
      <c r="I31" s="54">
        <f>+'RECETTE LIGNE'!BM103+'RECETTE LIGNE'!BN103+'RECETTE LIGNE'!BO103+'RECETTE LIGNE'!BP103+'RECETTE LIGNE'!BQ103+'RECETTE LIGNE'!BR103+'RECETTE LIGNE'!BS103+'RECETTE LIGNE'!BT103+'RECETTE LIGNE'!BU103</f>
        <v>0</v>
      </c>
      <c r="J31" s="48">
        <f t="shared" si="0"/>
        <v>0</v>
      </c>
    </row>
    <row r="32" spans="1:10" hidden="1" x14ac:dyDescent="0.25">
      <c r="A32" s="48">
        <v>29</v>
      </c>
      <c r="B32" s="52">
        <f>+'RECETTE LIGNE'!B104+'RECETTE LIGNE'!C104+'RECETTE LIGNE'!D104+'RECETTE LIGNE'!E104</f>
        <v>0</v>
      </c>
      <c r="C32" s="53">
        <f>+'RECETTE LIGNE'!F104+'RECETTE LIGNE'!G104+'RECETTE LIGNE'!H104+'RECETTE LIGNE'!J104</f>
        <v>0</v>
      </c>
      <c r="D32" s="53">
        <f>+'RECETTE LIGNE'!K104+'RECETTE LIGNE'!L104+'RECETTE LIGNE'!M104+'RECETTE LIGNE'!N104+'RECETTE LIGNE'!O104+'RECETTE LIGNE'!P104+'RECETTE LIGNE'!Q104+'RECETTE LIGNE'!R104</f>
        <v>0</v>
      </c>
      <c r="E32" s="53">
        <f>+'RECETTE LIGNE'!AC104+'RECETTE LIGNE'!AD104+'RECETTE LIGNE'!AE104+'RECETTE LIGNE'!AF104+'RECETTE LIGNE'!AG104+'RECETTE LIGNE'!AH104+'RECETTE LIGNE'!AI104+'RECETTE LIGNE'!AJ104</f>
        <v>0</v>
      </c>
      <c r="F32" s="53">
        <f>+'RECETTE LIGNE'!AK104+'RECETTE LIGNE'!AL104+'RECETTE LIGNE'!AM104+'RECETTE LIGNE'!AN104+'RECETTE LIGNE'!AO104+'RECETTE LIGNE'!AP104+'RECETTE LIGNE'!AQ104+'RECETTE LIGNE'!AR104+'RECETTE LIGNE'!AS104+'RECETTE LIGNE'!AT104+'RECETTE LIGNE'!AU104+'RECETTE LIGNE'!AV104</f>
        <v>0</v>
      </c>
      <c r="G32" s="53">
        <f>+'RECETTE LIGNE'!AW104+'RECETTE LIGNE'!AX104+'RECETTE LIGNE'!AY104+'RECETTE LIGNE'!AZ104+'RECETTE LIGNE'!BA104+'RECETTE LIGNE'!BB104+'RECETTE LIGNE'!BC104+'RECETTE LIGNE'!BD104+'RECETTE LIGNE'!BE104+'RECETTE LIGNE'!BF104+'RECETTE LIGNE'!BG104+'RECETTE LIGNE'!BH104</f>
        <v>0</v>
      </c>
      <c r="H32" s="53">
        <f>+'RECETTE LIGNE'!BJ104+'RECETTE LIGNE'!BK104+'RECETTE LIGNE'!BL104</f>
        <v>0</v>
      </c>
      <c r="I32" s="54">
        <f>+'RECETTE LIGNE'!BM104+'RECETTE LIGNE'!BN104+'RECETTE LIGNE'!BO104+'RECETTE LIGNE'!BP104+'RECETTE LIGNE'!BQ104+'RECETTE LIGNE'!BR104+'RECETTE LIGNE'!BS104+'RECETTE LIGNE'!BT104+'RECETTE LIGNE'!BU104</f>
        <v>0</v>
      </c>
      <c r="J32" s="48">
        <f t="shared" si="0"/>
        <v>0</v>
      </c>
    </row>
    <row r="33" spans="1:25" hidden="1" x14ac:dyDescent="0.25">
      <c r="A33" s="48">
        <v>30</v>
      </c>
      <c r="B33" s="52">
        <f>+'RECETTE LIGNE'!B105+'RECETTE LIGNE'!C105+'RECETTE LIGNE'!D105+'RECETTE LIGNE'!E105</f>
        <v>0</v>
      </c>
      <c r="C33" s="53">
        <f>+'RECETTE LIGNE'!F105+'RECETTE LIGNE'!G105+'RECETTE LIGNE'!H105+'RECETTE LIGNE'!J105</f>
        <v>0</v>
      </c>
      <c r="D33" s="53">
        <f>+'RECETTE LIGNE'!K105+'RECETTE LIGNE'!L105+'RECETTE LIGNE'!M105+'RECETTE LIGNE'!N105+'RECETTE LIGNE'!O105+'RECETTE LIGNE'!P105+'RECETTE LIGNE'!Q105+'RECETTE LIGNE'!R105</f>
        <v>0</v>
      </c>
      <c r="E33" s="53">
        <f>+'RECETTE LIGNE'!AC105+'RECETTE LIGNE'!AD105+'RECETTE LIGNE'!AE105+'RECETTE LIGNE'!AF105+'RECETTE LIGNE'!AG105+'RECETTE LIGNE'!AH105+'RECETTE LIGNE'!AI105+'RECETTE LIGNE'!AJ105</f>
        <v>0</v>
      </c>
      <c r="F33" s="53">
        <f>+'RECETTE LIGNE'!AK105+'RECETTE LIGNE'!AL105+'RECETTE LIGNE'!AM105+'RECETTE LIGNE'!AN105+'RECETTE LIGNE'!AO105+'RECETTE LIGNE'!AP105+'RECETTE LIGNE'!AQ105+'RECETTE LIGNE'!AR105+'RECETTE LIGNE'!AS105+'RECETTE LIGNE'!AT105+'RECETTE LIGNE'!AU105+'RECETTE LIGNE'!AV105</f>
        <v>0</v>
      </c>
      <c r="G33" s="53">
        <f>+'RECETTE LIGNE'!AW105+'RECETTE LIGNE'!AX105+'RECETTE LIGNE'!AY105+'RECETTE LIGNE'!AZ105+'RECETTE LIGNE'!BA105+'RECETTE LIGNE'!BB105+'RECETTE LIGNE'!BC105+'RECETTE LIGNE'!BD105+'RECETTE LIGNE'!BE105+'RECETTE LIGNE'!BF105+'RECETTE LIGNE'!BG105+'RECETTE LIGNE'!BH105</f>
        <v>0</v>
      </c>
      <c r="H33" s="53">
        <f>+'RECETTE LIGNE'!BJ105+'RECETTE LIGNE'!BK105+'RECETTE LIGNE'!BL105</f>
        <v>0</v>
      </c>
      <c r="I33" s="54">
        <f>+'RECETTE LIGNE'!BM105+'RECETTE LIGNE'!BN105+'RECETTE LIGNE'!BO105+'RECETTE LIGNE'!BP105+'RECETTE LIGNE'!BQ105+'RECETTE LIGNE'!BR105+'RECETTE LIGNE'!BS105+'RECETTE LIGNE'!BT105+'RECETTE LIGNE'!BU105</f>
        <v>0</v>
      </c>
      <c r="J33" s="48">
        <f t="shared" si="0"/>
        <v>0</v>
      </c>
    </row>
    <row r="34" spans="1:25" ht="15.75" hidden="1" thickBot="1" x14ac:dyDescent="0.3">
      <c r="A34" s="50">
        <v>31</v>
      </c>
      <c r="B34" s="52">
        <f>+'RECETTE LIGNE'!B106+'RECETTE LIGNE'!C106+'RECETTE LIGNE'!D106+'RECETTE LIGNE'!E106</f>
        <v>0</v>
      </c>
      <c r="C34" s="53">
        <f>+'RECETTE LIGNE'!F106+'RECETTE LIGNE'!G106+'RECETTE LIGNE'!H106+'RECETTE LIGNE'!J106</f>
        <v>0</v>
      </c>
      <c r="D34" s="53">
        <f>+'RECETTE LIGNE'!K106+'RECETTE LIGNE'!L106+'RECETTE LIGNE'!M106+'RECETTE LIGNE'!N106+'RECETTE LIGNE'!O106+'RECETTE LIGNE'!P106+'RECETTE LIGNE'!Q106+'RECETTE LIGNE'!R106</f>
        <v>0</v>
      </c>
      <c r="E34" s="53">
        <f>+'RECETTE LIGNE'!AC106+'RECETTE LIGNE'!AD106+'RECETTE LIGNE'!AE106+'RECETTE LIGNE'!AF106+'RECETTE LIGNE'!AG106+'RECETTE LIGNE'!AH106+'RECETTE LIGNE'!AI106+'RECETTE LIGNE'!AJ106</f>
        <v>0</v>
      </c>
      <c r="F34" s="53">
        <f>+'RECETTE LIGNE'!AK106+'RECETTE LIGNE'!AL106+'RECETTE LIGNE'!AM106+'RECETTE LIGNE'!AN106+'RECETTE LIGNE'!AO106+'RECETTE LIGNE'!AP106+'RECETTE LIGNE'!AQ106+'RECETTE LIGNE'!AR106+'RECETTE LIGNE'!AS106+'RECETTE LIGNE'!AT106+'RECETTE LIGNE'!AU106+'RECETTE LIGNE'!AV106</f>
        <v>0</v>
      </c>
      <c r="G34" s="53">
        <f>+'RECETTE LIGNE'!AW106+'RECETTE LIGNE'!AX106+'RECETTE LIGNE'!AY106+'RECETTE LIGNE'!AZ106+'RECETTE LIGNE'!BA106+'RECETTE LIGNE'!BB106+'RECETTE LIGNE'!BC106+'RECETTE LIGNE'!BD106+'RECETTE LIGNE'!BE106+'RECETTE LIGNE'!BF106+'RECETTE LIGNE'!BG106+'RECETTE LIGNE'!BH106</f>
        <v>0</v>
      </c>
      <c r="H34" s="53">
        <f>+'RECETTE LIGNE'!BJ106+'RECETTE LIGNE'!BK106+'RECETTE LIGNE'!BL106</f>
        <v>0</v>
      </c>
      <c r="I34" s="54">
        <f>+'RECETTE LIGNE'!BM106+'RECETTE LIGNE'!BN106+'RECETTE LIGNE'!BO106+'RECETTE LIGNE'!BP106+'RECETTE LIGNE'!BQ106+'RECETTE LIGNE'!BR106+'RECETTE LIGNE'!BS106+'RECETTE LIGNE'!BT106+'RECETTE LIGNE'!BU106</f>
        <v>0</v>
      </c>
      <c r="J34" s="50">
        <f t="shared" si="0"/>
        <v>0</v>
      </c>
    </row>
    <row r="35" spans="1:25" ht="15.75" hidden="1" thickBot="1" x14ac:dyDescent="0.3">
      <c r="B35" s="45" t="e">
        <f>SUM(B4:B34)</f>
        <v>#REF!</v>
      </c>
      <c r="C35" s="45" t="e">
        <f t="shared" ref="C35:J35" si="1">SUM(C4:C34)</f>
        <v>#REF!</v>
      </c>
      <c r="D35" s="45" t="e">
        <f t="shared" si="1"/>
        <v>#REF!</v>
      </c>
      <c r="E35" s="45" t="e">
        <f t="shared" si="1"/>
        <v>#REF!</v>
      </c>
      <c r="F35" s="45" t="e">
        <f t="shared" si="1"/>
        <v>#REF!</v>
      </c>
      <c r="G35" s="45" t="e">
        <f t="shared" si="1"/>
        <v>#REF!</v>
      </c>
      <c r="H35" s="45" t="e">
        <f t="shared" si="1"/>
        <v>#REF!</v>
      </c>
      <c r="I35" s="46" t="e">
        <f t="shared" si="1"/>
        <v>#REF!</v>
      </c>
      <c r="J35" s="45" t="e">
        <f t="shared" si="1"/>
        <v>#REF!</v>
      </c>
    </row>
    <row r="36" spans="1:25" hidden="1" x14ac:dyDescent="0.25"/>
    <row r="37" spans="1:25" hidden="1" x14ac:dyDescent="0.25"/>
    <row r="38" spans="1:25" ht="15.75" thickBot="1" x14ac:dyDescent="0.3"/>
    <row r="39" spans="1:25" ht="33" customHeight="1" thickBot="1" x14ac:dyDescent="0.3">
      <c r="A39" s="449" t="s">
        <v>0</v>
      </c>
      <c r="B39" s="58" t="s">
        <v>38</v>
      </c>
      <c r="C39" s="56" t="s">
        <v>39</v>
      </c>
      <c r="D39" s="447" t="s">
        <v>40</v>
      </c>
      <c r="E39" s="448"/>
      <c r="F39" s="447" t="s">
        <v>41</v>
      </c>
      <c r="G39" s="448"/>
      <c r="H39" s="447" t="s">
        <v>43</v>
      </c>
      <c r="I39" s="456"/>
      <c r="J39" s="448"/>
      <c r="K39" s="447" t="s">
        <v>42</v>
      </c>
      <c r="L39" s="456"/>
      <c r="M39" s="448"/>
      <c r="N39" s="56" t="s">
        <v>99</v>
      </c>
      <c r="O39" s="447" t="s">
        <v>83</v>
      </c>
      <c r="P39" s="456"/>
      <c r="Q39" s="56" t="s">
        <v>100</v>
      </c>
      <c r="R39" s="447" t="s">
        <v>130</v>
      </c>
      <c r="S39" s="456"/>
      <c r="T39" s="457"/>
      <c r="U39" s="453" t="s">
        <v>47</v>
      </c>
      <c r="V39" s="454"/>
      <c r="W39" s="454"/>
      <c r="X39" s="454"/>
      <c r="Y39" s="455"/>
    </row>
    <row r="40" spans="1:25" ht="15.75" thickBot="1" x14ac:dyDescent="0.3">
      <c r="A40" s="450"/>
      <c r="B40" s="63" t="s">
        <v>5</v>
      </c>
      <c r="C40" s="63" t="s">
        <v>5</v>
      </c>
      <c r="D40" s="64" t="s">
        <v>4</v>
      </c>
      <c r="E40" s="64" t="s">
        <v>5</v>
      </c>
      <c r="F40" s="64" t="s">
        <v>4</v>
      </c>
      <c r="G40" s="64" t="s">
        <v>5</v>
      </c>
      <c r="H40" s="64" t="s">
        <v>4</v>
      </c>
      <c r="I40" s="64" t="s">
        <v>5</v>
      </c>
      <c r="J40" s="64" t="s">
        <v>7</v>
      </c>
      <c r="K40" s="17" t="s">
        <v>4</v>
      </c>
      <c r="L40" s="17" t="s">
        <v>5</v>
      </c>
      <c r="M40" s="17" t="s">
        <v>6</v>
      </c>
      <c r="N40" s="17" t="s">
        <v>4</v>
      </c>
      <c r="O40" s="17">
        <v>15</v>
      </c>
      <c r="P40" s="17">
        <v>20</v>
      </c>
      <c r="Q40" s="17" t="s">
        <v>5</v>
      </c>
      <c r="R40" s="17" t="s">
        <v>4</v>
      </c>
      <c r="S40" s="17" t="s">
        <v>5</v>
      </c>
      <c r="T40" s="18" t="s">
        <v>6</v>
      </c>
      <c r="U40" s="111" t="s">
        <v>4</v>
      </c>
      <c r="V40" s="26" t="s">
        <v>5</v>
      </c>
      <c r="W40" s="26" t="s">
        <v>6</v>
      </c>
      <c r="X40" s="26" t="s">
        <v>7</v>
      </c>
      <c r="Y40" s="112" t="s">
        <v>6</v>
      </c>
    </row>
    <row r="41" spans="1:25" ht="16.5" customHeight="1" x14ac:dyDescent="0.25">
      <c r="A41" s="60">
        <v>1</v>
      </c>
      <c r="B41" s="113">
        <f>('RECETTE LIGNE'!B4+'RECETTE LIGNE'!C4+'RECETTE LIGNE'!D4+'RECETTE LIGNE'!E4+'RECETTE LIGNE'!B40+'RECETTE LIGNE'!C40+'RECETTE LIGNE'!D40+'RECETTE LIGNE'!E40)</f>
        <v>0</v>
      </c>
      <c r="C41" s="113">
        <f>('RECETTE LIGNE'!F4+'RECETTE LIGNE'!G4+'RECETTE LIGNE'!H4+'RECETTE LIGNE'!I4+'RECETTE LIGNE'!J4+'RECETTE LIGNE'!F40+'RECETTE LIGNE'!G40+'RECETTE LIGNE'!H40+'RECETTE LIGNE'!I40+'RECETTE LIGNE'!J40)</f>
        <v>0</v>
      </c>
      <c r="D41" s="113">
        <f>('RECETTE LIGNE'!K4+'RECETTE LIGNE'!M4+'RECETTE LIGNE'!O4+'RECETTE LIGNE'!Q4+'RECETTE LIGNE'!K40+'RECETTE LIGNE'!M40+'RECETTE LIGNE'!O40+'RECETTE LIGNE'!Q40)</f>
        <v>0</v>
      </c>
      <c r="E41" s="113">
        <f>('RECETTE LIGNE'!L4+'RECETTE LIGNE'!N4+'RECETTE LIGNE'!P4+'RECETTE LIGNE'!R4+'RECETTE LIGNE'!L40+'RECETTE LIGNE'!N40+'RECETTE LIGNE'!P40+'RECETTE LIGNE'!R40)</f>
        <v>0</v>
      </c>
      <c r="F41" s="113">
        <f>('RECETTE LIGNE'!AC4+'RECETTE LIGNE'!AE4+'RECETTE LIGNE'!AG4+'RECETTE LIGNE'!AI4+'RECETTE LIGNE'!AC40+'RECETTE LIGNE'!AE40+'RECETTE LIGNE'!AG40+'RECETTE LIGNE'!AI40)</f>
        <v>0</v>
      </c>
      <c r="G41" s="113">
        <f>('RECETTE LIGNE'!AD4+'RECETTE LIGNE'!AF4+'RECETTE LIGNE'!AH4+'RECETTE LIGNE'!AJ4+'RECETTE LIGNE'!AD40+'RECETTE LIGNE'!AF40+'RECETTE LIGNE'!AH40+'RECETTE LIGNE'!AJ40)</f>
        <v>0</v>
      </c>
      <c r="H41" s="113">
        <f>('RECETTE LIGNE'!AK4+'RECETTE LIGNE'!AN4+'RECETTE LIGNE'!AQ4+'RECETTE LIGNE'!AT4+'RECETTE LIGNE'!AK40+'RECETTE LIGNE'!AN40+'RECETTE LIGNE'!AQ40+'RECETTE LIGNE'!AT40)</f>
        <v>0</v>
      </c>
      <c r="I41" s="113">
        <f>('RECETTE LIGNE'!AL4+'RECETTE LIGNE'!AO4+'RECETTE LIGNE'!AR4+'RECETTE LIGNE'!AU4+'RECETTE LIGNE'!AL40+'RECETTE LIGNE'!AO40+'RECETTE LIGNE'!AR40+'RECETTE LIGNE'!AU40)</f>
        <v>0</v>
      </c>
      <c r="J41" s="113">
        <f>('RECETTE LIGNE'!AM4+'RECETTE LIGNE'!AP4+'RECETTE LIGNE'!AS4+'RECETTE LIGNE'!AV4+'RECETTE LIGNE'!AM40+'RECETTE LIGNE'!AP40+'RECETTE LIGNE'!AS40+'RECETTE LIGNE'!AV40)</f>
        <v>0</v>
      </c>
      <c r="K41" s="113">
        <f>('RECETTE LIGNE'!AW4+'RECETTE LIGNE'!AZ4+'RECETTE LIGNE'!BC4+'RECETTE LIGNE'!BF4+'RECETTE LIGNE'!AW40+'RECETTE LIGNE'!AZ40+'RECETTE LIGNE'!BC40+'RECETTE LIGNE'!BF40)</f>
        <v>0</v>
      </c>
      <c r="L41" s="113">
        <f>('RECETTE LIGNE'!AX4+'RECETTE LIGNE'!BA4+'RECETTE LIGNE'!BD4+'RECETTE LIGNE'!BG4+'RECETTE LIGNE'!AX40+'RECETTE LIGNE'!BA40+'RECETTE LIGNE'!BD40+'RECETTE LIGNE'!BG40)</f>
        <v>0</v>
      </c>
      <c r="M41" s="113">
        <f>('RECETTE LIGNE'!AY4+'RECETTE LIGNE'!BB4+'RECETTE LIGNE'!BE4+'RECETTE LIGNE'!BH4+'RECETTE LIGNE'!AY40+'RECETTE LIGNE'!BB40+'RECETTE LIGNE'!BE40+'RECETTE LIGNE'!BH40)</f>
        <v>0</v>
      </c>
      <c r="N41" s="113">
        <v>0</v>
      </c>
      <c r="O41" s="113">
        <f>('RECETTE LIGNE'!S4+'RECETTE LIGNE'!U4+'RECETTE LIGNE'!W4+'RECETTE LIGNE'!Y4+'RECETTE LIGNE'!AA4+'RECETTE LIGNE'!S40+'RECETTE LIGNE'!U40+'RECETTE LIGNE'!W40+'RECETTE LIGNE'!Y40+'RECETTE LIGNE'!AA40)</f>
        <v>0</v>
      </c>
      <c r="P41" s="113">
        <f>('RECETTE LIGNE'!T4+'RECETTE LIGNE'!V4+'RECETTE LIGNE'!X4+'RECETTE LIGNE'!Z4+'RECETTE LIGNE'!AB4+'RECETTE LIGNE'!T40+'RECETTE LIGNE'!V40+'RECETTE LIGNE'!X40+'RECETTE LIGNE'!Z40+'RECETTE LIGNE'!AB40)</f>
        <v>0</v>
      </c>
      <c r="Q41" s="113">
        <f>SUM('RECETTE LIGNE'!BJ40:BL40,'RECETTE LIGNE'!BJ4:BL4)</f>
        <v>0</v>
      </c>
      <c r="R41" s="113">
        <f>('RECETTE LIGNE'!BM4+'RECETTE LIGNE'!BP4+'RECETTE LIGNE'!BS4+'RECETTE LIGNE'!BM40+'RECETTE LIGNE'!BP40+'RECETTE LIGNE'!BS40)</f>
        <v>0</v>
      </c>
      <c r="S41" s="113">
        <f>SUM('RECETTE LIGNE'!BN40,'RECETTE LIGNE'!BQ40,'RECETTE LIGNE'!BT40,'RECETTE LIGNE'!BN4,'RECETTE LIGNE'!BQ4,'RECETTE LIGNE'!BT4)</f>
        <v>0</v>
      </c>
      <c r="T41" s="113">
        <f>('RECETTE LIGNE'!BO4+'RECETTE LIGNE'!BR4+'RECETTE LIGNE'!BU4+'RECETTE LIGNE'!BO40+'RECETTE LIGNE'!BR40+'RECETTE LIGNE'!BU40)</f>
        <v>0</v>
      </c>
      <c r="U41" s="43">
        <v>0</v>
      </c>
      <c r="V41" s="43">
        <f>+S41+P41+L41+I41+G41+E41+B41+C41+D41+F41+H41+K41+N41+O41+Q41+R41</f>
        <v>0</v>
      </c>
      <c r="W41" s="43">
        <f>+M41</f>
        <v>0</v>
      </c>
      <c r="X41" s="43">
        <f>+J41</f>
        <v>0</v>
      </c>
      <c r="Y41" s="43">
        <f>+T41</f>
        <v>0</v>
      </c>
    </row>
    <row r="42" spans="1:25" ht="16.5" customHeight="1" x14ac:dyDescent="0.25">
      <c r="A42" s="61">
        <v>2</v>
      </c>
      <c r="B42" s="113">
        <f>('RECETTE LIGNE'!B5+'RECETTE LIGNE'!C5+'RECETTE LIGNE'!D5+'RECETTE LIGNE'!E5+'RECETTE LIGNE'!B41+'RECETTE LIGNE'!C41+'RECETTE LIGNE'!D41+'RECETTE LIGNE'!E41)</f>
        <v>0</v>
      </c>
      <c r="C42" s="113">
        <f>('RECETTE LIGNE'!F5+'RECETTE LIGNE'!G5+'RECETTE LIGNE'!H5+'RECETTE LIGNE'!I5+'RECETTE LIGNE'!J5+'RECETTE LIGNE'!F41+'RECETTE LIGNE'!G41+'RECETTE LIGNE'!H41+'RECETTE LIGNE'!I41+'RECETTE LIGNE'!J41)</f>
        <v>0</v>
      </c>
      <c r="D42" s="113">
        <f>('RECETTE LIGNE'!K5+'RECETTE LIGNE'!M5+'RECETTE LIGNE'!O5+'RECETTE LIGNE'!Q5+'RECETTE LIGNE'!K41+'RECETTE LIGNE'!M41+'RECETTE LIGNE'!O41+'RECETTE LIGNE'!Q41)</f>
        <v>0</v>
      </c>
      <c r="E42" s="113">
        <f>('RECETTE LIGNE'!L5+'RECETTE LIGNE'!N5+'RECETTE LIGNE'!P5+'RECETTE LIGNE'!R5+'RECETTE LIGNE'!L41+'RECETTE LIGNE'!N41+'RECETTE LIGNE'!P41+'RECETTE LIGNE'!R41)</f>
        <v>0</v>
      </c>
      <c r="F42" s="113">
        <f>('RECETTE LIGNE'!AC5+'RECETTE LIGNE'!AE5+'RECETTE LIGNE'!AG5+'RECETTE LIGNE'!AI5+'RECETTE LIGNE'!AC41+'RECETTE LIGNE'!AE41+'RECETTE LIGNE'!AG41+'RECETTE LIGNE'!AI41)</f>
        <v>0</v>
      </c>
      <c r="G42" s="113">
        <f>('RECETTE LIGNE'!AD5+'RECETTE LIGNE'!AF5+'RECETTE LIGNE'!AH5+'RECETTE LIGNE'!AJ5+'RECETTE LIGNE'!AD41+'RECETTE LIGNE'!AF41+'RECETTE LIGNE'!AH41+'RECETTE LIGNE'!AJ41)</f>
        <v>0</v>
      </c>
      <c r="H42" s="113">
        <f>('RECETTE LIGNE'!AK5+'RECETTE LIGNE'!AN5+'RECETTE LIGNE'!AQ5+'RECETTE LIGNE'!AT5+'RECETTE LIGNE'!AK41+'RECETTE LIGNE'!AN41+'RECETTE LIGNE'!AQ41+'RECETTE LIGNE'!AT41)</f>
        <v>0</v>
      </c>
      <c r="I42" s="113">
        <f>('RECETTE LIGNE'!AL5+'RECETTE LIGNE'!AO5+'RECETTE LIGNE'!AR5+'RECETTE LIGNE'!AU5+'RECETTE LIGNE'!AL41+'RECETTE LIGNE'!AO41+'RECETTE LIGNE'!AR41+'RECETTE LIGNE'!AU41)</f>
        <v>0</v>
      </c>
      <c r="J42" s="113">
        <f>('RECETTE LIGNE'!AM5+'RECETTE LIGNE'!AP5+'RECETTE LIGNE'!AS5+'RECETTE LIGNE'!AV5+'RECETTE LIGNE'!AM41+'RECETTE LIGNE'!AP41+'RECETTE LIGNE'!AS41+'RECETTE LIGNE'!AV41)</f>
        <v>0</v>
      </c>
      <c r="K42" s="113">
        <f>('RECETTE LIGNE'!AW5+'RECETTE LIGNE'!AZ5+'RECETTE LIGNE'!BC5+'RECETTE LIGNE'!BF5+'RECETTE LIGNE'!AW41+'RECETTE LIGNE'!AZ41+'RECETTE LIGNE'!BC41+'RECETTE LIGNE'!BF41)</f>
        <v>0</v>
      </c>
      <c r="L42" s="113">
        <f>('RECETTE LIGNE'!AX5+'RECETTE LIGNE'!BA5+'RECETTE LIGNE'!BD5+'RECETTE LIGNE'!BG5+'RECETTE LIGNE'!AX41+'RECETTE LIGNE'!BA41+'RECETTE LIGNE'!BD41+'RECETTE LIGNE'!BG41)</f>
        <v>0</v>
      </c>
      <c r="M42" s="113">
        <f>('RECETTE LIGNE'!AY5+'RECETTE LIGNE'!BB5+'RECETTE LIGNE'!BE5+'RECETTE LIGNE'!BH5+'RECETTE LIGNE'!AY41+'RECETTE LIGNE'!BB41+'RECETTE LIGNE'!BE41+'RECETTE LIGNE'!BH41)</f>
        <v>0</v>
      </c>
      <c r="N42" s="113">
        <v>0</v>
      </c>
      <c r="O42" s="113">
        <f>('RECETTE LIGNE'!S5+'RECETTE LIGNE'!U5+'RECETTE LIGNE'!W5+'RECETTE LIGNE'!Y5+'RECETTE LIGNE'!AA5+'RECETTE LIGNE'!S41+'RECETTE LIGNE'!U41+'RECETTE LIGNE'!W41+'RECETTE LIGNE'!Y41+'RECETTE LIGNE'!AA41)</f>
        <v>0</v>
      </c>
      <c r="P42" s="113">
        <f>('RECETTE LIGNE'!T5+'RECETTE LIGNE'!V5+'RECETTE LIGNE'!X5+'RECETTE LIGNE'!Z5+'RECETTE LIGNE'!AB5+'RECETTE LIGNE'!T41+'RECETTE LIGNE'!V41+'RECETTE LIGNE'!X41+'RECETTE LIGNE'!Z41+'RECETTE LIGNE'!AB41)</f>
        <v>0</v>
      </c>
      <c r="Q42" s="113">
        <f>SUM('RECETTE LIGNE'!BJ41:BL41,'RECETTE LIGNE'!BJ5:BL5)</f>
        <v>0</v>
      </c>
      <c r="R42" s="113">
        <f>('RECETTE LIGNE'!BM5+'RECETTE LIGNE'!BP5+'RECETTE LIGNE'!BS5+'RECETTE LIGNE'!BM41+'RECETTE LIGNE'!BP41+'RECETTE LIGNE'!BS41)</f>
        <v>0</v>
      </c>
      <c r="S42" s="113">
        <f>SUM('RECETTE LIGNE'!BN41,'RECETTE LIGNE'!BQ41,'RECETTE LIGNE'!BT41,'RECETTE LIGNE'!BN5,'RECETTE LIGNE'!BQ5,'RECETTE LIGNE'!BT5)</f>
        <v>0</v>
      </c>
      <c r="T42" s="113">
        <f>('RECETTE LIGNE'!BO5+'RECETTE LIGNE'!BR5+'RECETTE LIGNE'!BU5+'RECETTE LIGNE'!BO41+'RECETTE LIGNE'!BR41+'RECETTE LIGNE'!BU41)</f>
        <v>0</v>
      </c>
      <c r="U42" s="43">
        <v>0</v>
      </c>
      <c r="V42" s="43">
        <f t="shared" ref="V42:V71" si="2">+S42+P42+L42+I42+G42+E42+B42+C42+D42+F42+H42+K42+N42+O42+Q42+R42</f>
        <v>0</v>
      </c>
      <c r="W42" s="43">
        <f t="shared" ref="W42:W71" si="3">+M42</f>
        <v>0</v>
      </c>
      <c r="X42" s="43">
        <f t="shared" ref="X42:X71" si="4">+J42</f>
        <v>0</v>
      </c>
      <c r="Y42" s="43">
        <f t="shared" ref="Y42:Y71" si="5">+T42</f>
        <v>0</v>
      </c>
    </row>
    <row r="43" spans="1:25" ht="16.5" customHeight="1" x14ac:dyDescent="0.25">
      <c r="A43" s="61">
        <v>3</v>
      </c>
      <c r="B43" s="113">
        <f>('RECETTE LIGNE'!B6+'RECETTE LIGNE'!C6+'RECETTE LIGNE'!D6+'RECETTE LIGNE'!E6+'RECETTE LIGNE'!B42+'RECETTE LIGNE'!C42+'RECETTE LIGNE'!D42+'RECETTE LIGNE'!E42)</f>
        <v>0</v>
      </c>
      <c r="C43" s="113">
        <f>('RECETTE LIGNE'!F6+'RECETTE LIGNE'!G6+'RECETTE LIGNE'!H6+'RECETTE LIGNE'!I6+'RECETTE LIGNE'!J6+'RECETTE LIGNE'!F42+'RECETTE LIGNE'!G42+'RECETTE LIGNE'!H42+'RECETTE LIGNE'!I42+'RECETTE LIGNE'!J42)</f>
        <v>0</v>
      </c>
      <c r="D43" s="113">
        <f>('RECETTE LIGNE'!K6+'RECETTE LIGNE'!M6+'RECETTE LIGNE'!O6+'RECETTE LIGNE'!Q6+'RECETTE LIGNE'!K42+'RECETTE LIGNE'!M42+'RECETTE LIGNE'!O42+'RECETTE LIGNE'!Q42)</f>
        <v>0</v>
      </c>
      <c r="E43" s="113">
        <f>('RECETTE LIGNE'!L6+'RECETTE LIGNE'!N6+'RECETTE LIGNE'!P6+'RECETTE LIGNE'!R6+'RECETTE LIGNE'!L42+'RECETTE LIGNE'!N42+'RECETTE LIGNE'!P42+'RECETTE LIGNE'!R42)</f>
        <v>0</v>
      </c>
      <c r="F43" s="113">
        <f>('RECETTE LIGNE'!AC6+'RECETTE LIGNE'!AE6+'RECETTE LIGNE'!AG6+'RECETTE LIGNE'!AI6+'RECETTE LIGNE'!AC42+'RECETTE LIGNE'!AE42+'RECETTE LIGNE'!AG42+'RECETTE LIGNE'!AI42)</f>
        <v>0</v>
      </c>
      <c r="G43" s="113">
        <f>('RECETTE LIGNE'!AD6+'RECETTE LIGNE'!AF6+'RECETTE LIGNE'!AH6+'RECETTE LIGNE'!AJ6+'RECETTE LIGNE'!AD42+'RECETTE LIGNE'!AF42+'RECETTE LIGNE'!AH42+'RECETTE LIGNE'!AJ42)</f>
        <v>0</v>
      </c>
      <c r="H43" s="113">
        <f>('RECETTE LIGNE'!AK6+'RECETTE LIGNE'!AN6+'RECETTE LIGNE'!AQ6+'RECETTE LIGNE'!AT6+'RECETTE LIGNE'!AK42+'RECETTE LIGNE'!AN42+'RECETTE LIGNE'!AQ42+'RECETTE LIGNE'!AT42)</f>
        <v>0</v>
      </c>
      <c r="I43" s="113">
        <f>('RECETTE LIGNE'!AL6+'RECETTE LIGNE'!AO6+'RECETTE LIGNE'!AR6+'RECETTE LIGNE'!AU6+'RECETTE LIGNE'!AL42+'RECETTE LIGNE'!AO42+'RECETTE LIGNE'!AR42+'RECETTE LIGNE'!AU42)</f>
        <v>0</v>
      </c>
      <c r="J43" s="113">
        <f>('RECETTE LIGNE'!AM6+'RECETTE LIGNE'!AP6+'RECETTE LIGNE'!AS6+'RECETTE LIGNE'!AV6+'RECETTE LIGNE'!AM42+'RECETTE LIGNE'!AP42+'RECETTE LIGNE'!AS42+'RECETTE LIGNE'!AV42)</f>
        <v>0</v>
      </c>
      <c r="K43" s="113">
        <f>('RECETTE LIGNE'!AW6+'RECETTE LIGNE'!AZ6+'RECETTE LIGNE'!BC6+'RECETTE LIGNE'!BF6+'RECETTE LIGNE'!AW42+'RECETTE LIGNE'!AZ42+'RECETTE LIGNE'!BC42+'RECETTE LIGNE'!BF42)</f>
        <v>0</v>
      </c>
      <c r="L43" s="113">
        <f>('RECETTE LIGNE'!AX6+'RECETTE LIGNE'!BA6+'RECETTE LIGNE'!BD6+'RECETTE LIGNE'!BG6+'RECETTE LIGNE'!AX42+'RECETTE LIGNE'!BA42+'RECETTE LIGNE'!BD42+'RECETTE LIGNE'!BG42)</f>
        <v>0</v>
      </c>
      <c r="M43" s="113">
        <f>('RECETTE LIGNE'!AY6+'RECETTE LIGNE'!BB6+'RECETTE LIGNE'!BE6+'RECETTE LIGNE'!BH6+'RECETTE LIGNE'!AY42+'RECETTE LIGNE'!BB42+'RECETTE LIGNE'!BE42+'RECETTE LIGNE'!BH42)</f>
        <v>0</v>
      </c>
      <c r="N43" s="113">
        <v>0</v>
      </c>
      <c r="O43" s="113">
        <f>('RECETTE LIGNE'!S6+'RECETTE LIGNE'!U6+'RECETTE LIGNE'!W6+'RECETTE LIGNE'!Y6+'RECETTE LIGNE'!AA6+'RECETTE LIGNE'!S42+'RECETTE LIGNE'!U42+'RECETTE LIGNE'!W42+'RECETTE LIGNE'!Y42+'RECETTE LIGNE'!AA42)</f>
        <v>0</v>
      </c>
      <c r="P43" s="113">
        <f>('RECETTE LIGNE'!T6+'RECETTE LIGNE'!V6+'RECETTE LIGNE'!X6+'RECETTE LIGNE'!Z6+'RECETTE LIGNE'!AB6+'RECETTE LIGNE'!T42+'RECETTE LIGNE'!V42+'RECETTE LIGNE'!X42+'RECETTE LIGNE'!Z42+'RECETTE LIGNE'!AB42)</f>
        <v>0</v>
      </c>
      <c r="Q43" s="113">
        <f>SUM('RECETTE LIGNE'!BJ42:BL42,'RECETTE LIGNE'!BJ6:BL6)</f>
        <v>0</v>
      </c>
      <c r="R43" s="113">
        <f>('RECETTE LIGNE'!BM6+'RECETTE LIGNE'!BP6+'RECETTE LIGNE'!BS6+'RECETTE LIGNE'!BM42+'RECETTE LIGNE'!BP42+'RECETTE LIGNE'!BS42)</f>
        <v>0</v>
      </c>
      <c r="S43" s="113">
        <f>SUM('RECETTE LIGNE'!BN42,'RECETTE LIGNE'!BQ42,'RECETTE LIGNE'!BT42,'RECETTE LIGNE'!BN6,'RECETTE LIGNE'!BQ6,'RECETTE LIGNE'!BT6)</f>
        <v>0</v>
      </c>
      <c r="T43" s="113">
        <f>('RECETTE LIGNE'!BO6+'RECETTE LIGNE'!BR6+'RECETTE LIGNE'!BU6+'RECETTE LIGNE'!BO42+'RECETTE LIGNE'!BR42+'RECETTE LIGNE'!BU42)</f>
        <v>0</v>
      </c>
      <c r="U43" s="43">
        <v>0</v>
      </c>
      <c r="V43" s="43">
        <f t="shared" si="2"/>
        <v>0</v>
      </c>
      <c r="W43" s="43">
        <f t="shared" si="3"/>
        <v>0</v>
      </c>
      <c r="X43" s="43">
        <f t="shared" si="4"/>
        <v>0</v>
      </c>
      <c r="Y43" s="43">
        <f t="shared" si="5"/>
        <v>0</v>
      </c>
    </row>
    <row r="44" spans="1:25" ht="16.5" customHeight="1" x14ac:dyDescent="0.25">
      <c r="A44" s="61">
        <v>4</v>
      </c>
      <c r="B44" s="113">
        <f>('RECETTE LIGNE'!B7+'RECETTE LIGNE'!C7+'RECETTE LIGNE'!D7+'RECETTE LIGNE'!E7+'RECETTE LIGNE'!B43+'RECETTE LIGNE'!C43+'RECETTE LIGNE'!D43+'RECETTE LIGNE'!E43)</f>
        <v>0</v>
      </c>
      <c r="C44" s="113">
        <f>('RECETTE LIGNE'!F7+'RECETTE LIGNE'!G7+'RECETTE LIGNE'!H7+'RECETTE LIGNE'!I7+'RECETTE LIGNE'!J7+'RECETTE LIGNE'!F43+'RECETTE LIGNE'!G43+'RECETTE LIGNE'!H43+'RECETTE LIGNE'!I43+'RECETTE LIGNE'!J43)</f>
        <v>0</v>
      </c>
      <c r="D44" s="113">
        <f>('RECETTE LIGNE'!K7+'RECETTE LIGNE'!M7+'RECETTE LIGNE'!O7+'RECETTE LIGNE'!Q7+'RECETTE LIGNE'!K43+'RECETTE LIGNE'!M43+'RECETTE LIGNE'!O43+'RECETTE LIGNE'!Q43)</f>
        <v>0</v>
      </c>
      <c r="E44" s="113">
        <f>('RECETTE LIGNE'!L7+'RECETTE LIGNE'!N7+'RECETTE LIGNE'!P7+'RECETTE LIGNE'!R7+'RECETTE LIGNE'!L43+'RECETTE LIGNE'!N43+'RECETTE LIGNE'!P43+'RECETTE LIGNE'!R43)</f>
        <v>0</v>
      </c>
      <c r="F44" s="113">
        <f>('RECETTE LIGNE'!AC7+'RECETTE LIGNE'!AE7+'RECETTE LIGNE'!AG7+'RECETTE LIGNE'!AI7+'RECETTE LIGNE'!AC43+'RECETTE LIGNE'!AE43+'RECETTE LIGNE'!AG43+'RECETTE LIGNE'!AI43)</f>
        <v>0</v>
      </c>
      <c r="G44" s="113">
        <f>('RECETTE LIGNE'!AD7+'RECETTE LIGNE'!AF7+'RECETTE LIGNE'!AH7+'RECETTE LIGNE'!AJ7+'RECETTE LIGNE'!AD43+'RECETTE LIGNE'!AF43+'RECETTE LIGNE'!AH43+'RECETTE LIGNE'!AJ43)</f>
        <v>0</v>
      </c>
      <c r="H44" s="113">
        <f>('RECETTE LIGNE'!AK7+'RECETTE LIGNE'!AN7+'RECETTE LIGNE'!AQ7+'RECETTE LIGNE'!AT7+'RECETTE LIGNE'!AK43+'RECETTE LIGNE'!AN43+'RECETTE LIGNE'!AQ43+'RECETTE LIGNE'!AT43)</f>
        <v>0</v>
      </c>
      <c r="I44" s="113">
        <f>('RECETTE LIGNE'!AL7+'RECETTE LIGNE'!AO7+'RECETTE LIGNE'!AR7+'RECETTE LIGNE'!AU7+'RECETTE LIGNE'!AL43+'RECETTE LIGNE'!AO43+'RECETTE LIGNE'!AR43+'RECETTE LIGNE'!AU43)</f>
        <v>0</v>
      </c>
      <c r="J44" s="113">
        <f>('RECETTE LIGNE'!AM7+'RECETTE LIGNE'!AP7+'RECETTE LIGNE'!AS7+'RECETTE LIGNE'!AV7+'RECETTE LIGNE'!AM43+'RECETTE LIGNE'!AP43+'RECETTE LIGNE'!AS43+'RECETTE LIGNE'!AV43)</f>
        <v>0</v>
      </c>
      <c r="K44" s="113">
        <f>('RECETTE LIGNE'!AW7+'RECETTE LIGNE'!AZ7+'RECETTE LIGNE'!BC7+'RECETTE LIGNE'!BF7+'RECETTE LIGNE'!AW43+'RECETTE LIGNE'!AZ43+'RECETTE LIGNE'!BC43+'RECETTE LIGNE'!BF43)</f>
        <v>0</v>
      </c>
      <c r="L44" s="113">
        <f>('RECETTE LIGNE'!AX7+'RECETTE LIGNE'!BA7+'RECETTE LIGNE'!BD7+'RECETTE LIGNE'!BG7+'RECETTE LIGNE'!AX43+'RECETTE LIGNE'!BA43+'RECETTE LIGNE'!BD43+'RECETTE LIGNE'!BG43)</f>
        <v>0</v>
      </c>
      <c r="M44" s="113">
        <f>('RECETTE LIGNE'!AY7+'RECETTE LIGNE'!BB7+'RECETTE LIGNE'!BE7+'RECETTE LIGNE'!BH7+'RECETTE LIGNE'!AY43+'RECETTE LIGNE'!BB43+'RECETTE LIGNE'!BE43+'RECETTE LIGNE'!BH43)</f>
        <v>0</v>
      </c>
      <c r="N44" s="113">
        <v>0</v>
      </c>
      <c r="O44" s="113">
        <f>('RECETTE LIGNE'!S7+'RECETTE LIGNE'!U7+'RECETTE LIGNE'!W7+'RECETTE LIGNE'!Y7+'RECETTE LIGNE'!AA7+'RECETTE LIGNE'!S43+'RECETTE LIGNE'!U43+'RECETTE LIGNE'!W43+'RECETTE LIGNE'!Y43+'RECETTE LIGNE'!AA43)</f>
        <v>0</v>
      </c>
      <c r="P44" s="113">
        <f>('RECETTE LIGNE'!T7+'RECETTE LIGNE'!V7+'RECETTE LIGNE'!X7+'RECETTE LIGNE'!Z7+'RECETTE LIGNE'!AB7+'RECETTE LIGNE'!T43+'RECETTE LIGNE'!V43+'RECETTE LIGNE'!X43+'RECETTE LIGNE'!Z43+'RECETTE LIGNE'!AB43)</f>
        <v>0</v>
      </c>
      <c r="Q44" s="113">
        <f>SUM('RECETTE LIGNE'!BJ43:BL43,'RECETTE LIGNE'!BJ7:BL7)</f>
        <v>0</v>
      </c>
      <c r="R44" s="113">
        <f>('RECETTE LIGNE'!BM7+'RECETTE LIGNE'!BP7+'RECETTE LIGNE'!BS7+'RECETTE LIGNE'!BM43+'RECETTE LIGNE'!BP43+'RECETTE LIGNE'!BS43)</f>
        <v>0</v>
      </c>
      <c r="S44" s="113">
        <f>SUM('RECETTE LIGNE'!BN43,'RECETTE LIGNE'!BQ43,'RECETTE LIGNE'!BT43,'RECETTE LIGNE'!BN7,'RECETTE LIGNE'!BQ7,'RECETTE LIGNE'!BT7)</f>
        <v>0</v>
      </c>
      <c r="T44" s="113">
        <f>('RECETTE LIGNE'!BO7+'RECETTE LIGNE'!BR7+'RECETTE LIGNE'!BU7+'RECETTE LIGNE'!BO43+'RECETTE LIGNE'!BR43+'RECETTE LIGNE'!BU43)</f>
        <v>0</v>
      </c>
      <c r="U44" s="43">
        <v>0</v>
      </c>
      <c r="V44" s="43">
        <f t="shared" si="2"/>
        <v>0</v>
      </c>
      <c r="W44" s="43">
        <f t="shared" si="3"/>
        <v>0</v>
      </c>
      <c r="X44" s="43">
        <f t="shared" si="4"/>
        <v>0</v>
      </c>
      <c r="Y44" s="43">
        <f t="shared" si="5"/>
        <v>0</v>
      </c>
    </row>
    <row r="45" spans="1:25" ht="16.5" customHeight="1" x14ac:dyDescent="0.25">
      <c r="A45" s="61">
        <v>5</v>
      </c>
      <c r="B45" s="113">
        <f>('RECETTE LIGNE'!B8+'RECETTE LIGNE'!C8+'RECETTE LIGNE'!D8+'RECETTE LIGNE'!E8+'RECETTE LIGNE'!B44+'RECETTE LIGNE'!C44+'RECETTE LIGNE'!D44+'RECETTE LIGNE'!E44)</f>
        <v>0</v>
      </c>
      <c r="C45" s="113">
        <f>('RECETTE LIGNE'!F8+'RECETTE LIGNE'!G8+'RECETTE LIGNE'!H8+'RECETTE LIGNE'!I8+'RECETTE LIGNE'!J8+'RECETTE LIGNE'!F44+'RECETTE LIGNE'!G44+'RECETTE LIGNE'!H44+'RECETTE LIGNE'!I44+'RECETTE LIGNE'!J44)</f>
        <v>0</v>
      </c>
      <c r="D45" s="113">
        <f>('RECETTE LIGNE'!K8+'RECETTE LIGNE'!M8+'RECETTE LIGNE'!O8+'RECETTE LIGNE'!Q8+'RECETTE LIGNE'!K44+'RECETTE LIGNE'!M44+'RECETTE LIGNE'!O44+'RECETTE LIGNE'!Q44)</f>
        <v>0</v>
      </c>
      <c r="E45" s="113">
        <f>('RECETTE LIGNE'!L8+'RECETTE LIGNE'!N8+'RECETTE LIGNE'!P8+'RECETTE LIGNE'!R8+'RECETTE LIGNE'!L44+'RECETTE LIGNE'!N44+'RECETTE LIGNE'!P44+'RECETTE LIGNE'!R44)</f>
        <v>0</v>
      </c>
      <c r="F45" s="113">
        <f>('RECETTE LIGNE'!AC8+'RECETTE LIGNE'!AE8+'RECETTE LIGNE'!AG8+'RECETTE LIGNE'!AI8+'RECETTE LIGNE'!AC44+'RECETTE LIGNE'!AE44+'RECETTE LIGNE'!AG44+'RECETTE LIGNE'!AI44)</f>
        <v>0</v>
      </c>
      <c r="G45" s="113">
        <f>('RECETTE LIGNE'!AD8+'RECETTE LIGNE'!AF8+'RECETTE LIGNE'!AH8+'RECETTE LIGNE'!AJ8+'RECETTE LIGNE'!AD44+'RECETTE LIGNE'!AF44+'RECETTE LIGNE'!AH44+'RECETTE LIGNE'!AJ44)</f>
        <v>0</v>
      </c>
      <c r="H45" s="113">
        <f>('RECETTE LIGNE'!AK8+'RECETTE LIGNE'!AN8+'RECETTE LIGNE'!AQ8+'RECETTE LIGNE'!AT8+'RECETTE LIGNE'!AK44+'RECETTE LIGNE'!AN44+'RECETTE LIGNE'!AQ44+'RECETTE LIGNE'!AT44)</f>
        <v>0</v>
      </c>
      <c r="I45" s="113">
        <f>('RECETTE LIGNE'!AL8+'RECETTE LIGNE'!AO8+'RECETTE LIGNE'!AR8+'RECETTE LIGNE'!AU8+'RECETTE LIGNE'!AL44+'RECETTE LIGNE'!AO44+'RECETTE LIGNE'!AR44+'RECETTE LIGNE'!AU44)</f>
        <v>0</v>
      </c>
      <c r="J45" s="113">
        <f>('RECETTE LIGNE'!AM8+'RECETTE LIGNE'!AP8+'RECETTE LIGNE'!AS8+'RECETTE LIGNE'!AV8+'RECETTE LIGNE'!AM44+'RECETTE LIGNE'!AP44+'RECETTE LIGNE'!AS44+'RECETTE LIGNE'!AV44)</f>
        <v>0</v>
      </c>
      <c r="K45" s="113">
        <f>('RECETTE LIGNE'!AW8+'RECETTE LIGNE'!AZ8+'RECETTE LIGNE'!BC8+'RECETTE LIGNE'!BF8+'RECETTE LIGNE'!AW44+'RECETTE LIGNE'!AZ44+'RECETTE LIGNE'!BC44+'RECETTE LIGNE'!BF44)</f>
        <v>0</v>
      </c>
      <c r="L45" s="113">
        <f>('RECETTE LIGNE'!AX8+'RECETTE LIGNE'!BA8+'RECETTE LIGNE'!BD8+'RECETTE LIGNE'!BG8+'RECETTE LIGNE'!AX44+'RECETTE LIGNE'!BA44+'RECETTE LIGNE'!BD44+'RECETTE LIGNE'!BG44)</f>
        <v>0</v>
      </c>
      <c r="M45" s="113">
        <f>('RECETTE LIGNE'!AY8+'RECETTE LIGNE'!BB8+'RECETTE LIGNE'!BE8+'RECETTE LIGNE'!BH8+'RECETTE LIGNE'!AY44+'RECETTE LIGNE'!BB44+'RECETTE LIGNE'!BE44+'RECETTE LIGNE'!BH44)</f>
        <v>0</v>
      </c>
      <c r="N45" s="113">
        <v>0</v>
      </c>
      <c r="O45" s="113">
        <f>('RECETTE LIGNE'!S8+'RECETTE LIGNE'!U8+'RECETTE LIGNE'!W8+'RECETTE LIGNE'!Y8+'RECETTE LIGNE'!AA8+'RECETTE LIGNE'!S44+'RECETTE LIGNE'!U44+'RECETTE LIGNE'!W44+'RECETTE LIGNE'!Y44+'RECETTE LIGNE'!AA44)</f>
        <v>0</v>
      </c>
      <c r="P45" s="113">
        <f>('RECETTE LIGNE'!T8+'RECETTE LIGNE'!V8+'RECETTE LIGNE'!X8+'RECETTE LIGNE'!Z8+'RECETTE LIGNE'!AB8+'RECETTE LIGNE'!T44+'RECETTE LIGNE'!V44+'RECETTE LIGNE'!X44+'RECETTE LIGNE'!Z44+'RECETTE LIGNE'!AB44)</f>
        <v>0</v>
      </c>
      <c r="Q45" s="113">
        <f>SUM('RECETTE LIGNE'!BJ44:BL44,'RECETTE LIGNE'!BJ8:BL8)</f>
        <v>0</v>
      </c>
      <c r="R45" s="113">
        <f>('RECETTE LIGNE'!BM8+'RECETTE LIGNE'!BP8+'RECETTE LIGNE'!BS8+'RECETTE LIGNE'!BM44+'RECETTE LIGNE'!BP44+'RECETTE LIGNE'!BS44)</f>
        <v>0</v>
      </c>
      <c r="S45" s="113">
        <f>SUM('RECETTE LIGNE'!BN44,'RECETTE LIGNE'!BQ44,'RECETTE LIGNE'!BT44,'RECETTE LIGNE'!BN8,'RECETTE LIGNE'!BQ8,'RECETTE LIGNE'!BT8)</f>
        <v>0</v>
      </c>
      <c r="T45" s="113">
        <f>('RECETTE LIGNE'!BO8+'RECETTE LIGNE'!BR8+'RECETTE LIGNE'!BU8+'RECETTE LIGNE'!BO44+'RECETTE LIGNE'!BR44+'RECETTE LIGNE'!BU44)</f>
        <v>0</v>
      </c>
      <c r="U45" s="43">
        <v>0</v>
      </c>
      <c r="V45" s="43">
        <f t="shared" si="2"/>
        <v>0</v>
      </c>
      <c r="W45" s="43">
        <f t="shared" si="3"/>
        <v>0</v>
      </c>
      <c r="X45" s="43">
        <f t="shared" si="4"/>
        <v>0</v>
      </c>
      <c r="Y45" s="43">
        <f t="shared" si="5"/>
        <v>0</v>
      </c>
    </row>
    <row r="46" spans="1:25" ht="16.5" customHeight="1" x14ac:dyDescent="0.25">
      <c r="A46" s="61">
        <v>6</v>
      </c>
      <c r="B46" s="113">
        <f>('RECETTE LIGNE'!B9+'RECETTE LIGNE'!C9+'RECETTE LIGNE'!D9+'RECETTE LIGNE'!E9+'RECETTE LIGNE'!B45+'RECETTE LIGNE'!C45+'RECETTE LIGNE'!D45+'RECETTE LIGNE'!E45)</f>
        <v>0</v>
      </c>
      <c r="C46" s="113">
        <f>('RECETTE LIGNE'!F9+'RECETTE LIGNE'!G9+'RECETTE LIGNE'!H9+'RECETTE LIGNE'!I9+'RECETTE LIGNE'!J9+'RECETTE LIGNE'!F45+'RECETTE LIGNE'!G45+'RECETTE LIGNE'!H45+'RECETTE LIGNE'!I45+'RECETTE LIGNE'!J45)</f>
        <v>0</v>
      </c>
      <c r="D46" s="113">
        <f>('RECETTE LIGNE'!K9+'RECETTE LIGNE'!M9+'RECETTE LIGNE'!O9+'RECETTE LIGNE'!Q9+'RECETTE LIGNE'!K45+'RECETTE LIGNE'!M45+'RECETTE LIGNE'!O45+'RECETTE LIGNE'!Q45)</f>
        <v>0</v>
      </c>
      <c r="E46" s="113">
        <f>('RECETTE LIGNE'!L9+'RECETTE LIGNE'!N9+'RECETTE LIGNE'!P9+'RECETTE LIGNE'!R9+'RECETTE LIGNE'!L45+'RECETTE LIGNE'!N45+'RECETTE LIGNE'!P45+'RECETTE LIGNE'!R45)</f>
        <v>0</v>
      </c>
      <c r="F46" s="113">
        <f>('RECETTE LIGNE'!AC9+'RECETTE LIGNE'!AE9+'RECETTE LIGNE'!AG9+'RECETTE LIGNE'!AI9+'RECETTE LIGNE'!AC45+'RECETTE LIGNE'!AE45+'RECETTE LIGNE'!AG45+'RECETTE LIGNE'!AI45)</f>
        <v>0</v>
      </c>
      <c r="G46" s="113">
        <f>('RECETTE LIGNE'!AD9+'RECETTE LIGNE'!AF9+'RECETTE LIGNE'!AH9+'RECETTE LIGNE'!AJ9+'RECETTE LIGNE'!AD45+'RECETTE LIGNE'!AF45+'RECETTE LIGNE'!AH45+'RECETTE LIGNE'!AJ45)</f>
        <v>0</v>
      </c>
      <c r="H46" s="113">
        <f>('RECETTE LIGNE'!AK9+'RECETTE LIGNE'!AN9+'RECETTE LIGNE'!AQ9+'RECETTE LIGNE'!AT9+'RECETTE LIGNE'!AK45+'RECETTE LIGNE'!AN45+'RECETTE LIGNE'!AQ45+'RECETTE LIGNE'!AT45)</f>
        <v>0</v>
      </c>
      <c r="I46" s="113">
        <f>('RECETTE LIGNE'!AL9+'RECETTE LIGNE'!AO9+'RECETTE LIGNE'!AR9+'RECETTE LIGNE'!AU9+'RECETTE LIGNE'!AL45+'RECETTE LIGNE'!AO45+'RECETTE LIGNE'!AR45+'RECETTE LIGNE'!AU45)</f>
        <v>0</v>
      </c>
      <c r="J46" s="113">
        <f>('RECETTE LIGNE'!AM9+'RECETTE LIGNE'!AP9+'RECETTE LIGNE'!AS9+'RECETTE LIGNE'!AV9+'RECETTE LIGNE'!AM45+'RECETTE LIGNE'!AP45+'RECETTE LIGNE'!AS45+'RECETTE LIGNE'!AV45)</f>
        <v>0</v>
      </c>
      <c r="K46" s="113">
        <f>('RECETTE LIGNE'!AW9+'RECETTE LIGNE'!AZ9+'RECETTE LIGNE'!BC9+'RECETTE LIGNE'!BF9+'RECETTE LIGNE'!AW45+'RECETTE LIGNE'!AZ45+'RECETTE LIGNE'!BC45+'RECETTE LIGNE'!BF45)</f>
        <v>0</v>
      </c>
      <c r="L46" s="113">
        <f>('RECETTE LIGNE'!AX9+'RECETTE LIGNE'!BA9+'RECETTE LIGNE'!BD9+'RECETTE LIGNE'!BG9+'RECETTE LIGNE'!AX45+'RECETTE LIGNE'!BA45+'RECETTE LIGNE'!BD45+'RECETTE LIGNE'!BG45)</f>
        <v>0</v>
      </c>
      <c r="M46" s="113">
        <f>('RECETTE LIGNE'!AY9+'RECETTE LIGNE'!BB9+'RECETTE LIGNE'!BE9+'RECETTE LIGNE'!BH9+'RECETTE LIGNE'!AY45+'RECETTE LIGNE'!BB45+'RECETTE LIGNE'!BE45+'RECETTE LIGNE'!BH45)</f>
        <v>0</v>
      </c>
      <c r="N46" s="113">
        <v>0</v>
      </c>
      <c r="O46" s="113">
        <f>('RECETTE LIGNE'!S9+'RECETTE LIGNE'!U9+'RECETTE LIGNE'!W9+'RECETTE LIGNE'!Y9+'RECETTE LIGNE'!AA9+'RECETTE LIGNE'!S45+'RECETTE LIGNE'!U45+'RECETTE LIGNE'!W45+'RECETTE LIGNE'!Y45+'RECETTE LIGNE'!AA45)</f>
        <v>0</v>
      </c>
      <c r="P46" s="113">
        <f>('RECETTE LIGNE'!T9+'RECETTE LIGNE'!V9+'RECETTE LIGNE'!X9+'RECETTE LIGNE'!Z9+'RECETTE LIGNE'!AB9+'RECETTE LIGNE'!T45+'RECETTE LIGNE'!V45+'RECETTE LIGNE'!X45+'RECETTE LIGNE'!Z45+'RECETTE LIGNE'!AB45)</f>
        <v>0</v>
      </c>
      <c r="Q46" s="113">
        <f>SUM('RECETTE LIGNE'!BJ45:BL45,'RECETTE LIGNE'!BJ9:BL9)</f>
        <v>0</v>
      </c>
      <c r="R46" s="113">
        <f>('RECETTE LIGNE'!BM9+'RECETTE LIGNE'!BP9+'RECETTE LIGNE'!BS9+'RECETTE LIGNE'!BM45+'RECETTE LIGNE'!BP45+'RECETTE LIGNE'!BS45)</f>
        <v>0</v>
      </c>
      <c r="S46" s="113">
        <f>SUM('RECETTE LIGNE'!BN45,'RECETTE LIGNE'!BQ45,'RECETTE LIGNE'!BT45,'RECETTE LIGNE'!BN9,'RECETTE LIGNE'!BQ9,'RECETTE LIGNE'!BT9)</f>
        <v>0</v>
      </c>
      <c r="T46" s="113">
        <f>('RECETTE LIGNE'!BO9+'RECETTE LIGNE'!BR9+'RECETTE LIGNE'!BU9+'RECETTE LIGNE'!BO45+'RECETTE LIGNE'!BR45+'RECETTE LIGNE'!BU45)</f>
        <v>0</v>
      </c>
      <c r="U46" s="43">
        <v>0</v>
      </c>
      <c r="V46" s="43">
        <f t="shared" si="2"/>
        <v>0</v>
      </c>
      <c r="W46" s="43">
        <f t="shared" si="3"/>
        <v>0</v>
      </c>
      <c r="X46" s="43">
        <f t="shared" si="4"/>
        <v>0</v>
      </c>
      <c r="Y46" s="43">
        <f t="shared" si="5"/>
        <v>0</v>
      </c>
    </row>
    <row r="47" spans="1:25" ht="16.5" customHeight="1" x14ac:dyDescent="0.25">
      <c r="A47" s="61">
        <v>7</v>
      </c>
      <c r="B47" s="113">
        <f>('RECETTE LIGNE'!B10+'RECETTE LIGNE'!C10+'RECETTE LIGNE'!D10+'RECETTE LIGNE'!E10+'RECETTE LIGNE'!B46+'RECETTE LIGNE'!C46+'RECETTE LIGNE'!D46+'RECETTE LIGNE'!E46)</f>
        <v>0</v>
      </c>
      <c r="C47" s="113">
        <f>('RECETTE LIGNE'!F10+'RECETTE LIGNE'!G10+'RECETTE LIGNE'!H10+'RECETTE LIGNE'!I10+'RECETTE LIGNE'!J10+'RECETTE LIGNE'!F46+'RECETTE LIGNE'!G46+'RECETTE LIGNE'!H46+'RECETTE LIGNE'!I46+'RECETTE LIGNE'!J46)</f>
        <v>0</v>
      </c>
      <c r="D47" s="113">
        <f>('RECETTE LIGNE'!K10+'RECETTE LIGNE'!M10+'RECETTE LIGNE'!O10+'RECETTE LIGNE'!Q10+'RECETTE LIGNE'!K46+'RECETTE LIGNE'!M46+'RECETTE LIGNE'!O46+'RECETTE LIGNE'!Q46)</f>
        <v>0</v>
      </c>
      <c r="E47" s="113">
        <f>('RECETTE LIGNE'!L10+'RECETTE LIGNE'!N10+'RECETTE LIGNE'!P10+'RECETTE LIGNE'!R10+'RECETTE LIGNE'!L46+'RECETTE LIGNE'!N46+'RECETTE LIGNE'!P46+'RECETTE LIGNE'!R46)</f>
        <v>0</v>
      </c>
      <c r="F47" s="113">
        <f>('RECETTE LIGNE'!AC10+'RECETTE LIGNE'!AE10+'RECETTE LIGNE'!AG10+'RECETTE LIGNE'!AI10+'RECETTE LIGNE'!AC46+'RECETTE LIGNE'!AE46+'RECETTE LIGNE'!AG46+'RECETTE LIGNE'!AI46)</f>
        <v>0</v>
      </c>
      <c r="G47" s="113">
        <f>('RECETTE LIGNE'!AD10+'RECETTE LIGNE'!AF10+'RECETTE LIGNE'!AH10+'RECETTE LIGNE'!AJ10+'RECETTE LIGNE'!AD46+'RECETTE LIGNE'!AF46+'RECETTE LIGNE'!AH46+'RECETTE LIGNE'!AJ46)</f>
        <v>0</v>
      </c>
      <c r="H47" s="113">
        <f>('RECETTE LIGNE'!AK10+'RECETTE LIGNE'!AN10+'RECETTE LIGNE'!AQ10+'RECETTE LIGNE'!AT10+'RECETTE LIGNE'!AK46+'RECETTE LIGNE'!AN46+'RECETTE LIGNE'!AQ46+'RECETTE LIGNE'!AT46)</f>
        <v>0</v>
      </c>
      <c r="I47" s="113">
        <f>('RECETTE LIGNE'!AL10+'RECETTE LIGNE'!AO10+'RECETTE LIGNE'!AR10+'RECETTE LIGNE'!AU10+'RECETTE LIGNE'!AL46+'RECETTE LIGNE'!AO46+'RECETTE LIGNE'!AR46+'RECETTE LIGNE'!AU46)</f>
        <v>0</v>
      </c>
      <c r="J47" s="113">
        <f>('RECETTE LIGNE'!AM10+'RECETTE LIGNE'!AP10+'RECETTE LIGNE'!AS10+'RECETTE LIGNE'!AV10+'RECETTE LIGNE'!AM46+'RECETTE LIGNE'!AP46+'RECETTE LIGNE'!AS46+'RECETTE LIGNE'!AV46)</f>
        <v>0</v>
      </c>
      <c r="K47" s="113">
        <f>('RECETTE LIGNE'!AW10+'RECETTE LIGNE'!AZ10+'RECETTE LIGNE'!BC10+'RECETTE LIGNE'!BF10+'RECETTE LIGNE'!AW46+'RECETTE LIGNE'!AZ46+'RECETTE LIGNE'!BC46+'RECETTE LIGNE'!BF46)</f>
        <v>0</v>
      </c>
      <c r="L47" s="113">
        <f>('RECETTE LIGNE'!AX10+'RECETTE LIGNE'!BA10+'RECETTE LIGNE'!BD10+'RECETTE LIGNE'!BG10+'RECETTE LIGNE'!AX46+'RECETTE LIGNE'!BA46+'RECETTE LIGNE'!BD46+'RECETTE LIGNE'!BG46)</f>
        <v>0</v>
      </c>
      <c r="M47" s="113">
        <f>('RECETTE LIGNE'!AY10+'RECETTE LIGNE'!BB10+'RECETTE LIGNE'!BE10+'RECETTE LIGNE'!BH10+'RECETTE LIGNE'!AY46+'RECETTE LIGNE'!BB46+'RECETTE LIGNE'!BE46+'RECETTE LIGNE'!BH46)</f>
        <v>0</v>
      </c>
      <c r="N47" s="113">
        <v>0</v>
      </c>
      <c r="O47" s="113">
        <f>('RECETTE LIGNE'!S10+'RECETTE LIGNE'!U10+'RECETTE LIGNE'!W10+'RECETTE LIGNE'!Y10+'RECETTE LIGNE'!AA10+'RECETTE LIGNE'!S46+'RECETTE LIGNE'!U46+'RECETTE LIGNE'!W46+'RECETTE LIGNE'!Y46+'RECETTE LIGNE'!AA46)</f>
        <v>0</v>
      </c>
      <c r="P47" s="113">
        <f>('RECETTE LIGNE'!T10+'RECETTE LIGNE'!V10+'RECETTE LIGNE'!X10+'RECETTE LIGNE'!Z10+'RECETTE LIGNE'!AB10+'RECETTE LIGNE'!T46+'RECETTE LIGNE'!V46+'RECETTE LIGNE'!X46+'RECETTE LIGNE'!Z46+'RECETTE LIGNE'!AB46)</f>
        <v>0</v>
      </c>
      <c r="Q47" s="113">
        <f>SUM('RECETTE LIGNE'!BJ46:BL46,'RECETTE LIGNE'!BJ10:BL10)</f>
        <v>0</v>
      </c>
      <c r="R47" s="113">
        <f>('RECETTE LIGNE'!BM10+'RECETTE LIGNE'!BP10+'RECETTE LIGNE'!BS10+'RECETTE LIGNE'!BM46+'RECETTE LIGNE'!BP46+'RECETTE LIGNE'!BS46)</f>
        <v>0</v>
      </c>
      <c r="S47" s="113">
        <f>SUM('RECETTE LIGNE'!BN46,'RECETTE LIGNE'!BQ46,'RECETTE LIGNE'!BT46,'RECETTE LIGNE'!BN10,'RECETTE LIGNE'!BQ10,'RECETTE LIGNE'!BT10)</f>
        <v>0</v>
      </c>
      <c r="T47" s="113">
        <f>('RECETTE LIGNE'!BO10+'RECETTE LIGNE'!BR10+'RECETTE LIGNE'!BU10+'RECETTE LIGNE'!BO46+'RECETTE LIGNE'!BR46+'RECETTE LIGNE'!BU46)</f>
        <v>0</v>
      </c>
      <c r="U47" s="43">
        <v>0</v>
      </c>
      <c r="V47" s="43">
        <f t="shared" si="2"/>
        <v>0</v>
      </c>
      <c r="W47" s="43">
        <f t="shared" si="3"/>
        <v>0</v>
      </c>
      <c r="X47" s="43">
        <f t="shared" si="4"/>
        <v>0</v>
      </c>
      <c r="Y47" s="43">
        <f t="shared" si="5"/>
        <v>0</v>
      </c>
    </row>
    <row r="48" spans="1:25" ht="16.5" customHeight="1" x14ac:dyDescent="0.25">
      <c r="A48" s="61">
        <v>8</v>
      </c>
      <c r="B48" s="113">
        <f>('RECETTE LIGNE'!B11+'RECETTE LIGNE'!C11+'RECETTE LIGNE'!D11+'RECETTE LIGNE'!E11+'RECETTE LIGNE'!B47+'RECETTE LIGNE'!C47+'RECETTE LIGNE'!D47+'RECETTE LIGNE'!E47)</f>
        <v>0</v>
      </c>
      <c r="C48" s="113">
        <f>('RECETTE LIGNE'!F11+'RECETTE LIGNE'!G11+'RECETTE LIGNE'!H11+'RECETTE LIGNE'!I11+'RECETTE LIGNE'!J11+'RECETTE LIGNE'!F47+'RECETTE LIGNE'!G47+'RECETTE LIGNE'!H47+'RECETTE LIGNE'!I47+'RECETTE LIGNE'!J47)</f>
        <v>0</v>
      </c>
      <c r="D48" s="113">
        <f>('RECETTE LIGNE'!K11+'RECETTE LIGNE'!M11+'RECETTE LIGNE'!O11+'RECETTE LIGNE'!Q11+'RECETTE LIGNE'!K47+'RECETTE LIGNE'!M47+'RECETTE LIGNE'!O47+'RECETTE LIGNE'!Q47)</f>
        <v>0</v>
      </c>
      <c r="E48" s="113">
        <f>('RECETTE LIGNE'!L11+'RECETTE LIGNE'!N11+'RECETTE LIGNE'!P11+'RECETTE LIGNE'!R11+'RECETTE LIGNE'!L47+'RECETTE LIGNE'!N47+'RECETTE LIGNE'!P47+'RECETTE LIGNE'!R47)</f>
        <v>0</v>
      </c>
      <c r="F48" s="113">
        <f>('RECETTE LIGNE'!AC11+'RECETTE LIGNE'!AE11+'RECETTE LIGNE'!AG11+'RECETTE LIGNE'!AI11+'RECETTE LIGNE'!AC47+'RECETTE LIGNE'!AE47+'RECETTE LIGNE'!AG47+'RECETTE LIGNE'!AI47)</f>
        <v>0</v>
      </c>
      <c r="G48" s="113">
        <f>('RECETTE LIGNE'!AD11+'RECETTE LIGNE'!AF11+'RECETTE LIGNE'!AH11+'RECETTE LIGNE'!AJ11+'RECETTE LIGNE'!AD47+'RECETTE LIGNE'!AF47+'RECETTE LIGNE'!AH47+'RECETTE LIGNE'!AJ47)</f>
        <v>0</v>
      </c>
      <c r="H48" s="113">
        <f>('RECETTE LIGNE'!AK11+'RECETTE LIGNE'!AN11+'RECETTE LIGNE'!AQ11+'RECETTE LIGNE'!AT11+'RECETTE LIGNE'!AK47+'RECETTE LIGNE'!AN47+'RECETTE LIGNE'!AQ47+'RECETTE LIGNE'!AT47)</f>
        <v>0</v>
      </c>
      <c r="I48" s="113">
        <f>('RECETTE LIGNE'!AL11+'RECETTE LIGNE'!AO11+'RECETTE LIGNE'!AR11+'RECETTE LIGNE'!AU11+'RECETTE LIGNE'!AL47+'RECETTE LIGNE'!AO47+'RECETTE LIGNE'!AR47+'RECETTE LIGNE'!AU47)</f>
        <v>0</v>
      </c>
      <c r="J48" s="113">
        <f>('RECETTE LIGNE'!AM11+'RECETTE LIGNE'!AP11+'RECETTE LIGNE'!AS11+'RECETTE LIGNE'!AV11+'RECETTE LIGNE'!AM47+'RECETTE LIGNE'!AP47+'RECETTE LIGNE'!AS47+'RECETTE LIGNE'!AV47)</f>
        <v>0</v>
      </c>
      <c r="K48" s="113">
        <f>('RECETTE LIGNE'!AW11+'RECETTE LIGNE'!AZ11+'RECETTE LIGNE'!BC11+'RECETTE LIGNE'!BF11+'RECETTE LIGNE'!AW47+'RECETTE LIGNE'!AZ47+'RECETTE LIGNE'!BC47+'RECETTE LIGNE'!BF47)</f>
        <v>0</v>
      </c>
      <c r="L48" s="113">
        <f>('RECETTE LIGNE'!AX11+'RECETTE LIGNE'!BA11+'RECETTE LIGNE'!BD11+'RECETTE LIGNE'!BG11+'RECETTE LIGNE'!AX47+'RECETTE LIGNE'!BA47+'RECETTE LIGNE'!BD47+'RECETTE LIGNE'!BG47)</f>
        <v>0</v>
      </c>
      <c r="M48" s="113">
        <f>('RECETTE LIGNE'!AY11+'RECETTE LIGNE'!BB11+'RECETTE LIGNE'!BE11+'RECETTE LIGNE'!BH11+'RECETTE LIGNE'!AY47+'RECETTE LIGNE'!BB47+'RECETTE LIGNE'!BE47+'RECETTE LIGNE'!BH47)</f>
        <v>0</v>
      </c>
      <c r="N48" s="113">
        <v>0</v>
      </c>
      <c r="O48" s="113">
        <f>('RECETTE LIGNE'!S11+'RECETTE LIGNE'!U11+'RECETTE LIGNE'!W11+'RECETTE LIGNE'!Y11+'RECETTE LIGNE'!AA11+'RECETTE LIGNE'!S47+'RECETTE LIGNE'!U47+'RECETTE LIGNE'!W47+'RECETTE LIGNE'!Y47+'RECETTE LIGNE'!AA47)</f>
        <v>0</v>
      </c>
      <c r="P48" s="113">
        <f>('RECETTE LIGNE'!T11+'RECETTE LIGNE'!V11+'RECETTE LIGNE'!X11+'RECETTE LIGNE'!Z11+'RECETTE LIGNE'!AB11+'RECETTE LIGNE'!T47+'RECETTE LIGNE'!V47+'RECETTE LIGNE'!X47+'RECETTE LIGNE'!Z47+'RECETTE LIGNE'!AB47)</f>
        <v>0</v>
      </c>
      <c r="Q48" s="113">
        <f>SUM('RECETTE LIGNE'!BJ47:BL47,'RECETTE LIGNE'!BJ11:BL11)</f>
        <v>0</v>
      </c>
      <c r="R48" s="113">
        <f>('RECETTE LIGNE'!BM11+'RECETTE LIGNE'!BP11+'RECETTE LIGNE'!BS11+'RECETTE LIGNE'!BM47+'RECETTE LIGNE'!BP47+'RECETTE LIGNE'!BS47)</f>
        <v>0</v>
      </c>
      <c r="S48" s="113">
        <f>SUM('RECETTE LIGNE'!BN47,'RECETTE LIGNE'!BQ47,'RECETTE LIGNE'!BT47,'RECETTE LIGNE'!BN11,'RECETTE LIGNE'!BQ11,'RECETTE LIGNE'!BT11)</f>
        <v>0</v>
      </c>
      <c r="T48" s="113">
        <f>('RECETTE LIGNE'!BO11+'RECETTE LIGNE'!BR11+'RECETTE LIGNE'!BU11+'RECETTE LIGNE'!BO47+'RECETTE LIGNE'!BR47+'RECETTE LIGNE'!BU47)</f>
        <v>0</v>
      </c>
      <c r="U48" s="43">
        <v>0</v>
      </c>
      <c r="V48" s="43">
        <f t="shared" si="2"/>
        <v>0</v>
      </c>
      <c r="W48" s="43">
        <f t="shared" si="3"/>
        <v>0</v>
      </c>
      <c r="X48" s="43">
        <f t="shared" si="4"/>
        <v>0</v>
      </c>
      <c r="Y48" s="43">
        <f t="shared" si="5"/>
        <v>0</v>
      </c>
    </row>
    <row r="49" spans="1:25" ht="16.5" customHeight="1" x14ac:dyDescent="0.25">
      <c r="A49" s="61">
        <v>9</v>
      </c>
      <c r="B49" s="113">
        <f>('RECETTE LIGNE'!B12+'RECETTE LIGNE'!C12+'RECETTE LIGNE'!D12+'RECETTE LIGNE'!E12+'RECETTE LIGNE'!B48+'RECETTE LIGNE'!C48+'RECETTE LIGNE'!D48+'RECETTE LIGNE'!E48)</f>
        <v>0</v>
      </c>
      <c r="C49" s="113">
        <f>('RECETTE LIGNE'!F12+'RECETTE LIGNE'!G12+'RECETTE LIGNE'!H12+'RECETTE LIGNE'!I12+'RECETTE LIGNE'!J12+'RECETTE LIGNE'!F48+'RECETTE LIGNE'!G48+'RECETTE LIGNE'!H48+'RECETTE LIGNE'!I48+'RECETTE LIGNE'!J48)</f>
        <v>0</v>
      </c>
      <c r="D49" s="113">
        <f>('RECETTE LIGNE'!K12+'RECETTE LIGNE'!M12+'RECETTE LIGNE'!O12+'RECETTE LIGNE'!Q12+'RECETTE LIGNE'!K48+'RECETTE LIGNE'!M48+'RECETTE LIGNE'!O48+'RECETTE LIGNE'!Q48)</f>
        <v>0</v>
      </c>
      <c r="E49" s="113">
        <f>('RECETTE LIGNE'!L12+'RECETTE LIGNE'!N12+'RECETTE LIGNE'!P12+'RECETTE LIGNE'!R12+'RECETTE LIGNE'!L48+'RECETTE LIGNE'!N48+'RECETTE LIGNE'!P48+'RECETTE LIGNE'!R48)</f>
        <v>0</v>
      </c>
      <c r="F49" s="113">
        <f>('RECETTE LIGNE'!AC12+'RECETTE LIGNE'!AE12+'RECETTE LIGNE'!AG12+'RECETTE LIGNE'!AI12+'RECETTE LIGNE'!AC48+'RECETTE LIGNE'!AE48+'RECETTE LIGNE'!AG48+'RECETTE LIGNE'!AI48)</f>
        <v>0</v>
      </c>
      <c r="G49" s="113">
        <f>('RECETTE LIGNE'!AD12+'RECETTE LIGNE'!AF12+'RECETTE LIGNE'!AH12+'RECETTE LIGNE'!AJ12+'RECETTE LIGNE'!AD48+'RECETTE LIGNE'!AF48+'RECETTE LIGNE'!AH48+'RECETTE LIGNE'!AJ48)</f>
        <v>0</v>
      </c>
      <c r="H49" s="113">
        <f>('RECETTE LIGNE'!AK12+'RECETTE LIGNE'!AN12+'RECETTE LIGNE'!AQ12+'RECETTE LIGNE'!AT12+'RECETTE LIGNE'!AK48+'RECETTE LIGNE'!AN48+'RECETTE LIGNE'!AQ48+'RECETTE LIGNE'!AT48)</f>
        <v>0</v>
      </c>
      <c r="I49" s="113">
        <f>('RECETTE LIGNE'!AL12+'RECETTE LIGNE'!AO12+'RECETTE LIGNE'!AR12+'RECETTE LIGNE'!AU12+'RECETTE LIGNE'!AL48+'RECETTE LIGNE'!AO48+'RECETTE LIGNE'!AR48+'RECETTE LIGNE'!AU48)</f>
        <v>0</v>
      </c>
      <c r="J49" s="113">
        <f>('RECETTE LIGNE'!AM12+'RECETTE LIGNE'!AP12+'RECETTE LIGNE'!AS12+'RECETTE LIGNE'!AV12+'RECETTE LIGNE'!AM48+'RECETTE LIGNE'!AP48+'RECETTE LIGNE'!AS48+'RECETTE LIGNE'!AV48)</f>
        <v>0</v>
      </c>
      <c r="K49" s="113">
        <f>('RECETTE LIGNE'!AW12+'RECETTE LIGNE'!AZ12+'RECETTE LIGNE'!BC12+'RECETTE LIGNE'!BF12+'RECETTE LIGNE'!AW48+'RECETTE LIGNE'!AZ48+'RECETTE LIGNE'!BC48+'RECETTE LIGNE'!BF48)</f>
        <v>0</v>
      </c>
      <c r="L49" s="113">
        <f>('RECETTE LIGNE'!AX12+'RECETTE LIGNE'!BA12+'RECETTE LIGNE'!BD12+'RECETTE LIGNE'!BG12+'RECETTE LIGNE'!AX48+'RECETTE LIGNE'!BA48+'RECETTE LIGNE'!BD48+'RECETTE LIGNE'!BG48)</f>
        <v>0</v>
      </c>
      <c r="M49" s="113">
        <f>('RECETTE LIGNE'!AY12+'RECETTE LIGNE'!BB12+'RECETTE LIGNE'!BE12+'RECETTE LIGNE'!BH12+'RECETTE LIGNE'!AY48+'RECETTE LIGNE'!BB48+'RECETTE LIGNE'!BE48+'RECETTE LIGNE'!BH48)</f>
        <v>0</v>
      </c>
      <c r="N49" s="113">
        <v>0</v>
      </c>
      <c r="O49" s="113">
        <f>('RECETTE LIGNE'!S12+'RECETTE LIGNE'!U12+'RECETTE LIGNE'!W12+'RECETTE LIGNE'!Y12+'RECETTE LIGNE'!AA12+'RECETTE LIGNE'!S48+'RECETTE LIGNE'!U48+'RECETTE LIGNE'!W48+'RECETTE LIGNE'!Y48+'RECETTE LIGNE'!AA48)</f>
        <v>0</v>
      </c>
      <c r="P49" s="113">
        <f>('RECETTE LIGNE'!T12+'RECETTE LIGNE'!V12+'RECETTE LIGNE'!X12+'RECETTE LIGNE'!Z12+'RECETTE LIGNE'!AB12+'RECETTE LIGNE'!T48+'RECETTE LIGNE'!V48+'RECETTE LIGNE'!X48+'RECETTE LIGNE'!Z48+'RECETTE LIGNE'!AB48)</f>
        <v>0</v>
      </c>
      <c r="Q49" s="113">
        <f>SUM('RECETTE LIGNE'!BJ48:BL48,'RECETTE LIGNE'!BJ12:BL12)</f>
        <v>0</v>
      </c>
      <c r="R49" s="113">
        <f>('RECETTE LIGNE'!BM12+'RECETTE LIGNE'!BP12+'RECETTE LIGNE'!BS12+'RECETTE LIGNE'!BM48+'RECETTE LIGNE'!BP48+'RECETTE LIGNE'!BS48)</f>
        <v>0</v>
      </c>
      <c r="S49" s="113">
        <f>SUM('RECETTE LIGNE'!BN48,'RECETTE LIGNE'!BQ48,'RECETTE LIGNE'!BT48,'RECETTE LIGNE'!BN12,'RECETTE LIGNE'!BQ12,'RECETTE LIGNE'!BT12)</f>
        <v>0</v>
      </c>
      <c r="T49" s="113">
        <f>('RECETTE LIGNE'!BO12+'RECETTE LIGNE'!BR12+'RECETTE LIGNE'!BU12+'RECETTE LIGNE'!BO48+'RECETTE LIGNE'!BR48+'RECETTE LIGNE'!BU48)</f>
        <v>0</v>
      </c>
      <c r="U49" s="43">
        <v>0</v>
      </c>
      <c r="V49" s="43">
        <f t="shared" si="2"/>
        <v>0</v>
      </c>
      <c r="W49" s="43">
        <f t="shared" si="3"/>
        <v>0</v>
      </c>
      <c r="X49" s="43">
        <f t="shared" si="4"/>
        <v>0</v>
      </c>
      <c r="Y49" s="43">
        <f t="shared" si="5"/>
        <v>0</v>
      </c>
    </row>
    <row r="50" spans="1:25" ht="16.5" customHeight="1" x14ac:dyDescent="0.25">
      <c r="A50" s="61">
        <v>10</v>
      </c>
      <c r="B50" s="113">
        <f>('RECETTE LIGNE'!B13+'RECETTE LIGNE'!C13+'RECETTE LIGNE'!D13+'RECETTE LIGNE'!E13+'RECETTE LIGNE'!B49+'RECETTE LIGNE'!C49+'RECETTE LIGNE'!D49+'RECETTE LIGNE'!E49)</f>
        <v>0</v>
      </c>
      <c r="C50" s="113">
        <f>('RECETTE LIGNE'!F13+'RECETTE LIGNE'!G13+'RECETTE LIGNE'!H13+'RECETTE LIGNE'!I13+'RECETTE LIGNE'!J13+'RECETTE LIGNE'!F49+'RECETTE LIGNE'!G49+'RECETTE LIGNE'!H49+'RECETTE LIGNE'!I49+'RECETTE LIGNE'!J49)</f>
        <v>0</v>
      </c>
      <c r="D50" s="113">
        <f>('RECETTE LIGNE'!K13+'RECETTE LIGNE'!M13+'RECETTE LIGNE'!O13+'RECETTE LIGNE'!Q13+'RECETTE LIGNE'!K49+'RECETTE LIGNE'!M49+'RECETTE LIGNE'!O49+'RECETTE LIGNE'!Q49)</f>
        <v>0</v>
      </c>
      <c r="E50" s="113">
        <f>('RECETTE LIGNE'!L13+'RECETTE LIGNE'!N13+'RECETTE LIGNE'!P13+'RECETTE LIGNE'!R13+'RECETTE LIGNE'!L49+'RECETTE LIGNE'!N49+'RECETTE LIGNE'!P49+'RECETTE LIGNE'!R49)</f>
        <v>0</v>
      </c>
      <c r="F50" s="113">
        <f>('RECETTE LIGNE'!AC13+'RECETTE LIGNE'!AE13+'RECETTE LIGNE'!AG13+'RECETTE LIGNE'!AI13+'RECETTE LIGNE'!AC49+'RECETTE LIGNE'!AE49+'RECETTE LIGNE'!AG49+'RECETTE LIGNE'!AI49)</f>
        <v>0</v>
      </c>
      <c r="G50" s="113">
        <f>('RECETTE LIGNE'!AD13+'RECETTE LIGNE'!AF13+'RECETTE LIGNE'!AH13+'RECETTE LIGNE'!AJ13+'RECETTE LIGNE'!AD49+'RECETTE LIGNE'!AF49+'RECETTE LIGNE'!AH49+'RECETTE LIGNE'!AJ49)</f>
        <v>0</v>
      </c>
      <c r="H50" s="113">
        <f>('RECETTE LIGNE'!AK13+'RECETTE LIGNE'!AN13+'RECETTE LIGNE'!AQ13+'RECETTE LIGNE'!AT13+'RECETTE LIGNE'!AK49+'RECETTE LIGNE'!AN49+'RECETTE LIGNE'!AQ49+'RECETTE LIGNE'!AT49)</f>
        <v>0</v>
      </c>
      <c r="I50" s="113">
        <f>('RECETTE LIGNE'!AL13+'RECETTE LIGNE'!AO13+'RECETTE LIGNE'!AR13+'RECETTE LIGNE'!AU13+'RECETTE LIGNE'!AL49+'RECETTE LIGNE'!AO49+'RECETTE LIGNE'!AR49+'RECETTE LIGNE'!AU49)</f>
        <v>0</v>
      </c>
      <c r="J50" s="113">
        <f>('RECETTE LIGNE'!AM13+'RECETTE LIGNE'!AP13+'RECETTE LIGNE'!AS13+'RECETTE LIGNE'!AV13+'RECETTE LIGNE'!AM49+'RECETTE LIGNE'!AP49+'RECETTE LIGNE'!AS49+'RECETTE LIGNE'!AV49)</f>
        <v>0</v>
      </c>
      <c r="K50" s="113">
        <f>('RECETTE LIGNE'!AW13+'RECETTE LIGNE'!AZ13+'RECETTE LIGNE'!BC13+'RECETTE LIGNE'!BF13+'RECETTE LIGNE'!AW49+'RECETTE LIGNE'!AZ49+'RECETTE LIGNE'!BC49+'RECETTE LIGNE'!BF49)</f>
        <v>0</v>
      </c>
      <c r="L50" s="113">
        <f>('RECETTE LIGNE'!AX13+'RECETTE LIGNE'!BA13+'RECETTE LIGNE'!BD13+'RECETTE LIGNE'!BG13+'RECETTE LIGNE'!AX49+'RECETTE LIGNE'!BA49+'RECETTE LIGNE'!BD49+'RECETTE LIGNE'!BG49)</f>
        <v>0</v>
      </c>
      <c r="M50" s="113">
        <f>('RECETTE LIGNE'!AY13+'RECETTE LIGNE'!BB13+'RECETTE LIGNE'!BE13+'RECETTE LIGNE'!BH13+'RECETTE LIGNE'!AY49+'RECETTE LIGNE'!BB49+'RECETTE LIGNE'!BE49+'RECETTE LIGNE'!BH49)</f>
        <v>0</v>
      </c>
      <c r="N50" s="113">
        <v>0</v>
      </c>
      <c r="O50" s="113">
        <f>('RECETTE LIGNE'!S13+'RECETTE LIGNE'!U13+'RECETTE LIGNE'!W13+'RECETTE LIGNE'!Y13+'RECETTE LIGNE'!AA13+'RECETTE LIGNE'!S49+'RECETTE LIGNE'!U49+'RECETTE LIGNE'!W49+'RECETTE LIGNE'!Y49+'RECETTE LIGNE'!AA49)</f>
        <v>0</v>
      </c>
      <c r="P50" s="113">
        <f>('RECETTE LIGNE'!T13+'RECETTE LIGNE'!V13+'RECETTE LIGNE'!X13+'RECETTE LIGNE'!Z13+'RECETTE LIGNE'!AB13+'RECETTE LIGNE'!T49+'RECETTE LIGNE'!V49+'RECETTE LIGNE'!X49+'RECETTE LIGNE'!Z49+'RECETTE LIGNE'!AB49)</f>
        <v>0</v>
      </c>
      <c r="Q50" s="113">
        <f>SUM('RECETTE LIGNE'!BJ49:BL49,'RECETTE LIGNE'!BJ13:BL13)</f>
        <v>0</v>
      </c>
      <c r="R50" s="113">
        <f>('RECETTE LIGNE'!BM13+'RECETTE LIGNE'!BP13+'RECETTE LIGNE'!BS13+'RECETTE LIGNE'!BM49+'RECETTE LIGNE'!BP49+'RECETTE LIGNE'!BS49)</f>
        <v>0</v>
      </c>
      <c r="S50" s="113">
        <f>SUM('RECETTE LIGNE'!BN49,'RECETTE LIGNE'!BQ49,'RECETTE LIGNE'!BT49,'RECETTE LIGNE'!BN13,'RECETTE LIGNE'!BQ13,'RECETTE LIGNE'!BT13)</f>
        <v>0</v>
      </c>
      <c r="T50" s="113">
        <f>('RECETTE LIGNE'!BO13+'RECETTE LIGNE'!BR13+'RECETTE LIGNE'!BU13+'RECETTE LIGNE'!BO49+'RECETTE LIGNE'!BR49+'RECETTE LIGNE'!BU49)</f>
        <v>0</v>
      </c>
      <c r="U50" s="43">
        <v>0</v>
      </c>
      <c r="V50" s="43">
        <f t="shared" si="2"/>
        <v>0</v>
      </c>
      <c r="W50" s="43">
        <f t="shared" si="3"/>
        <v>0</v>
      </c>
      <c r="X50" s="43">
        <f t="shared" si="4"/>
        <v>0</v>
      </c>
      <c r="Y50" s="43">
        <f t="shared" si="5"/>
        <v>0</v>
      </c>
    </row>
    <row r="51" spans="1:25" ht="16.5" customHeight="1" x14ac:dyDescent="0.25">
      <c r="A51" s="61">
        <v>11</v>
      </c>
      <c r="B51" s="113">
        <f>('RECETTE LIGNE'!B14+'RECETTE LIGNE'!C14+'RECETTE LIGNE'!D14+'RECETTE LIGNE'!E14+'RECETTE LIGNE'!B50+'RECETTE LIGNE'!C50+'RECETTE LIGNE'!D50+'RECETTE LIGNE'!E50)</f>
        <v>0</v>
      </c>
      <c r="C51" s="113">
        <f>('RECETTE LIGNE'!F14+'RECETTE LIGNE'!G14+'RECETTE LIGNE'!H14+'RECETTE LIGNE'!I14+'RECETTE LIGNE'!J14+'RECETTE LIGNE'!F50+'RECETTE LIGNE'!G50+'RECETTE LIGNE'!H50+'RECETTE LIGNE'!I50+'RECETTE LIGNE'!J50)</f>
        <v>0</v>
      </c>
      <c r="D51" s="113">
        <f>('RECETTE LIGNE'!K14+'RECETTE LIGNE'!M14+'RECETTE LIGNE'!O14+'RECETTE LIGNE'!Q14+'RECETTE LIGNE'!K50+'RECETTE LIGNE'!M50+'RECETTE LIGNE'!O50+'RECETTE LIGNE'!Q50)</f>
        <v>0</v>
      </c>
      <c r="E51" s="113">
        <f>('RECETTE LIGNE'!L14+'RECETTE LIGNE'!N14+'RECETTE LIGNE'!P14+'RECETTE LIGNE'!R14+'RECETTE LIGNE'!L50+'RECETTE LIGNE'!N50+'RECETTE LIGNE'!P50+'RECETTE LIGNE'!R50)</f>
        <v>0</v>
      </c>
      <c r="F51" s="113">
        <f>('RECETTE LIGNE'!AC14+'RECETTE LIGNE'!AE14+'RECETTE LIGNE'!AG14+'RECETTE LIGNE'!AI14+'RECETTE LIGNE'!AC50+'RECETTE LIGNE'!AE50+'RECETTE LIGNE'!AG50+'RECETTE LIGNE'!AI50)</f>
        <v>0</v>
      </c>
      <c r="G51" s="113">
        <f>('RECETTE LIGNE'!AD14+'RECETTE LIGNE'!AF14+'RECETTE LIGNE'!AH14+'RECETTE LIGNE'!AJ14+'RECETTE LIGNE'!AD50+'RECETTE LIGNE'!AF50+'RECETTE LIGNE'!AH50+'RECETTE LIGNE'!AJ50)</f>
        <v>0</v>
      </c>
      <c r="H51" s="113">
        <f>('RECETTE LIGNE'!AK14+'RECETTE LIGNE'!AN14+'RECETTE LIGNE'!AQ14+'RECETTE LIGNE'!AT14+'RECETTE LIGNE'!AK50+'RECETTE LIGNE'!AN50+'RECETTE LIGNE'!AQ50+'RECETTE LIGNE'!AT50)</f>
        <v>0</v>
      </c>
      <c r="I51" s="113">
        <f>('RECETTE LIGNE'!AL14+'RECETTE LIGNE'!AO14+'RECETTE LIGNE'!AR14+'RECETTE LIGNE'!AU14+'RECETTE LIGNE'!AL50+'RECETTE LIGNE'!AO50+'RECETTE LIGNE'!AR50+'RECETTE LIGNE'!AU50)</f>
        <v>0</v>
      </c>
      <c r="J51" s="113">
        <f>('RECETTE LIGNE'!AM14+'RECETTE LIGNE'!AP14+'RECETTE LIGNE'!AS14+'RECETTE LIGNE'!AV14+'RECETTE LIGNE'!AM50+'RECETTE LIGNE'!AP50+'RECETTE LIGNE'!AS50+'RECETTE LIGNE'!AV50)</f>
        <v>0</v>
      </c>
      <c r="K51" s="113">
        <f>('RECETTE LIGNE'!AW14+'RECETTE LIGNE'!AZ14+'RECETTE LIGNE'!BC14+'RECETTE LIGNE'!BF14+'RECETTE LIGNE'!AW50+'RECETTE LIGNE'!AZ50+'RECETTE LIGNE'!BC50+'RECETTE LIGNE'!BF50)</f>
        <v>0</v>
      </c>
      <c r="L51" s="113">
        <f>('RECETTE LIGNE'!AX14+'RECETTE LIGNE'!BA14+'RECETTE LIGNE'!BD14+'RECETTE LIGNE'!BG14+'RECETTE LIGNE'!AX50+'RECETTE LIGNE'!BA50+'RECETTE LIGNE'!BD50+'RECETTE LIGNE'!BG50)</f>
        <v>0</v>
      </c>
      <c r="M51" s="113">
        <f>('RECETTE LIGNE'!AY14+'RECETTE LIGNE'!BB14+'RECETTE LIGNE'!BE14+'RECETTE LIGNE'!BH14+'RECETTE LIGNE'!AY50+'RECETTE LIGNE'!BB50+'RECETTE LIGNE'!BE50+'RECETTE LIGNE'!BH50)</f>
        <v>0</v>
      </c>
      <c r="N51" s="113">
        <v>0</v>
      </c>
      <c r="O51" s="113">
        <f>('RECETTE LIGNE'!S14+'RECETTE LIGNE'!U14+'RECETTE LIGNE'!W14+'RECETTE LIGNE'!Y14+'RECETTE LIGNE'!AA14+'RECETTE LIGNE'!S50+'RECETTE LIGNE'!U50+'RECETTE LIGNE'!W50+'RECETTE LIGNE'!Y50+'RECETTE LIGNE'!AA50)</f>
        <v>0</v>
      </c>
      <c r="P51" s="113">
        <f>('RECETTE LIGNE'!T14+'RECETTE LIGNE'!V14+'RECETTE LIGNE'!X14+'RECETTE LIGNE'!Z14+'RECETTE LIGNE'!AB14+'RECETTE LIGNE'!T50+'RECETTE LIGNE'!V50+'RECETTE LIGNE'!X50+'RECETTE LIGNE'!Z50+'RECETTE LIGNE'!AB50)</f>
        <v>0</v>
      </c>
      <c r="Q51" s="113">
        <f>SUM('RECETTE LIGNE'!BJ50:BL50,'RECETTE LIGNE'!BJ14:BL14)</f>
        <v>0</v>
      </c>
      <c r="R51" s="113">
        <f>('RECETTE LIGNE'!BM14+'RECETTE LIGNE'!BP14+'RECETTE LIGNE'!BS14+'RECETTE LIGNE'!BM50+'RECETTE LIGNE'!BP50+'RECETTE LIGNE'!BS50)</f>
        <v>0</v>
      </c>
      <c r="S51" s="113">
        <f>SUM('RECETTE LIGNE'!BN50,'RECETTE LIGNE'!BQ50,'RECETTE LIGNE'!BT50,'RECETTE LIGNE'!BN14,'RECETTE LIGNE'!BQ14,'RECETTE LIGNE'!BT14)</f>
        <v>0</v>
      </c>
      <c r="T51" s="113">
        <f>('RECETTE LIGNE'!BO14+'RECETTE LIGNE'!BR14+'RECETTE LIGNE'!BU14+'RECETTE LIGNE'!BO50+'RECETTE LIGNE'!BR50+'RECETTE LIGNE'!BU50)</f>
        <v>0</v>
      </c>
      <c r="U51" s="43">
        <v>0</v>
      </c>
      <c r="V51" s="43">
        <f t="shared" si="2"/>
        <v>0</v>
      </c>
      <c r="W51" s="43">
        <f t="shared" si="3"/>
        <v>0</v>
      </c>
      <c r="X51" s="43">
        <f t="shared" si="4"/>
        <v>0</v>
      </c>
      <c r="Y51" s="43">
        <f t="shared" si="5"/>
        <v>0</v>
      </c>
    </row>
    <row r="52" spans="1:25" ht="16.5" customHeight="1" x14ac:dyDescent="0.25">
      <c r="A52" s="61">
        <v>12</v>
      </c>
      <c r="B52" s="113">
        <f>('RECETTE LIGNE'!B15+'RECETTE LIGNE'!C15+'RECETTE LIGNE'!D15+'RECETTE LIGNE'!E15+'RECETTE LIGNE'!B51+'RECETTE LIGNE'!C51+'RECETTE LIGNE'!D51+'RECETTE LIGNE'!E51)</f>
        <v>0</v>
      </c>
      <c r="C52" s="113">
        <f>('RECETTE LIGNE'!F15+'RECETTE LIGNE'!G15+'RECETTE LIGNE'!H15+'RECETTE LIGNE'!I15+'RECETTE LIGNE'!J15+'RECETTE LIGNE'!F51+'RECETTE LIGNE'!G51+'RECETTE LIGNE'!H51+'RECETTE LIGNE'!I51+'RECETTE LIGNE'!J51)</f>
        <v>0</v>
      </c>
      <c r="D52" s="113">
        <f>('RECETTE LIGNE'!K15+'RECETTE LIGNE'!M15+'RECETTE LIGNE'!O15+'RECETTE LIGNE'!Q15+'RECETTE LIGNE'!K51+'RECETTE LIGNE'!M51+'RECETTE LIGNE'!O51+'RECETTE LIGNE'!Q51)</f>
        <v>0</v>
      </c>
      <c r="E52" s="113">
        <f>('RECETTE LIGNE'!L15+'RECETTE LIGNE'!N15+'RECETTE LIGNE'!P15+'RECETTE LIGNE'!R15+'RECETTE LIGNE'!L51+'RECETTE LIGNE'!N51+'RECETTE LIGNE'!P51+'RECETTE LIGNE'!R51)</f>
        <v>0</v>
      </c>
      <c r="F52" s="113">
        <f>('RECETTE LIGNE'!AC15+'RECETTE LIGNE'!AE15+'RECETTE LIGNE'!AG15+'RECETTE LIGNE'!AI15+'RECETTE LIGNE'!AC51+'RECETTE LIGNE'!AE51+'RECETTE LIGNE'!AG51+'RECETTE LIGNE'!AI51)</f>
        <v>0</v>
      </c>
      <c r="G52" s="113">
        <f>('RECETTE LIGNE'!AD15+'RECETTE LIGNE'!AF15+'RECETTE LIGNE'!AH15+'RECETTE LIGNE'!AJ15+'RECETTE LIGNE'!AD51+'RECETTE LIGNE'!AF51+'RECETTE LIGNE'!AH51+'RECETTE LIGNE'!AJ51)</f>
        <v>0</v>
      </c>
      <c r="H52" s="113">
        <f>('RECETTE LIGNE'!AK15+'RECETTE LIGNE'!AN15+'RECETTE LIGNE'!AQ15+'RECETTE LIGNE'!AT15+'RECETTE LIGNE'!AK51+'RECETTE LIGNE'!AN51+'RECETTE LIGNE'!AQ51+'RECETTE LIGNE'!AT51)</f>
        <v>0</v>
      </c>
      <c r="I52" s="113">
        <f>('RECETTE LIGNE'!AL15+'RECETTE LIGNE'!AO15+'RECETTE LIGNE'!AR15+'RECETTE LIGNE'!AU15+'RECETTE LIGNE'!AL51+'RECETTE LIGNE'!AO51+'RECETTE LIGNE'!AR51+'RECETTE LIGNE'!AU51)</f>
        <v>0</v>
      </c>
      <c r="J52" s="113">
        <f>('RECETTE LIGNE'!AM15+'RECETTE LIGNE'!AP15+'RECETTE LIGNE'!AS15+'RECETTE LIGNE'!AV15+'RECETTE LIGNE'!AM51+'RECETTE LIGNE'!AP51+'RECETTE LIGNE'!AS51+'RECETTE LIGNE'!AV51)</f>
        <v>0</v>
      </c>
      <c r="K52" s="113">
        <f>('RECETTE LIGNE'!AW15+'RECETTE LIGNE'!AZ15+'RECETTE LIGNE'!BC15+'RECETTE LIGNE'!BF15+'RECETTE LIGNE'!AW51+'RECETTE LIGNE'!AZ51+'RECETTE LIGNE'!BC51+'RECETTE LIGNE'!BF51)</f>
        <v>0</v>
      </c>
      <c r="L52" s="113">
        <f>('RECETTE LIGNE'!AX15+'RECETTE LIGNE'!BA15+'RECETTE LIGNE'!BD15+'RECETTE LIGNE'!BG15+'RECETTE LIGNE'!AX51+'RECETTE LIGNE'!BA51+'RECETTE LIGNE'!BD51+'RECETTE LIGNE'!BG51)</f>
        <v>0</v>
      </c>
      <c r="M52" s="113">
        <f>('RECETTE LIGNE'!AY15+'RECETTE LIGNE'!BB15+'RECETTE LIGNE'!BE15+'RECETTE LIGNE'!BH15+'RECETTE LIGNE'!AY51+'RECETTE LIGNE'!BB51+'RECETTE LIGNE'!BE51+'RECETTE LIGNE'!BH51)</f>
        <v>0</v>
      </c>
      <c r="N52" s="113">
        <v>0</v>
      </c>
      <c r="O52" s="113">
        <f>('RECETTE LIGNE'!S15+'RECETTE LIGNE'!U15+'RECETTE LIGNE'!W15+'RECETTE LIGNE'!Y15+'RECETTE LIGNE'!AA15+'RECETTE LIGNE'!S51+'RECETTE LIGNE'!U51+'RECETTE LIGNE'!W51+'RECETTE LIGNE'!Y51+'RECETTE LIGNE'!AA51)</f>
        <v>0</v>
      </c>
      <c r="P52" s="113">
        <f>('RECETTE LIGNE'!T15+'RECETTE LIGNE'!V15+'RECETTE LIGNE'!X15+'RECETTE LIGNE'!Z15+'RECETTE LIGNE'!AB15+'RECETTE LIGNE'!T51+'RECETTE LIGNE'!V51+'RECETTE LIGNE'!X51+'RECETTE LIGNE'!Z51+'RECETTE LIGNE'!AB51)</f>
        <v>0</v>
      </c>
      <c r="Q52" s="113">
        <f>SUM('RECETTE LIGNE'!BJ51:BL51,'RECETTE LIGNE'!BJ15:BL15)</f>
        <v>0</v>
      </c>
      <c r="R52" s="113">
        <f>('RECETTE LIGNE'!BM15+'RECETTE LIGNE'!BP15+'RECETTE LIGNE'!BS15+'RECETTE LIGNE'!BM51+'RECETTE LIGNE'!BP51+'RECETTE LIGNE'!BS51)</f>
        <v>0</v>
      </c>
      <c r="S52" s="113">
        <f>SUM('RECETTE LIGNE'!BN51,'RECETTE LIGNE'!BQ51,'RECETTE LIGNE'!BT51,'RECETTE LIGNE'!BN15,'RECETTE LIGNE'!BQ15,'RECETTE LIGNE'!BT15)</f>
        <v>0</v>
      </c>
      <c r="T52" s="113">
        <f>('RECETTE LIGNE'!BO15+'RECETTE LIGNE'!BR15+'RECETTE LIGNE'!BU15+'RECETTE LIGNE'!BO51+'RECETTE LIGNE'!BR51+'RECETTE LIGNE'!BU51)</f>
        <v>0</v>
      </c>
      <c r="U52" s="43">
        <v>0</v>
      </c>
      <c r="V52" s="43">
        <f t="shared" si="2"/>
        <v>0</v>
      </c>
      <c r="W52" s="43">
        <f t="shared" si="3"/>
        <v>0</v>
      </c>
      <c r="X52" s="43">
        <f t="shared" si="4"/>
        <v>0</v>
      </c>
      <c r="Y52" s="43">
        <f t="shared" si="5"/>
        <v>0</v>
      </c>
    </row>
    <row r="53" spans="1:25" ht="16.5" customHeight="1" x14ac:dyDescent="0.25">
      <c r="A53" s="61">
        <v>13</v>
      </c>
      <c r="B53" s="113">
        <f>('RECETTE LIGNE'!B16+'RECETTE LIGNE'!C16+'RECETTE LIGNE'!D16+'RECETTE LIGNE'!E16+'RECETTE LIGNE'!B52+'RECETTE LIGNE'!C52+'RECETTE LIGNE'!D52+'RECETTE LIGNE'!E52)</f>
        <v>0</v>
      </c>
      <c r="C53" s="113">
        <f>('RECETTE LIGNE'!F16+'RECETTE LIGNE'!G16+'RECETTE LIGNE'!H16+'RECETTE LIGNE'!I16+'RECETTE LIGNE'!J16+'RECETTE LIGNE'!F52+'RECETTE LIGNE'!G52+'RECETTE LIGNE'!H52+'RECETTE LIGNE'!I52+'RECETTE LIGNE'!J52)</f>
        <v>0</v>
      </c>
      <c r="D53" s="113">
        <f>('RECETTE LIGNE'!K16+'RECETTE LIGNE'!M16+'RECETTE LIGNE'!O16+'RECETTE LIGNE'!Q16+'RECETTE LIGNE'!K52+'RECETTE LIGNE'!M52+'RECETTE LIGNE'!O52+'RECETTE LIGNE'!Q52)</f>
        <v>0</v>
      </c>
      <c r="E53" s="113">
        <f>('RECETTE LIGNE'!L16+'RECETTE LIGNE'!N16+'RECETTE LIGNE'!P16+'RECETTE LIGNE'!R16+'RECETTE LIGNE'!L52+'RECETTE LIGNE'!N52+'RECETTE LIGNE'!P52+'RECETTE LIGNE'!R52)</f>
        <v>0</v>
      </c>
      <c r="F53" s="113">
        <f>('RECETTE LIGNE'!AC16+'RECETTE LIGNE'!AE16+'RECETTE LIGNE'!AG16+'RECETTE LIGNE'!AI16+'RECETTE LIGNE'!AC52+'RECETTE LIGNE'!AE52+'RECETTE LIGNE'!AG52+'RECETTE LIGNE'!AI52)</f>
        <v>0</v>
      </c>
      <c r="G53" s="113">
        <f>('RECETTE LIGNE'!AD16+'RECETTE LIGNE'!AF16+'RECETTE LIGNE'!AH16+'RECETTE LIGNE'!AJ16+'RECETTE LIGNE'!AD52+'RECETTE LIGNE'!AF52+'RECETTE LIGNE'!AH52+'RECETTE LIGNE'!AJ52)</f>
        <v>0</v>
      </c>
      <c r="H53" s="113">
        <f>('RECETTE LIGNE'!AK16+'RECETTE LIGNE'!AN16+'RECETTE LIGNE'!AQ16+'RECETTE LIGNE'!AT16+'RECETTE LIGNE'!AK52+'RECETTE LIGNE'!AN52+'RECETTE LIGNE'!AQ52+'RECETTE LIGNE'!AT52)</f>
        <v>0</v>
      </c>
      <c r="I53" s="113">
        <f>('RECETTE LIGNE'!AL16+'RECETTE LIGNE'!AO16+'RECETTE LIGNE'!AR16+'RECETTE LIGNE'!AU16+'RECETTE LIGNE'!AL52+'RECETTE LIGNE'!AO52+'RECETTE LIGNE'!AR52+'RECETTE LIGNE'!AU52)</f>
        <v>0</v>
      </c>
      <c r="J53" s="113">
        <f>('RECETTE LIGNE'!AM16+'RECETTE LIGNE'!AP16+'RECETTE LIGNE'!AS16+'RECETTE LIGNE'!AV16+'RECETTE LIGNE'!AM52+'RECETTE LIGNE'!AP52+'RECETTE LIGNE'!AS52+'RECETTE LIGNE'!AV52)</f>
        <v>0</v>
      </c>
      <c r="K53" s="113">
        <f>('RECETTE LIGNE'!AW16+'RECETTE LIGNE'!AZ16+'RECETTE LIGNE'!BC16+'RECETTE LIGNE'!BF16+'RECETTE LIGNE'!AW52+'RECETTE LIGNE'!AZ52+'RECETTE LIGNE'!BC52+'RECETTE LIGNE'!BF52)</f>
        <v>0</v>
      </c>
      <c r="L53" s="113">
        <f>('RECETTE LIGNE'!AX16+'RECETTE LIGNE'!BA16+'RECETTE LIGNE'!BD16+'RECETTE LIGNE'!BG16+'RECETTE LIGNE'!AX52+'RECETTE LIGNE'!BA52+'RECETTE LIGNE'!BD52+'RECETTE LIGNE'!BG52)</f>
        <v>0</v>
      </c>
      <c r="M53" s="113">
        <f>('RECETTE LIGNE'!AY16+'RECETTE LIGNE'!BB16+'RECETTE LIGNE'!BE16+'RECETTE LIGNE'!BH16+'RECETTE LIGNE'!AY52+'RECETTE LIGNE'!BB52+'RECETTE LIGNE'!BE52+'RECETTE LIGNE'!BH52)</f>
        <v>0</v>
      </c>
      <c r="N53" s="113">
        <v>0</v>
      </c>
      <c r="O53" s="113">
        <f>('RECETTE LIGNE'!S16+'RECETTE LIGNE'!U16+'RECETTE LIGNE'!W16+'RECETTE LIGNE'!Y16+'RECETTE LIGNE'!AA16+'RECETTE LIGNE'!S52+'RECETTE LIGNE'!U52+'RECETTE LIGNE'!W52+'RECETTE LIGNE'!Y52+'RECETTE LIGNE'!AA52)</f>
        <v>0</v>
      </c>
      <c r="P53" s="113">
        <f>('RECETTE LIGNE'!T16+'RECETTE LIGNE'!V16+'RECETTE LIGNE'!X16+'RECETTE LIGNE'!Z16+'RECETTE LIGNE'!AB16+'RECETTE LIGNE'!T52+'RECETTE LIGNE'!V52+'RECETTE LIGNE'!X52+'RECETTE LIGNE'!Z52+'RECETTE LIGNE'!AB52)</f>
        <v>0</v>
      </c>
      <c r="Q53" s="113">
        <f>SUM('RECETTE LIGNE'!BJ52:BL52,'RECETTE LIGNE'!BJ16:BL16)</f>
        <v>0</v>
      </c>
      <c r="R53" s="113">
        <f>('RECETTE LIGNE'!BM16+'RECETTE LIGNE'!BP16+'RECETTE LIGNE'!BS16+'RECETTE LIGNE'!BM52+'RECETTE LIGNE'!BP52+'RECETTE LIGNE'!BS52)</f>
        <v>0</v>
      </c>
      <c r="S53" s="113">
        <f>SUM('RECETTE LIGNE'!BN52,'RECETTE LIGNE'!BQ52,'RECETTE LIGNE'!BT52,'RECETTE LIGNE'!BN16,'RECETTE LIGNE'!BQ16,'RECETTE LIGNE'!BT16)</f>
        <v>0</v>
      </c>
      <c r="T53" s="113">
        <f>('RECETTE LIGNE'!BO16+'RECETTE LIGNE'!BR16+'RECETTE LIGNE'!BU16+'RECETTE LIGNE'!BO52+'RECETTE LIGNE'!BR52+'RECETTE LIGNE'!BU52)</f>
        <v>0</v>
      </c>
      <c r="U53" s="43">
        <v>0</v>
      </c>
      <c r="V53" s="43">
        <f t="shared" si="2"/>
        <v>0</v>
      </c>
      <c r="W53" s="43">
        <f t="shared" si="3"/>
        <v>0</v>
      </c>
      <c r="X53" s="43">
        <f t="shared" si="4"/>
        <v>0</v>
      </c>
      <c r="Y53" s="43">
        <f t="shared" si="5"/>
        <v>0</v>
      </c>
    </row>
    <row r="54" spans="1:25" ht="16.5" customHeight="1" x14ac:dyDescent="0.25">
      <c r="A54" s="61">
        <v>14</v>
      </c>
      <c r="B54" s="113">
        <f>('RECETTE LIGNE'!B17+'RECETTE LIGNE'!C17+'RECETTE LIGNE'!D17+'RECETTE LIGNE'!E17+'RECETTE LIGNE'!B53+'RECETTE LIGNE'!C53+'RECETTE LIGNE'!D53+'RECETTE LIGNE'!E53)</f>
        <v>0</v>
      </c>
      <c r="C54" s="113">
        <f>('RECETTE LIGNE'!F17+'RECETTE LIGNE'!G17+'RECETTE LIGNE'!H17+'RECETTE LIGNE'!I17+'RECETTE LIGNE'!J17+'RECETTE LIGNE'!F53+'RECETTE LIGNE'!G53+'RECETTE LIGNE'!H53+'RECETTE LIGNE'!I53+'RECETTE LIGNE'!J53)</f>
        <v>0</v>
      </c>
      <c r="D54" s="113">
        <f>('RECETTE LIGNE'!K17+'RECETTE LIGNE'!M17+'RECETTE LIGNE'!O17+'RECETTE LIGNE'!Q17+'RECETTE LIGNE'!K53+'RECETTE LIGNE'!M53+'RECETTE LIGNE'!O53+'RECETTE LIGNE'!Q53)</f>
        <v>0</v>
      </c>
      <c r="E54" s="113">
        <f>('RECETTE LIGNE'!L17+'RECETTE LIGNE'!N17+'RECETTE LIGNE'!P17+'RECETTE LIGNE'!R17+'RECETTE LIGNE'!L53+'RECETTE LIGNE'!N53+'RECETTE LIGNE'!P53+'RECETTE LIGNE'!R53)</f>
        <v>0</v>
      </c>
      <c r="F54" s="113">
        <f>('RECETTE LIGNE'!AC17+'RECETTE LIGNE'!AE17+'RECETTE LIGNE'!AG17+'RECETTE LIGNE'!AI17+'RECETTE LIGNE'!AC53+'RECETTE LIGNE'!AE53+'RECETTE LIGNE'!AG53+'RECETTE LIGNE'!AI53)</f>
        <v>0</v>
      </c>
      <c r="G54" s="113">
        <f>('RECETTE LIGNE'!AD17+'RECETTE LIGNE'!AF17+'RECETTE LIGNE'!AH17+'RECETTE LIGNE'!AJ17+'RECETTE LIGNE'!AD53+'RECETTE LIGNE'!AF53+'RECETTE LIGNE'!AH53+'RECETTE LIGNE'!AJ53)</f>
        <v>0</v>
      </c>
      <c r="H54" s="113">
        <f>('RECETTE LIGNE'!AK17+'RECETTE LIGNE'!AN17+'RECETTE LIGNE'!AQ17+'RECETTE LIGNE'!AT17+'RECETTE LIGNE'!AK53+'RECETTE LIGNE'!AN53+'RECETTE LIGNE'!AQ53+'RECETTE LIGNE'!AT53)</f>
        <v>0</v>
      </c>
      <c r="I54" s="113">
        <f>('RECETTE LIGNE'!AL17+'RECETTE LIGNE'!AO17+'RECETTE LIGNE'!AR17+'RECETTE LIGNE'!AU17+'RECETTE LIGNE'!AL53+'RECETTE LIGNE'!AO53+'RECETTE LIGNE'!AR53+'RECETTE LIGNE'!AU53)</f>
        <v>0</v>
      </c>
      <c r="J54" s="113">
        <f>('RECETTE LIGNE'!AM17+'RECETTE LIGNE'!AP17+'RECETTE LIGNE'!AS17+'RECETTE LIGNE'!AV17+'RECETTE LIGNE'!AM53+'RECETTE LIGNE'!AP53+'RECETTE LIGNE'!AS53+'RECETTE LIGNE'!AV53)</f>
        <v>0</v>
      </c>
      <c r="K54" s="113">
        <f>('RECETTE LIGNE'!AW17+'RECETTE LIGNE'!AZ17+'RECETTE LIGNE'!BC17+'RECETTE LIGNE'!BF17+'RECETTE LIGNE'!AW53+'RECETTE LIGNE'!AZ53+'RECETTE LIGNE'!BC53+'RECETTE LIGNE'!BF53)</f>
        <v>0</v>
      </c>
      <c r="L54" s="113">
        <f>('RECETTE LIGNE'!AX17+'RECETTE LIGNE'!BA17+'RECETTE LIGNE'!BD17+'RECETTE LIGNE'!BG17+'RECETTE LIGNE'!AX53+'RECETTE LIGNE'!BA53+'RECETTE LIGNE'!BD53+'RECETTE LIGNE'!BG53)</f>
        <v>0</v>
      </c>
      <c r="M54" s="113">
        <f>('RECETTE LIGNE'!AY17+'RECETTE LIGNE'!BB17+'RECETTE LIGNE'!BE17+'RECETTE LIGNE'!BH17+'RECETTE LIGNE'!AY53+'RECETTE LIGNE'!BB53+'RECETTE LIGNE'!BE53+'RECETTE LIGNE'!BH53)</f>
        <v>0</v>
      </c>
      <c r="N54" s="113">
        <v>0</v>
      </c>
      <c r="O54" s="113">
        <f>('RECETTE LIGNE'!S17+'RECETTE LIGNE'!U17+'RECETTE LIGNE'!W17+'RECETTE LIGNE'!Y17+'RECETTE LIGNE'!AA17+'RECETTE LIGNE'!S53+'RECETTE LIGNE'!U53+'RECETTE LIGNE'!W53+'RECETTE LIGNE'!Y53+'RECETTE LIGNE'!AA53)</f>
        <v>0</v>
      </c>
      <c r="P54" s="113">
        <f>('RECETTE LIGNE'!T17+'RECETTE LIGNE'!V17+'RECETTE LIGNE'!X17+'RECETTE LIGNE'!Z17+'RECETTE LIGNE'!AB17+'RECETTE LIGNE'!T53+'RECETTE LIGNE'!V53+'RECETTE LIGNE'!X53+'RECETTE LIGNE'!Z53+'RECETTE LIGNE'!AB53)</f>
        <v>0</v>
      </c>
      <c r="Q54" s="113">
        <f>SUM('RECETTE LIGNE'!BJ53:BL53,'RECETTE LIGNE'!BJ17:BL17)</f>
        <v>0</v>
      </c>
      <c r="R54" s="113">
        <f>('RECETTE LIGNE'!BM17+'RECETTE LIGNE'!BP17+'RECETTE LIGNE'!BS17+'RECETTE LIGNE'!BM53+'RECETTE LIGNE'!BP53+'RECETTE LIGNE'!BS53)</f>
        <v>0</v>
      </c>
      <c r="S54" s="113">
        <f>SUM('RECETTE LIGNE'!BN53,'RECETTE LIGNE'!BQ53,'RECETTE LIGNE'!BT53,'RECETTE LIGNE'!BN17,'RECETTE LIGNE'!BQ17,'RECETTE LIGNE'!BT17)</f>
        <v>0</v>
      </c>
      <c r="T54" s="113">
        <f>('RECETTE LIGNE'!BO17+'RECETTE LIGNE'!BR17+'RECETTE LIGNE'!BU17+'RECETTE LIGNE'!BO53+'RECETTE LIGNE'!BR53+'RECETTE LIGNE'!BU53)</f>
        <v>0</v>
      </c>
      <c r="U54" s="43">
        <v>0</v>
      </c>
      <c r="V54" s="43">
        <f t="shared" si="2"/>
        <v>0</v>
      </c>
      <c r="W54" s="43">
        <f t="shared" si="3"/>
        <v>0</v>
      </c>
      <c r="X54" s="43">
        <f t="shared" si="4"/>
        <v>0</v>
      </c>
      <c r="Y54" s="43">
        <f t="shared" si="5"/>
        <v>0</v>
      </c>
    </row>
    <row r="55" spans="1:25" ht="16.5" customHeight="1" x14ac:dyDescent="0.25">
      <c r="A55" s="61">
        <v>15</v>
      </c>
      <c r="B55" s="113">
        <f>('RECETTE LIGNE'!B18+'RECETTE LIGNE'!C18+'RECETTE LIGNE'!D18+'RECETTE LIGNE'!E18+'RECETTE LIGNE'!B54+'RECETTE LIGNE'!C54+'RECETTE LIGNE'!D54+'RECETTE LIGNE'!E54)</f>
        <v>0</v>
      </c>
      <c r="C55" s="113">
        <f>('RECETTE LIGNE'!F18+'RECETTE LIGNE'!G18+'RECETTE LIGNE'!H18+'RECETTE LIGNE'!I18+'RECETTE LIGNE'!J18+'RECETTE LIGNE'!F54+'RECETTE LIGNE'!G54+'RECETTE LIGNE'!H54+'RECETTE LIGNE'!I54+'RECETTE LIGNE'!J54)</f>
        <v>0</v>
      </c>
      <c r="D55" s="113">
        <f>('RECETTE LIGNE'!K18+'RECETTE LIGNE'!M18+'RECETTE LIGNE'!O18+'RECETTE LIGNE'!Q18+'RECETTE LIGNE'!K54+'RECETTE LIGNE'!M54+'RECETTE LIGNE'!O54+'RECETTE LIGNE'!Q54)</f>
        <v>0</v>
      </c>
      <c r="E55" s="113">
        <f>('RECETTE LIGNE'!L18+'RECETTE LIGNE'!N18+'RECETTE LIGNE'!P18+'RECETTE LIGNE'!R18+'RECETTE LIGNE'!L54+'RECETTE LIGNE'!N54+'RECETTE LIGNE'!P54+'RECETTE LIGNE'!R54)</f>
        <v>0</v>
      </c>
      <c r="F55" s="113">
        <f>('RECETTE LIGNE'!AC18+'RECETTE LIGNE'!AE18+'RECETTE LIGNE'!AG18+'RECETTE LIGNE'!AI18+'RECETTE LIGNE'!AC54+'RECETTE LIGNE'!AE54+'RECETTE LIGNE'!AG54+'RECETTE LIGNE'!AI54)</f>
        <v>0</v>
      </c>
      <c r="G55" s="113">
        <f>('RECETTE LIGNE'!AD18+'RECETTE LIGNE'!AF18+'RECETTE LIGNE'!AH18+'RECETTE LIGNE'!AJ18+'RECETTE LIGNE'!AD54+'RECETTE LIGNE'!AF54+'RECETTE LIGNE'!AH54+'RECETTE LIGNE'!AJ54)</f>
        <v>0</v>
      </c>
      <c r="H55" s="113">
        <f>('RECETTE LIGNE'!AK18+'RECETTE LIGNE'!AN18+'RECETTE LIGNE'!AQ18+'RECETTE LIGNE'!AT18+'RECETTE LIGNE'!AK54+'RECETTE LIGNE'!AN54+'RECETTE LIGNE'!AQ54+'RECETTE LIGNE'!AT54)</f>
        <v>0</v>
      </c>
      <c r="I55" s="113">
        <f>('RECETTE LIGNE'!AL18+'RECETTE LIGNE'!AO18+'RECETTE LIGNE'!AR18+'RECETTE LIGNE'!AU18+'RECETTE LIGNE'!AL54+'RECETTE LIGNE'!AO54+'RECETTE LIGNE'!AR54+'RECETTE LIGNE'!AU54)</f>
        <v>0</v>
      </c>
      <c r="J55" s="113">
        <f>('RECETTE LIGNE'!AM18+'RECETTE LIGNE'!AP18+'RECETTE LIGNE'!AS18+'RECETTE LIGNE'!AV18+'RECETTE LIGNE'!AM54+'RECETTE LIGNE'!AP54+'RECETTE LIGNE'!AS54+'RECETTE LIGNE'!AV54)</f>
        <v>0</v>
      </c>
      <c r="K55" s="113">
        <f>('RECETTE LIGNE'!AW18+'RECETTE LIGNE'!AZ18+'RECETTE LIGNE'!BC18+'RECETTE LIGNE'!BF18+'RECETTE LIGNE'!AW54+'RECETTE LIGNE'!AZ54+'RECETTE LIGNE'!BC54+'RECETTE LIGNE'!BF54)</f>
        <v>0</v>
      </c>
      <c r="L55" s="113">
        <f>('RECETTE LIGNE'!AX18+'RECETTE LIGNE'!BA18+'RECETTE LIGNE'!BD18+'RECETTE LIGNE'!BG18+'RECETTE LIGNE'!AX54+'RECETTE LIGNE'!BA54+'RECETTE LIGNE'!BD54+'RECETTE LIGNE'!BG54)</f>
        <v>0</v>
      </c>
      <c r="M55" s="113">
        <f>('RECETTE LIGNE'!AY18+'RECETTE LIGNE'!BB18+'RECETTE LIGNE'!BE18+'RECETTE LIGNE'!BH18+'RECETTE LIGNE'!AY54+'RECETTE LIGNE'!BB54+'RECETTE LIGNE'!BE54+'RECETTE LIGNE'!BH54)</f>
        <v>0</v>
      </c>
      <c r="N55" s="113">
        <v>0</v>
      </c>
      <c r="O55" s="113">
        <f>('RECETTE LIGNE'!S18+'RECETTE LIGNE'!U18+'RECETTE LIGNE'!W18+'RECETTE LIGNE'!Y18+'RECETTE LIGNE'!AA18+'RECETTE LIGNE'!S54+'RECETTE LIGNE'!U54+'RECETTE LIGNE'!W54+'RECETTE LIGNE'!Y54+'RECETTE LIGNE'!AA54)</f>
        <v>0</v>
      </c>
      <c r="P55" s="113">
        <f>('RECETTE LIGNE'!T18+'RECETTE LIGNE'!V18+'RECETTE LIGNE'!X18+'RECETTE LIGNE'!Z18+'RECETTE LIGNE'!AB18+'RECETTE LIGNE'!T54+'RECETTE LIGNE'!V54+'RECETTE LIGNE'!X54+'RECETTE LIGNE'!Z54+'RECETTE LIGNE'!AB54)</f>
        <v>0</v>
      </c>
      <c r="Q55" s="113">
        <f>SUM('RECETTE LIGNE'!BJ54:BL54,'RECETTE LIGNE'!BJ18:BL18)</f>
        <v>0</v>
      </c>
      <c r="R55" s="113">
        <f>('RECETTE LIGNE'!BM18+'RECETTE LIGNE'!BP18+'RECETTE LIGNE'!BS18+'RECETTE LIGNE'!BM54+'RECETTE LIGNE'!BP54+'RECETTE LIGNE'!BS54)</f>
        <v>0</v>
      </c>
      <c r="S55" s="113">
        <f>SUM('RECETTE LIGNE'!BN54,'RECETTE LIGNE'!BQ54,'RECETTE LIGNE'!BT54,'RECETTE LIGNE'!BN18,'RECETTE LIGNE'!BQ18,'RECETTE LIGNE'!BT18)</f>
        <v>0</v>
      </c>
      <c r="T55" s="113">
        <f>('RECETTE LIGNE'!BO18+'RECETTE LIGNE'!BR18+'RECETTE LIGNE'!BU18+'RECETTE LIGNE'!BO54+'RECETTE LIGNE'!BR54+'RECETTE LIGNE'!BU54)</f>
        <v>0</v>
      </c>
      <c r="U55" s="43">
        <v>0</v>
      </c>
      <c r="V55" s="43">
        <f t="shared" si="2"/>
        <v>0</v>
      </c>
      <c r="W55" s="43">
        <f t="shared" si="3"/>
        <v>0</v>
      </c>
      <c r="X55" s="43">
        <f t="shared" si="4"/>
        <v>0</v>
      </c>
      <c r="Y55" s="43">
        <f t="shared" si="5"/>
        <v>0</v>
      </c>
    </row>
    <row r="56" spans="1:25" ht="16.5" customHeight="1" x14ac:dyDescent="0.25">
      <c r="A56" s="61">
        <v>16</v>
      </c>
      <c r="B56" s="113">
        <f>('RECETTE LIGNE'!B19+'RECETTE LIGNE'!C19+'RECETTE LIGNE'!D19+'RECETTE LIGNE'!E19+'RECETTE LIGNE'!B55+'RECETTE LIGNE'!C55+'RECETTE LIGNE'!D55+'RECETTE LIGNE'!E55)</f>
        <v>0</v>
      </c>
      <c r="C56" s="113">
        <f>('RECETTE LIGNE'!F19+'RECETTE LIGNE'!G19+'RECETTE LIGNE'!H19+'RECETTE LIGNE'!I19+'RECETTE LIGNE'!J19+'RECETTE LIGNE'!F55+'RECETTE LIGNE'!G55+'RECETTE LIGNE'!H55+'RECETTE LIGNE'!I55+'RECETTE LIGNE'!J55)</f>
        <v>0</v>
      </c>
      <c r="D56" s="113">
        <f>('RECETTE LIGNE'!K19+'RECETTE LIGNE'!M19+'RECETTE LIGNE'!O19+'RECETTE LIGNE'!Q19+'RECETTE LIGNE'!K55+'RECETTE LIGNE'!M55+'RECETTE LIGNE'!O55+'RECETTE LIGNE'!Q55)</f>
        <v>0</v>
      </c>
      <c r="E56" s="113">
        <f>('RECETTE LIGNE'!L19+'RECETTE LIGNE'!N19+'RECETTE LIGNE'!P19+'RECETTE LIGNE'!R19+'RECETTE LIGNE'!L55+'RECETTE LIGNE'!N55+'RECETTE LIGNE'!P55+'RECETTE LIGNE'!R55)</f>
        <v>0</v>
      </c>
      <c r="F56" s="113">
        <f>('RECETTE LIGNE'!AC19+'RECETTE LIGNE'!AE19+'RECETTE LIGNE'!AG19+'RECETTE LIGNE'!AI19+'RECETTE LIGNE'!AC55+'RECETTE LIGNE'!AE55+'RECETTE LIGNE'!AG55+'RECETTE LIGNE'!AI55)</f>
        <v>0</v>
      </c>
      <c r="G56" s="113">
        <f>('RECETTE LIGNE'!AD19+'RECETTE LIGNE'!AF19+'RECETTE LIGNE'!AH19+'RECETTE LIGNE'!AJ19+'RECETTE LIGNE'!AD55+'RECETTE LIGNE'!AF55+'RECETTE LIGNE'!AH55+'RECETTE LIGNE'!AJ55)</f>
        <v>0</v>
      </c>
      <c r="H56" s="113">
        <f>('RECETTE LIGNE'!AK19+'RECETTE LIGNE'!AN19+'RECETTE LIGNE'!AQ19+'RECETTE LIGNE'!AT19+'RECETTE LIGNE'!AK55+'RECETTE LIGNE'!AN55+'RECETTE LIGNE'!AQ55+'RECETTE LIGNE'!AT55)</f>
        <v>0</v>
      </c>
      <c r="I56" s="113">
        <f>('RECETTE LIGNE'!AL19+'RECETTE LIGNE'!AO19+'RECETTE LIGNE'!AR19+'RECETTE LIGNE'!AU19+'RECETTE LIGNE'!AL55+'RECETTE LIGNE'!AO55+'RECETTE LIGNE'!AR55+'RECETTE LIGNE'!AU55)</f>
        <v>0</v>
      </c>
      <c r="J56" s="113">
        <f>('RECETTE LIGNE'!AM19+'RECETTE LIGNE'!AP19+'RECETTE LIGNE'!AS19+'RECETTE LIGNE'!AV19+'RECETTE LIGNE'!AM55+'RECETTE LIGNE'!AP55+'RECETTE LIGNE'!AS55+'RECETTE LIGNE'!AV55)</f>
        <v>0</v>
      </c>
      <c r="K56" s="113">
        <f>('RECETTE LIGNE'!AW19+'RECETTE LIGNE'!AZ19+'RECETTE LIGNE'!BC19+'RECETTE LIGNE'!BF19+'RECETTE LIGNE'!AW55+'RECETTE LIGNE'!AZ55+'RECETTE LIGNE'!BC55+'RECETTE LIGNE'!BF55)</f>
        <v>0</v>
      </c>
      <c r="L56" s="113">
        <f>('RECETTE LIGNE'!AX19+'RECETTE LIGNE'!BA19+'RECETTE LIGNE'!BD19+'RECETTE LIGNE'!BG19+'RECETTE LIGNE'!AX55+'RECETTE LIGNE'!BA55+'RECETTE LIGNE'!BD55+'RECETTE LIGNE'!BG55)</f>
        <v>0</v>
      </c>
      <c r="M56" s="113">
        <f>('RECETTE LIGNE'!AY19+'RECETTE LIGNE'!BB19+'RECETTE LIGNE'!BE19+'RECETTE LIGNE'!BH19+'RECETTE LIGNE'!AY55+'RECETTE LIGNE'!BB55+'RECETTE LIGNE'!BE55+'RECETTE LIGNE'!BH55)</f>
        <v>0</v>
      </c>
      <c r="N56" s="113">
        <v>0</v>
      </c>
      <c r="O56" s="113">
        <f>('RECETTE LIGNE'!S19+'RECETTE LIGNE'!U19+'RECETTE LIGNE'!W19+'RECETTE LIGNE'!Y19+'RECETTE LIGNE'!AA19+'RECETTE LIGNE'!S55+'RECETTE LIGNE'!U55+'RECETTE LIGNE'!W55+'RECETTE LIGNE'!Y55+'RECETTE LIGNE'!AA55)</f>
        <v>0</v>
      </c>
      <c r="P56" s="113">
        <f>('RECETTE LIGNE'!T19+'RECETTE LIGNE'!V19+'RECETTE LIGNE'!X19+'RECETTE LIGNE'!Z19+'RECETTE LIGNE'!AB19+'RECETTE LIGNE'!T55+'RECETTE LIGNE'!V55+'RECETTE LIGNE'!X55+'RECETTE LIGNE'!Z55+'RECETTE LIGNE'!AB55)</f>
        <v>0</v>
      </c>
      <c r="Q56" s="113">
        <f>SUM('RECETTE LIGNE'!BJ55:BL55,'RECETTE LIGNE'!BJ19:BL19)</f>
        <v>0</v>
      </c>
      <c r="R56" s="113">
        <f>('RECETTE LIGNE'!BM19+'RECETTE LIGNE'!BP19+'RECETTE LIGNE'!BS19+'RECETTE LIGNE'!BM55+'RECETTE LIGNE'!BP55+'RECETTE LIGNE'!BS55)</f>
        <v>0</v>
      </c>
      <c r="S56" s="113">
        <f>SUM('RECETTE LIGNE'!BN55,'RECETTE LIGNE'!BQ55,'RECETTE LIGNE'!BT55,'RECETTE LIGNE'!BN19,'RECETTE LIGNE'!BQ19,'RECETTE LIGNE'!BT19)</f>
        <v>0</v>
      </c>
      <c r="T56" s="113">
        <f>('RECETTE LIGNE'!BO19+'RECETTE LIGNE'!BR19+'RECETTE LIGNE'!BU19+'RECETTE LIGNE'!BO55+'RECETTE LIGNE'!BR55+'RECETTE LIGNE'!BU55)</f>
        <v>0</v>
      </c>
      <c r="U56" s="43">
        <v>0</v>
      </c>
      <c r="V56" s="43">
        <f t="shared" si="2"/>
        <v>0</v>
      </c>
      <c r="W56" s="43">
        <f t="shared" si="3"/>
        <v>0</v>
      </c>
      <c r="X56" s="43">
        <f t="shared" si="4"/>
        <v>0</v>
      </c>
      <c r="Y56" s="43">
        <f t="shared" si="5"/>
        <v>0</v>
      </c>
    </row>
    <row r="57" spans="1:25" ht="16.5" customHeight="1" x14ac:dyDescent="0.25">
      <c r="A57" s="61">
        <v>17</v>
      </c>
      <c r="B57" s="113">
        <f>('RECETTE LIGNE'!B20+'RECETTE LIGNE'!C20+'RECETTE LIGNE'!D20+'RECETTE LIGNE'!E20+'RECETTE LIGNE'!B56+'RECETTE LIGNE'!C56+'RECETTE LIGNE'!D56+'RECETTE LIGNE'!E56)</f>
        <v>0</v>
      </c>
      <c r="C57" s="113">
        <f>('RECETTE LIGNE'!F20+'RECETTE LIGNE'!G20+'RECETTE LIGNE'!H20+'RECETTE LIGNE'!I20+'RECETTE LIGNE'!J20+'RECETTE LIGNE'!F56+'RECETTE LIGNE'!G56+'RECETTE LIGNE'!H56+'RECETTE LIGNE'!I56+'RECETTE LIGNE'!J56)</f>
        <v>0</v>
      </c>
      <c r="D57" s="113">
        <f>('RECETTE LIGNE'!K20+'RECETTE LIGNE'!M20+'RECETTE LIGNE'!O20+'RECETTE LIGNE'!Q20+'RECETTE LIGNE'!K56+'RECETTE LIGNE'!M56+'RECETTE LIGNE'!O56+'RECETTE LIGNE'!Q56)</f>
        <v>0</v>
      </c>
      <c r="E57" s="113">
        <f>('RECETTE LIGNE'!L20+'RECETTE LIGNE'!N20+'RECETTE LIGNE'!P20+'RECETTE LIGNE'!R20+'RECETTE LIGNE'!L56+'RECETTE LIGNE'!N56+'RECETTE LIGNE'!P56+'RECETTE LIGNE'!R56)</f>
        <v>0</v>
      </c>
      <c r="F57" s="113">
        <f>('RECETTE LIGNE'!AC20+'RECETTE LIGNE'!AE20+'RECETTE LIGNE'!AG20+'RECETTE LIGNE'!AI20+'RECETTE LIGNE'!AC56+'RECETTE LIGNE'!AE56+'RECETTE LIGNE'!AG56+'RECETTE LIGNE'!AI56)</f>
        <v>0</v>
      </c>
      <c r="G57" s="113">
        <f>('RECETTE LIGNE'!AD20+'RECETTE LIGNE'!AF20+'RECETTE LIGNE'!AH20+'RECETTE LIGNE'!AJ20+'RECETTE LIGNE'!AD56+'RECETTE LIGNE'!AF56+'RECETTE LIGNE'!AH56+'RECETTE LIGNE'!AJ56)</f>
        <v>0</v>
      </c>
      <c r="H57" s="113">
        <f>('RECETTE LIGNE'!AK20+'RECETTE LIGNE'!AN20+'RECETTE LIGNE'!AQ20+'RECETTE LIGNE'!AT20+'RECETTE LIGNE'!AK56+'RECETTE LIGNE'!AN56+'RECETTE LIGNE'!AQ56+'RECETTE LIGNE'!AT56)</f>
        <v>0</v>
      </c>
      <c r="I57" s="113">
        <f>('RECETTE LIGNE'!AL20+'RECETTE LIGNE'!AO20+'RECETTE LIGNE'!AR20+'RECETTE LIGNE'!AU20+'RECETTE LIGNE'!AL56+'RECETTE LIGNE'!AO56+'RECETTE LIGNE'!AR56+'RECETTE LIGNE'!AU56)</f>
        <v>0</v>
      </c>
      <c r="J57" s="113">
        <f>('RECETTE LIGNE'!AM20+'RECETTE LIGNE'!AP20+'RECETTE LIGNE'!AS20+'RECETTE LIGNE'!AV20+'RECETTE LIGNE'!AM56+'RECETTE LIGNE'!AP56+'RECETTE LIGNE'!AS56+'RECETTE LIGNE'!AV56)</f>
        <v>0</v>
      </c>
      <c r="K57" s="113">
        <f>('RECETTE LIGNE'!AW20+'RECETTE LIGNE'!AZ20+'RECETTE LIGNE'!BC20+'RECETTE LIGNE'!BF20+'RECETTE LIGNE'!AW56+'RECETTE LIGNE'!AZ56+'RECETTE LIGNE'!BC56+'RECETTE LIGNE'!BF56)</f>
        <v>0</v>
      </c>
      <c r="L57" s="113">
        <f>('RECETTE LIGNE'!AX20+'RECETTE LIGNE'!BA20+'RECETTE LIGNE'!BD20+'RECETTE LIGNE'!BG20+'RECETTE LIGNE'!AX56+'RECETTE LIGNE'!BA56+'RECETTE LIGNE'!BD56+'RECETTE LIGNE'!BG56)</f>
        <v>0</v>
      </c>
      <c r="M57" s="113">
        <f>('RECETTE LIGNE'!AY20+'RECETTE LIGNE'!BB20+'RECETTE LIGNE'!BE20+'RECETTE LIGNE'!BH20+'RECETTE LIGNE'!AY56+'RECETTE LIGNE'!BB56+'RECETTE LIGNE'!BE56+'RECETTE LIGNE'!BH56)</f>
        <v>0</v>
      </c>
      <c r="N57" s="113">
        <v>0</v>
      </c>
      <c r="O57" s="113">
        <f>('RECETTE LIGNE'!S20+'RECETTE LIGNE'!U20+'RECETTE LIGNE'!W20+'RECETTE LIGNE'!Y20+'RECETTE LIGNE'!AA20+'RECETTE LIGNE'!S56+'RECETTE LIGNE'!U56+'RECETTE LIGNE'!W56+'RECETTE LIGNE'!Y56+'RECETTE LIGNE'!AA56)</f>
        <v>0</v>
      </c>
      <c r="P57" s="113">
        <f>('RECETTE LIGNE'!T20+'RECETTE LIGNE'!V20+'RECETTE LIGNE'!X20+'RECETTE LIGNE'!Z20+'RECETTE LIGNE'!AB20+'RECETTE LIGNE'!T56+'RECETTE LIGNE'!V56+'RECETTE LIGNE'!X56+'RECETTE LIGNE'!Z56+'RECETTE LIGNE'!AB56)</f>
        <v>0</v>
      </c>
      <c r="Q57" s="113">
        <f>SUM('RECETTE LIGNE'!BJ56:BL56,'RECETTE LIGNE'!BJ20:BL20)</f>
        <v>0</v>
      </c>
      <c r="R57" s="113">
        <f>('RECETTE LIGNE'!BM20+'RECETTE LIGNE'!BP20+'RECETTE LIGNE'!BS20+'RECETTE LIGNE'!BM56+'RECETTE LIGNE'!BP56+'RECETTE LIGNE'!BS56)</f>
        <v>0</v>
      </c>
      <c r="S57" s="113">
        <f>SUM('RECETTE LIGNE'!BN56,'RECETTE LIGNE'!BQ56,'RECETTE LIGNE'!BT56,'RECETTE LIGNE'!BN20,'RECETTE LIGNE'!BQ20,'RECETTE LIGNE'!BT20)</f>
        <v>0</v>
      </c>
      <c r="T57" s="113">
        <f>('RECETTE LIGNE'!BO20+'RECETTE LIGNE'!BR20+'RECETTE LIGNE'!BU20+'RECETTE LIGNE'!BO56+'RECETTE LIGNE'!BR56+'RECETTE LIGNE'!BU56)</f>
        <v>0</v>
      </c>
      <c r="U57" s="43">
        <v>0</v>
      </c>
      <c r="V57" s="43">
        <f t="shared" si="2"/>
        <v>0</v>
      </c>
      <c r="W57" s="43">
        <f t="shared" si="3"/>
        <v>0</v>
      </c>
      <c r="X57" s="43">
        <f t="shared" si="4"/>
        <v>0</v>
      </c>
      <c r="Y57" s="43">
        <f t="shared" si="5"/>
        <v>0</v>
      </c>
    </row>
    <row r="58" spans="1:25" ht="16.5" customHeight="1" x14ac:dyDescent="0.25">
      <c r="A58" s="61">
        <v>18</v>
      </c>
      <c r="B58" s="113">
        <f>('RECETTE LIGNE'!B21+'RECETTE LIGNE'!C21+'RECETTE LIGNE'!D21+'RECETTE LIGNE'!E21+'RECETTE LIGNE'!B57+'RECETTE LIGNE'!C57+'RECETTE LIGNE'!D57+'RECETTE LIGNE'!E57)</f>
        <v>0</v>
      </c>
      <c r="C58" s="113">
        <f>('RECETTE LIGNE'!F21+'RECETTE LIGNE'!G21+'RECETTE LIGNE'!H21+'RECETTE LIGNE'!I21+'RECETTE LIGNE'!J21+'RECETTE LIGNE'!F57+'RECETTE LIGNE'!G57+'RECETTE LIGNE'!H57+'RECETTE LIGNE'!I57+'RECETTE LIGNE'!J57)</f>
        <v>0</v>
      </c>
      <c r="D58" s="113">
        <f>('RECETTE LIGNE'!K21+'RECETTE LIGNE'!M21+'RECETTE LIGNE'!O21+'RECETTE LIGNE'!Q21+'RECETTE LIGNE'!K57+'RECETTE LIGNE'!M57+'RECETTE LIGNE'!O57+'RECETTE LIGNE'!Q57)</f>
        <v>0</v>
      </c>
      <c r="E58" s="113">
        <f>('RECETTE LIGNE'!L21+'RECETTE LIGNE'!N21+'RECETTE LIGNE'!P21+'RECETTE LIGNE'!R21+'RECETTE LIGNE'!L57+'RECETTE LIGNE'!N57+'RECETTE LIGNE'!P57+'RECETTE LIGNE'!R57)</f>
        <v>0</v>
      </c>
      <c r="F58" s="113">
        <f>('RECETTE LIGNE'!AC21+'RECETTE LIGNE'!AE21+'RECETTE LIGNE'!AG21+'RECETTE LIGNE'!AI21+'RECETTE LIGNE'!AC57+'RECETTE LIGNE'!AE57+'RECETTE LIGNE'!AG57+'RECETTE LIGNE'!AI57)</f>
        <v>0</v>
      </c>
      <c r="G58" s="113">
        <f>('RECETTE LIGNE'!AD21+'RECETTE LIGNE'!AF21+'RECETTE LIGNE'!AH21+'RECETTE LIGNE'!AJ21+'RECETTE LIGNE'!AD57+'RECETTE LIGNE'!AF57+'RECETTE LIGNE'!AH57+'RECETTE LIGNE'!AJ57)</f>
        <v>0</v>
      </c>
      <c r="H58" s="113">
        <f>('RECETTE LIGNE'!AK21+'RECETTE LIGNE'!AN21+'RECETTE LIGNE'!AQ21+'RECETTE LIGNE'!AT21+'RECETTE LIGNE'!AK57+'RECETTE LIGNE'!AN57+'RECETTE LIGNE'!AQ57+'RECETTE LIGNE'!AT57)</f>
        <v>0</v>
      </c>
      <c r="I58" s="113">
        <f>('RECETTE LIGNE'!AL21+'RECETTE LIGNE'!AO21+'RECETTE LIGNE'!AR21+'RECETTE LIGNE'!AU21+'RECETTE LIGNE'!AL57+'RECETTE LIGNE'!AO57+'RECETTE LIGNE'!AR57+'RECETTE LIGNE'!AU57)</f>
        <v>0</v>
      </c>
      <c r="J58" s="113">
        <f>('RECETTE LIGNE'!AM21+'RECETTE LIGNE'!AP21+'RECETTE LIGNE'!AS21+'RECETTE LIGNE'!AV21+'RECETTE LIGNE'!AM57+'RECETTE LIGNE'!AP57+'RECETTE LIGNE'!AS57+'RECETTE LIGNE'!AV57)</f>
        <v>0</v>
      </c>
      <c r="K58" s="113">
        <f>('RECETTE LIGNE'!AW21+'RECETTE LIGNE'!AZ21+'RECETTE LIGNE'!BC21+'RECETTE LIGNE'!BF21+'RECETTE LIGNE'!AW57+'RECETTE LIGNE'!AZ57+'RECETTE LIGNE'!BC57+'RECETTE LIGNE'!BF57)</f>
        <v>0</v>
      </c>
      <c r="L58" s="113">
        <f>('RECETTE LIGNE'!AX21+'RECETTE LIGNE'!BA21+'RECETTE LIGNE'!BD21+'RECETTE LIGNE'!BG21+'RECETTE LIGNE'!AX57+'RECETTE LIGNE'!BA57+'RECETTE LIGNE'!BD57+'RECETTE LIGNE'!BG57)</f>
        <v>0</v>
      </c>
      <c r="M58" s="113">
        <f>('RECETTE LIGNE'!AY21+'RECETTE LIGNE'!BB21+'RECETTE LIGNE'!BE21+'RECETTE LIGNE'!BH21+'RECETTE LIGNE'!AY57+'RECETTE LIGNE'!BB57+'RECETTE LIGNE'!BE57+'RECETTE LIGNE'!BH57)</f>
        <v>0</v>
      </c>
      <c r="N58" s="113">
        <v>0</v>
      </c>
      <c r="O58" s="113">
        <f>('RECETTE LIGNE'!S21+'RECETTE LIGNE'!U21+'RECETTE LIGNE'!W21+'RECETTE LIGNE'!Y21+'RECETTE LIGNE'!AA21+'RECETTE LIGNE'!S57+'RECETTE LIGNE'!U57+'RECETTE LIGNE'!W57+'RECETTE LIGNE'!Y57+'RECETTE LIGNE'!AA57)</f>
        <v>0</v>
      </c>
      <c r="P58" s="113">
        <f>('RECETTE LIGNE'!T21+'RECETTE LIGNE'!V21+'RECETTE LIGNE'!X21+'RECETTE LIGNE'!Z21+'RECETTE LIGNE'!AB21+'RECETTE LIGNE'!T57+'RECETTE LIGNE'!V57+'RECETTE LIGNE'!X57+'RECETTE LIGNE'!Z57+'RECETTE LIGNE'!AB57)</f>
        <v>0</v>
      </c>
      <c r="Q58" s="113">
        <f>SUM('RECETTE LIGNE'!BJ57:BL57,'RECETTE LIGNE'!BJ21:BL21)</f>
        <v>0</v>
      </c>
      <c r="R58" s="113">
        <f>('RECETTE LIGNE'!BM21+'RECETTE LIGNE'!BP21+'RECETTE LIGNE'!BS21+'RECETTE LIGNE'!BM57+'RECETTE LIGNE'!BP57+'RECETTE LIGNE'!BS57)</f>
        <v>0</v>
      </c>
      <c r="S58" s="113">
        <f>SUM('RECETTE LIGNE'!BN57,'RECETTE LIGNE'!BQ57,'RECETTE LIGNE'!BT57,'RECETTE LIGNE'!BN21,'RECETTE LIGNE'!BQ21,'RECETTE LIGNE'!BT21)</f>
        <v>0</v>
      </c>
      <c r="T58" s="113">
        <f>('RECETTE LIGNE'!BO21+'RECETTE LIGNE'!BR21+'RECETTE LIGNE'!BU21+'RECETTE LIGNE'!BO57+'RECETTE LIGNE'!BR57+'RECETTE LIGNE'!BU57)</f>
        <v>0</v>
      </c>
      <c r="U58" s="43">
        <v>0</v>
      </c>
      <c r="V58" s="43">
        <f t="shared" si="2"/>
        <v>0</v>
      </c>
      <c r="W58" s="43">
        <f t="shared" si="3"/>
        <v>0</v>
      </c>
      <c r="X58" s="43">
        <f t="shared" si="4"/>
        <v>0</v>
      </c>
      <c r="Y58" s="43">
        <f t="shared" si="5"/>
        <v>0</v>
      </c>
    </row>
    <row r="59" spans="1:25" ht="16.5" customHeight="1" x14ac:dyDescent="0.25">
      <c r="A59" s="61">
        <v>19</v>
      </c>
      <c r="B59" s="113">
        <f>('RECETTE LIGNE'!B22+'RECETTE LIGNE'!C22+'RECETTE LIGNE'!D22+'RECETTE LIGNE'!E22+'RECETTE LIGNE'!B58+'RECETTE LIGNE'!C58+'RECETTE LIGNE'!D58+'RECETTE LIGNE'!E58)</f>
        <v>0</v>
      </c>
      <c r="C59" s="113">
        <f>('RECETTE LIGNE'!F22+'RECETTE LIGNE'!G22+'RECETTE LIGNE'!H22+'RECETTE LIGNE'!I22+'RECETTE LIGNE'!J22+'RECETTE LIGNE'!F58+'RECETTE LIGNE'!G58+'RECETTE LIGNE'!H58+'RECETTE LIGNE'!I58+'RECETTE LIGNE'!J58)</f>
        <v>0</v>
      </c>
      <c r="D59" s="113">
        <f>('RECETTE LIGNE'!K22+'RECETTE LIGNE'!M22+'RECETTE LIGNE'!O22+'RECETTE LIGNE'!Q22+'RECETTE LIGNE'!K58+'RECETTE LIGNE'!M58+'RECETTE LIGNE'!O58+'RECETTE LIGNE'!Q58)</f>
        <v>0</v>
      </c>
      <c r="E59" s="113">
        <f>('RECETTE LIGNE'!L22+'RECETTE LIGNE'!N22+'RECETTE LIGNE'!P22+'RECETTE LIGNE'!R22+'RECETTE LIGNE'!L58+'RECETTE LIGNE'!N58+'RECETTE LIGNE'!P58+'RECETTE LIGNE'!R58)</f>
        <v>0</v>
      </c>
      <c r="F59" s="113">
        <f>('RECETTE LIGNE'!AC22+'RECETTE LIGNE'!AE22+'RECETTE LIGNE'!AG22+'RECETTE LIGNE'!AI22+'RECETTE LIGNE'!AC58+'RECETTE LIGNE'!AE58+'RECETTE LIGNE'!AG58+'RECETTE LIGNE'!AI58)</f>
        <v>0</v>
      </c>
      <c r="G59" s="113">
        <f>('RECETTE LIGNE'!AD22+'RECETTE LIGNE'!AF22+'RECETTE LIGNE'!AH22+'RECETTE LIGNE'!AJ22+'RECETTE LIGNE'!AD58+'RECETTE LIGNE'!AF58+'RECETTE LIGNE'!AH58+'RECETTE LIGNE'!AJ58)</f>
        <v>0</v>
      </c>
      <c r="H59" s="113">
        <f>('RECETTE LIGNE'!AK22+'RECETTE LIGNE'!AN22+'RECETTE LIGNE'!AQ22+'RECETTE LIGNE'!AT22+'RECETTE LIGNE'!AK58+'RECETTE LIGNE'!AN58+'RECETTE LIGNE'!AQ58+'RECETTE LIGNE'!AT58)</f>
        <v>0</v>
      </c>
      <c r="I59" s="113">
        <f>('RECETTE LIGNE'!AL22+'RECETTE LIGNE'!AO22+'RECETTE LIGNE'!AR22+'RECETTE LIGNE'!AU22+'RECETTE LIGNE'!AL58+'RECETTE LIGNE'!AO58+'RECETTE LIGNE'!AR58+'RECETTE LIGNE'!AU58)</f>
        <v>0</v>
      </c>
      <c r="J59" s="113">
        <f>('RECETTE LIGNE'!AM22+'RECETTE LIGNE'!AP22+'RECETTE LIGNE'!AS22+'RECETTE LIGNE'!AV22+'RECETTE LIGNE'!AM58+'RECETTE LIGNE'!AP58+'RECETTE LIGNE'!AS58+'RECETTE LIGNE'!AV58)</f>
        <v>0</v>
      </c>
      <c r="K59" s="113">
        <f>('RECETTE LIGNE'!AW22+'RECETTE LIGNE'!AZ22+'RECETTE LIGNE'!BC22+'RECETTE LIGNE'!BF22+'RECETTE LIGNE'!AW58+'RECETTE LIGNE'!AZ58+'RECETTE LIGNE'!BC58+'RECETTE LIGNE'!BF58)</f>
        <v>0</v>
      </c>
      <c r="L59" s="113">
        <f>('RECETTE LIGNE'!AX22+'RECETTE LIGNE'!BA22+'RECETTE LIGNE'!BD22+'RECETTE LIGNE'!BG22+'RECETTE LIGNE'!AX58+'RECETTE LIGNE'!BA58+'RECETTE LIGNE'!BD58+'RECETTE LIGNE'!BG58)</f>
        <v>0</v>
      </c>
      <c r="M59" s="113">
        <f>('RECETTE LIGNE'!AY22+'RECETTE LIGNE'!BB22+'RECETTE LIGNE'!BE22+'RECETTE LIGNE'!BH22+'RECETTE LIGNE'!AY58+'RECETTE LIGNE'!BB58+'RECETTE LIGNE'!BE58+'RECETTE LIGNE'!BH58)</f>
        <v>0</v>
      </c>
      <c r="N59" s="113">
        <v>0</v>
      </c>
      <c r="O59" s="113">
        <f>('RECETTE LIGNE'!S22+'RECETTE LIGNE'!U22+'RECETTE LIGNE'!W22+'RECETTE LIGNE'!Y22+'RECETTE LIGNE'!AA22+'RECETTE LIGNE'!S58+'RECETTE LIGNE'!U58+'RECETTE LIGNE'!W58+'RECETTE LIGNE'!Y58+'RECETTE LIGNE'!AA58)</f>
        <v>0</v>
      </c>
      <c r="P59" s="113">
        <f>('RECETTE LIGNE'!T22+'RECETTE LIGNE'!V22+'RECETTE LIGNE'!X22+'RECETTE LIGNE'!Z22+'RECETTE LIGNE'!AB22+'RECETTE LIGNE'!T58+'RECETTE LIGNE'!V58+'RECETTE LIGNE'!X58+'RECETTE LIGNE'!Z58+'RECETTE LIGNE'!AB58)</f>
        <v>0</v>
      </c>
      <c r="Q59" s="113">
        <f>SUM('RECETTE LIGNE'!BJ58:BL58,'RECETTE LIGNE'!BJ22:BL22)</f>
        <v>0</v>
      </c>
      <c r="R59" s="113">
        <f>('RECETTE LIGNE'!BM22+'RECETTE LIGNE'!BP22+'RECETTE LIGNE'!BS22+'RECETTE LIGNE'!BM58+'RECETTE LIGNE'!BP58+'RECETTE LIGNE'!BS58)</f>
        <v>0</v>
      </c>
      <c r="S59" s="113">
        <f>SUM('RECETTE LIGNE'!BN58,'RECETTE LIGNE'!BQ58,'RECETTE LIGNE'!BT58,'RECETTE LIGNE'!BN22,'RECETTE LIGNE'!BQ22,'RECETTE LIGNE'!BT22)</f>
        <v>0</v>
      </c>
      <c r="T59" s="113">
        <f>('RECETTE LIGNE'!BO22+'RECETTE LIGNE'!BR22+'RECETTE LIGNE'!BU22+'RECETTE LIGNE'!BO58+'RECETTE LIGNE'!BR58+'RECETTE LIGNE'!BU58)</f>
        <v>0</v>
      </c>
      <c r="U59" s="43">
        <v>0</v>
      </c>
      <c r="V59" s="43">
        <f t="shared" si="2"/>
        <v>0</v>
      </c>
      <c r="W59" s="43">
        <f t="shared" si="3"/>
        <v>0</v>
      </c>
      <c r="X59" s="43">
        <f t="shared" si="4"/>
        <v>0</v>
      </c>
      <c r="Y59" s="43">
        <f t="shared" si="5"/>
        <v>0</v>
      </c>
    </row>
    <row r="60" spans="1:25" ht="16.5" customHeight="1" x14ac:dyDescent="0.25">
      <c r="A60" s="61">
        <v>20</v>
      </c>
      <c r="B60" s="113">
        <f>('RECETTE LIGNE'!B23+'RECETTE LIGNE'!C23+'RECETTE LIGNE'!D23+'RECETTE LIGNE'!E23+'RECETTE LIGNE'!B59+'RECETTE LIGNE'!C59+'RECETTE LIGNE'!D59+'RECETTE LIGNE'!E59)</f>
        <v>0</v>
      </c>
      <c r="C60" s="113">
        <f>('RECETTE LIGNE'!F23+'RECETTE LIGNE'!G23+'RECETTE LIGNE'!H23+'RECETTE LIGNE'!I23+'RECETTE LIGNE'!J23+'RECETTE LIGNE'!F59+'RECETTE LIGNE'!G59+'RECETTE LIGNE'!H59+'RECETTE LIGNE'!I59+'RECETTE LIGNE'!J59)</f>
        <v>0</v>
      </c>
      <c r="D60" s="113">
        <f>('RECETTE LIGNE'!K23+'RECETTE LIGNE'!M23+'RECETTE LIGNE'!O23+'RECETTE LIGNE'!Q23+'RECETTE LIGNE'!K59+'RECETTE LIGNE'!M59+'RECETTE LIGNE'!O59+'RECETTE LIGNE'!Q59)</f>
        <v>0</v>
      </c>
      <c r="E60" s="113">
        <f>('RECETTE LIGNE'!L23+'RECETTE LIGNE'!N23+'RECETTE LIGNE'!P23+'RECETTE LIGNE'!R23+'RECETTE LIGNE'!L59+'RECETTE LIGNE'!N59+'RECETTE LIGNE'!P59+'RECETTE LIGNE'!R59)</f>
        <v>0</v>
      </c>
      <c r="F60" s="113">
        <f>('RECETTE LIGNE'!AC23+'RECETTE LIGNE'!AE23+'RECETTE LIGNE'!AG23+'RECETTE LIGNE'!AI23+'RECETTE LIGNE'!AC59+'RECETTE LIGNE'!AE59+'RECETTE LIGNE'!AG59+'RECETTE LIGNE'!AI59)</f>
        <v>0</v>
      </c>
      <c r="G60" s="113">
        <f>('RECETTE LIGNE'!AD23+'RECETTE LIGNE'!AF23+'RECETTE LIGNE'!AH23+'RECETTE LIGNE'!AJ23+'RECETTE LIGNE'!AD59+'RECETTE LIGNE'!AF59+'RECETTE LIGNE'!AH59+'RECETTE LIGNE'!AJ59)</f>
        <v>0</v>
      </c>
      <c r="H60" s="113">
        <f>('RECETTE LIGNE'!AK23+'RECETTE LIGNE'!AN23+'RECETTE LIGNE'!AQ23+'RECETTE LIGNE'!AT23+'RECETTE LIGNE'!AK59+'RECETTE LIGNE'!AN59+'RECETTE LIGNE'!AQ59+'RECETTE LIGNE'!AT59)</f>
        <v>0</v>
      </c>
      <c r="I60" s="113">
        <f>('RECETTE LIGNE'!AL23+'RECETTE LIGNE'!AO23+'RECETTE LIGNE'!AR23+'RECETTE LIGNE'!AU23+'RECETTE LIGNE'!AL59+'RECETTE LIGNE'!AO59+'RECETTE LIGNE'!AR59+'RECETTE LIGNE'!AU59)</f>
        <v>0</v>
      </c>
      <c r="J60" s="113">
        <f>('RECETTE LIGNE'!AM23+'RECETTE LIGNE'!AP23+'RECETTE LIGNE'!AS23+'RECETTE LIGNE'!AV23+'RECETTE LIGNE'!AM59+'RECETTE LIGNE'!AP59+'RECETTE LIGNE'!AS59+'RECETTE LIGNE'!AV59)</f>
        <v>0</v>
      </c>
      <c r="K60" s="113">
        <f>('RECETTE LIGNE'!AW23+'RECETTE LIGNE'!AZ23+'RECETTE LIGNE'!BC23+'RECETTE LIGNE'!BF23+'RECETTE LIGNE'!AW59+'RECETTE LIGNE'!AZ59+'RECETTE LIGNE'!BC59+'RECETTE LIGNE'!BF59)</f>
        <v>0</v>
      </c>
      <c r="L60" s="113">
        <f>('RECETTE LIGNE'!AX23+'RECETTE LIGNE'!BA23+'RECETTE LIGNE'!BD23+'RECETTE LIGNE'!BG23+'RECETTE LIGNE'!AX59+'RECETTE LIGNE'!BA59+'RECETTE LIGNE'!BD59+'RECETTE LIGNE'!BG59)</f>
        <v>0</v>
      </c>
      <c r="M60" s="113">
        <f>('RECETTE LIGNE'!AY23+'RECETTE LIGNE'!BB23+'RECETTE LIGNE'!BE23+'RECETTE LIGNE'!BH23+'RECETTE LIGNE'!AY59+'RECETTE LIGNE'!BB59+'RECETTE LIGNE'!BE59+'RECETTE LIGNE'!BH59)</f>
        <v>0</v>
      </c>
      <c r="N60" s="113">
        <v>0</v>
      </c>
      <c r="O60" s="113">
        <f>('RECETTE LIGNE'!S23+'RECETTE LIGNE'!U23+'RECETTE LIGNE'!W23+'RECETTE LIGNE'!Y23+'RECETTE LIGNE'!AA23+'RECETTE LIGNE'!S59+'RECETTE LIGNE'!U59+'RECETTE LIGNE'!W59+'RECETTE LIGNE'!Y59+'RECETTE LIGNE'!AA59)</f>
        <v>0</v>
      </c>
      <c r="P60" s="113">
        <f>('RECETTE LIGNE'!T23+'RECETTE LIGNE'!V23+'RECETTE LIGNE'!X23+'RECETTE LIGNE'!Z23+'RECETTE LIGNE'!AB23+'RECETTE LIGNE'!T59+'RECETTE LIGNE'!V59+'RECETTE LIGNE'!X59+'RECETTE LIGNE'!Z59+'RECETTE LIGNE'!AB59)</f>
        <v>0</v>
      </c>
      <c r="Q60" s="113">
        <f>SUM('RECETTE LIGNE'!BJ59:BL59,'RECETTE LIGNE'!BJ23:BL23)</f>
        <v>0</v>
      </c>
      <c r="R60" s="113">
        <f>('RECETTE LIGNE'!BM23+'RECETTE LIGNE'!BP23+'RECETTE LIGNE'!BS23+'RECETTE LIGNE'!BM59+'RECETTE LIGNE'!BP59+'RECETTE LIGNE'!BS59)</f>
        <v>0</v>
      </c>
      <c r="S60" s="113">
        <f>SUM('RECETTE LIGNE'!BN59,'RECETTE LIGNE'!BQ59,'RECETTE LIGNE'!BT59,'RECETTE LIGNE'!BN23,'RECETTE LIGNE'!BQ23,'RECETTE LIGNE'!BT23)</f>
        <v>0</v>
      </c>
      <c r="T60" s="113">
        <f>('RECETTE LIGNE'!BO23+'RECETTE LIGNE'!BR23+'RECETTE LIGNE'!BU23+'RECETTE LIGNE'!BO59+'RECETTE LIGNE'!BR59+'RECETTE LIGNE'!BU59)</f>
        <v>0</v>
      </c>
      <c r="U60" s="43">
        <v>0</v>
      </c>
      <c r="V60" s="43">
        <f t="shared" si="2"/>
        <v>0</v>
      </c>
      <c r="W60" s="43">
        <f t="shared" si="3"/>
        <v>0</v>
      </c>
      <c r="X60" s="43">
        <f t="shared" si="4"/>
        <v>0</v>
      </c>
      <c r="Y60" s="43">
        <f t="shared" si="5"/>
        <v>0</v>
      </c>
    </row>
    <row r="61" spans="1:25" ht="16.5" customHeight="1" x14ac:dyDescent="0.25">
      <c r="A61" s="61">
        <v>21</v>
      </c>
      <c r="B61" s="113">
        <f>('RECETTE LIGNE'!B24+'RECETTE LIGNE'!C24+'RECETTE LIGNE'!D24+'RECETTE LIGNE'!E24+'RECETTE LIGNE'!B60+'RECETTE LIGNE'!C60+'RECETTE LIGNE'!D60+'RECETTE LIGNE'!E60)</f>
        <v>0</v>
      </c>
      <c r="C61" s="113">
        <f>('RECETTE LIGNE'!F24+'RECETTE LIGNE'!G24+'RECETTE LIGNE'!H24+'RECETTE LIGNE'!I24+'RECETTE LIGNE'!J24+'RECETTE LIGNE'!F60+'RECETTE LIGNE'!G60+'RECETTE LIGNE'!H60+'RECETTE LIGNE'!I60+'RECETTE LIGNE'!J60)</f>
        <v>0</v>
      </c>
      <c r="D61" s="113">
        <f>('RECETTE LIGNE'!K24+'RECETTE LIGNE'!M24+'RECETTE LIGNE'!O24+'RECETTE LIGNE'!Q24+'RECETTE LIGNE'!K60+'RECETTE LIGNE'!M60+'RECETTE LIGNE'!O60+'RECETTE LIGNE'!Q60)</f>
        <v>0</v>
      </c>
      <c r="E61" s="113">
        <f>('RECETTE LIGNE'!L24+'RECETTE LIGNE'!N24+'RECETTE LIGNE'!P24+'RECETTE LIGNE'!R24+'RECETTE LIGNE'!L60+'RECETTE LIGNE'!N60+'RECETTE LIGNE'!P60+'RECETTE LIGNE'!R60)</f>
        <v>0</v>
      </c>
      <c r="F61" s="113">
        <f>('RECETTE LIGNE'!AC24+'RECETTE LIGNE'!AE24+'RECETTE LIGNE'!AG24+'RECETTE LIGNE'!AI24+'RECETTE LIGNE'!AC60+'RECETTE LIGNE'!AE60+'RECETTE LIGNE'!AG60+'RECETTE LIGNE'!AI60)</f>
        <v>0</v>
      </c>
      <c r="G61" s="113">
        <f>('RECETTE LIGNE'!AD24+'RECETTE LIGNE'!AF24+'RECETTE LIGNE'!AH24+'RECETTE LIGNE'!AJ24+'RECETTE LIGNE'!AD60+'RECETTE LIGNE'!AF60+'RECETTE LIGNE'!AH60+'RECETTE LIGNE'!AJ60)</f>
        <v>0</v>
      </c>
      <c r="H61" s="113">
        <f>('RECETTE LIGNE'!AK24+'RECETTE LIGNE'!AN24+'RECETTE LIGNE'!AQ24+'RECETTE LIGNE'!AT24+'RECETTE LIGNE'!AK60+'RECETTE LIGNE'!AN60+'RECETTE LIGNE'!AQ60+'RECETTE LIGNE'!AT60)</f>
        <v>0</v>
      </c>
      <c r="I61" s="113">
        <f>('RECETTE LIGNE'!AL24+'RECETTE LIGNE'!AO24+'RECETTE LIGNE'!AR24+'RECETTE LIGNE'!AU24+'RECETTE LIGNE'!AL60+'RECETTE LIGNE'!AO60+'RECETTE LIGNE'!AR60+'RECETTE LIGNE'!AU60)</f>
        <v>0</v>
      </c>
      <c r="J61" s="113">
        <f>('RECETTE LIGNE'!AM24+'RECETTE LIGNE'!AP24+'RECETTE LIGNE'!AS24+'RECETTE LIGNE'!AV24+'RECETTE LIGNE'!AM60+'RECETTE LIGNE'!AP60+'RECETTE LIGNE'!AS60+'RECETTE LIGNE'!AV60)</f>
        <v>0</v>
      </c>
      <c r="K61" s="113">
        <f>('RECETTE LIGNE'!AW24+'RECETTE LIGNE'!AZ24+'RECETTE LIGNE'!BC24+'RECETTE LIGNE'!BF24+'RECETTE LIGNE'!AW60+'RECETTE LIGNE'!AZ60+'RECETTE LIGNE'!BC60+'RECETTE LIGNE'!BF60)</f>
        <v>0</v>
      </c>
      <c r="L61" s="113">
        <f>('RECETTE LIGNE'!AX24+'RECETTE LIGNE'!BA24+'RECETTE LIGNE'!BD24+'RECETTE LIGNE'!BG24+'RECETTE LIGNE'!AX60+'RECETTE LIGNE'!BA60+'RECETTE LIGNE'!BD60+'RECETTE LIGNE'!BG60)</f>
        <v>0</v>
      </c>
      <c r="M61" s="113">
        <f>('RECETTE LIGNE'!AY24+'RECETTE LIGNE'!BB24+'RECETTE LIGNE'!BE24+'RECETTE LIGNE'!BH24+'RECETTE LIGNE'!AY60+'RECETTE LIGNE'!BB60+'RECETTE LIGNE'!BE60+'RECETTE LIGNE'!BH60)</f>
        <v>0</v>
      </c>
      <c r="N61" s="113">
        <v>0</v>
      </c>
      <c r="O61" s="113">
        <f>('RECETTE LIGNE'!S24+'RECETTE LIGNE'!U24+'RECETTE LIGNE'!W24+'RECETTE LIGNE'!Y24+'RECETTE LIGNE'!AA24+'RECETTE LIGNE'!S60+'RECETTE LIGNE'!U60+'RECETTE LIGNE'!W60+'RECETTE LIGNE'!Y60+'RECETTE LIGNE'!AA60)</f>
        <v>0</v>
      </c>
      <c r="P61" s="113">
        <f>('RECETTE LIGNE'!T24+'RECETTE LIGNE'!V24+'RECETTE LIGNE'!X24+'RECETTE LIGNE'!Z24+'RECETTE LIGNE'!AB24+'RECETTE LIGNE'!T60+'RECETTE LIGNE'!V60+'RECETTE LIGNE'!X60+'RECETTE LIGNE'!Z60+'RECETTE LIGNE'!AB60)</f>
        <v>0</v>
      </c>
      <c r="Q61" s="113">
        <f>SUM('RECETTE LIGNE'!BJ60:BL60,'RECETTE LIGNE'!BJ24:BL24)</f>
        <v>0</v>
      </c>
      <c r="R61" s="113">
        <f>('RECETTE LIGNE'!BM24+'RECETTE LIGNE'!BP24+'RECETTE LIGNE'!BS24+'RECETTE LIGNE'!BM60+'RECETTE LIGNE'!BP60+'RECETTE LIGNE'!BS60)</f>
        <v>0</v>
      </c>
      <c r="S61" s="113">
        <f>SUM('RECETTE LIGNE'!BN60,'RECETTE LIGNE'!BQ60,'RECETTE LIGNE'!BT60,'RECETTE LIGNE'!BN24,'RECETTE LIGNE'!BQ24,'RECETTE LIGNE'!BT24)</f>
        <v>0</v>
      </c>
      <c r="T61" s="113">
        <f>('RECETTE LIGNE'!BO24+'RECETTE LIGNE'!BR24+'RECETTE LIGNE'!BU24+'RECETTE LIGNE'!BO60+'RECETTE LIGNE'!BR60+'RECETTE LIGNE'!BU60)</f>
        <v>0</v>
      </c>
      <c r="U61" s="43">
        <v>0</v>
      </c>
      <c r="V61" s="43">
        <f t="shared" si="2"/>
        <v>0</v>
      </c>
      <c r="W61" s="43">
        <f t="shared" si="3"/>
        <v>0</v>
      </c>
      <c r="X61" s="43">
        <f t="shared" si="4"/>
        <v>0</v>
      </c>
      <c r="Y61" s="43">
        <f t="shared" si="5"/>
        <v>0</v>
      </c>
    </row>
    <row r="62" spans="1:25" ht="16.5" customHeight="1" x14ac:dyDescent="0.25">
      <c r="A62" s="61">
        <v>22</v>
      </c>
      <c r="B62" s="113">
        <f>('RECETTE LIGNE'!B25+'RECETTE LIGNE'!C25+'RECETTE LIGNE'!D25+'RECETTE LIGNE'!E25+'RECETTE LIGNE'!B61+'RECETTE LIGNE'!C61+'RECETTE LIGNE'!D61+'RECETTE LIGNE'!E61)</f>
        <v>0</v>
      </c>
      <c r="C62" s="113">
        <f>('RECETTE LIGNE'!F25+'RECETTE LIGNE'!G25+'RECETTE LIGNE'!H25+'RECETTE LIGNE'!I25+'RECETTE LIGNE'!J25+'RECETTE LIGNE'!F61+'RECETTE LIGNE'!G61+'RECETTE LIGNE'!H61+'RECETTE LIGNE'!I61+'RECETTE LIGNE'!J61)</f>
        <v>0</v>
      </c>
      <c r="D62" s="113">
        <f>('RECETTE LIGNE'!K25+'RECETTE LIGNE'!M25+'RECETTE LIGNE'!O25+'RECETTE LIGNE'!Q25+'RECETTE LIGNE'!K61+'RECETTE LIGNE'!M61+'RECETTE LIGNE'!O61+'RECETTE LIGNE'!Q61)</f>
        <v>0</v>
      </c>
      <c r="E62" s="113">
        <f>('RECETTE LIGNE'!L25+'RECETTE LIGNE'!N25+'RECETTE LIGNE'!P25+'RECETTE LIGNE'!R25+'RECETTE LIGNE'!L61+'RECETTE LIGNE'!N61+'RECETTE LIGNE'!P61+'RECETTE LIGNE'!R61)</f>
        <v>0</v>
      </c>
      <c r="F62" s="113">
        <f>('RECETTE LIGNE'!AC25+'RECETTE LIGNE'!AE25+'RECETTE LIGNE'!AG25+'RECETTE LIGNE'!AI25+'RECETTE LIGNE'!AC61+'RECETTE LIGNE'!AE61+'RECETTE LIGNE'!AG61+'RECETTE LIGNE'!AI61)</f>
        <v>0</v>
      </c>
      <c r="G62" s="113">
        <f>('RECETTE LIGNE'!AD25+'RECETTE LIGNE'!AF25+'RECETTE LIGNE'!AH25+'RECETTE LIGNE'!AJ25+'RECETTE LIGNE'!AD61+'RECETTE LIGNE'!AF61+'RECETTE LIGNE'!AH61+'RECETTE LIGNE'!AJ61)</f>
        <v>0</v>
      </c>
      <c r="H62" s="113">
        <f>('RECETTE LIGNE'!AK25+'RECETTE LIGNE'!AN25+'RECETTE LIGNE'!AQ25+'RECETTE LIGNE'!AT25+'RECETTE LIGNE'!AK61+'RECETTE LIGNE'!AN61+'RECETTE LIGNE'!AQ61+'RECETTE LIGNE'!AT61)</f>
        <v>0</v>
      </c>
      <c r="I62" s="113">
        <f>('RECETTE LIGNE'!AL25+'RECETTE LIGNE'!AO25+'RECETTE LIGNE'!AR25+'RECETTE LIGNE'!AU25+'RECETTE LIGNE'!AL61+'RECETTE LIGNE'!AO61+'RECETTE LIGNE'!AR61+'RECETTE LIGNE'!AU61)</f>
        <v>0</v>
      </c>
      <c r="J62" s="113">
        <f>('RECETTE LIGNE'!AM25+'RECETTE LIGNE'!AP25+'RECETTE LIGNE'!AS25+'RECETTE LIGNE'!AV25+'RECETTE LIGNE'!AM61+'RECETTE LIGNE'!AP61+'RECETTE LIGNE'!AS61+'RECETTE LIGNE'!AV61)</f>
        <v>0</v>
      </c>
      <c r="K62" s="113">
        <f>('RECETTE LIGNE'!AW25+'RECETTE LIGNE'!AZ25+'RECETTE LIGNE'!BC25+'RECETTE LIGNE'!BF25+'RECETTE LIGNE'!AW61+'RECETTE LIGNE'!AZ61+'RECETTE LIGNE'!BC61+'RECETTE LIGNE'!BF61)</f>
        <v>0</v>
      </c>
      <c r="L62" s="113">
        <f>('RECETTE LIGNE'!AX25+'RECETTE LIGNE'!BA25+'RECETTE LIGNE'!BD25+'RECETTE LIGNE'!BG25+'RECETTE LIGNE'!AX61+'RECETTE LIGNE'!BA61+'RECETTE LIGNE'!BD61+'RECETTE LIGNE'!BG61)</f>
        <v>0</v>
      </c>
      <c r="M62" s="113">
        <f>('RECETTE LIGNE'!AY25+'RECETTE LIGNE'!BB25+'RECETTE LIGNE'!BE25+'RECETTE LIGNE'!BH25+'RECETTE LIGNE'!AY61+'RECETTE LIGNE'!BB61+'RECETTE LIGNE'!BE61+'RECETTE LIGNE'!BH61)</f>
        <v>0</v>
      </c>
      <c r="N62" s="113">
        <v>0</v>
      </c>
      <c r="O62" s="113">
        <f>('RECETTE LIGNE'!S25+'RECETTE LIGNE'!U25+'RECETTE LIGNE'!W25+'RECETTE LIGNE'!Y25+'RECETTE LIGNE'!AA25+'RECETTE LIGNE'!S61+'RECETTE LIGNE'!U61+'RECETTE LIGNE'!W61+'RECETTE LIGNE'!Y61+'RECETTE LIGNE'!AA61)</f>
        <v>0</v>
      </c>
      <c r="P62" s="113">
        <f>('RECETTE LIGNE'!T25+'RECETTE LIGNE'!V25+'RECETTE LIGNE'!X25+'RECETTE LIGNE'!Z25+'RECETTE LIGNE'!AB25+'RECETTE LIGNE'!T61+'RECETTE LIGNE'!V61+'RECETTE LIGNE'!X61+'RECETTE LIGNE'!Z61+'RECETTE LIGNE'!AB61)</f>
        <v>0</v>
      </c>
      <c r="Q62" s="113">
        <f>SUM('RECETTE LIGNE'!BJ61:BL61,'RECETTE LIGNE'!BJ25:BL25)</f>
        <v>0</v>
      </c>
      <c r="R62" s="113">
        <f>('RECETTE LIGNE'!BM25+'RECETTE LIGNE'!BP25+'RECETTE LIGNE'!BS25+'RECETTE LIGNE'!BM61+'RECETTE LIGNE'!BP61+'RECETTE LIGNE'!BS61)</f>
        <v>0</v>
      </c>
      <c r="S62" s="113">
        <f>SUM('RECETTE LIGNE'!BN61,'RECETTE LIGNE'!BQ61,'RECETTE LIGNE'!BT61,'RECETTE LIGNE'!BN25,'RECETTE LIGNE'!BQ25,'RECETTE LIGNE'!BT25)</f>
        <v>0</v>
      </c>
      <c r="T62" s="113">
        <f>('RECETTE LIGNE'!BO25+'RECETTE LIGNE'!BR25+'RECETTE LIGNE'!BU25+'RECETTE LIGNE'!BO61+'RECETTE LIGNE'!BR61+'RECETTE LIGNE'!BU61)</f>
        <v>0</v>
      </c>
      <c r="U62" s="43">
        <v>0</v>
      </c>
      <c r="V62" s="43">
        <f t="shared" si="2"/>
        <v>0</v>
      </c>
      <c r="W62" s="43">
        <f t="shared" si="3"/>
        <v>0</v>
      </c>
      <c r="X62" s="43">
        <f t="shared" si="4"/>
        <v>0</v>
      </c>
      <c r="Y62" s="43">
        <f t="shared" si="5"/>
        <v>0</v>
      </c>
    </row>
    <row r="63" spans="1:25" ht="16.5" customHeight="1" x14ac:dyDescent="0.25">
      <c r="A63" s="61">
        <v>23</v>
      </c>
      <c r="B63" s="113">
        <f>('RECETTE LIGNE'!B26+'RECETTE LIGNE'!C26+'RECETTE LIGNE'!D26+'RECETTE LIGNE'!E26+'RECETTE LIGNE'!B62+'RECETTE LIGNE'!C62+'RECETTE LIGNE'!D62+'RECETTE LIGNE'!E62)</f>
        <v>0</v>
      </c>
      <c r="C63" s="113">
        <f>('RECETTE LIGNE'!F26+'RECETTE LIGNE'!G26+'RECETTE LIGNE'!H26+'RECETTE LIGNE'!I26+'RECETTE LIGNE'!J26+'RECETTE LIGNE'!F62+'RECETTE LIGNE'!G62+'RECETTE LIGNE'!H62+'RECETTE LIGNE'!I62+'RECETTE LIGNE'!J62)</f>
        <v>0</v>
      </c>
      <c r="D63" s="113">
        <f>('RECETTE LIGNE'!K26+'RECETTE LIGNE'!M26+'RECETTE LIGNE'!O26+'RECETTE LIGNE'!Q26+'RECETTE LIGNE'!K62+'RECETTE LIGNE'!M62+'RECETTE LIGNE'!O62+'RECETTE LIGNE'!Q62)</f>
        <v>0</v>
      </c>
      <c r="E63" s="113">
        <f>('RECETTE LIGNE'!L26+'RECETTE LIGNE'!N26+'RECETTE LIGNE'!P26+'RECETTE LIGNE'!R26+'RECETTE LIGNE'!L62+'RECETTE LIGNE'!N62+'RECETTE LIGNE'!P62+'RECETTE LIGNE'!R62)</f>
        <v>0</v>
      </c>
      <c r="F63" s="113">
        <f>('RECETTE LIGNE'!AC26+'RECETTE LIGNE'!AE26+'RECETTE LIGNE'!AG26+'RECETTE LIGNE'!AI26+'RECETTE LIGNE'!AC62+'RECETTE LIGNE'!AE62+'RECETTE LIGNE'!AG62+'RECETTE LIGNE'!AI62)</f>
        <v>0</v>
      </c>
      <c r="G63" s="113">
        <f>('RECETTE LIGNE'!AD26+'RECETTE LIGNE'!AF26+'RECETTE LIGNE'!AH26+'RECETTE LIGNE'!AJ26+'RECETTE LIGNE'!AD62+'RECETTE LIGNE'!AF62+'RECETTE LIGNE'!AH62+'RECETTE LIGNE'!AJ62)</f>
        <v>0</v>
      </c>
      <c r="H63" s="113">
        <f>('RECETTE LIGNE'!AK26+'RECETTE LIGNE'!AN26+'RECETTE LIGNE'!AQ26+'RECETTE LIGNE'!AT26+'RECETTE LIGNE'!AK62+'RECETTE LIGNE'!AN62+'RECETTE LIGNE'!AQ62+'RECETTE LIGNE'!AT62)</f>
        <v>0</v>
      </c>
      <c r="I63" s="113">
        <f>('RECETTE LIGNE'!AL26+'RECETTE LIGNE'!AO26+'RECETTE LIGNE'!AR26+'RECETTE LIGNE'!AU26+'RECETTE LIGNE'!AL62+'RECETTE LIGNE'!AO62+'RECETTE LIGNE'!AR62+'RECETTE LIGNE'!AU62)</f>
        <v>0</v>
      </c>
      <c r="J63" s="113">
        <f>('RECETTE LIGNE'!AM26+'RECETTE LIGNE'!AP26+'RECETTE LIGNE'!AS26+'RECETTE LIGNE'!AV26+'RECETTE LIGNE'!AM62+'RECETTE LIGNE'!AP62+'RECETTE LIGNE'!AS62+'RECETTE LIGNE'!AV62)</f>
        <v>0</v>
      </c>
      <c r="K63" s="113">
        <f>('RECETTE LIGNE'!AW26+'RECETTE LIGNE'!AZ26+'RECETTE LIGNE'!BC26+'RECETTE LIGNE'!BF26+'RECETTE LIGNE'!AW62+'RECETTE LIGNE'!AZ62+'RECETTE LIGNE'!BC62+'RECETTE LIGNE'!BF62)</f>
        <v>0</v>
      </c>
      <c r="L63" s="113">
        <f>('RECETTE LIGNE'!AX26+'RECETTE LIGNE'!BA26+'RECETTE LIGNE'!BD26+'RECETTE LIGNE'!BG26+'RECETTE LIGNE'!AX62+'RECETTE LIGNE'!BA62+'RECETTE LIGNE'!BD62+'RECETTE LIGNE'!BG62)</f>
        <v>0</v>
      </c>
      <c r="M63" s="113">
        <f>('RECETTE LIGNE'!AY26+'RECETTE LIGNE'!BB26+'RECETTE LIGNE'!BE26+'RECETTE LIGNE'!BH26+'RECETTE LIGNE'!AY62+'RECETTE LIGNE'!BB62+'RECETTE LIGNE'!BE62+'RECETTE LIGNE'!BH62)</f>
        <v>0</v>
      </c>
      <c r="N63" s="113">
        <v>0</v>
      </c>
      <c r="O63" s="113">
        <f>('RECETTE LIGNE'!S26+'RECETTE LIGNE'!U26+'RECETTE LIGNE'!W26+'RECETTE LIGNE'!Y26+'RECETTE LIGNE'!AA26+'RECETTE LIGNE'!S62+'RECETTE LIGNE'!U62+'RECETTE LIGNE'!W62+'RECETTE LIGNE'!Y62+'RECETTE LIGNE'!AA62)</f>
        <v>0</v>
      </c>
      <c r="P63" s="113">
        <f>('RECETTE LIGNE'!T26+'RECETTE LIGNE'!V26+'RECETTE LIGNE'!X26+'RECETTE LIGNE'!Z26+'RECETTE LIGNE'!AB26+'RECETTE LIGNE'!T62+'RECETTE LIGNE'!V62+'RECETTE LIGNE'!X62+'RECETTE LIGNE'!Z62+'RECETTE LIGNE'!AB62)</f>
        <v>0</v>
      </c>
      <c r="Q63" s="113">
        <f>SUM('RECETTE LIGNE'!BJ62:BL62,'RECETTE LIGNE'!BJ26:BL26)</f>
        <v>0</v>
      </c>
      <c r="R63" s="113">
        <f>('RECETTE LIGNE'!BM26+'RECETTE LIGNE'!BP26+'RECETTE LIGNE'!BS26+'RECETTE LIGNE'!BM62+'RECETTE LIGNE'!BP62+'RECETTE LIGNE'!BS62)</f>
        <v>0</v>
      </c>
      <c r="S63" s="113">
        <f>SUM('RECETTE LIGNE'!BN62,'RECETTE LIGNE'!BQ62,'RECETTE LIGNE'!BT62,'RECETTE LIGNE'!BN26,'RECETTE LIGNE'!BQ26,'RECETTE LIGNE'!BT26)</f>
        <v>0</v>
      </c>
      <c r="T63" s="113">
        <f>('RECETTE LIGNE'!BO26+'RECETTE LIGNE'!BR26+'RECETTE LIGNE'!BU26+'RECETTE LIGNE'!BO62+'RECETTE LIGNE'!BR62+'RECETTE LIGNE'!BU62)</f>
        <v>0</v>
      </c>
      <c r="U63" s="43">
        <v>0</v>
      </c>
      <c r="V63" s="43">
        <f t="shared" si="2"/>
        <v>0</v>
      </c>
      <c r="W63" s="43">
        <f>+M63</f>
        <v>0</v>
      </c>
      <c r="X63" s="43">
        <f>+J63</f>
        <v>0</v>
      </c>
      <c r="Y63" s="43">
        <f t="shared" si="5"/>
        <v>0</v>
      </c>
    </row>
    <row r="64" spans="1:25" ht="16.5" customHeight="1" x14ac:dyDescent="0.25">
      <c r="A64" s="61">
        <v>24</v>
      </c>
      <c r="B64" s="113">
        <f>('RECETTE LIGNE'!B27+'RECETTE LIGNE'!C27+'RECETTE LIGNE'!D27+'RECETTE LIGNE'!E27+'RECETTE LIGNE'!B63+'RECETTE LIGNE'!C63+'RECETTE LIGNE'!D63+'RECETTE LIGNE'!E63)</f>
        <v>0</v>
      </c>
      <c r="C64" s="113">
        <f>('RECETTE LIGNE'!F27+'RECETTE LIGNE'!G27+'RECETTE LIGNE'!H27+'RECETTE LIGNE'!I27+'RECETTE LIGNE'!J27+'RECETTE LIGNE'!F63+'RECETTE LIGNE'!G63+'RECETTE LIGNE'!H63+'RECETTE LIGNE'!I63+'RECETTE LIGNE'!J63)</f>
        <v>0</v>
      </c>
      <c r="D64" s="113">
        <f>('RECETTE LIGNE'!K27+'RECETTE LIGNE'!M27+'RECETTE LIGNE'!O27+'RECETTE LIGNE'!Q27+'RECETTE LIGNE'!K63+'RECETTE LIGNE'!M63+'RECETTE LIGNE'!O63+'RECETTE LIGNE'!Q63)</f>
        <v>0</v>
      </c>
      <c r="E64" s="113">
        <f>('RECETTE LIGNE'!L27+'RECETTE LIGNE'!N27+'RECETTE LIGNE'!P27+'RECETTE LIGNE'!R27+'RECETTE LIGNE'!L63+'RECETTE LIGNE'!N63+'RECETTE LIGNE'!P63+'RECETTE LIGNE'!R63)</f>
        <v>0</v>
      </c>
      <c r="F64" s="113">
        <f>('RECETTE LIGNE'!AC27+'RECETTE LIGNE'!AE27+'RECETTE LIGNE'!AG27+'RECETTE LIGNE'!AI27+'RECETTE LIGNE'!AC63+'RECETTE LIGNE'!AE63+'RECETTE LIGNE'!AG63+'RECETTE LIGNE'!AI63)</f>
        <v>0</v>
      </c>
      <c r="G64" s="113">
        <f>('RECETTE LIGNE'!AD27+'RECETTE LIGNE'!AF27+'RECETTE LIGNE'!AH27+'RECETTE LIGNE'!AJ27+'RECETTE LIGNE'!AD63+'RECETTE LIGNE'!AF63+'RECETTE LIGNE'!AH63+'RECETTE LIGNE'!AJ63)</f>
        <v>0</v>
      </c>
      <c r="H64" s="113">
        <f>('RECETTE LIGNE'!AK27+'RECETTE LIGNE'!AN27+'RECETTE LIGNE'!AQ27+'RECETTE LIGNE'!AT27+'RECETTE LIGNE'!AK63+'RECETTE LIGNE'!AN63+'RECETTE LIGNE'!AQ63+'RECETTE LIGNE'!AT63)</f>
        <v>0</v>
      </c>
      <c r="I64" s="113">
        <f>('RECETTE LIGNE'!AL27+'RECETTE LIGNE'!AO27+'RECETTE LIGNE'!AR27+'RECETTE LIGNE'!AU27+'RECETTE LIGNE'!AL63+'RECETTE LIGNE'!AO63+'RECETTE LIGNE'!AR63+'RECETTE LIGNE'!AU63)</f>
        <v>0</v>
      </c>
      <c r="J64" s="113">
        <f>('RECETTE LIGNE'!AM27+'RECETTE LIGNE'!AP27+'RECETTE LIGNE'!AS27+'RECETTE LIGNE'!AV27+'RECETTE LIGNE'!AM63+'RECETTE LIGNE'!AP63+'RECETTE LIGNE'!AS63+'RECETTE LIGNE'!AV63)</f>
        <v>0</v>
      </c>
      <c r="K64" s="113">
        <f>('RECETTE LIGNE'!AW27+'RECETTE LIGNE'!AZ27+'RECETTE LIGNE'!BC27+'RECETTE LIGNE'!BF27+'RECETTE LIGNE'!AW63+'RECETTE LIGNE'!AZ63+'RECETTE LIGNE'!BC63+'RECETTE LIGNE'!BF63)</f>
        <v>0</v>
      </c>
      <c r="L64" s="113">
        <f>('RECETTE LIGNE'!AX27+'RECETTE LIGNE'!BA27+'RECETTE LIGNE'!BD27+'RECETTE LIGNE'!BG27+'RECETTE LIGNE'!AX63+'RECETTE LIGNE'!BA63+'RECETTE LIGNE'!BD63+'RECETTE LIGNE'!BG63)</f>
        <v>0</v>
      </c>
      <c r="M64" s="113">
        <f>('RECETTE LIGNE'!AY27+'RECETTE LIGNE'!BB27+'RECETTE LIGNE'!BE27+'RECETTE LIGNE'!BH27+'RECETTE LIGNE'!AY63+'RECETTE LIGNE'!BB63+'RECETTE LIGNE'!BE63+'RECETTE LIGNE'!BH63)</f>
        <v>0</v>
      </c>
      <c r="N64" s="113">
        <v>0</v>
      </c>
      <c r="O64" s="113">
        <f>('RECETTE LIGNE'!S27+'RECETTE LIGNE'!U27+'RECETTE LIGNE'!W27+'RECETTE LIGNE'!Y27+'RECETTE LIGNE'!AA27+'RECETTE LIGNE'!S63+'RECETTE LIGNE'!U63+'RECETTE LIGNE'!W63+'RECETTE LIGNE'!Y63+'RECETTE LIGNE'!AA63)</f>
        <v>0</v>
      </c>
      <c r="P64" s="113">
        <f>('RECETTE LIGNE'!T27+'RECETTE LIGNE'!V27+'RECETTE LIGNE'!X27+'RECETTE LIGNE'!Z27+'RECETTE LIGNE'!AB27+'RECETTE LIGNE'!T63+'RECETTE LIGNE'!V63+'RECETTE LIGNE'!X63+'RECETTE LIGNE'!Z63+'RECETTE LIGNE'!AB63)</f>
        <v>0</v>
      </c>
      <c r="Q64" s="113">
        <f>SUM('RECETTE LIGNE'!BJ63:BL63,'RECETTE LIGNE'!BJ27:BL27)</f>
        <v>0</v>
      </c>
      <c r="R64" s="113">
        <f>('RECETTE LIGNE'!BM27+'RECETTE LIGNE'!BP27+'RECETTE LIGNE'!BS27+'RECETTE LIGNE'!BM63+'RECETTE LIGNE'!BP63+'RECETTE LIGNE'!BS63)</f>
        <v>0</v>
      </c>
      <c r="S64" s="113">
        <f>SUM('RECETTE LIGNE'!BN63,'RECETTE LIGNE'!BQ63,'RECETTE LIGNE'!BT63,'RECETTE LIGNE'!BN27,'RECETTE LIGNE'!BQ27,'RECETTE LIGNE'!BT27)</f>
        <v>0</v>
      </c>
      <c r="T64" s="113">
        <f>('RECETTE LIGNE'!BO27+'RECETTE LIGNE'!BR27+'RECETTE LIGNE'!BU27+'RECETTE LIGNE'!BO63+'RECETTE LIGNE'!BR63+'RECETTE LIGNE'!BU63)</f>
        <v>0</v>
      </c>
      <c r="U64" s="43">
        <v>0</v>
      </c>
      <c r="V64" s="43">
        <f t="shared" si="2"/>
        <v>0</v>
      </c>
      <c r="W64" s="43">
        <f t="shared" si="3"/>
        <v>0</v>
      </c>
      <c r="X64" s="43">
        <f t="shared" si="4"/>
        <v>0</v>
      </c>
      <c r="Y64" s="43">
        <f t="shared" si="5"/>
        <v>0</v>
      </c>
    </row>
    <row r="65" spans="1:26" ht="16.5" customHeight="1" x14ac:dyDescent="0.25">
      <c r="A65" s="61">
        <v>25</v>
      </c>
      <c r="B65" s="113">
        <f>('RECETTE LIGNE'!B28+'RECETTE LIGNE'!C28+'RECETTE LIGNE'!D28+'RECETTE LIGNE'!E28+'RECETTE LIGNE'!B64+'RECETTE LIGNE'!C64+'RECETTE LIGNE'!D64+'RECETTE LIGNE'!E64)</f>
        <v>0</v>
      </c>
      <c r="C65" s="113">
        <f>('RECETTE LIGNE'!F28+'RECETTE LIGNE'!G28+'RECETTE LIGNE'!H28+'RECETTE LIGNE'!I28+'RECETTE LIGNE'!J28+'RECETTE LIGNE'!F64+'RECETTE LIGNE'!G64+'RECETTE LIGNE'!H64+'RECETTE LIGNE'!I64+'RECETTE LIGNE'!J64)</f>
        <v>0</v>
      </c>
      <c r="D65" s="113">
        <f>('RECETTE LIGNE'!K28+'RECETTE LIGNE'!M28+'RECETTE LIGNE'!O28+'RECETTE LIGNE'!Q28+'RECETTE LIGNE'!K64+'RECETTE LIGNE'!M64+'RECETTE LIGNE'!O64+'RECETTE LIGNE'!Q64)</f>
        <v>0</v>
      </c>
      <c r="E65" s="113">
        <f>('RECETTE LIGNE'!L28+'RECETTE LIGNE'!N28+'RECETTE LIGNE'!P28+'RECETTE LIGNE'!R28+'RECETTE LIGNE'!L64+'RECETTE LIGNE'!N64+'RECETTE LIGNE'!P64+'RECETTE LIGNE'!R64)</f>
        <v>0</v>
      </c>
      <c r="F65" s="113">
        <f>('RECETTE LIGNE'!AC28+'RECETTE LIGNE'!AE28+'RECETTE LIGNE'!AG28+'RECETTE LIGNE'!AI28+'RECETTE LIGNE'!AC64+'RECETTE LIGNE'!AE64+'RECETTE LIGNE'!AG64+'RECETTE LIGNE'!AI64)</f>
        <v>0</v>
      </c>
      <c r="G65" s="113">
        <f>('RECETTE LIGNE'!AD28+'RECETTE LIGNE'!AF28+'RECETTE LIGNE'!AH28+'RECETTE LIGNE'!AJ28+'RECETTE LIGNE'!AD64+'RECETTE LIGNE'!AF64+'RECETTE LIGNE'!AH64+'RECETTE LIGNE'!AJ64)</f>
        <v>0</v>
      </c>
      <c r="H65" s="113">
        <f>('RECETTE LIGNE'!AK28+'RECETTE LIGNE'!AN28+'RECETTE LIGNE'!AQ28+'RECETTE LIGNE'!AT28+'RECETTE LIGNE'!AK64+'RECETTE LIGNE'!AN64+'RECETTE LIGNE'!AQ64+'RECETTE LIGNE'!AT64)</f>
        <v>0</v>
      </c>
      <c r="I65" s="113">
        <f>('RECETTE LIGNE'!AL28+'RECETTE LIGNE'!AO28+'RECETTE LIGNE'!AR28+'RECETTE LIGNE'!AU28+'RECETTE LIGNE'!AL64+'RECETTE LIGNE'!AO64+'RECETTE LIGNE'!AR64+'RECETTE LIGNE'!AU64)</f>
        <v>0</v>
      </c>
      <c r="J65" s="113">
        <f>('RECETTE LIGNE'!AM28+'RECETTE LIGNE'!AP28+'RECETTE LIGNE'!AS28+'RECETTE LIGNE'!AV28+'RECETTE LIGNE'!AM64+'RECETTE LIGNE'!AP64+'RECETTE LIGNE'!AS64+'RECETTE LIGNE'!AV64)</f>
        <v>0</v>
      </c>
      <c r="K65" s="113">
        <f>('RECETTE LIGNE'!AW28+'RECETTE LIGNE'!AZ28+'RECETTE LIGNE'!BC28+'RECETTE LIGNE'!BF28+'RECETTE LIGNE'!AW64+'RECETTE LIGNE'!AZ64+'RECETTE LIGNE'!BC64+'RECETTE LIGNE'!BF64)</f>
        <v>0</v>
      </c>
      <c r="L65" s="113">
        <f>('RECETTE LIGNE'!AX28+'RECETTE LIGNE'!BA28+'RECETTE LIGNE'!BD28+'RECETTE LIGNE'!BG28+'RECETTE LIGNE'!AX64+'RECETTE LIGNE'!BA64+'RECETTE LIGNE'!BD64+'RECETTE LIGNE'!BG64)</f>
        <v>0</v>
      </c>
      <c r="M65" s="113">
        <f>('RECETTE LIGNE'!AY28+'RECETTE LIGNE'!BB28+'RECETTE LIGNE'!BE28+'RECETTE LIGNE'!BH28+'RECETTE LIGNE'!AY64+'RECETTE LIGNE'!BB64+'RECETTE LIGNE'!BE64+'RECETTE LIGNE'!BH64)</f>
        <v>0</v>
      </c>
      <c r="N65" s="113">
        <v>0</v>
      </c>
      <c r="O65" s="113">
        <f>('RECETTE LIGNE'!S28+'RECETTE LIGNE'!U28+'RECETTE LIGNE'!W28+'RECETTE LIGNE'!Y28+'RECETTE LIGNE'!AA28+'RECETTE LIGNE'!S64+'RECETTE LIGNE'!U64+'RECETTE LIGNE'!W64+'RECETTE LIGNE'!Y64+'RECETTE LIGNE'!AA64)</f>
        <v>0</v>
      </c>
      <c r="P65" s="113">
        <f>('RECETTE LIGNE'!T28+'RECETTE LIGNE'!V28+'RECETTE LIGNE'!X28+'RECETTE LIGNE'!Z28+'RECETTE LIGNE'!AB28+'RECETTE LIGNE'!T64+'RECETTE LIGNE'!V64+'RECETTE LIGNE'!X64+'RECETTE LIGNE'!Z64+'RECETTE LIGNE'!AB64)</f>
        <v>0</v>
      </c>
      <c r="Q65" s="113">
        <f>SUM('RECETTE LIGNE'!BJ64:BL64,'RECETTE LIGNE'!BJ28:BL28)</f>
        <v>0</v>
      </c>
      <c r="R65" s="113">
        <f>('RECETTE LIGNE'!BM28+'RECETTE LIGNE'!BP28+'RECETTE LIGNE'!BS28+'RECETTE LIGNE'!BM64+'RECETTE LIGNE'!BP64+'RECETTE LIGNE'!BS64)</f>
        <v>0</v>
      </c>
      <c r="S65" s="113">
        <f>SUM('RECETTE LIGNE'!BN64,'RECETTE LIGNE'!BQ64,'RECETTE LIGNE'!BT64,'RECETTE LIGNE'!BN28,'RECETTE LIGNE'!BQ28,'RECETTE LIGNE'!BT28)</f>
        <v>0</v>
      </c>
      <c r="T65" s="113">
        <f>('RECETTE LIGNE'!BO28+'RECETTE LIGNE'!BR28+'RECETTE LIGNE'!BU28+'RECETTE LIGNE'!BO64+'RECETTE LIGNE'!BR64+'RECETTE LIGNE'!BU64)</f>
        <v>0</v>
      </c>
      <c r="U65" s="43">
        <v>0</v>
      </c>
      <c r="V65" s="43">
        <f t="shared" si="2"/>
        <v>0</v>
      </c>
      <c r="W65" s="43">
        <f t="shared" si="3"/>
        <v>0</v>
      </c>
      <c r="X65" s="43">
        <f t="shared" si="4"/>
        <v>0</v>
      </c>
      <c r="Y65" s="43">
        <f t="shared" si="5"/>
        <v>0</v>
      </c>
    </row>
    <row r="66" spans="1:26" ht="16.5" customHeight="1" x14ac:dyDescent="0.25">
      <c r="A66" s="61">
        <v>26</v>
      </c>
      <c r="B66" s="113">
        <f>('RECETTE LIGNE'!B29+'RECETTE LIGNE'!C29+'RECETTE LIGNE'!D29+'RECETTE LIGNE'!E29+'RECETTE LIGNE'!B65+'RECETTE LIGNE'!C65+'RECETTE LIGNE'!D65+'RECETTE LIGNE'!E65)</f>
        <v>0</v>
      </c>
      <c r="C66" s="113">
        <f>('RECETTE LIGNE'!F29+'RECETTE LIGNE'!G29+'RECETTE LIGNE'!H29+'RECETTE LIGNE'!I29+'RECETTE LIGNE'!J29+'RECETTE LIGNE'!F65+'RECETTE LIGNE'!G65+'RECETTE LIGNE'!H65+'RECETTE LIGNE'!I65+'RECETTE LIGNE'!J65)</f>
        <v>0</v>
      </c>
      <c r="D66" s="113">
        <f>('RECETTE LIGNE'!K29+'RECETTE LIGNE'!M29+'RECETTE LIGNE'!O29+'RECETTE LIGNE'!Q29+'RECETTE LIGNE'!K65+'RECETTE LIGNE'!M65+'RECETTE LIGNE'!O65+'RECETTE LIGNE'!Q65)</f>
        <v>0</v>
      </c>
      <c r="E66" s="113">
        <f>('RECETTE LIGNE'!L29+'RECETTE LIGNE'!N29+'RECETTE LIGNE'!P29+'RECETTE LIGNE'!R29+'RECETTE LIGNE'!L65+'RECETTE LIGNE'!N65+'RECETTE LIGNE'!P65+'RECETTE LIGNE'!R65)</f>
        <v>0</v>
      </c>
      <c r="F66" s="113">
        <f>('RECETTE LIGNE'!AC29+'RECETTE LIGNE'!AE29+'RECETTE LIGNE'!AG29+'RECETTE LIGNE'!AI29+'RECETTE LIGNE'!AC65+'RECETTE LIGNE'!AE65+'RECETTE LIGNE'!AG65+'RECETTE LIGNE'!AI65)</f>
        <v>0</v>
      </c>
      <c r="G66" s="113">
        <f>('RECETTE LIGNE'!AD29+'RECETTE LIGNE'!AF29+'RECETTE LIGNE'!AH29+'RECETTE LIGNE'!AJ29+'RECETTE LIGNE'!AD65+'RECETTE LIGNE'!AF65+'RECETTE LIGNE'!AH65+'RECETTE LIGNE'!AJ65)</f>
        <v>0</v>
      </c>
      <c r="H66" s="113">
        <f>('RECETTE LIGNE'!AK29+'RECETTE LIGNE'!AN29+'RECETTE LIGNE'!AQ29+'RECETTE LIGNE'!AT29+'RECETTE LIGNE'!AK65+'RECETTE LIGNE'!AN65+'RECETTE LIGNE'!AQ65+'RECETTE LIGNE'!AT65)</f>
        <v>0</v>
      </c>
      <c r="I66" s="113">
        <f>('RECETTE LIGNE'!AL29+'RECETTE LIGNE'!AO29+'RECETTE LIGNE'!AR29+'RECETTE LIGNE'!AU29+'RECETTE LIGNE'!AL65+'RECETTE LIGNE'!AO65+'RECETTE LIGNE'!AR65+'RECETTE LIGNE'!AU65)</f>
        <v>0</v>
      </c>
      <c r="J66" s="113">
        <f>('RECETTE LIGNE'!AM29+'RECETTE LIGNE'!AP29+'RECETTE LIGNE'!AS29+'RECETTE LIGNE'!AV29+'RECETTE LIGNE'!AM65+'RECETTE LIGNE'!AP65+'RECETTE LIGNE'!AS65+'RECETTE LIGNE'!AV65)</f>
        <v>0</v>
      </c>
      <c r="K66" s="113">
        <f>('RECETTE LIGNE'!AW29+'RECETTE LIGNE'!AZ29+'RECETTE LIGNE'!BC29+'RECETTE LIGNE'!BF29+'RECETTE LIGNE'!AW65+'RECETTE LIGNE'!AZ65+'RECETTE LIGNE'!BC65+'RECETTE LIGNE'!BF65)</f>
        <v>0</v>
      </c>
      <c r="L66" s="113">
        <f>('RECETTE LIGNE'!AX29+'RECETTE LIGNE'!BA29+'RECETTE LIGNE'!BD29+'RECETTE LIGNE'!BG29+'RECETTE LIGNE'!AX65+'RECETTE LIGNE'!BA65+'RECETTE LIGNE'!BD65+'RECETTE LIGNE'!BG65)</f>
        <v>0</v>
      </c>
      <c r="M66" s="113">
        <f>('RECETTE LIGNE'!AY29+'RECETTE LIGNE'!BB29+'RECETTE LIGNE'!BE29+'RECETTE LIGNE'!BH29+'RECETTE LIGNE'!AY65+'RECETTE LIGNE'!BB65+'RECETTE LIGNE'!BE65+'RECETTE LIGNE'!BH65)</f>
        <v>0</v>
      </c>
      <c r="N66" s="113">
        <v>0</v>
      </c>
      <c r="O66" s="113">
        <f>('RECETTE LIGNE'!S29+'RECETTE LIGNE'!U29+'RECETTE LIGNE'!W29+'RECETTE LIGNE'!Y29+'RECETTE LIGNE'!AA29+'RECETTE LIGNE'!S65+'RECETTE LIGNE'!U65+'RECETTE LIGNE'!W65+'RECETTE LIGNE'!Y65+'RECETTE LIGNE'!AA65)</f>
        <v>0</v>
      </c>
      <c r="P66" s="113">
        <f>('RECETTE LIGNE'!T29+'RECETTE LIGNE'!V29+'RECETTE LIGNE'!X29+'RECETTE LIGNE'!Z29+'RECETTE LIGNE'!AB29+'RECETTE LIGNE'!T65+'RECETTE LIGNE'!V65+'RECETTE LIGNE'!X65+'RECETTE LIGNE'!Z65+'RECETTE LIGNE'!AB65)</f>
        <v>0</v>
      </c>
      <c r="Q66" s="113">
        <f>SUM('RECETTE LIGNE'!BJ65:BL65,'RECETTE LIGNE'!BJ29:BL29)</f>
        <v>0</v>
      </c>
      <c r="R66" s="113">
        <f>('RECETTE LIGNE'!BM29+'RECETTE LIGNE'!BP29+'RECETTE LIGNE'!BS29+'RECETTE LIGNE'!BM65+'RECETTE LIGNE'!BP65+'RECETTE LIGNE'!BS65)</f>
        <v>0</v>
      </c>
      <c r="S66" s="113">
        <f>SUM('RECETTE LIGNE'!BN65,'RECETTE LIGNE'!BQ65,'RECETTE LIGNE'!BT65,'RECETTE LIGNE'!BN29,'RECETTE LIGNE'!BQ29,'RECETTE LIGNE'!BT29)</f>
        <v>0</v>
      </c>
      <c r="T66" s="113">
        <f>('RECETTE LIGNE'!BO29+'RECETTE LIGNE'!BR29+'RECETTE LIGNE'!BU29+'RECETTE LIGNE'!BO65+'RECETTE LIGNE'!BR65+'RECETTE LIGNE'!BU65)</f>
        <v>0</v>
      </c>
      <c r="U66" s="43">
        <v>0</v>
      </c>
      <c r="V66" s="43">
        <f t="shared" si="2"/>
        <v>0</v>
      </c>
      <c r="W66" s="43">
        <f t="shared" si="3"/>
        <v>0</v>
      </c>
      <c r="X66" s="43">
        <f t="shared" si="4"/>
        <v>0</v>
      </c>
      <c r="Y66" s="43">
        <f t="shared" si="5"/>
        <v>0</v>
      </c>
    </row>
    <row r="67" spans="1:26" ht="16.5" customHeight="1" x14ac:dyDescent="0.25">
      <c r="A67" s="61">
        <v>27</v>
      </c>
      <c r="B67" s="113">
        <f>('RECETTE LIGNE'!B30+'RECETTE LIGNE'!C30+'RECETTE LIGNE'!D30+'RECETTE LIGNE'!E30+'RECETTE LIGNE'!B66+'RECETTE LIGNE'!C66+'RECETTE LIGNE'!D66+'RECETTE LIGNE'!E66)</f>
        <v>0</v>
      </c>
      <c r="C67" s="113">
        <f>('RECETTE LIGNE'!F30+'RECETTE LIGNE'!G30+'RECETTE LIGNE'!H30+'RECETTE LIGNE'!I30+'RECETTE LIGNE'!J30+'RECETTE LIGNE'!F66+'RECETTE LIGNE'!G66+'RECETTE LIGNE'!H66+'RECETTE LIGNE'!I66+'RECETTE LIGNE'!J66)</f>
        <v>0</v>
      </c>
      <c r="D67" s="113">
        <f>('RECETTE LIGNE'!K30+'RECETTE LIGNE'!M30+'RECETTE LIGNE'!O30+'RECETTE LIGNE'!Q30+'RECETTE LIGNE'!K66+'RECETTE LIGNE'!M66+'RECETTE LIGNE'!O66+'RECETTE LIGNE'!Q66)</f>
        <v>0</v>
      </c>
      <c r="E67" s="113">
        <f>('RECETTE LIGNE'!L30+'RECETTE LIGNE'!N30+'RECETTE LIGNE'!P30+'RECETTE LIGNE'!R30+'RECETTE LIGNE'!L66+'RECETTE LIGNE'!N66+'RECETTE LIGNE'!P66+'RECETTE LIGNE'!R66)</f>
        <v>0</v>
      </c>
      <c r="F67" s="113">
        <f>('RECETTE LIGNE'!AC30+'RECETTE LIGNE'!AE30+'RECETTE LIGNE'!AG30+'RECETTE LIGNE'!AI30+'RECETTE LIGNE'!AC66+'RECETTE LIGNE'!AE66+'RECETTE LIGNE'!AG66+'RECETTE LIGNE'!AI66)</f>
        <v>0</v>
      </c>
      <c r="G67" s="113">
        <f>('RECETTE LIGNE'!AD30+'RECETTE LIGNE'!AF30+'RECETTE LIGNE'!AH30+'RECETTE LIGNE'!AJ30+'RECETTE LIGNE'!AD66+'RECETTE LIGNE'!AF66+'RECETTE LIGNE'!AH66+'RECETTE LIGNE'!AJ66)</f>
        <v>0</v>
      </c>
      <c r="H67" s="113">
        <f>('RECETTE LIGNE'!AK30+'RECETTE LIGNE'!AN30+'RECETTE LIGNE'!AQ30+'RECETTE LIGNE'!AT30+'RECETTE LIGNE'!AK66+'RECETTE LIGNE'!AN66+'RECETTE LIGNE'!AQ66+'RECETTE LIGNE'!AT66)</f>
        <v>0</v>
      </c>
      <c r="I67" s="113">
        <f>('RECETTE LIGNE'!AL30+'RECETTE LIGNE'!AO30+'RECETTE LIGNE'!AR30+'RECETTE LIGNE'!AU30+'RECETTE LIGNE'!AL66+'RECETTE LIGNE'!AO66+'RECETTE LIGNE'!AR66+'RECETTE LIGNE'!AU66)</f>
        <v>0</v>
      </c>
      <c r="J67" s="113">
        <f>('RECETTE LIGNE'!AM30+'RECETTE LIGNE'!AP30+'RECETTE LIGNE'!AS30+'RECETTE LIGNE'!AV30+'RECETTE LIGNE'!AM66+'RECETTE LIGNE'!AP66+'RECETTE LIGNE'!AS66+'RECETTE LIGNE'!AV66)</f>
        <v>0</v>
      </c>
      <c r="K67" s="113">
        <f>('RECETTE LIGNE'!AW30+'RECETTE LIGNE'!AZ30+'RECETTE LIGNE'!BC30+'RECETTE LIGNE'!BF30+'RECETTE LIGNE'!AW66+'RECETTE LIGNE'!AZ66+'RECETTE LIGNE'!BC66+'RECETTE LIGNE'!BF66)</f>
        <v>0</v>
      </c>
      <c r="L67" s="113">
        <f>('RECETTE LIGNE'!AX30+'RECETTE LIGNE'!BA30+'RECETTE LIGNE'!BD30+'RECETTE LIGNE'!BG30+'RECETTE LIGNE'!AX66+'RECETTE LIGNE'!BA66+'RECETTE LIGNE'!BD66+'RECETTE LIGNE'!BG66)</f>
        <v>0</v>
      </c>
      <c r="M67" s="113">
        <f>('RECETTE LIGNE'!AY30+'RECETTE LIGNE'!BB30+'RECETTE LIGNE'!BE30+'RECETTE LIGNE'!BH30+'RECETTE LIGNE'!AY66+'RECETTE LIGNE'!BB66+'RECETTE LIGNE'!BE66+'RECETTE LIGNE'!BH66)</f>
        <v>0</v>
      </c>
      <c r="N67" s="113">
        <v>0</v>
      </c>
      <c r="O67" s="113">
        <f>('RECETTE LIGNE'!S30+'RECETTE LIGNE'!U30+'RECETTE LIGNE'!W30+'RECETTE LIGNE'!Y30+'RECETTE LIGNE'!AA30+'RECETTE LIGNE'!S66+'RECETTE LIGNE'!U66+'RECETTE LIGNE'!W66+'RECETTE LIGNE'!Y66+'RECETTE LIGNE'!AA66)</f>
        <v>0</v>
      </c>
      <c r="P67" s="113">
        <f>('RECETTE LIGNE'!T30+'RECETTE LIGNE'!V30+'RECETTE LIGNE'!X30+'RECETTE LIGNE'!Z30+'RECETTE LIGNE'!AB30+'RECETTE LIGNE'!T66+'RECETTE LIGNE'!V66+'RECETTE LIGNE'!X66+'RECETTE LIGNE'!Z66+'RECETTE LIGNE'!AB66)</f>
        <v>0</v>
      </c>
      <c r="Q67" s="113">
        <f>SUM('RECETTE LIGNE'!BJ66:BL66,'RECETTE LIGNE'!BJ30:BL30)</f>
        <v>0</v>
      </c>
      <c r="R67" s="113">
        <f>('RECETTE LIGNE'!BM30+'RECETTE LIGNE'!BP30+'RECETTE LIGNE'!BS30+'RECETTE LIGNE'!BM66+'RECETTE LIGNE'!BP66+'RECETTE LIGNE'!BS66)</f>
        <v>0</v>
      </c>
      <c r="S67" s="113">
        <f>SUM('RECETTE LIGNE'!BN66,'RECETTE LIGNE'!BQ66,'RECETTE LIGNE'!BT66,'RECETTE LIGNE'!BN30,'RECETTE LIGNE'!BQ30,'RECETTE LIGNE'!BT30)</f>
        <v>0</v>
      </c>
      <c r="T67" s="113">
        <f>('RECETTE LIGNE'!BO30+'RECETTE LIGNE'!BR30+'RECETTE LIGNE'!BU30+'RECETTE LIGNE'!BO66+'RECETTE LIGNE'!BR66+'RECETTE LIGNE'!BU66)</f>
        <v>0</v>
      </c>
      <c r="U67" s="43">
        <v>0</v>
      </c>
      <c r="V67" s="43">
        <f t="shared" si="2"/>
        <v>0</v>
      </c>
      <c r="W67" s="43">
        <f t="shared" si="3"/>
        <v>0</v>
      </c>
      <c r="X67" s="43">
        <f t="shared" si="4"/>
        <v>0</v>
      </c>
      <c r="Y67" s="43">
        <f t="shared" si="5"/>
        <v>0</v>
      </c>
    </row>
    <row r="68" spans="1:26" ht="16.5" customHeight="1" x14ac:dyDescent="0.25">
      <c r="A68" s="61">
        <v>28</v>
      </c>
      <c r="B68" s="113">
        <f>('RECETTE LIGNE'!B31+'RECETTE LIGNE'!C31+'RECETTE LIGNE'!D31+'RECETTE LIGNE'!E31+'RECETTE LIGNE'!B67+'RECETTE LIGNE'!C67+'RECETTE LIGNE'!D67+'RECETTE LIGNE'!E67)</f>
        <v>0</v>
      </c>
      <c r="C68" s="113">
        <f>('RECETTE LIGNE'!F31+'RECETTE LIGNE'!G31+'RECETTE LIGNE'!H31+'RECETTE LIGNE'!I31+'RECETTE LIGNE'!J31+'RECETTE LIGNE'!F67+'RECETTE LIGNE'!G67+'RECETTE LIGNE'!H67+'RECETTE LIGNE'!I67+'RECETTE LIGNE'!J67)</f>
        <v>0</v>
      </c>
      <c r="D68" s="113">
        <f>('RECETTE LIGNE'!K31+'RECETTE LIGNE'!M31+'RECETTE LIGNE'!O31+'RECETTE LIGNE'!Q31+'RECETTE LIGNE'!K67+'RECETTE LIGNE'!M67+'RECETTE LIGNE'!O67+'RECETTE LIGNE'!Q67)</f>
        <v>0</v>
      </c>
      <c r="E68" s="113">
        <f>('RECETTE LIGNE'!L31+'RECETTE LIGNE'!N31+'RECETTE LIGNE'!P31+'RECETTE LIGNE'!R31+'RECETTE LIGNE'!L67+'RECETTE LIGNE'!N67+'RECETTE LIGNE'!P67+'RECETTE LIGNE'!R67)</f>
        <v>0</v>
      </c>
      <c r="F68" s="113">
        <f>('RECETTE LIGNE'!AC31+'RECETTE LIGNE'!AE31+'RECETTE LIGNE'!AG31+'RECETTE LIGNE'!AI31+'RECETTE LIGNE'!AC67+'RECETTE LIGNE'!AE67+'RECETTE LIGNE'!AG67+'RECETTE LIGNE'!AI67)</f>
        <v>0</v>
      </c>
      <c r="G68" s="113">
        <f>('RECETTE LIGNE'!AD31+'RECETTE LIGNE'!AF31+'RECETTE LIGNE'!AH31+'RECETTE LIGNE'!AJ31+'RECETTE LIGNE'!AD67+'RECETTE LIGNE'!AF67+'RECETTE LIGNE'!AH67+'RECETTE LIGNE'!AJ67)</f>
        <v>0</v>
      </c>
      <c r="H68" s="113">
        <f>('RECETTE LIGNE'!AK31+'RECETTE LIGNE'!AN31+'RECETTE LIGNE'!AQ31+'RECETTE LIGNE'!AT31+'RECETTE LIGNE'!AK67+'RECETTE LIGNE'!AN67+'RECETTE LIGNE'!AQ67+'RECETTE LIGNE'!AT67)</f>
        <v>0</v>
      </c>
      <c r="I68" s="113">
        <f>('RECETTE LIGNE'!AL31+'RECETTE LIGNE'!AO31+'RECETTE LIGNE'!AR31+'RECETTE LIGNE'!AU31+'RECETTE LIGNE'!AL67+'RECETTE LIGNE'!AO67+'RECETTE LIGNE'!AR67+'RECETTE LIGNE'!AU67)</f>
        <v>0</v>
      </c>
      <c r="J68" s="113">
        <f>('RECETTE LIGNE'!AM31+'RECETTE LIGNE'!AP31+'RECETTE LIGNE'!AS31+'RECETTE LIGNE'!AV31+'RECETTE LIGNE'!AM67+'RECETTE LIGNE'!AP67+'RECETTE LIGNE'!AS67+'RECETTE LIGNE'!AV67)</f>
        <v>0</v>
      </c>
      <c r="K68" s="113">
        <f>('RECETTE LIGNE'!AW31+'RECETTE LIGNE'!AZ31+'RECETTE LIGNE'!BC31+'RECETTE LIGNE'!BF31+'RECETTE LIGNE'!AW67+'RECETTE LIGNE'!AZ67+'RECETTE LIGNE'!BC67+'RECETTE LIGNE'!BF67)</f>
        <v>0</v>
      </c>
      <c r="L68" s="113">
        <f>('RECETTE LIGNE'!AX31+'RECETTE LIGNE'!BA31+'RECETTE LIGNE'!BD31+'RECETTE LIGNE'!BG31+'RECETTE LIGNE'!AX67+'RECETTE LIGNE'!BA67+'RECETTE LIGNE'!BD67+'RECETTE LIGNE'!BG67)</f>
        <v>0</v>
      </c>
      <c r="M68" s="113">
        <f>('RECETTE LIGNE'!AY31+'RECETTE LIGNE'!BB31+'RECETTE LIGNE'!BE31+'RECETTE LIGNE'!BH31+'RECETTE LIGNE'!AY67+'RECETTE LIGNE'!BB67+'RECETTE LIGNE'!BE67+'RECETTE LIGNE'!BH67)</f>
        <v>0</v>
      </c>
      <c r="N68" s="113">
        <v>0</v>
      </c>
      <c r="O68" s="113">
        <f>('RECETTE LIGNE'!S31+'RECETTE LIGNE'!U31+'RECETTE LIGNE'!W31+'RECETTE LIGNE'!Y31+'RECETTE LIGNE'!AA31+'RECETTE LIGNE'!S67+'RECETTE LIGNE'!U67+'RECETTE LIGNE'!W67+'RECETTE LIGNE'!Y67+'RECETTE LIGNE'!AA67)</f>
        <v>0</v>
      </c>
      <c r="P68" s="113">
        <f>('RECETTE LIGNE'!T31+'RECETTE LIGNE'!V31+'RECETTE LIGNE'!X31+'RECETTE LIGNE'!Z31+'RECETTE LIGNE'!AB31+'RECETTE LIGNE'!T67+'RECETTE LIGNE'!V67+'RECETTE LIGNE'!X67+'RECETTE LIGNE'!Z67+'RECETTE LIGNE'!AB67)</f>
        <v>0</v>
      </c>
      <c r="Q68" s="113">
        <f>SUM('RECETTE LIGNE'!BJ67:BL67,'RECETTE LIGNE'!BJ31:BL31)</f>
        <v>0</v>
      </c>
      <c r="R68" s="113">
        <f>('RECETTE LIGNE'!BM31+'RECETTE LIGNE'!BP31+'RECETTE LIGNE'!BS31+'RECETTE LIGNE'!BM67+'RECETTE LIGNE'!BP67+'RECETTE LIGNE'!BS67)</f>
        <v>0</v>
      </c>
      <c r="S68" s="113">
        <f>SUM('RECETTE LIGNE'!BN67,'RECETTE LIGNE'!BQ67,'RECETTE LIGNE'!BT67,'RECETTE LIGNE'!BN31,'RECETTE LIGNE'!BQ31,'RECETTE LIGNE'!BT31)</f>
        <v>0</v>
      </c>
      <c r="T68" s="113">
        <f>('RECETTE LIGNE'!BO31+'RECETTE LIGNE'!BR31+'RECETTE LIGNE'!BU31+'RECETTE LIGNE'!BO67+'RECETTE LIGNE'!BR67+'RECETTE LIGNE'!BU67)</f>
        <v>0</v>
      </c>
      <c r="U68" s="43">
        <v>0</v>
      </c>
      <c r="V68" s="43">
        <f t="shared" si="2"/>
        <v>0</v>
      </c>
      <c r="W68" s="43">
        <f t="shared" si="3"/>
        <v>0</v>
      </c>
      <c r="X68" s="43">
        <f t="shared" si="4"/>
        <v>0</v>
      </c>
      <c r="Y68" s="43">
        <f t="shared" si="5"/>
        <v>0</v>
      </c>
    </row>
    <row r="69" spans="1:26" ht="16.5" customHeight="1" x14ac:dyDescent="0.25">
      <c r="A69" s="61">
        <v>29</v>
      </c>
      <c r="B69" s="113">
        <f>('RECETTE LIGNE'!B32+'RECETTE LIGNE'!C32+'RECETTE LIGNE'!D32+'RECETTE LIGNE'!E32+'RECETTE LIGNE'!B68+'RECETTE LIGNE'!C68+'RECETTE LIGNE'!D68+'RECETTE LIGNE'!E68)</f>
        <v>0</v>
      </c>
      <c r="C69" s="113">
        <f>('RECETTE LIGNE'!F32+'RECETTE LIGNE'!G32+'RECETTE LIGNE'!H32+'RECETTE LIGNE'!I32+'RECETTE LIGNE'!J32+'RECETTE LIGNE'!F68+'RECETTE LIGNE'!G68+'RECETTE LIGNE'!H68+'RECETTE LIGNE'!I68+'RECETTE LIGNE'!J68)</f>
        <v>0</v>
      </c>
      <c r="D69" s="113">
        <f>('RECETTE LIGNE'!K32+'RECETTE LIGNE'!M32+'RECETTE LIGNE'!O32+'RECETTE LIGNE'!Q32+'RECETTE LIGNE'!K68+'RECETTE LIGNE'!M68+'RECETTE LIGNE'!O68+'RECETTE LIGNE'!Q68)</f>
        <v>0</v>
      </c>
      <c r="E69" s="113">
        <f>('RECETTE LIGNE'!L32+'RECETTE LIGNE'!N32+'RECETTE LIGNE'!P32+'RECETTE LIGNE'!R32+'RECETTE LIGNE'!L68+'RECETTE LIGNE'!N68+'RECETTE LIGNE'!P68+'RECETTE LIGNE'!R68)</f>
        <v>0</v>
      </c>
      <c r="F69" s="113">
        <f>('RECETTE LIGNE'!AC32+'RECETTE LIGNE'!AE32+'RECETTE LIGNE'!AG32+'RECETTE LIGNE'!AI32+'RECETTE LIGNE'!AC68+'RECETTE LIGNE'!AE68+'RECETTE LIGNE'!AG68+'RECETTE LIGNE'!AI68)</f>
        <v>0</v>
      </c>
      <c r="G69" s="113">
        <f>('RECETTE LIGNE'!AD32+'RECETTE LIGNE'!AF32+'RECETTE LIGNE'!AH32+'RECETTE LIGNE'!AJ32+'RECETTE LIGNE'!AD68+'RECETTE LIGNE'!AF68+'RECETTE LIGNE'!AH68+'RECETTE LIGNE'!AJ68)</f>
        <v>0</v>
      </c>
      <c r="H69" s="113">
        <f>('RECETTE LIGNE'!AK32+'RECETTE LIGNE'!AN32+'RECETTE LIGNE'!AQ32+'RECETTE LIGNE'!AT32+'RECETTE LIGNE'!AK68+'RECETTE LIGNE'!AN68+'RECETTE LIGNE'!AQ68+'RECETTE LIGNE'!AT68)</f>
        <v>0</v>
      </c>
      <c r="I69" s="113">
        <f>('RECETTE LIGNE'!AL32+'RECETTE LIGNE'!AO32+'RECETTE LIGNE'!AR32+'RECETTE LIGNE'!AU32+'RECETTE LIGNE'!AL68+'RECETTE LIGNE'!AO68+'RECETTE LIGNE'!AR68+'RECETTE LIGNE'!AU68)</f>
        <v>0</v>
      </c>
      <c r="J69" s="113">
        <f>('RECETTE LIGNE'!AM32+'RECETTE LIGNE'!AP32+'RECETTE LIGNE'!AS32+'RECETTE LIGNE'!AV32+'RECETTE LIGNE'!AM68+'RECETTE LIGNE'!AP68+'RECETTE LIGNE'!AS68+'RECETTE LIGNE'!AV68)</f>
        <v>0</v>
      </c>
      <c r="K69" s="113">
        <f>('RECETTE LIGNE'!AW32+'RECETTE LIGNE'!AZ32+'RECETTE LIGNE'!BC32+'RECETTE LIGNE'!BF32+'RECETTE LIGNE'!AW68+'RECETTE LIGNE'!AZ68+'RECETTE LIGNE'!BC68+'RECETTE LIGNE'!BF68)</f>
        <v>0</v>
      </c>
      <c r="L69" s="113">
        <f>('RECETTE LIGNE'!AX32+'RECETTE LIGNE'!BA32+'RECETTE LIGNE'!BD32+'RECETTE LIGNE'!BG32+'RECETTE LIGNE'!AX68+'RECETTE LIGNE'!BA68+'RECETTE LIGNE'!BD68+'RECETTE LIGNE'!BG68)</f>
        <v>0</v>
      </c>
      <c r="M69" s="113">
        <f>('RECETTE LIGNE'!AY32+'RECETTE LIGNE'!BB32+'RECETTE LIGNE'!BE32+'RECETTE LIGNE'!BH32+'RECETTE LIGNE'!AY68+'RECETTE LIGNE'!BB68+'RECETTE LIGNE'!BE68+'RECETTE LIGNE'!BH68)</f>
        <v>0</v>
      </c>
      <c r="N69" s="113">
        <v>0</v>
      </c>
      <c r="O69" s="113">
        <f>('RECETTE LIGNE'!S32+'RECETTE LIGNE'!U32+'RECETTE LIGNE'!W32+'RECETTE LIGNE'!Y32+'RECETTE LIGNE'!AA32+'RECETTE LIGNE'!S68+'RECETTE LIGNE'!U68+'RECETTE LIGNE'!W68+'RECETTE LIGNE'!Y68+'RECETTE LIGNE'!AA68)</f>
        <v>0</v>
      </c>
      <c r="P69" s="113">
        <f>('RECETTE LIGNE'!T32+'RECETTE LIGNE'!V32+'RECETTE LIGNE'!X32+'RECETTE LIGNE'!Z32+'RECETTE LIGNE'!AB32+'RECETTE LIGNE'!T68+'RECETTE LIGNE'!V68+'RECETTE LIGNE'!X68+'RECETTE LIGNE'!Z68+'RECETTE LIGNE'!AB68)</f>
        <v>0</v>
      </c>
      <c r="Q69" s="113">
        <f>SUM('RECETTE LIGNE'!BJ68:BL68,'RECETTE LIGNE'!BJ32:BL32)</f>
        <v>0</v>
      </c>
      <c r="R69" s="113">
        <f>('RECETTE LIGNE'!BM32+'RECETTE LIGNE'!BP32+'RECETTE LIGNE'!BS32+'RECETTE LIGNE'!BM68+'RECETTE LIGNE'!BP68+'RECETTE LIGNE'!BS68)</f>
        <v>0</v>
      </c>
      <c r="S69" s="113">
        <f>SUM('RECETTE LIGNE'!BN68,'RECETTE LIGNE'!BQ68,'RECETTE LIGNE'!BT68,'RECETTE LIGNE'!BN32,'RECETTE LIGNE'!BQ32,'RECETTE LIGNE'!BT32)</f>
        <v>0</v>
      </c>
      <c r="T69" s="113">
        <f>('RECETTE LIGNE'!BO32+'RECETTE LIGNE'!BR32+'RECETTE LIGNE'!BU32+'RECETTE LIGNE'!BO68+'RECETTE LIGNE'!BR68+'RECETTE LIGNE'!BU68)</f>
        <v>0</v>
      </c>
      <c r="U69" s="43">
        <v>0</v>
      </c>
      <c r="V69" s="43">
        <f t="shared" si="2"/>
        <v>0</v>
      </c>
      <c r="W69" s="43">
        <f t="shared" si="3"/>
        <v>0</v>
      </c>
      <c r="X69" s="43">
        <f t="shared" si="4"/>
        <v>0</v>
      </c>
      <c r="Y69" s="43">
        <f t="shared" si="5"/>
        <v>0</v>
      </c>
    </row>
    <row r="70" spans="1:26" ht="16.5" customHeight="1" x14ac:dyDescent="0.25">
      <c r="A70" s="61">
        <v>30</v>
      </c>
      <c r="B70" s="113">
        <f>('RECETTE LIGNE'!B33+'RECETTE LIGNE'!C33+'RECETTE LIGNE'!D33+'RECETTE LIGNE'!E33+'RECETTE LIGNE'!B69+'RECETTE LIGNE'!C69+'RECETTE LIGNE'!D69+'RECETTE LIGNE'!E69)</f>
        <v>0</v>
      </c>
      <c r="C70" s="113">
        <f>('RECETTE LIGNE'!F33+'RECETTE LIGNE'!G33+'RECETTE LIGNE'!H33+'RECETTE LIGNE'!I33+'RECETTE LIGNE'!J33+'RECETTE LIGNE'!F69+'RECETTE LIGNE'!G69+'RECETTE LIGNE'!H69+'RECETTE LIGNE'!I69+'RECETTE LIGNE'!J69)</f>
        <v>0</v>
      </c>
      <c r="D70" s="113">
        <f>('RECETTE LIGNE'!K33+'RECETTE LIGNE'!M33+'RECETTE LIGNE'!O33+'RECETTE LIGNE'!Q33+'RECETTE LIGNE'!K69+'RECETTE LIGNE'!M69+'RECETTE LIGNE'!O69+'RECETTE LIGNE'!Q69)</f>
        <v>0</v>
      </c>
      <c r="E70" s="113">
        <f>('RECETTE LIGNE'!L33+'RECETTE LIGNE'!N33+'RECETTE LIGNE'!P33+'RECETTE LIGNE'!R33+'RECETTE LIGNE'!L69+'RECETTE LIGNE'!N69+'RECETTE LIGNE'!P69+'RECETTE LIGNE'!R69)</f>
        <v>0</v>
      </c>
      <c r="F70" s="113">
        <f>('RECETTE LIGNE'!AC33+'RECETTE LIGNE'!AE33+'RECETTE LIGNE'!AG33+'RECETTE LIGNE'!AI33+'RECETTE LIGNE'!AC69+'RECETTE LIGNE'!AE69+'RECETTE LIGNE'!AG69+'RECETTE LIGNE'!AI69)</f>
        <v>0</v>
      </c>
      <c r="G70" s="113">
        <f>('RECETTE LIGNE'!AD33+'RECETTE LIGNE'!AF33+'RECETTE LIGNE'!AH33+'RECETTE LIGNE'!AJ33+'RECETTE LIGNE'!AD69+'RECETTE LIGNE'!AF69+'RECETTE LIGNE'!AH69+'RECETTE LIGNE'!AJ69)</f>
        <v>0</v>
      </c>
      <c r="H70" s="113">
        <f>('RECETTE LIGNE'!AK33+'RECETTE LIGNE'!AN33+'RECETTE LIGNE'!AQ33+'RECETTE LIGNE'!AT33+'RECETTE LIGNE'!AK69+'RECETTE LIGNE'!AN69+'RECETTE LIGNE'!AQ69+'RECETTE LIGNE'!AT69)</f>
        <v>0</v>
      </c>
      <c r="I70" s="113">
        <f>('RECETTE LIGNE'!AL33+'RECETTE LIGNE'!AO33+'RECETTE LIGNE'!AR33+'RECETTE LIGNE'!AU33+'RECETTE LIGNE'!AL69+'RECETTE LIGNE'!AO69+'RECETTE LIGNE'!AR69+'RECETTE LIGNE'!AU69)</f>
        <v>0</v>
      </c>
      <c r="J70" s="113">
        <f>('RECETTE LIGNE'!AM33+'RECETTE LIGNE'!AP33+'RECETTE LIGNE'!AS33+'RECETTE LIGNE'!AV33+'RECETTE LIGNE'!AM69+'RECETTE LIGNE'!AP69+'RECETTE LIGNE'!AS69+'RECETTE LIGNE'!AV69)</f>
        <v>0</v>
      </c>
      <c r="K70" s="113">
        <f>('RECETTE LIGNE'!AW33+'RECETTE LIGNE'!AZ33+'RECETTE LIGNE'!BC33+'RECETTE LIGNE'!BF33+'RECETTE LIGNE'!AW69+'RECETTE LIGNE'!AZ69+'RECETTE LIGNE'!BC69+'RECETTE LIGNE'!BF69)</f>
        <v>0</v>
      </c>
      <c r="L70" s="113">
        <f>('RECETTE LIGNE'!AX33+'RECETTE LIGNE'!BA33+'RECETTE LIGNE'!BD33+'RECETTE LIGNE'!BG33+'RECETTE LIGNE'!AX69+'RECETTE LIGNE'!BA69+'RECETTE LIGNE'!BD69+'RECETTE LIGNE'!BG69)</f>
        <v>0</v>
      </c>
      <c r="M70" s="113">
        <f>('RECETTE LIGNE'!AY33+'RECETTE LIGNE'!BB33+'RECETTE LIGNE'!BE33+'RECETTE LIGNE'!BH33+'RECETTE LIGNE'!AY69+'RECETTE LIGNE'!BB69+'RECETTE LIGNE'!BE69+'RECETTE LIGNE'!BH69)</f>
        <v>0</v>
      </c>
      <c r="N70" s="113">
        <v>0</v>
      </c>
      <c r="O70" s="113">
        <f>('RECETTE LIGNE'!S33+'RECETTE LIGNE'!U33+'RECETTE LIGNE'!W33+'RECETTE LIGNE'!Y33+'RECETTE LIGNE'!AA33+'RECETTE LIGNE'!S69+'RECETTE LIGNE'!U69+'RECETTE LIGNE'!W69+'RECETTE LIGNE'!Y69+'RECETTE LIGNE'!AA69)</f>
        <v>0</v>
      </c>
      <c r="P70" s="113">
        <f>('RECETTE LIGNE'!T33+'RECETTE LIGNE'!V33+'RECETTE LIGNE'!X33+'RECETTE LIGNE'!Z33+'RECETTE LIGNE'!AB33+'RECETTE LIGNE'!T69+'RECETTE LIGNE'!V69+'RECETTE LIGNE'!X69+'RECETTE LIGNE'!Z69+'RECETTE LIGNE'!AB69)</f>
        <v>0</v>
      </c>
      <c r="Q70" s="113">
        <f>SUM('RECETTE LIGNE'!BJ69:BL69,'RECETTE LIGNE'!BJ33:BL33)</f>
        <v>0</v>
      </c>
      <c r="R70" s="113">
        <f>('RECETTE LIGNE'!BM33+'RECETTE LIGNE'!BP33+'RECETTE LIGNE'!BS33+'RECETTE LIGNE'!BM69+'RECETTE LIGNE'!BP69+'RECETTE LIGNE'!BS69)</f>
        <v>0</v>
      </c>
      <c r="S70" s="113">
        <f>SUM('RECETTE LIGNE'!BN69,'RECETTE LIGNE'!BQ69,'RECETTE LIGNE'!BT69,'RECETTE LIGNE'!BN33,'RECETTE LIGNE'!BQ33,'RECETTE LIGNE'!BT33)</f>
        <v>0</v>
      </c>
      <c r="T70" s="113">
        <f>('RECETTE LIGNE'!BO33+'RECETTE LIGNE'!BR33+'RECETTE LIGNE'!BU33+'RECETTE LIGNE'!BO69+'RECETTE LIGNE'!BR69+'RECETTE LIGNE'!BU69)</f>
        <v>0</v>
      </c>
      <c r="U70" s="43">
        <v>0</v>
      </c>
      <c r="V70" s="43">
        <f t="shared" si="2"/>
        <v>0</v>
      </c>
      <c r="W70" s="43">
        <f t="shared" si="3"/>
        <v>0</v>
      </c>
      <c r="X70" s="43">
        <f t="shared" si="4"/>
        <v>0</v>
      </c>
      <c r="Y70" s="43">
        <f t="shared" si="5"/>
        <v>0</v>
      </c>
    </row>
    <row r="71" spans="1:26" ht="17.25" customHeight="1" thickBot="1" x14ac:dyDescent="0.3">
      <c r="A71" s="62">
        <v>31</v>
      </c>
      <c r="B71" s="113">
        <f>('RECETTE LIGNE'!B34+'RECETTE LIGNE'!C34+'RECETTE LIGNE'!D34+'RECETTE LIGNE'!E34+'RECETTE LIGNE'!B70+'RECETTE LIGNE'!C70+'RECETTE LIGNE'!D70+'RECETTE LIGNE'!E70)</f>
        <v>0</v>
      </c>
      <c r="C71" s="113">
        <f>('RECETTE LIGNE'!F34+'RECETTE LIGNE'!G34+'RECETTE LIGNE'!H34+'RECETTE LIGNE'!I34+'RECETTE LIGNE'!J34+'RECETTE LIGNE'!F70+'RECETTE LIGNE'!G70+'RECETTE LIGNE'!H70+'RECETTE LIGNE'!I70+'RECETTE LIGNE'!J70)</f>
        <v>0</v>
      </c>
      <c r="D71" s="113">
        <f>('RECETTE LIGNE'!K34+'RECETTE LIGNE'!M34+'RECETTE LIGNE'!O34+'RECETTE LIGNE'!Q34+'RECETTE LIGNE'!K70+'RECETTE LIGNE'!M70+'RECETTE LIGNE'!O70+'RECETTE LIGNE'!Q70)</f>
        <v>0</v>
      </c>
      <c r="E71" s="113">
        <f>('RECETTE LIGNE'!L34+'RECETTE LIGNE'!N34+'RECETTE LIGNE'!P34+'RECETTE LIGNE'!R34+'RECETTE LIGNE'!L70+'RECETTE LIGNE'!N70+'RECETTE LIGNE'!P70+'RECETTE LIGNE'!R70)</f>
        <v>0</v>
      </c>
      <c r="F71" s="113">
        <f>('RECETTE LIGNE'!AC34+'RECETTE LIGNE'!AE34+'RECETTE LIGNE'!AG34+'RECETTE LIGNE'!AI34+'RECETTE LIGNE'!AC70+'RECETTE LIGNE'!AE70+'RECETTE LIGNE'!AG70+'RECETTE LIGNE'!AI70)</f>
        <v>0</v>
      </c>
      <c r="G71" s="113">
        <f>('RECETTE LIGNE'!AD34+'RECETTE LIGNE'!AF34+'RECETTE LIGNE'!AH34+'RECETTE LIGNE'!AJ34+'RECETTE LIGNE'!AD70+'RECETTE LIGNE'!AF70+'RECETTE LIGNE'!AH70+'RECETTE LIGNE'!AJ70)</f>
        <v>0</v>
      </c>
      <c r="H71" s="113">
        <f>('RECETTE LIGNE'!AK34+'RECETTE LIGNE'!AN34+'RECETTE LIGNE'!AQ34+'RECETTE LIGNE'!AT34+'RECETTE LIGNE'!AK70+'RECETTE LIGNE'!AN70+'RECETTE LIGNE'!AQ70+'RECETTE LIGNE'!AT70)</f>
        <v>0</v>
      </c>
      <c r="I71" s="113">
        <f>('RECETTE LIGNE'!AL34+'RECETTE LIGNE'!AO34+'RECETTE LIGNE'!AR34+'RECETTE LIGNE'!AU34+'RECETTE LIGNE'!AL70+'RECETTE LIGNE'!AO70+'RECETTE LIGNE'!AR70+'RECETTE LIGNE'!AU70)</f>
        <v>0</v>
      </c>
      <c r="J71" s="113">
        <f>('RECETTE LIGNE'!AM34+'RECETTE LIGNE'!AP34+'RECETTE LIGNE'!AS34+'RECETTE LIGNE'!AV34+'RECETTE LIGNE'!AM70+'RECETTE LIGNE'!AP70+'RECETTE LIGNE'!AS70+'RECETTE LIGNE'!AV70)</f>
        <v>0</v>
      </c>
      <c r="K71" s="113">
        <f>('RECETTE LIGNE'!AW34+'RECETTE LIGNE'!AZ34+'RECETTE LIGNE'!BC34+'RECETTE LIGNE'!BF34+'RECETTE LIGNE'!AW70+'RECETTE LIGNE'!AZ70+'RECETTE LIGNE'!BC70+'RECETTE LIGNE'!BF70)</f>
        <v>0</v>
      </c>
      <c r="L71" s="113">
        <f>('RECETTE LIGNE'!AX34+'RECETTE LIGNE'!BA34+'RECETTE LIGNE'!BD34+'RECETTE LIGNE'!BG34+'RECETTE LIGNE'!AX70+'RECETTE LIGNE'!BA70+'RECETTE LIGNE'!BD70+'RECETTE LIGNE'!BG70)</f>
        <v>0</v>
      </c>
      <c r="M71" s="113">
        <f>('RECETTE LIGNE'!AY34+'RECETTE LIGNE'!BB34+'RECETTE LIGNE'!BE34+'RECETTE LIGNE'!BH34+'RECETTE LIGNE'!AY70+'RECETTE LIGNE'!BB70+'RECETTE LIGNE'!BE70+'RECETTE LIGNE'!BH70)</f>
        <v>0</v>
      </c>
      <c r="N71" s="113">
        <v>0</v>
      </c>
      <c r="O71" s="113">
        <f>('RECETTE LIGNE'!S34+'RECETTE LIGNE'!U34+'RECETTE LIGNE'!W34+'RECETTE LIGNE'!Y34+'RECETTE LIGNE'!AA34+'RECETTE LIGNE'!S70+'RECETTE LIGNE'!U70+'RECETTE LIGNE'!W70+'RECETTE LIGNE'!Y70+'RECETTE LIGNE'!AA70)</f>
        <v>0</v>
      </c>
      <c r="P71" s="113">
        <f>('RECETTE LIGNE'!T34+'RECETTE LIGNE'!V34+'RECETTE LIGNE'!X34+'RECETTE LIGNE'!Z34+'RECETTE LIGNE'!AB34+'RECETTE LIGNE'!T70+'RECETTE LIGNE'!V70+'RECETTE LIGNE'!X70+'RECETTE LIGNE'!Z70+'RECETTE LIGNE'!AB70)</f>
        <v>0</v>
      </c>
      <c r="Q71" s="113">
        <f>SUM('RECETTE LIGNE'!BJ70:BL70,'RECETTE LIGNE'!BJ34:BL34)</f>
        <v>0</v>
      </c>
      <c r="R71" s="113">
        <f>('RECETTE LIGNE'!BM34+'RECETTE LIGNE'!BP34+'RECETTE LIGNE'!BS34+'RECETTE LIGNE'!BM70+'RECETTE LIGNE'!BP70+'RECETTE LIGNE'!BS70)</f>
        <v>0</v>
      </c>
      <c r="S71" s="113">
        <f>SUM('RECETTE LIGNE'!BN70,'RECETTE LIGNE'!BQ70,'RECETTE LIGNE'!BT70,'RECETTE LIGNE'!BN34,'RECETTE LIGNE'!BQ34,'RECETTE LIGNE'!BT34)</f>
        <v>0</v>
      </c>
      <c r="T71" s="113">
        <f>('RECETTE LIGNE'!BO34+'RECETTE LIGNE'!BR34+'RECETTE LIGNE'!BU34+'RECETTE LIGNE'!BO70+'RECETTE LIGNE'!BR70+'RECETTE LIGNE'!BU70)</f>
        <v>0</v>
      </c>
      <c r="U71" s="43">
        <v>0</v>
      </c>
      <c r="V71" s="43">
        <f t="shared" si="2"/>
        <v>0</v>
      </c>
      <c r="W71" s="43">
        <f t="shared" si="3"/>
        <v>0</v>
      </c>
      <c r="X71" s="43">
        <f t="shared" si="4"/>
        <v>0</v>
      </c>
      <c r="Y71" s="43">
        <f t="shared" si="5"/>
        <v>0</v>
      </c>
    </row>
    <row r="72" spans="1:26" ht="16.5" customHeight="1" x14ac:dyDescent="0.25">
      <c r="B72" s="114">
        <f>SUM(B41:B71)</f>
        <v>0</v>
      </c>
      <c r="C72" s="114">
        <f t="shared" ref="C72:T72" si="6">SUM(C41:C71)</f>
        <v>0</v>
      </c>
      <c r="D72" s="114">
        <f t="shared" si="6"/>
        <v>0</v>
      </c>
      <c r="E72" s="114">
        <f t="shared" si="6"/>
        <v>0</v>
      </c>
      <c r="F72" s="114">
        <f t="shared" si="6"/>
        <v>0</v>
      </c>
      <c r="G72" s="114">
        <f t="shared" si="6"/>
        <v>0</v>
      </c>
      <c r="H72" s="114">
        <f t="shared" si="6"/>
        <v>0</v>
      </c>
      <c r="I72" s="114">
        <f t="shared" si="6"/>
        <v>0</v>
      </c>
      <c r="J72" s="114">
        <f t="shared" si="6"/>
        <v>0</v>
      </c>
      <c r="K72" s="114">
        <f t="shared" si="6"/>
        <v>0</v>
      </c>
      <c r="L72" s="114">
        <f t="shared" si="6"/>
        <v>0</v>
      </c>
      <c r="M72" s="114">
        <f t="shared" si="6"/>
        <v>0</v>
      </c>
      <c r="N72" s="114">
        <f t="shared" si="6"/>
        <v>0</v>
      </c>
      <c r="O72" s="114">
        <f t="shared" si="6"/>
        <v>0</v>
      </c>
      <c r="P72" s="114">
        <f t="shared" si="6"/>
        <v>0</v>
      </c>
      <c r="Q72" s="114">
        <f t="shared" si="6"/>
        <v>0</v>
      </c>
      <c r="R72" s="114">
        <f t="shared" si="6"/>
        <v>0</v>
      </c>
      <c r="S72" s="114">
        <f t="shared" si="6"/>
        <v>0</v>
      </c>
      <c r="T72" s="114">
        <f t="shared" si="6"/>
        <v>0</v>
      </c>
      <c r="U72" s="110">
        <f>SUM(U41:U71)</f>
        <v>0</v>
      </c>
      <c r="V72" s="110">
        <f>SUM(V41:V71)</f>
        <v>0</v>
      </c>
      <c r="W72" s="110">
        <f>SUM(W41:W71)</f>
        <v>0</v>
      </c>
      <c r="X72" s="110">
        <f>SUM(X41:X71)</f>
        <v>0</v>
      </c>
      <c r="Y72" s="110">
        <f>SUM(Y41:Y71)</f>
        <v>0</v>
      </c>
    </row>
    <row r="73" spans="1:26" ht="15.75" thickBot="1" x14ac:dyDescent="0.3"/>
    <row r="74" spans="1:26" ht="33" customHeight="1" thickBot="1" x14ac:dyDescent="0.3">
      <c r="A74" s="449" t="s">
        <v>0</v>
      </c>
      <c r="B74" s="58" t="s">
        <v>38</v>
      </c>
      <c r="C74" s="56" t="s">
        <v>39</v>
      </c>
      <c r="D74" s="458" t="s">
        <v>40</v>
      </c>
      <c r="E74" s="458"/>
      <c r="F74" s="458" t="s">
        <v>41</v>
      </c>
      <c r="G74" s="458"/>
      <c r="H74" s="458" t="s">
        <v>43</v>
      </c>
      <c r="I74" s="458"/>
      <c r="J74" s="458"/>
      <c r="K74" s="458" t="s">
        <v>42</v>
      </c>
      <c r="L74" s="458"/>
      <c r="M74" s="458"/>
      <c r="N74" s="239" t="s">
        <v>78</v>
      </c>
      <c r="O74" s="451" t="s">
        <v>77</v>
      </c>
      <c r="P74" s="452"/>
      <c r="Q74" s="56" t="s">
        <v>100</v>
      </c>
      <c r="R74" s="447" t="s">
        <v>130</v>
      </c>
      <c r="S74" s="456"/>
      <c r="T74" s="457"/>
      <c r="U74" s="453" t="s">
        <v>46</v>
      </c>
      <c r="V74" s="454"/>
      <c r="W74" s="454"/>
      <c r="X74" s="454"/>
      <c r="Y74" s="455"/>
    </row>
    <row r="75" spans="1:26" ht="15.75" thickBot="1" x14ac:dyDescent="0.3">
      <c r="A75" s="450"/>
      <c r="B75" s="63" t="s">
        <v>5</v>
      </c>
      <c r="C75" s="63" t="s">
        <v>5</v>
      </c>
      <c r="D75" s="64" t="s">
        <v>4</v>
      </c>
      <c r="E75" s="64" t="s">
        <v>5</v>
      </c>
      <c r="F75" s="64" t="s">
        <v>4</v>
      </c>
      <c r="G75" s="64" t="s">
        <v>5</v>
      </c>
      <c r="H75" s="64" t="s">
        <v>4</v>
      </c>
      <c r="I75" s="64" t="s">
        <v>5</v>
      </c>
      <c r="J75" s="64" t="s">
        <v>7</v>
      </c>
      <c r="K75" s="17" t="s">
        <v>4</v>
      </c>
      <c r="L75" s="17" t="s">
        <v>5</v>
      </c>
      <c r="M75" s="17" t="s">
        <v>6</v>
      </c>
      <c r="N75" s="17">
        <v>15</v>
      </c>
      <c r="O75" s="17">
        <v>15</v>
      </c>
      <c r="P75" s="17">
        <v>20</v>
      </c>
      <c r="Q75" s="17" t="s">
        <v>5</v>
      </c>
      <c r="R75" s="17" t="s">
        <v>4</v>
      </c>
      <c r="S75" s="17" t="s">
        <v>5</v>
      </c>
      <c r="T75" s="68" t="s">
        <v>6</v>
      </c>
      <c r="U75" s="55" t="s">
        <v>4</v>
      </c>
      <c r="V75" s="69" t="s">
        <v>5</v>
      </c>
      <c r="W75" s="69" t="s">
        <v>6</v>
      </c>
      <c r="X75" s="69" t="s">
        <v>7</v>
      </c>
      <c r="Y75" s="70" t="s">
        <v>131</v>
      </c>
    </row>
    <row r="76" spans="1:26" ht="15.75" customHeight="1" thickBot="1" x14ac:dyDescent="0.3">
      <c r="A76" s="60">
        <v>1</v>
      </c>
      <c r="B76" s="93">
        <f>B41/20</f>
        <v>0</v>
      </c>
      <c r="C76" s="93">
        <f>C41/20</f>
        <v>0</v>
      </c>
      <c r="D76" s="93">
        <f t="shared" ref="D76:D93" si="7">D41/15</f>
        <v>0</v>
      </c>
      <c r="E76" s="93">
        <f t="shared" ref="E76:E106" si="8">E41/20</f>
        <v>0</v>
      </c>
      <c r="F76" s="93">
        <f t="shared" ref="F76:F106" si="9">F41/15</f>
        <v>0</v>
      </c>
      <c r="G76" s="93">
        <f t="shared" ref="G76:G106" si="10">G41/20</f>
        <v>0</v>
      </c>
      <c r="H76" s="93">
        <f t="shared" ref="H76:H106" si="11">H41/15</f>
        <v>0</v>
      </c>
      <c r="I76" s="93">
        <f t="shared" ref="I76:I106" si="12">I41/20</f>
        <v>0</v>
      </c>
      <c r="J76" s="93">
        <f t="shared" ref="J76:J106" si="13">J41/30</f>
        <v>0</v>
      </c>
      <c r="K76" s="93">
        <f t="shared" ref="K76:K106" si="14">K41/15</f>
        <v>0</v>
      </c>
      <c r="L76" s="93">
        <f t="shared" ref="L76:L106" si="15">L41/20</f>
        <v>0</v>
      </c>
      <c r="M76" s="93">
        <f>M41/25</f>
        <v>0</v>
      </c>
      <c r="N76" s="93">
        <f t="shared" ref="N76:O85" si="16">N41/15</f>
        <v>0</v>
      </c>
      <c r="O76" s="93">
        <f t="shared" si="16"/>
        <v>0</v>
      </c>
      <c r="P76" s="93">
        <f t="shared" ref="P76:Q91" si="17">P41/20</f>
        <v>0</v>
      </c>
      <c r="Q76" s="93">
        <f>Q41/20</f>
        <v>0</v>
      </c>
      <c r="R76" s="93">
        <f t="shared" ref="R76:R91" si="18">R41/15</f>
        <v>0</v>
      </c>
      <c r="S76" s="93">
        <f t="shared" ref="S76:S106" si="19">S41/20</f>
        <v>0</v>
      </c>
      <c r="T76" s="93">
        <f>T41/25</f>
        <v>0</v>
      </c>
      <c r="U76" s="86">
        <v>0</v>
      </c>
      <c r="V76" s="86">
        <f>+S76+P76+L76+I76+G76+E76+R76+Q76+O76+N76+K76+H76+F76+D76+C76+B76</f>
        <v>0</v>
      </c>
      <c r="W76" s="86">
        <f>+M76</f>
        <v>0</v>
      </c>
      <c r="X76" s="86">
        <f>+J76</f>
        <v>0</v>
      </c>
      <c r="Y76" s="240">
        <f>+T76</f>
        <v>0</v>
      </c>
      <c r="Z76" s="95">
        <f>SUM(U76:Y76)</f>
        <v>0</v>
      </c>
    </row>
    <row r="77" spans="1:26" ht="15.75" customHeight="1" thickBot="1" x14ac:dyDescent="0.3">
      <c r="A77" s="61">
        <v>2</v>
      </c>
      <c r="B77" s="93">
        <f t="shared" ref="B77:C106" si="20">B42/20</f>
        <v>0</v>
      </c>
      <c r="C77" s="93">
        <f t="shared" si="20"/>
        <v>0</v>
      </c>
      <c r="D77" s="93">
        <f t="shared" si="7"/>
        <v>0</v>
      </c>
      <c r="E77" s="93">
        <f t="shared" si="8"/>
        <v>0</v>
      </c>
      <c r="F77" s="93">
        <f t="shared" si="9"/>
        <v>0</v>
      </c>
      <c r="G77" s="93">
        <f t="shared" si="10"/>
        <v>0</v>
      </c>
      <c r="H77" s="93">
        <f t="shared" si="11"/>
        <v>0</v>
      </c>
      <c r="I77" s="93">
        <f t="shared" si="12"/>
        <v>0</v>
      </c>
      <c r="J77" s="93">
        <f t="shared" si="13"/>
        <v>0</v>
      </c>
      <c r="K77" s="93">
        <f t="shared" si="14"/>
        <v>0</v>
      </c>
      <c r="L77" s="93">
        <f t="shared" si="15"/>
        <v>0</v>
      </c>
      <c r="M77" s="93">
        <f t="shared" ref="M77:M106" si="21">M42/25</f>
        <v>0</v>
      </c>
      <c r="N77" s="93">
        <f t="shared" si="16"/>
        <v>0</v>
      </c>
      <c r="O77" s="93">
        <f t="shared" si="16"/>
        <v>0</v>
      </c>
      <c r="P77" s="93">
        <f t="shared" ref="P77" si="22">P42/20</f>
        <v>0</v>
      </c>
      <c r="Q77" s="93">
        <f t="shared" si="17"/>
        <v>0</v>
      </c>
      <c r="R77" s="93">
        <f t="shared" si="18"/>
        <v>0</v>
      </c>
      <c r="S77" s="93">
        <f t="shared" si="19"/>
        <v>0</v>
      </c>
      <c r="T77" s="93">
        <f t="shared" ref="T77:T106" si="23">T42/25</f>
        <v>0</v>
      </c>
      <c r="U77" s="86">
        <v>0</v>
      </c>
      <c r="V77" s="86">
        <f t="shared" ref="V77:V105" si="24">+S77+P77+L77+I77+G77+E77+R77+Q77+O77+N77+K77+H77+F77+D77+C77+B77</f>
        <v>0</v>
      </c>
      <c r="W77" s="86">
        <f t="shared" ref="W77:W107" si="25">+M77</f>
        <v>0</v>
      </c>
      <c r="X77" s="86">
        <f t="shared" ref="X77:X107" si="26">+J77</f>
        <v>0</v>
      </c>
      <c r="Y77" s="240">
        <f t="shared" ref="Y77:Y107" si="27">+T77</f>
        <v>0</v>
      </c>
      <c r="Z77" s="95">
        <f t="shared" ref="Z77:Z108" si="28">SUM(U77:Y77)</f>
        <v>0</v>
      </c>
    </row>
    <row r="78" spans="1:26" ht="15.75" customHeight="1" thickBot="1" x14ac:dyDescent="0.3">
      <c r="A78" s="61">
        <v>3</v>
      </c>
      <c r="B78" s="93">
        <f t="shared" si="20"/>
        <v>0</v>
      </c>
      <c r="C78" s="93">
        <f t="shared" si="20"/>
        <v>0</v>
      </c>
      <c r="D78" s="93">
        <f t="shared" si="7"/>
        <v>0</v>
      </c>
      <c r="E78" s="93">
        <f t="shared" si="8"/>
        <v>0</v>
      </c>
      <c r="F78" s="93">
        <f t="shared" si="9"/>
        <v>0</v>
      </c>
      <c r="G78" s="93">
        <f t="shared" si="10"/>
        <v>0</v>
      </c>
      <c r="H78" s="93">
        <f t="shared" si="11"/>
        <v>0</v>
      </c>
      <c r="I78" s="93">
        <f t="shared" si="12"/>
        <v>0</v>
      </c>
      <c r="J78" s="93">
        <f t="shared" si="13"/>
        <v>0</v>
      </c>
      <c r="K78" s="93">
        <f t="shared" si="14"/>
        <v>0</v>
      </c>
      <c r="L78" s="93">
        <f t="shared" si="15"/>
        <v>0</v>
      </c>
      <c r="M78" s="93">
        <f t="shared" si="21"/>
        <v>0</v>
      </c>
      <c r="N78" s="93">
        <f t="shared" si="16"/>
        <v>0</v>
      </c>
      <c r="O78" s="93">
        <f t="shared" si="16"/>
        <v>0</v>
      </c>
      <c r="P78" s="93">
        <f t="shared" ref="P78" si="29">P43/20</f>
        <v>0</v>
      </c>
      <c r="Q78" s="93">
        <f t="shared" si="17"/>
        <v>0</v>
      </c>
      <c r="R78" s="93">
        <f t="shared" si="18"/>
        <v>0</v>
      </c>
      <c r="S78" s="93">
        <f t="shared" si="19"/>
        <v>0</v>
      </c>
      <c r="T78" s="93">
        <f t="shared" si="23"/>
        <v>0</v>
      </c>
      <c r="U78" s="86">
        <v>0</v>
      </c>
      <c r="V78" s="86">
        <f t="shared" si="24"/>
        <v>0</v>
      </c>
      <c r="W78" s="86">
        <f t="shared" si="25"/>
        <v>0</v>
      </c>
      <c r="X78" s="86">
        <f t="shared" si="26"/>
        <v>0</v>
      </c>
      <c r="Y78" s="240">
        <f t="shared" si="27"/>
        <v>0</v>
      </c>
      <c r="Z78" s="95">
        <f t="shared" si="28"/>
        <v>0</v>
      </c>
    </row>
    <row r="79" spans="1:26" ht="15.75" customHeight="1" thickBot="1" x14ac:dyDescent="0.3">
      <c r="A79" s="61">
        <v>4</v>
      </c>
      <c r="B79" s="93">
        <f t="shared" si="20"/>
        <v>0</v>
      </c>
      <c r="C79" s="93">
        <f t="shared" si="20"/>
        <v>0</v>
      </c>
      <c r="D79" s="93">
        <f t="shared" si="7"/>
        <v>0</v>
      </c>
      <c r="E79" s="93">
        <f t="shared" si="8"/>
        <v>0</v>
      </c>
      <c r="F79" s="93">
        <f t="shared" si="9"/>
        <v>0</v>
      </c>
      <c r="G79" s="93">
        <f t="shared" si="10"/>
        <v>0</v>
      </c>
      <c r="H79" s="93">
        <f t="shared" si="11"/>
        <v>0</v>
      </c>
      <c r="I79" s="93">
        <f t="shared" si="12"/>
        <v>0</v>
      </c>
      <c r="J79" s="93">
        <f t="shared" si="13"/>
        <v>0</v>
      </c>
      <c r="K79" s="93">
        <f t="shared" si="14"/>
        <v>0</v>
      </c>
      <c r="L79" s="93">
        <f t="shared" si="15"/>
        <v>0</v>
      </c>
      <c r="M79" s="93">
        <f t="shared" si="21"/>
        <v>0</v>
      </c>
      <c r="N79" s="93">
        <f t="shared" si="16"/>
        <v>0</v>
      </c>
      <c r="O79" s="93">
        <f t="shared" si="16"/>
        <v>0</v>
      </c>
      <c r="P79" s="93">
        <f t="shared" ref="P79" si="30">P44/20</f>
        <v>0</v>
      </c>
      <c r="Q79" s="93">
        <f t="shared" si="17"/>
        <v>0</v>
      </c>
      <c r="R79" s="93">
        <f t="shared" si="18"/>
        <v>0</v>
      </c>
      <c r="S79" s="93">
        <f t="shared" si="19"/>
        <v>0</v>
      </c>
      <c r="T79" s="93">
        <f t="shared" si="23"/>
        <v>0</v>
      </c>
      <c r="U79" s="86">
        <v>0</v>
      </c>
      <c r="V79" s="86">
        <f t="shared" si="24"/>
        <v>0</v>
      </c>
      <c r="W79" s="86">
        <f t="shared" si="25"/>
        <v>0</v>
      </c>
      <c r="X79" s="86">
        <f t="shared" si="26"/>
        <v>0</v>
      </c>
      <c r="Y79" s="240">
        <f t="shared" si="27"/>
        <v>0</v>
      </c>
      <c r="Z79" s="95">
        <f t="shared" si="28"/>
        <v>0</v>
      </c>
    </row>
    <row r="80" spans="1:26" ht="15.75" customHeight="1" thickBot="1" x14ac:dyDescent="0.3">
      <c r="A80" s="61">
        <v>5</v>
      </c>
      <c r="B80" s="93">
        <f t="shared" si="20"/>
        <v>0</v>
      </c>
      <c r="C80" s="93">
        <f t="shared" si="20"/>
        <v>0</v>
      </c>
      <c r="D80" s="93">
        <f t="shared" si="7"/>
        <v>0</v>
      </c>
      <c r="E80" s="93">
        <f t="shared" si="8"/>
        <v>0</v>
      </c>
      <c r="F80" s="93">
        <f t="shared" si="9"/>
        <v>0</v>
      </c>
      <c r="G80" s="93">
        <f t="shared" si="10"/>
        <v>0</v>
      </c>
      <c r="H80" s="93">
        <f t="shared" si="11"/>
        <v>0</v>
      </c>
      <c r="I80" s="93">
        <f t="shared" si="12"/>
        <v>0</v>
      </c>
      <c r="J80" s="93">
        <f t="shared" si="13"/>
        <v>0</v>
      </c>
      <c r="K80" s="93">
        <f t="shared" si="14"/>
        <v>0</v>
      </c>
      <c r="L80" s="93">
        <f t="shared" si="15"/>
        <v>0</v>
      </c>
      <c r="M80" s="93">
        <f t="shared" si="21"/>
        <v>0</v>
      </c>
      <c r="N80" s="93">
        <f t="shared" si="16"/>
        <v>0</v>
      </c>
      <c r="O80" s="93">
        <f t="shared" si="16"/>
        <v>0</v>
      </c>
      <c r="P80" s="93">
        <f t="shared" ref="P80" si="31">P45/20</f>
        <v>0</v>
      </c>
      <c r="Q80" s="93">
        <f t="shared" si="17"/>
        <v>0</v>
      </c>
      <c r="R80" s="93">
        <f t="shared" si="18"/>
        <v>0</v>
      </c>
      <c r="S80" s="93">
        <f t="shared" si="19"/>
        <v>0</v>
      </c>
      <c r="T80" s="93">
        <f t="shared" si="23"/>
        <v>0</v>
      </c>
      <c r="U80" s="86">
        <v>0</v>
      </c>
      <c r="V80" s="86">
        <f t="shared" si="24"/>
        <v>0</v>
      </c>
      <c r="W80" s="86">
        <f t="shared" si="25"/>
        <v>0</v>
      </c>
      <c r="X80" s="86">
        <f t="shared" si="26"/>
        <v>0</v>
      </c>
      <c r="Y80" s="240">
        <f t="shared" si="27"/>
        <v>0</v>
      </c>
      <c r="Z80" s="95">
        <f t="shared" si="28"/>
        <v>0</v>
      </c>
    </row>
    <row r="81" spans="1:26" ht="15.75" customHeight="1" thickBot="1" x14ac:dyDescent="0.3">
      <c r="A81" s="61">
        <v>6</v>
      </c>
      <c r="B81" s="93">
        <f t="shared" si="20"/>
        <v>0</v>
      </c>
      <c r="C81" s="93">
        <f t="shared" si="20"/>
        <v>0</v>
      </c>
      <c r="D81" s="93">
        <f t="shared" si="7"/>
        <v>0</v>
      </c>
      <c r="E81" s="93">
        <f t="shared" si="8"/>
        <v>0</v>
      </c>
      <c r="F81" s="93">
        <f t="shared" si="9"/>
        <v>0</v>
      </c>
      <c r="G81" s="93">
        <f t="shared" si="10"/>
        <v>0</v>
      </c>
      <c r="H81" s="93">
        <f t="shared" si="11"/>
        <v>0</v>
      </c>
      <c r="I81" s="93">
        <f t="shared" si="12"/>
        <v>0</v>
      </c>
      <c r="J81" s="93">
        <f t="shared" si="13"/>
        <v>0</v>
      </c>
      <c r="K81" s="93">
        <f t="shared" si="14"/>
        <v>0</v>
      </c>
      <c r="L81" s="93">
        <f t="shared" si="15"/>
        <v>0</v>
      </c>
      <c r="M81" s="93">
        <f t="shared" si="21"/>
        <v>0</v>
      </c>
      <c r="N81" s="93">
        <f t="shared" si="16"/>
        <v>0</v>
      </c>
      <c r="O81" s="93">
        <f t="shared" si="16"/>
        <v>0</v>
      </c>
      <c r="P81" s="93">
        <f t="shared" ref="P81" si="32">P46/20</f>
        <v>0</v>
      </c>
      <c r="Q81" s="93">
        <f t="shared" si="17"/>
        <v>0</v>
      </c>
      <c r="R81" s="93">
        <f t="shared" si="18"/>
        <v>0</v>
      </c>
      <c r="S81" s="93">
        <f t="shared" si="19"/>
        <v>0</v>
      </c>
      <c r="T81" s="93">
        <f t="shared" si="23"/>
        <v>0</v>
      </c>
      <c r="U81" s="86">
        <v>0</v>
      </c>
      <c r="V81" s="86">
        <f t="shared" si="24"/>
        <v>0</v>
      </c>
      <c r="W81" s="86">
        <f t="shared" si="25"/>
        <v>0</v>
      </c>
      <c r="X81" s="86">
        <f t="shared" si="26"/>
        <v>0</v>
      </c>
      <c r="Y81" s="240">
        <f t="shared" si="27"/>
        <v>0</v>
      </c>
      <c r="Z81" s="95">
        <f t="shared" si="28"/>
        <v>0</v>
      </c>
    </row>
    <row r="82" spans="1:26" ht="15.75" customHeight="1" thickBot="1" x14ac:dyDescent="0.3">
      <c r="A82" s="61">
        <v>7</v>
      </c>
      <c r="B82" s="93">
        <f t="shared" si="20"/>
        <v>0</v>
      </c>
      <c r="C82" s="93">
        <f t="shared" si="20"/>
        <v>0</v>
      </c>
      <c r="D82" s="93">
        <f t="shared" si="7"/>
        <v>0</v>
      </c>
      <c r="E82" s="93">
        <f t="shared" si="8"/>
        <v>0</v>
      </c>
      <c r="F82" s="93">
        <f t="shared" si="9"/>
        <v>0</v>
      </c>
      <c r="G82" s="93">
        <f t="shared" si="10"/>
        <v>0</v>
      </c>
      <c r="H82" s="93">
        <f t="shared" si="11"/>
        <v>0</v>
      </c>
      <c r="I82" s="93">
        <f t="shared" si="12"/>
        <v>0</v>
      </c>
      <c r="J82" s="93">
        <f t="shared" si="13"/>
        <v>0</v>
      </c>
      <c r="K82" s="93">
        <f t="shared" si="14"/>
        <v>0</v>
      </c>
      <c r="L82" s="93">
        <f t="shared" si="15"/>
        <v>0</v>
      </c>
      <c r="M82" s="93">
        <f t="shared" si="21"/>
        <v>0</v>
      </c>
      <c r="N82" s="93">
        <f t="shared" si="16"/>
        <v>0</v>
      </c>
      <c r="O82" s="93">
        <f t="shared" si="16"/>
        <v>0</v>
      </c>
      <c r="P82" s="93">
        <f t="shared" ref="P82" si="33">P47/20</f>
        <v>0</v>
      </c>
      <c r="Q82" s="93">
        <f t="shared" si="17"/>
        <v>0</v>
      </c>
      <c r="R82" s="93">
        <f t="shared" si="18"/>
        <v>0</v>
      </c>
      <c r="S82" s="93">
        <f t="shared" si="19"/>
        <v>0</v>
      </c>
      <c r="T82" s="93">
        <f t="shared" si="23"/>
        <v>0</v>
      </c>
      <c r="U82" s="86">
        <v>0</v>
      </c>
      <c r="V82" s="86">
        <f t="shared" si="24"/>
        <v>0</v>
      </c>
      <c r="W82" s="86">
        <f t="shared" si="25"/>
        <v>0</v>
      </c>
      <c r="X82" s="86">
        <f t="shared" si="26"/>
        <v>0</v>
      </c>
      <c r="Y82" s="240">
        <f t="shared" si="27"/>
        <v>0</v>
      </c>
      <c r="Z82" s="95">
        <f t="shared" si="28"/>
        <v>0</v>
      </c>
    </row>
    <row r="83" spans="1:26" ht="15.75" customHeight="1" thickBot="1" x14ac:dyDescent="0.3">
      <c r="A83" s="61">
        <v>8</v>
      </c>
      <c r="B83" s="93">
        <f t="shared" si="20"/>
        <v>0</v>
      </c>
      <c r="C83" s="93">
        <f t="shared" si="20"/>
        <v>0</v>
      </c>
      <c r="D83" s="93">
        <f t="shared" si="7"/>
        <v>0</v>
      </c>
      <c r="E83" s="93">
        <f t="shared" si="8"/>
        <v>0</v>
      </c>
      <c r="F83" s="93">
        <f t="shared" si="9"/>
        <v>0</v>
      </c>
      <c r="G83" s="93">
        <f t="shared" si="10"/>
        <v>0</v>
      </c>
      <c r="H83" s="93">
        <f t="shared" si="11"/>
        <v>0</v>
      </c>
      <c r="I83" s="93">
        <f t="shared" si="12"/>
        <v>0</v>
      </c>
      <c r="J83" s="93">
        <f t="shared" si="13"/>
        <v>0</v>
      </c>
      <c r="K83" s="93">
        <f t="shared" si="14"/>
        <v>0</v>
      </c>
      <c r="L83" s="93">
        <f t="shared" si="15"/>
        <v>0</v>
      </c>
      <c r="M83" s="93">
        <f t="shared" si="21"/>
        <v>0</v>
      </c>
      <c r="N83" s="93">
        <f t="shared" si="16"/>
        <v>0</v>
      </c>
      <c r="O83" s="93">
        <f t="shared" si="16"/>
        <v>0</v>
      </c>
      <c r="P83" s="93">
        <f t="shared" ref="P83" si="34">P48/20</f>
        <v>0</v>
      </c>
      <c r="Q83" s="93">
        <f t="shared" si="17"/>
        <v>0</v>
      </c>
      <c r="R83" s="93">
        <f t="shared" si="18"/>
        <v>0</v>
      </c>
      <c r="S83" s="93">
        <f t="shared" si="19"/>
        <v>0</v>
      </c>
      <c r="T83" s="93">
        <f t="shared" si="23"/>
        <v>0</v>
      </c>
      <c r="U83" s="86">
        <v>0</v>
      </c>
      <c r="V83" s="86">
        <f t="shared" si="24"/>
        <v>0</v>
      </c>
      <c r="W83" s="86">
        <f t="shared" si="25"/>
        <v>0</v>
      </c>
      <c r="X83" s="86">
        <f t="shared" si="26"/>
        <v>0</v>
      </c>
      <c r="Y83" s="240">
        <f t="shared" si="27"/>
        <v>0</v>
      </c>
      <c r="Z83" s="95">
        <f t="shared" si="28"/>
        <v>0</v>
      </c>
    </row>
    <row r="84" spans="1:26" ht="15.75" customHeight="1" thickBot="1" x14ac:dyDescent="0.3">
      <c r="A84" s="61">
        <v>9</v>
      </c>
      <c r="B84" s="93">
        <f t="shared" si="20"/>
        <v>0</v>
      </c>
      <c r="C84" s="93">
        <f t="shared" si="20"/>
        <v>0</v>
      </c>
      <c r="D84" s="93">
        <f t="shared" si="7"/>
        <v>0</v>
      </c>
      <c r="E84" s="93">
        <f t="shared" si="8"/>
        <v>0</v>
      </c>
      <c r="F84" s="93">
        <f t="shared" si="9"/>
        <v>0</v>
      </c>
      <c r="G84" s="93">
        <f t="shared" si="10"/>
        <v>0</v>
      </c>
      <c r="H84" s="93">
        <f t="shared" si="11"/>
        <v>0</v>
      </c>
      <c r="I84" s="93">
        <f t="shared" si="12"/>
        <v>0</v>
      </c>
      <c r="J84" s="93">
        <f t="shared" si="13"/>
        <v>0</v>
      </c>
      <c r="K84" s="93">
        <f t="shared" si="14"/>
        <v>0</v>
      </c>
      <c r="L84" s="93">
        <f t="shared" si="15"/>
        <v>0</v>
      </c>
      <c r="M84" s="93">
        <f t="shared" si="21"/>
        <v>0</v>
      </c>
      <c r="N84" s="93">
        <f t="shared" si="16"/>
        <v>0</v>
      </c>
      <c r="O84" s="93">
        <f t="shared" si="16"/>
        <v>0</v>
      </c>
      <c r="P84" s="93">
        <f t="shared" ref="P84" si="35">P49/20</f>
        <v>0</v>
      </c>
      <c r="Q84" s="93">
        <f t="shared" si="17"/>
        <v>0</v>
      </c>
      <c r="R84" s="93">
        <f t="shared" si="18"/>
        <v>0</v>
      </c>
      <c r="S84" s="93">
        <f t="shared" si="19"/>
        <v>0</v>
      </c>
      <c r="T84" s="93">
        <f t="shared" si="23"/>
        <v>0</v>
      </c>
      <c r="U84" s="86">
        <v>0</v>
      </c>
      <c r="V84" s="86">
        <f t="shared" si="24"/>
        <v>0</v>
      </c>
      <c r="W84" s="86">
        <f t="shared" si="25"/>
        <v>0</v>
      </c>
      <c r="X84" s="86">
        <f t="shared" si="26"/>
        <v>0</v>
      </c>
      <c r="Y84" s="240">
        <f t="shared" si="27"/>
        <v>0</v>
      </c>
      <c r="Z84" s="95">
        <f t="shared" si="28"/>
        <v>0</v>
      </c>
    </row>
    <row r="85" spans="1:26" ht="15.75" customHeight="1" thickBot="1" x14ac:dyDescent="0.3">
      <c r="A85" s="61">
        <v>10</v>
      </c>
      <c r="B85" s="93">
        <f t="shared" si="20"/>
        <v>0</v>
      </c>
      <c r="C85" s="93">
        <f t="shared" si="20"/>
        <v>0</v>
      </c>
      <c r="D85" s="93">
        <f t="shared" si="7"/>
        <v>0</v>
      </c>
      <c r="E85" s="93">
        <f t="shared" si="8"/>
        <v>0</v>
      </c>
      <c r="F85" s="93">
        <f t="shared" si="9"/>
        <v>0</v>
      </c>
      <c r="G85" s="93">
        <f t="shared" si="10"/>
        <v>0</v>
      </c>
      <c r="H85" s="93">
        <f t="shared" si="11"/>
        <v>0</v>
      </c>
      <c r="I85" s="93">
        <f t="shared" si="12"/>
        <v>0</v>
      </c>
      <c r="J85" s="93">
        <f t="shared" si="13"/>
        <v>0</v>
      </c>
      <c r="K85" s="93">
        <f t="shared" si="14"/>
        <v>0</v>
      </c>
      <c r="L85" s="93">
        <f t="shared" si="15"/>
        <v>0</v>
      </c>
      <c r="M85" s="93">
        <f t="shared" si="21"/>
        <v>0</v>
      </c>
      <c r="N85" s="93">
        <f t="shared" si="16"/>
        <v>0</v>
      </c>
      <c r="O85" s="93">
        <f t="shared" si="16"/>
        <v>0</v>
      </c>
      <c r="P85" s="93">
        <f t="shared" ref="P85" si="36">P50/20</f>
        <v>0</v>
      </c>
      <c r="Q85" s="93">
        <f t="shared" si="17"/>
        <v>0</v>
      </c>
      <c r="R85" s="93">
        <f t="shared" si="18"/>
        <v>0</v>
      </c>
      <c r="S85" s="93">
        <f t="shared" si="19"/>
        <v>0</v>
      </c>
      <c r="T85" s="93">
        <f t="shared" si="23"/>
        <v>0</v>
      </c>
      <c r="U85" s="86">
        <v>0</v>
      </c>
      <c r="V85" s="86">
        <f t="shared" si="24"/>
        <v>0</v>
      </c>
      <c r="W85" s="86">
        <f t="shared" si="25"/>
        <v>0</v>
      </c>
      <c r="X85" s="86">
        <f t="shared" si="26"/>
        <v>0</v>
      </c>
      <c r="Y85" s="240">
        <f t="shared" si="27"/>
        <v>0</v>
      </c>
      <c r="Z85" s="95">
        <f t="shared" si="28"/>
        <v>0</v>
      </c>
    </row>
    <row r="86" spans="1:26" ht="15.75" customHeight="1" thickBot="1" x14ac:dyDescent="0.3">
      <c r="A86" s="61">
        <v>11</v>
      </c>
      <c r="B86" s="93">
        <f t="shared" si="20"/>
        <v>0</v>
      </c>
      <c r="C86" s="93">
        <f t="shared" si="20"/>
        <v>0</v>
      </c>
      <c r="D86" s="93">
        <f t="shared" si="7"/>
        <v>0</v>
      </c>
      <c r="E86" s="93">
        <f t="shared" si="8"/>
        <v>0</v>
      </c>
      <c r="F86" s="93">
        <f t="shared" si="9"/>
        <v>0</v>
      </c>
      <c r="G86" s="93">
        <f t="shared" si="10"/>
        <v>0</v>
      </c>
      <c r="H86" s="93">
        <f t="shared" si="11"/>
        <v>0</v>
      </c>
      <c r="I86" s="93">
        <f t="shared" si="12"/>
        <v>0</v>
      </c>
      <c r="J86" s="93">
        <f t="shared" si="13"/>
        <v>0</v>
      </c>
      <c r="K86" s="93">
        <f t="shared" si="14"/>
        <v>0</v>
      </c>
      <c r="L86" s="93">
        <f t="shared" si="15"/>
        <v>0</v>
      </c>
      <c r="M86" s="93">
        <f t="shared" si="21"/>
        <v>0</v>
      </c>
      <c r="N86" s="93">
        <f t="shared" ref="N86:O87" si="37">N51/15</f>
        <v>0</v>
      </c>
      <c r="O86" s="93">
        <f t="shared" si="37"/>
        <v>0</v>
      </c>
      <c r="P86" s="93">
        <f t="shared" ref="P86" si="38">P51/20</f>
        <v>0</v>
      </c>
      <c r="Q86" s="93">
        <f t="shared" si="17"/>
        <v>0</v>
      </c>
      <c r="R86" s="93">
        <f t="shared" si="18"/>
        <v>0</v>
      </c>
      <c r="S86" s="93">
        <f t="shared" si="19"/>
        <v>0</v>
      </c>
      <c r="T86" s="93">
        <f t="shared" si="23"/>
        <v>0</v>
      </c>
      <c r="U86" s="86">
        <v>0</v>
      </c>
      <c r="V86" s="86">
        <f t="shared" si="24"/>
        <v>0</v>
      </c>
      <c r="W86" s="86">
        <f t="shared" si="25"/>
        <v>0</v>
      </c>
      <c r="X86" s="86">
        <f t="shared" si="26"/>
        <v>0</v>
      </c>
      <c r="Y86" s="240">
        <f t="shared" si="27"/>
        <v>0</v>
      </c>
      <c r="Z86" s="95">
        <f t="shared" si="28"/>
        <v>0</v>
      </c>
    </row>
    <row r="87" spans="1:26" ht="15.75" customHeight="1" thickBot="1" x14ac:dyDescent="0.3">
      <c r="A87" s="61">
        <v>12</v>
      </c>
      <c r="B87" s="93">
        <f t="shared" si="20"/>
        <v>0</v>
      </c>
      <c r="C87" s="93">
        <f t="shared" si="20"/>
        <v>0</v>
      </c>
      <c r="D87" s="93">
        <f t="shared" si="7"/>
        <v>0</v>
      </c>
      <c r="E87" s="93">
        <f t="shared" si="8"/>
        <v>0</v>
      </c>
      <c r="F87" s="93">
        <f t="shared" si="9"/>
        <v>0</v>
      </c>
      <c r="G87" s="93">
        <f t="shared" si="10"/>
        <v>0</v>
      </c>
      <c r="H87" s="93">
        <f t="shared" si="11"/>
        <v>0</v>
      </c>
      <c r="I87" s="93">
        <f t="shared" si="12"/>
        <v>0</v>
      </c>
      <c r="J87" s="93">
        <f t="shared" si="13"/>
        <v>0</v>
      </c>
      <c r="K87" s="93">
        <f t="shared" si="14"/>
        <v>0</v>
      </c>
      <c r="L87" s="93">
        <f t="shared" si="15"/>
        <v>0</v>
      </c>
      <c r="M87" s="93">
        <f t="shared" si="21"/>
        <v>0</v>
      </c>
      <c r="N87" s="93">
        <f t="shared" si="37"/>
        <v>0</v>
      </c>
      <c r="O87" s="93">
        <f t="shared" si="37"/>
        <v>0</v>
      </c>
      <c r="P87" s="93">
        <f t="shared" ref="P87" si="39">P52/20</f>
        <v>0</v>
      </c>
      <c r="Q87" s="93">
        <f t="shared" si="17"/>
        <v>0</v>
      </c>
      <c r="R87" s="93">
        <f t="shared" si="18"/>
        <v>0</v>
      </c>
      <c r="S87" s="93">
        <f t="shared" si="19"/>
        <v>0</v>
      </c>
      <c r="T87" s="93">
        <f t="shared" si="23"/>
        <v>0</v>
      </c>
      <c r="U87" s="86">
        <v>0</v>
      </c>
      <c r="V87" s="86">
        <f t="shared" si="24"/>
        <v>0</v>
      </c>
      <c r="W87" s="86">
        <f t="shared" si="25"/>
        <v>0</v>
      </c>
      <c r="X87" s="86">
        <f t="shared" si="26"/>
        <v>0</v>
      </c>
      <c r="Y87" s="240">
        <f t="shared" si="27"/>
        <v>0</v>
      </c>
      <c r="Z87" s="95">
        <f t="shared" si="28"/>
        <v>0</v>
      </c>
    </row>
    <row r="88" spans="1:26" ht="15.75" customHeight="1" thickBot="1" x14ac:dyDescent="0.3">
      <c r="A88" s="61">
        <v>13</v>
      </c>
      <c r="B88" s="93">
        <f t="shared" si="20"/>
        <v>0</v>
      </c>
      <c r="C88" s="93">
        <f t="shared" si="20"/>
        <v>0</v>
      </c>
      <c r="D88" s="93">
        <f t="shared" si="7"/>
        <v>0</v>
      </c>
      <c r="E88" s="93">
        <f t="shared" si="8"/>
        <v>0</v>
      </c>
      <c r="F88" s="93">
        <f t="shared" si="9"/>
        <v>0</v>
      </c>
      <c r="G88" s="93">
        <f t="shared" si="10"/>
        <v>0</v>
      </c>
      <c r="H88" s="93">
        <f t="shared" si="11"/>
        <v>0</v>
      </c>
      <c r="I88" s="93">
        <f t="shared" si="12"/>
        <v>0</v>
      </c>
      <c r="J88" s="93">
        <f t="shared" si="13"/>
        <v>0</v>
      </c>
      <c r="K88" s="93">
        <f t="shared" si="14"/>
        <v>0</v>
      </c>
      <c r="L88" s="93">
        <f t="shared" si="15"/>
        <v>0</v>
      </c>
      <c r="M88" s="93">
        <f t="shared" si="21"/>
        <v>0</v>
      </c>
      <c r="N88" s="93">
        <f t="shared" ref="N88:O91" si="40">N53/15</f>
        <v>0</v>
      </c>
      <c r="O88" s="93">
        <f t="shared" si="40"/>
        <v>0</v>
      </c>
      <c r="P88" s="93">
        <f t="shared" ref="P88" si="41">P53/20</f>
        <v>0</v>
      </c>
      <c r="Q88" s="93">
        <f t="shared" si="17"/>
        <v>0</v>
      </c>
      <c r="R88" s="93">
        <f t="shared" si="18"/>
        <v>0</v>
      </c>
      <c r="S88" s="93">
        <f t="shared" si="19"/>
        <v>0</v>
      </c>
      <c r="T88" s="93">
        <f t="shared" si="23"/>
        <v>0</v>
      </c>
      <c r="U88" s="86">
        <v>0</v>
      </c>
      <c r="V88" s="86">
        <f t="shared" si="24"/>
        <v>0</v>
      </c>
      <c r="W88" s="86">
        <f t="shared" si="25"/>
        <v>0</v>
      </c>
      <c r="X88" s="86">
        <f t="shared" si="26"/>
        <v>0</v>
      </c>
      <c r="Y88" s="240">
        <f t="shared" si="27"/>
        <v>0</v>
      </c>
      <c r="Z88" s="95">
        <f t="shared" si="28"/>
        <v>0</v>
      </c>
    </row>
    <row r="89" spans="1:26" ht="15.75" customHeight="1" thickBot="1" x14ac:dyDescent="0.3">
      <c r="A89" s="61">
        <v>14</v>
      </c>
      <c r="B89" s="93">
        <f t="shared" si="20"/>
        <v>0</v>
      </c>
      <c r="C89" s="93">
        <f t="shared" si="20"/>
        <v>0</v>
      </c>
      <c r="D89" s="93">
        <f t="shared" si="7"/>
        <v>0</v>
      </c>
      <c r="E89" s="93">
        <f t="shared" si="8"/>
        <v>0</v>
      </c>
      <c r="F89" s="93">
        <f t="shared" si="9"/>
        <v>0</v>
      </c>
      <c r="G89" s="93">
        <f t="shared" si="10"/>
        <v>0</v>
      </c>
      <c r="H89" s="93">
        <f t="shared" si="11"/>
        <v>0</v>
      </c>
      <c r="I89" s="93">
        <f t="shared" si="12"/>
        <v>0</v>
      </c>
      <c r="J89" s="93">
        <f t="shared" si="13"/>
        <v>0</v>
      </c>
      <c r="K89" s="93">
        <f t="shared" si="14"/>
        <v>0</v>
      </c>
      <c r="L89" s="93">
        <f t="shared" si="15"/>
        <v>0</v>
      </c>
      <c r="M89" s="93">
        <f t="shared" si="21"/>
        <v>0</v>
      </c>
      <c r="N89" s="93">
        <f t="shared" si="40"/>
        <v>0</v>
      </c>
      <c r="O89" s="93">
        <f t="shared" si="40"/>
        <v>0</v>
      </c>
      <c r="P89" s="93">
        <f t="shared" ref="P89" si="42">P54/20</f>
        <v>0</v>
      </c>
      <c r="Q89" s="93">
        <f t="shared" si="17"/>
        <v>0</v>
      </c>
      <c r="R89" s="93">
        <f t="shared" si="18"/>
        <v>0</v>
      </c>
      <c r="S89" s="93">
        <f t="shared" si="19"/>
        <v>0</v>
      </c>
      <c r="T89" s="93">
        <f t="shared" si="23"/>
        <v>0</v>
      </c>
      <c r="U89" s="86">
        <v>0</v>
      </c>
      <c r="V89" s="86">
        <f t="shared" si="24"/>
        <v>0</v>
      </c>
      <c r="W89" s="86">
        <f t="shared" si="25"/>
        <v>0</v>
      </c>
      <c r="X89" s="86">
        <f t="shared" si="26"/>
        <v>0</v>
      </c>
      <c r="Y89" s="240">
        <f t="shared" si="27"/>
        <v>0</v>
      </c>
      <c r="Z89" s="95">
        <f t="shared" si="28"/>
        <v>0</v>
      </c>
    </row>
    <row r="90" spans="1:26" ht="15.75" customHeight="1" thickBot="1" x14ac:dyDescent="0.3">
      <c r="A90" s="61">
        <v>15</v>
      </c>
      <c r="B90" s="93">
        <f t="shared" si="20"/>
        <v>0</v>
      </c>
      <c r="C90" s="93">
        <f t="shared" si="20"/>
        <v>0</v>
      </c>
      <c r="D90" s="93">
        <f t="shared" si="7"/>
        <v>0</v>
      </c>
      <c r="E90" s="93">
        <f t="shared" si="8"/>
        <v>0</v>
      </c>
      <c r="F90" s="93">
        <f t="shared" si="9"/>
        <v>0</v>
      </c>
      <c r="G90" s="93">
        <f t="shared" si="10"/>
        <v>0</v>
      </c>
      <c r="H90" s="93">
        <f t="shared" si="11"/>
        <v>0</v>
      </c>
      <c r="I90" s="93">
        <f t="shared" si="12"/>
        <v>0</v>
      </c>
      <c r="J90" s="93">
        <f t="shared" si="13"/>
        <v>0</v>
      </c>
      <c r="K90" s="93">
        <f t="shared" si="14"/>
        <v>0</v>
      </c>
      <c r="L90" s="93">
        <f t="shared" si="15"/>
        <v>0</v>
      </c>
      <c r="M90" s="93">
        <f t="shared" si="21"/>
        <v>0</v>
      </c>
      <c r="N90" s="93">
        <f t="shared" si="40"/>
        <v>0</v>
      </c>
      <c r="O90" s="93">
        <f t="shared" si="40"/>
        <v>0</v>
      </c>
      <c r="P90" s="93">
        <f t="shared" ref="P90" si="43">P55/20</f>
        <v>0</v>
      </c>
      <c r="Q90" s="93">
        <f t="shared" si="17"/>
        <v>0</v>
      </c>
      <c r="R90" s="93">
        <f t="shared" si="18"/>
        <v>0</v>
      </c>
      <c r="S90" s="93">
        <f t="shared" si="19"/>
        <v>0</v>
      </c>
      <c r="T90" s="93">
        <f t="shared" si="23"/>
        <v>0</v>
      </c>
      <c r="U90" s="86">
        <v>0</v>
      </c>
      <c r="V90" s="86">
        <f t="shared" si="24"/>
        <v>0</v>
      </c>
      <c r="W90" s="86">
        <f t="shared" si="25"/>
        <v>0</v>
      </c>
      <c r="X90" s="86">
        <f t="shared" si="26"/>
        <v>0</v>
      </c>
      <c r="Y90" s="240">
        <f t="shared" si="27"/>
        <v>0</v>
      </c>
      <c r="Z90" s="95">
        <f t="shared" si="28"/>
        <v>0</v>
      </c>
    </row>
    <row r="91" spans="1:26" ht="15.75" customHeight="1" thickBot="1" x14ac:dyDescent="0.3">
      <c r="A91" s="61">
        <v>16</v>
      </c>
      <c r="B91" s="93">
        <f t="shared" si="20"/>
        <v>0</v>
      </c>
      <c r="C91" s="93">
        <f t="shared" si="20"/>
        <v>0</v>
      </c>
      <c r="D91" s="93">
        <f t="shared" si="7"/>
        <v>0</v>
      </c>
      <c r="E91" s="93">
        <f t="shared" si="8"/>
        <v>0</v>
      </c>
      <c r="F91" s="93">
        <f t="shared" si="9"/>
        <v>0</v>
      </c>
      <c r="G91" s="93">
        <f t="shared" si="10"/>
        <v>0</v>
      </c>
      <c r="H91" s="93">
        <f t="shared" si="11"/>
        <v>0</v>
      </c>
      <c r="I91" s="93">
        <f t="shared" si="12"/>
        <v>0</v>
      </c>
      <c r="J91" s="93">
        <f t="shared" si="13"/>
        <v>0</v>
      </c>
      <c r="K91" s="93">
        <f t="shared" si="14"/>
        <v>0</v>
      </c>
      <c r="L91" s="93">
        <f t="shared" si="15"/>
        <v>0</v>
      </c>
      <c r="M91" s="93">
        <f t="shared" si="21"/>
        <v>0</v>
      </c>
      <c r="N91" s="93">
        <f t="shared" si="40"/>
        <v>0</v>
      </c>
      <c r="O91" s="93">
        <f t="shared" si="40"/>
        <v>0</v>
      </c>
      <c r="P91" s="93">
        <f t="shared" ref="P91" si="44">P56/20</f>
        <v>0</v>
      </c>
      <c r="Q91" s="93">
        <f t="shared" si="17"/>
        <v>0</v>
      </c>
      <c r="R91" s="93">
        <f t="shared" si="18"/>
        <v>0</v>
      </c>
      <c r="S91" s="93">
        <f t="shared" si="19"/>
        <v>0</v>
      </c>
      <c r="T91" s="93">
        <f t="shared" si="23"/>
        <v>0</v>
      </c>
      <c r="U91" s="86">
        <v>0</v>
      </c>
      <c r="V91" s="86">
        <f t="shared" si="24"/>
        <v>0</v>
      </c>
      <c r="W91" s="86">
        <f t="shared" si="25"/>
        <v>0</v>
      </c>
      <c r="X91" s="86">
        <f t="shared" si="26"/>
        <v>0</v>
      </c>
      <c r="Y91" s="240">
        <f t="shared" si="27"/>
        <v>0</v>
      </c>
      <c r="Z91" s="95">
        <f t="shared" si="28"/>
        <v>0</v>
      </c>
    </row>
    <row r="92" spans="1:26" ht="15.75" customHeight="1" thickBot="1" x14ac:dyDescent="0.3">
      <c r="A92" s="61">
        <v>17</v>
      </c>
      <c r="B92" s="93">
        <f t="shared" si="20"/>
        <v>0</v>
      </c>
      <c r="C92" s="93">
        <f t="shared" si="20"/>
        <v>0</v>
      </c>
      <c r="D92" s="93">
        <f t="shared" si="7"/>
        <v>0</v>
      </c>
      <c r="E92" s="93">
        <f t="shared" si="8"/>
        <v>0</v>
      </c>
      <c r="F92" s="93">
        <f t="shared" si="9"/>
        <v>0</v>
      </c>
      <c r="G92" s="93">
        <f t="shared" si="10"/>
        <v>0</v>
      </c>
      <c r="H92" s="93">
        <f t="shared" si="11"/>
        <v>0</v>
      </c>
      <c r="I92" s="93">
        <f t="shared" si="12"/>
        <v>0</v>
      </c>
      <c r="J92" s="93">
        <f t="shared" si="13"/>
        <v>0</v>
      </c>
      <c r="K92" s="93">
        <f t="shared" si="14"/>
        <v>0</v>
      </c>
      <c r="L92" s="93">
        <f t="shared" si="15"/>
        <v>0</v>
      </c>
      <c r="M92" s="93">
        <f t="shared" si="21"/>
        <v>0</v>
      </c>
      <c r="N92" s="93">
        <f t="shared" ref="N92:S92" si="45">N57/15</f>
        <v>0</v>
      </c>
      <c r="O92" s="93">
        <f t="shared" si="45"/>
        <v>0</v>
      </c>
      <c r="P92" s="93">
        <f t="shared" ref="P92" si="46">P57/20</f>
        <v>0</v>
      </c>
      <c r="Q92" s="93">
        <f t="shared" ref="Q92:Q106" si="47">Q57/20</f>
        <v>0</v>
      </c>
      <c r="R92" s="93">
        <f t="shared" si="45"/>
        <v>0</v>
      </c>
      <c r="S92" s="93">
        <f t="shared" si="45"/>
        <v>0</v>
      </c>
      <c r="T92" s="93">
        <f t="shared" si="23"/>
        <v>0</v>
      </c>
      <c r="U92" s="86">
        <v>0</v>
      </c>
      <c r="V92" s="86">
        <f t="shared" si="24"/>
        <v>0</v>
      </c>
      <c r="W92" s="86">
        <f t="shared" si="25"/>
        <v>0</v>
      </c>
      <c r="X92" s="86">
        <f t="shared" si="26"/>
        <v>0</v>
      </c>
      <c r="Y92" s="240">
        <f t="shared" si="27"/>
        <v>0</v>
      </c>
      <c r="Z92" s="95">
        <f t="shared" si="28"/>
        <v>0</v>
      </c>
    </row>
    <row r="93" spans="1:26" ht="15.75" customHeight="1" thickBot="1" x14ac:dyDescent="0.3">
      <c r="A93" s="61">
        <v>18</v>
      </c>
      <c r="B93" s="93">
        <f t="shared" si="20"/>
        <v>0</v>
      </c>
      <c r="C93" s="93">
        <f t="shared" si="20"/>
        <v>0</v>
      </c>
      <c r="D93" s="93">
        <f t="shared" si="7"/>
        <v>0</v>
      </c>
      <c r="E93" s="93">
        <f t="shared" si="8"/>
        <v>0</v>
      </c>
      <c r="F93" s="93">
        <f t="shared" si="9"/>
        <v>0</v>
      </c>
      <c r="G93" s="93">
        <f t="shared" si="10"/>
        <v>0</v>
      </c>
      <c r="H93" s="93">
        <f t="shared" si="11"/>
        <v>0</v>
      </c>
      <c r="I93" s="93">
        <f t="shared" si="12"/>
        <v>0</v>
      </c>
      <c r="J93" s="93">
        <f t="shared" si="13"/>
        <v>0</v>
      </c>
      <c r="K93" s="93">
        <f t="shared" si="14"/>
        <v>0</v>
      </c>
      <c r="L93" s="93">
        <f t="shared" si="15"/>
        <v>0</v>
      </c>
      <c r="M93" s="93">
        <f t="shared" si="21"/>
        <v>0</v>
      </c>
      <c r="N93" s="93">
        <f t="shared" ref="N93:O101" si="48">N58/15</f>
        <v>0</v>
      </c>
      <c r="O93" s="93">
        <f t="shared" si="48"/>
        <v>0</v>
      </c>
      <c r="P93" s="93">
        <f t="shared" ref="P93" si="49">P58/20</f>
        <v>0</v>
      </c>
      <c r="Q93" s="93">
        <f t="shared" si="47"/>
        <v>0</v>
      </c>
      <c r="R93" s="93">
        <f t="shared" ref="R93:R106" si="50">R58/15</f>
        <v>0</v>
      </c>
      <c r="S93" s="93">
        <f t="shared" si="19"/>
        <v>0</v>
      </c>
      <c r="T93" s="93">
        <f t="shared" si="23"/>
        <v>0</v>
      </c>
      <c r="U93" s="86">
        <v>0</v>
      </c>
      <c r="V93" s="86">
        <f t="shared" si="24"/>
        <v>0</v>
      </c>
      <c r="W93" s="86">
        <f t="shared" si="25"/>
        <v>0</v>
      </c>
      <c r="X93" s="86">
        <f t="shared" si="26"/>
        <v>0</v>
      </c>
      <c r="Y93" s="240">
        <f t="shared" si="27"/>
        <v>0</v>
      </c>
      <c r="Z93" s="95">
        <f t="shared" si="28"/>
        <v>0</v>
      </c>
    </row>
    <row r="94" spans="1:26" ht="15.75" customHeight="1" thickBot="1" x14ac:dyDescent="0.3">
      <c r="A94" s="61">
        <v>19</v>
      </c>
      <c r="B94" s="93">
        <f t="shared" si="20"/>
        <v>0</v>
      </c>
      <c r="C94" s="93">
        <f t="shared" si="20"/>
        <v>0</v>
      </c>
      <c r="D94" s="93">
        <f t="shared" ref="D94" si="51">D59/15</f>
        <v>0</v>
      </c>
      <c r="E94" s="93">
        <f t="shared" si="8"/>
        <v>0</v>
      </c>
      <c r="F94" s="93">
        <f t="shared" si="9"/>
        <v>0</v>
      </c>
      <c r="G94" s="93">
        <f t="shared" si="10"/>
        <v>0</v>
      </c>
      <c r="H94" s="93">
        <f t="shared" si="11"/>
        <v>0</v>
      </c>
      <c r="I94" s="93">
        <f t="shared" si="12"/>
        <v>0</v>
      </c>
      <c r="J94" s="93">
        <f t="shared" si="13"/>
        <v>0</v>
      </c>
      <c r="K94" s="93">
        <f t="shared" si="14"/>
        <v>0</v>
      </c>
      <c r="L94" s="93">
        <f t="shared" si="15"/>
        <v>0</v>
      </c>
      <c r="M94" s="93">
        <f t="shared" si="21"/>
        <v>0</v>
      </c>
      <c r="N94" s="93">
        <f t="shared" si="48"/>
        <v>0</v>
      </c>
      <c r="O94" s="93">
        <f t="shared" si="48"/>
        <v>0</v>
      </c>
      <c r="P94" s="93">
        <f t="shared" ref="P94" si="52">P59/20</f>
        <v>0</v>
      </c>
      <c r="Q94" s="93">
        <f t="shared" si="47"/>
        <v>0</v>
      </c>
      <c r="R94" s="93">
        <f t="shared" si="50"/>
        <v>0</v>
      </c>
      <c r="S94" s="93">
        <f t="shared" si="19"/>
        <v>0</v>
      </c>
      <c r="T94" s="93">
        <f t="shared" si="23"/>
        <v>0</v>
      </c>
      <c r="U94" s="86">
        <v>0</v>
      </c>
      <c r="V94" s="86">
        <f t="shared" si="24"/>
        <v>0</v>
      </c>
      <c r="W94" s="86">
        <f t="shared" si="25"/>
        <v>0</v>
      </c>
      <c r="X94" s="86">
        <f t="shared" si="26"/>
        <v>0</v>
      </c>
      <c r="Y94" s="240">
        <f t="shared" si="27"/>
        <v>0</v>
      </c>
      <c r="Z94" s="95">
        <f t="shared" si="28"/>
        <v>0</v>
      </c>
    </row>
    <row r="95" spans="1:26" ht="15.75" customHeight="1" thickBot="1" x14ac:dyDescent="0.3">
      <c r="A95" s="61">
        <v>20</v>
      </c>
      <c r="B95" s="93">
        <f t="shared" si="20"/>
        <v>0</v>
      </c>
      <c r="C95" s="93">
        <f t="shared" si="20"/>
        <v>0</v>
      </c>
      <c r="D95" s="93">
        <f t="shared" ref="D95:D106" si="53">D60/15</f>
        <v>0</v>
      </c>
      <c r="E95" s="93">
        <f t="shared" si="8"/>
        <v>0</v>
      </c>
      <c r="F95" s="93">
        <f t="shared" si="9"/>
        <v>0</v>
      </c>
      <c r="G95" s="93">
        <f t="shared" si="10"/>
        <v>0</v>
      </c>
      <c r="H95" s="93">
        <f t="shared" si="11"/>
        <v>0</v>
      </c>
      <c r="I95" s="93">
        <f t="shared" si="12"/>
        <v>0</v>
      </c>
      <c r="J95" s="93">
        <f t="shared" si="13"/>
        <v>0</v>
      </c>
      <c r="K95" s="93">
        <f t="shared" si="14"/>
        <v>0</v>
      </c>
      <c r="L95" s="93">
        <f t="shared" si="15"/>
        <v>0</v>
      </c>
      <c r="M95" s="93">
        <f t="shared" si="21"/>
        <v>0</v>
      </c>
      <c r="N95" s="93">
        <f t="shared" si="48"/>
        <v>0</v>
      </c>
      <c r="O95" s="93">
        <f t="shared" si="48"/>
        <v>0</v>
      </c>
      <c r="P95" s="93">
        <f t="shared" ref="P95" si="54">P60/20</f>
        <v>0</v>
      </c>
      <c r="Q95" s="93">
        <f t="shared" si="47"/>
        <v>0</v>
      </c>
      <c r="R95" s="93">
        <f t="shared" si="50"/>
        <v>0</v>
      </c>
      <c r="S95" s="93">
        <f t="shared" si="19"/>
        <v>0</v>
      </c>
      <c r="T95" s="93">
        <f t="shared" si="23"/>
        <v>0</v>
      </c>
      <c r="U95" s="86">
        <v>0</v>
      </c>
      <c r="V95" s="86">
        <f t="shared" si="24"/>
        <v>0</v>
      </c>
      <c r="W95" s="86">
        <f t="shared" si="25"/>
        <v>0</v>
      </c>
      <c r="X95" s="86">
        <f t="shared" si="26"/>
        <v>0</v>
      </c>
      <c r="Y95" s="240">
        <f t="shared" si="27"/>
        <v>0</v>
      </c>
      <c r="Z95" s="95">
        <f t="shared" si="28"/>
        <v>0</v>
      </c>
    </row>
    <row r="96" spans="1:26" ht="15.75" customHeight="1" thickBot="1" x14ac:dyDescent="0.3">
      <c r="A96" s="61">
        <v>21</v>
      </c>
      <c r="B96" s="93">
        <f t="shared" si="20"/>
        <v>0</v>
      </c>
      <c r="C96" s="93">
        <f t="shared" si="20"/>
        <v>0</v>
      </c>
      <c r="D96" s="93">
        <f t="shared" si="53"/>
        <v>0</v>
      </c>
      <c r="E96" s="93">
        <f t="shared" si="8"/>
        <v>0</v>
      </c>
      <c r="F96" s="93">
        <f t="shared" si="9"/>
        <v>0</v>
      </c>
      <c r="G96" s="93">
        <f t="shared" si="10"/>
        <v>0</v>
      </c>
      <c r="H96" s="93">
        <f t="shared" si="11"/>
        <v>0</v>
      </c>
      <c r="I96" s="93">
        <f t="shared" si="12"/>
        <v>0</v>
      </c>
      <c r="J96" s="93">
        <f t="shared" si="13"/>
        <v>0</v>
      </c>
      <c r="K96" s="93">
        <f t="shared" si="14"/>
        <v>0</v>
      </c>
      <c r="L96" s="93">
        <f t="shared" si="15"/>
        <v>0</v>
      </c>
      <c r="M96" s="93">
        <f t="shared" si="21"/>
        <v>0</v>
      </c>
      <c r="N96" s="93">
        <f t="shared" si="48"/>
        <v>0</v>
      </c>
      <c r="O96" s="93">
        <f t="shared" si="48"/>
        <v>0</v>
      </c>
      <c r="P96" s="93">
        <f t="shared" ref="P96" si="55">P61/20</f>
        <v>0</v>
      </c>
      <c r="Q96" s="93">
        <f t="shared" si="47"/>
        <v>0</v>
      </c>
      <c r="R96" s="93">
        <f t="shared" si="50"/>
        <v>0</v>
      </c>
      <c r="S96" s="93">
        <f t="shared" si="19"/>
        <v>0</v>
      </c>
      <c r="T96" s="93">
        <f t="shared" si="23"/>
        <v>0</v>
      </c>
      <c r="U96" s="86">
        <v>0</v>
      </c>
      <c r="V96" s="86">
        <f t="shared" si="24"/>
        <v>0</v>
      </c>
      <c r="W96" s="86">
        <f t="shared" si="25"/>
        <v>0</v>
      </c>
      <c r="X96" s="86">
        <f t="shared" si="26"/>
        <v>0</v>
      </c>
      <c r="Y96" s="240">
        <f t="shared" si="27"/>
        <v>0</v>
      </c>
      <c r="Z96" s="95">
        <f t="shared" si="28"/>
        <v>0</v>
      </c>
    </row>
    <row r="97" spans="1:26" ht="15.75" customHeight="1" thickBot="1" x14ac:dyDescent="0.3">
      <c r="A97" s="61">
        <v>22</v>
      </c>
      <c r="B97" s="93">
        <f t="shared" si="20"/>
        <v>0</v>
      </c>
      <c r="C97" s="93">
        <f t="shared" si="20"/>
        <v>0</v>
      </c>
      <c r="D97" s="93">
        <f t="shared" si="53"/>
        <v>0</v>
      </c>
      <c r="E97" s="93">
        <f t="shared" si="8"/>
        <v>0</v>
      </c>
      <c r="F97" s="93">
        <f t="shared" si="9"/>
        <v>0</v>
      </c>
      <c r="G97" s="93">
        <f t="shared" si="10"/>
        <v>0</v>
      </c>
      <c r="H97" s="93">
        <f t="shared" si="11"/>
        <v>0</v>
      </c>
      <c r="I97" s="93">
        <f t="shared" si="12"/>
        <v>0</v>
      </c>
      <c r="J97" s="93">
        <f t="shared" si="13"/>
        <v>0</v>
      </c>
      <c r="K97" s="93">
        <f t="shared" si="14"/>
        <v>0</v>
      </c>
      <c r="L97" s="93">
        <f t="shared" si="15"/>
        <v>0</v>
      </c>
      <c r="M97" s="93">
        <f t="shared" si="21"/>
        <v>0</v>
      </c>
      <c r="N97" s="93">
        <f t="shared" si="48"/>
        <v>0</v>
      </c>
      <c r="O97" s="93">
        <f t="shared" si="48"/>
        <v>0</v>
      </c>
      <c r="P97" s="93">
        <f t="shared" ref="P97" si="56">P62/20</f>
        <v>0</v>
      </c>
      <c r="Q97" s="93">
        <f t="shared" si="47"/>
        <v>0</v>
      </c>
      <c r="R97" s="93">
        <f t="shared" si="50"/>
        <v>0</v>
      </c>
      <c r="S97" s="93">
        <f t="shared" si="19"/>
        <v>0</v>
      </c>
      <c r="T97" s="93">
        <f t="shared" si="23"/>
        <v>0</v>
      </c>
      <c r="U97" s="86">
        <v>0</v>
      </c>
      <c r="V97" s="86">
        <f t="shared" si="24"/>
        <v>0</v>
      </c>
      <c r="W97" s="86">
        <f t="shared" si="25"/>
        <v>0</v>
      </c>
      <c r="X97" s="86">
        <f t="shared" si="26"/>
        <v>0</v>
      </c>
      <c r="Y97" s="240">
        <f t="shared" si="27"/>
        <v>0</v>
      </c>
      <c r="Z97" s="95">
        <f t="shared" si="28"/>
        <v>0</v>
      </c>
    </row>
    <row r="98" spans="1:26" ht="15.75" customHeight="1" thickBot="1" x14ac:dyDescent="0.3">
      <c r="A98" s="61">
        <v>23</v>
      </c>
      <c r="B98" s="93">
        <f t="shared" si="20"/>
        <v>0</v>
      </c>
      <c r="C98" s="93">
        <f t="shared" si="20"/>
        <v>0</v>
      </c>
      <c r="D98" s="93">
        <f t="shared" si="53"/>
        <v>0</v>
      </c>
      <c r="E98" s="93">
        <f t="shared" si="8"/>
        <v>0</v>
      </c>
      <c r="F98" s="93">
        <f t="shared" si="9"/>
        <v>0</v>
      </c>
      <c r="G98" s="93">
        <f t="shared" si="10"/>
        <v>0</v>
      </c>
      <c r="H98" s="93">
        <f t="shared" si="11"/>
        <v>0</v>
      </c>
      <c r="I98" s="93">
        <f t="shared" si="12"/>
        <v>0</v>
      </c>
      <c r="J98" s="93">
        <f t="shared" si="13"/>
        <v>0</v>
      </c>
      <c r="K98" s="93">
        <f t="shared" si="14"/>
        <v>0</v>
      </c>
      <c r="L98" s="93">
        <f t="shared" si="15"/>
        <v>0</v>
      </c>
      <c r="M98" s="93">
        <f t="shared" si="21"/>
        <v>0</v>
      </c>
      <c r="N98" s="93">
        <f t="shared" si="48"/>
        <v>0</v>
      </c>
      <c r="O98" s="93">
        <f t="shared" si="48"/>
        <v>0</v>
      </c>
      <c r="P98" s="93">
        <f t="shared" ref="P98" si="57">P63/20</f>
        <v>0</v>
      </c>
      <c r="Q98" s="93">
        <f t="shared" si="47"/>
        <v>0</v>
      </c>
      <c r="R98" s="93">
        <f t="shared" si="50"/>
        <v>0</v>
      </c>
      <c r="S98" s="93">
        <f t="shared" si="19"/>
        <v>0</v>
      </c>
      <c r="T98" s="93">
        <f t="shared" si="23"/>
        <v>0</v>
      </c>
      <c r="U98" s="86">
        <v>0</v>
      </c>
      <c r="V98" s="86">
        <f t="shared" si="24"/>
        <v>0</v>
      </c>
      <c r="W98" s="86">
        <f t="shared" si="25"/>
        <v>0</v>
      </c>
      <c r="X98" s="86">
        <f t="shared" si="26"/>
        <v>0</v>
      </c>
      <c r="Y98" s="240">
        <f t="shared" si="27"/>
        <v>0</v>
      </c>
      <c r="Z98" s="95">
        <f t="shared" si="28"/>
        <v>0</v>
      </c>
    </row>
    <row r="99" spans="1:26" ht="15.75" customHeight="1" thickBot="1" x14ac:dyDescent="0.3">
      <c r="A99" s="61">
        <v>24</v>
      </c>
      <c r="B99" s="93">
        <f t="shared" si="20"/>
        <v>0</v>
      </c>
      <c r="C99" s="93">
        <f t="shared" si="20"/>
        <v>0</v>
      </c>
      <c r="D99" s="93">
        <f t="shared" si="53"/>
        <v>0</v>
      </c>
      <c r="E99" s="93">
        <f t="shared" si="8"/>
        <v>0</v>
      </c>
      <c r="F99" s="93">
        <f t="shared" si="9"/>
        <v>0</v>
      </c>
      <c r="G99" s="93">
        <f t="shared" si="10"/>
        <v>0</v>
      </c>
      <c r="H99" s="93">
        <f t="shared" si="11"/>
        <v>0</v>
      </c>
      <c r="I99" s="93">
        <f t="shared" si="12"/>
        <v>0</v>
      </c>
      <c r="J99" s="93">
        <f t="shared" si="13"/>
        <v>0</v>
      </c>
      <c r="K99" s="93">
        <f t="shared" si="14"/>
        <v>0</v>
      </c>
      <c r="L99" s="93">
        <f t="shared" si="15"/>
        <v>0</v>
      </c>
      <c r="M99" s="93">
        <f t="shared" si="21"/>
        <v>0</v>
      </c>
      <c r="N99" s="93">
        <f t="shared" si="48"/>
        <v>0</v>
      </c>
      <c r="O99" s="93">
        <f t="shared" si="48"/>
        <v>0</v>
      </c>
      <c r="P99" s="93">
        <f t="shared" ref="P99" si="58">P64/20</f>
        <v>0</v>
      </c>
      <c r="Q99" s="93">
        <f t="shared" si="47"/>
        <v>0</v>
      </c>
      <c r="R99" s="93">
        <f t="shared" si="50"/>
        <v>0</v>
      </c>
      <c r="S99" s="93">
        <f t="shared" si="19"/>
        <v>0</v>
      </c>
      <c r="T99" s="93">
        <f t="shared" si="23"/>
        <v>0</v>
      </c>
      <c r="U99" s="86">
        <v>0</v>
      </c>
      <c r="V99" s="86">
        <f t="shared" si="24"/>
        <v>0</v>
      </c>
      <c r="W99" s="86">
        <f t="shared" si="25"/>
        <v>0</v>
      </c>
      <c r="X99" s="86">
        <f t="shared" si="26"/>
        <v>0</v>
      </c>
      <c r="Y99" s="240">
        <f t="shared" si="27"/>
        <v>0</v>
      </c>
      <c r="Z99" s="95">
        <f t="shared" si="28"/>
        <v>0</v>
      </c>
    </row>
    <row r="100" spans="1:26" ht="15.75" customHeight="1" thickBot="1" x14ac:dyDescent="0.3">
      <c r="A100" s="61">
        <v>25</v>
      </c>
      <c r="B100" s="93">
        <f t="shared" si="20"/>
        <v>0</v>
      </c>
      <c r="C100" s="93">
        <f t="shared" si="20"/>
        <v>0</v>
      </c>
      <c r="D100" s="93">
        <f t="shared" si="53"/>
        <v>0</v>
      </c>
      <c r="E100" s="93">
        <f t="shared" si="8"/>
        <v>0</v>
      </c>
      <c r="F100" s="93">
        <f t="shared" si="9"/>
        <v>0</v>
      </c>
      <c r="G100" s="93">
        <f t="shared" si="10"/>
        <v>0</v>
      </c>
      <c r="H100" s="93">
        <f t="shared" si="11"/>
        <v>0</v>
      </c>
      <c r="I100" s="93">
        <f t="shared" si="12"/>
        <v>0</v>
      </c>
      <c r="J100" s="93">
        <f t="shared" si="13"/>
        <v>0</v>
      </c>
      <c r="K100" s="93">
        <f t="shared" si="14"/>
        <v>0</v>
      </c>
      <c r="L100" s="93">
        <f t="shared" si="15"/>
        <v>0</v>
      </c>
      <c r="M100" s="93">
        <f t="shared" si="21"/>
        <v>0</v>
      </c>
      <c r="N100" s="93">
        <f t="shared" si="48"/>
        <v>0</v>
      </c>
      <c r="O100" s="93">
        <f t="shared" si="48"/>
        <v>0</v>
      </c>
      <c r="P100" s="93">
        <f t="shared" ref="P100" si="59">P65/20</f>
        <v>0</v>
      </c>
      <c r="Q100" s="93">
        <f t="shared" si="47"/>
        <v>0</v>
      </c>
      <c r="R100" s="93">
        <f t="shared" si="50"/>
        <v>0</v>
      </c>
      <c r="S100" s="93">
        <f t="shared" si="19"/>
        <v>0</v>
      </c>
      <c r="T100" s="93">
        <f t="shared" si="23"/>
        <v>0</v>
      </c>
      <c r="U100" s="86">
        <v>0</v>
      </c>
      <c r="V100" s="86">
        <f t="shared" si="24"/>
        <v>0</v>
      </c>
      <c r="W100" s="86">
        <f t="shared" si="25"/>
        <v>0</v>
      </c>
      <c r="X100" s="86">
        <f t="shared" si="26"/>
        <v>0</v>
      </c>
      <c r="Y100" s="240">
        <f t="shared" si="27"/>
        <v>0</v>
      </c>
      <c r="Z100" s="95">
        <f t="shared" si="28"/>
        <v>0</v>
      </c>
    </row>
    <row r="101" spans="1:26" ht="15.75" customHeight="1" thickBot="1" x14ac:dyDescent="0.3">
      <c r="A101" s="61">
        <v>26</v>
      </c>
      <c r="B101" s="93">
        <f t="shared" si="20"/>
        <v>0</v>
      </c>
      <c r="C101" s="93">
        <f t="shared" si="20"/>
        <v>0</v>
      </c>
      <c r="D101" s="93">
        <f t="shared" si="53"/>
        <v>0</v>
      </c>
      <c r="E101" s="93">
        <f t="shared" si="8"/>
        <v>0</v>
      </c>
      <c r="F101" s="93">
        <f t="shared" si="9"/>
        <v>0</v>
      </c>
      <c r="G101" s="93">
        <f t="shared" si="10"/>
        <v>0</v>
      </c>
      <c r="H101" s="93">
        <f t="shared" si="11"/>
        <v>0</v>
      </c>
      <c r="I101" s="93">
        <f t="shared" si="12"/>
        <v>0</v>
      </c>
      <c r="J101" s="93">
        <f t="shared" si="13"/>
        <v>0</v>
      </c>
      <c r="K101" s="93">
        <f t="shared" si="14"/>
        <v>0</v>
      </c>
      <c r="L101" s="93">
        <f t="shared" si="15"/>
        <v>0</v>
      </c>
      <c r="M101" s="93">
        <f t="shared" si="21"/>
        <v>0</v>
      </c>
      <c r="N101" s="93">
        <f t="shared" si="48"/>
        <v>0</v>
      </c>
      <c r="O101" s="93">
        <f t="shared" si="48"/>
        <v>0</v>
      </c>
      <c r="P101" s="93">
        <f t="shared" ref="P101" si="60">P66/20</f>
        <v>0</v>
      </c>
      <c r="Q101" s="93">
        <f t="shared" si="47"/>
        <v>0</v>
      </c>
      <c r="R101" s="93">
        <f t="shared" si="50"/>
        <v>0</v>
      </c>
      <c r="S101" s="93">
        <f t="shared" si="19"/>
        <v>0</v>
      </c>
      <c r="T101" s="93">
        <f t="shared" si="23"/>
        <v>0</v>
      </c>
      <c r="U101" s="86">
        <v>0</v>
      </c>
      <c r="V101" s="86">
        <f t="shared" si="24"/>
        <v>0</v>
      </c>
      <c r="W101" s="86">
        <f t="shared" si="25"/>
        <v>0</v>
      </c>
      <c r="X101" s="86">
        <f t="shared" si="26"/>
        <v>0</v>
      </c>
      <c r="Y101" s="240">
        <f t="shared" si="27"/>
        <v>0</v>
      </c>
      <c r="Z101" s="95">
        <f t="shared" si="28"/>
        <v>0</v>
      </c>
    </row>
    <row r="102" spans="1:26" ht="15.75" customHeight="1" thickBot="1" x14ac:dyDescent="0.3">
      <c r="A102" s="61">
        <v>27</v>
      </c>
      <c r="B102" s="93">
        <f t="shared" si="20"/>
        <v>0</v>
      </c>
      <c r="C102" s="93">
        <f t="shared" si="20"/>
        <v>0</v>
      </c>
      <c r="D102" s="93">
        <f t="shared" si="53"/>
        <v>0</v>
      </c>
      <c r="E102" s="93">
        <f t="shared" si="8"/>
        <v>0</v>
      </c>
      <c r="F102" s="93">
        <f t="shared" si="9"/>
        <v>0</v>
      </c>
      <c r="G102" s="93">
        <f t="shared" si="10"/>
        <v>0</v>
      </c>
      <c r="H102" s="93">
        <f t="shared" si="11"/>
        <v>0</v>
      </c>
      <c r="I102" s="93">
        <f t="shared" si="12"/>
        <v>0</v>
      </c>
      <c r="J102" s="93">
        <f t="shared" si="13"/>
        <v>0</v>
      </c>
      <c r="K102" s="93">
        <f t="shared" si="14"/>
        <v>0</v>
      </c>
      <c r="L102" s="93">
        <f t="shared" si="15"/>
        <v>0</v>
      </c>
      <c r="M102" s="93">
        <f t="shared" si="21"/>
        <v>0</v>
      </c>
      <c r="N102" s="93">
        <f t="shared" ref="N102:O103" si="61">N67/15</f>
        <v>0</v>
      </c>
      <c r="O102" s="93">
        <f t="shared" si="61"/>
        <v>0</v>
      </c>
      <c r="P102" s="93">
        <f t="shared" ref="P102" si="62">P67/20</f>
        <v>0</v>
      </c>
      <c r="Q102" s="93">
        <f t="shared" si="47"/>
        <v>0</v>
      </c>
      <c r="R102" s="93">
        <f t="shared" si="50"/>
        <v>0</v>
      </c>
      <c r="S102" s="93">
        <f t="shared" si="19"/>
        <v>0</v>
      </c>
      <c r="T102" s="93">
        <f t="shared" si="23"/>
        <v>0</v>
      </c>
      <c r="U102" s="86">
        <v>0</v>
      </c>
      <c r="V102" s="86">
        <f t="shared" si="24"/>
        <v>0</v>
      </c>
      <c r="W102" s="86">
        <f t="shared" si="25"/>
        <v>0</v>
      </c>
      <c r="X102" s="86">
        <f t="shared" si="26"/>
        <v>0</v>
      </c>
      <c r="Y102" s="240">
        <f t="shared" si="27"/>
        <v>0</v>
      </c>
      <c r="Z102" s="95">
        <f t="shared" si="28"/>
        <v>0</v>
      </c>
    </row>
    <row r="103" spans="1:26" ht="15.75" customHeight="1" thickBot="1" x14ac:dyDescent="0.3">
      <c r="A103" s="61">
        <v>28</v>
      </c>
      <c r="B103" s="93">
        <f t="shared" si="20"/>
        <v>0</v>
      </c>
      <c r="C103" s="93">
        <f t="shared" si="20"/>
        <v>0</v>
      </c>
      <c r="D103" s="93">
        <f t="shared" si="53"/>
        <v>0</v>
      </c>
      <c r="E103" s="93">
        <f t="shared" si="8"/>
        <v>0</v>
      </c>
      <c r="F103" s="93">
        <f t="shared" si="9"/>
        <v>0</v>
      </c>
      <c r="G103" s="93">
        <f t="shared" si="10"/>
        <v>0</v>
      </c>
      <c r="H103" s="93">
        <f t="shared" si="11"/>
        <v>0</v>
      </c>
      <c r="I103" s="93">
        <f t="shared" si="12"/>
        <v>0</v>
      </c>
      <c r="J103" s="93">
        <f t="shared" si="13"/>
        <v>0</v>
      </c>
      <c r="K103" s="93">
        <f t="shared" si="14"/>
        <v>0</v>
      </c>
      <c r="L103" s="93">
        <f t="shared" si="15"/>
        <v>0</v>
      </c>
      <c r="M103" s="93">
        <f t="shared" si="21"/>
        <v>0</v>
      </c>
      <c r="N103" s="93">
        <f t="shared" ref="N103:N106" si="63">N68/15</f>
        <v>0</v>
      </c>
      <c r="O103" s="93">
        <f t="shared" si="61"/>
        <v>0</v>
      </c>
      <c r="P103" s="93">
        <f t="shared" ref="P103" si="64">P68/20</f>
        <v>0</v>
      </c>
      <c r="Q103" s="93">
        <f t="shared" si="47"/>
        <v>0</v>
      </c>
      <c r="R103" s="93">
        <f t="shared" si="50"/>
        <v>0</v>
      </c>
      <c r="S103" s="93">
        <f t="shared" si="19"/>
        <v>0</v>
      </c>
      <c r="T103" s="93">
        <f t="shared" si="23"/>
        <v>0</v>
      </c>
      <c r="U103" s="86">
        <v>0</v>
      </c>
      <c r="V103" s="86">
        <f t="shared" si="24"/>
        <v>0</v>
      </c>
      <c r="W103" s="86">
        <f t="shared" si="25"/>
        <v>0</v>
      </c>
      <c r="X103" s="86">
        <f t="shared" si="26"/>
        <v>0</v>
      </c>
      <c r="Y103" s="240">
        <f t="shared" si="27"/>
        <v>0</v>
      </c>
      <c r="Z103" s="95">
        <f t="shared" si="28"/>
        <v>0</v>
      </c>
    </row>
    <row r="104" spans="1:26" ht="15.75" customHeight="1" thickBot="1" x14ac:dyDescent="0.3">
      <c r="A104" s="61">
        <v>29</v>
      </c>
      <c r="B104" s="93">
        <f t="shared" si="20"/>
        <v>0</v>
      </c>
      <c r="C104" s="93">
        <f t="shared" si="20"/>
        <v>0</v>
      </c>
      <c r="D104" s="93">
        <f t="shared" si="53"/>
        <v>0</v>
      </c>
      <c r="E104" s="93">
        <f t="shared" si="8"/>
        <v>0</v>
      </c>
      <c r="F104" s="93">
        <f t="shared" si="9"/>
        <v>0</v>
      </c>
      <c r="G104" s="93">
        <f t="shared" si="10"/>
        <v>0</v>
      </c>
      <c r="H104" s="93">
        <f t="shared" si="11"/>
        <v>0</v>
      </c>
      <c r="I104" s="93">
        <f t="shared" si="12"/>
        <v>0</v>
      </c>
      <c r="J104" s="93">
        <f t="shared" si="13"/>
        <v>0</v>
      </c>
      <c r="K104" s="93">
        <f t="shared" si="14"/>
        <v>0</v>
      </c>
      <c r="L104" s="93">
        <f t="shared" si="15"/>
        <v>0</v>
      </c>
      <c r="M104" s="93">
        <f t="shared" si="21"/>
        <v>0</v>
      </c>
      <c r="N104" s="93">
        <f t="shared" si="63"/>
        <v>0</v>
      </c>
      <c r="O104" s="93">
        <f>O69/15</f>
        <v>0</v>
      </c>
      <c r="P104" s="93">
        <f t="shared" ref="P104" si="65">P69/20</f>
        <v>0</v>
      </c>
      <c r="Q104" s="93">
        <f t="shared" si="47"/>
        <v>0</v>
      </c>
      <c r="R104" s="93">
        <f t="shared" si="50"/>
        <v>0</v>
      </c>
      <c r="S104" s="93">
        <f t="shared" si="19"/>
        <v>0</v>
      </c>
      <c r="T104" s="93">
        <f t="shared" si="23"/>
        <v>0</v>
      </c>
      <c r="U104" s="86">
        <v>0</v>
      </c>
      <c r="V104" s="86">
        <f t="shared" si="24"/>
        <v>0</v>
      </c>
      <c r="W104" s="86">
        <f t="shared" si="25"/>
        <v>0</v>
      </c>
      <c r="X104" s="86">
        <f t="shared" si="26"/>
        <v>0</v>
      </c>
      <c r="Y104" s="240">
        <f t="shared" si="27"/>
        <v>0</v>
      </c>
      <c r="Z104" s="95">
        <f t="shared" si="28"/>
        <v>0</v>
      </c>
    </row>
    <row r="105" spans="1:26" ht="15.75" customHeight="1" thickBot="1" x14ac:dyDescent="0.3">
      <c r="A105" s="61">
        <v>30</v>
      </c>
      <c r="B105" s="93">
        <f t="shared" si="20"/>
        <v>0</v>
      </c>
      <c r="C105" s="93">
        <f t="shared" si="20"/>
        <v>0</v>
      </c>
      <c r="D105" s="93">
        <f t="shared" si="53"/>
        <v>0</v>
      </c>
      <c r="E105" s="93">
        <f t="shared" si="8"/>
        <v>0</v>
      </c>
      <c r="F105" s="93">
        <f t="shared" si="9"/>
        <v>0</v>
      </c>
      <c r="G105" s="93">
        <f t="shared" si="10"/>
        <v>0</v>
      </c>
      <c r="H105" s="93">
        <f t="shared" si="11"/>
        <v>0</v>
      </c>
      <c r="I105" s="93">
        <f t="shared" si="12"/>
        <v>0</v>
      </c>
      <c r="J105" s="93">
        <f t="shared" si="13"/>
        <v>0</v>
      </c>
      <c r="K105" s="93">
        <f t="shared" si="14"/>
        <v>0</v>
      </c>
      <c r="L105" s="93">
        <f t="shared" si="15"/>
        <v>0</v>
      </c>
      <c r="M105" s="93">
        <f t="shared" si="21"/>
        <v>0</v>
      </c>
      <c r="N105" s="93">
        <f t="shared" si="63"/>
        <v>0</v>
      </c>
      <c r="O105" s="93">
        <f>O70/15</f>
        <v>0</v>
      </c>
      <c r="P105" s="93">
        <f t="shared" ref="P105" si="66">P70/20</f>
        <v>0</v>
      </c>
      <c r="Q105" s="93">
        <f t="shared" si="47"/>
        <v>0</v>
      </c>
      <c r="R105" s="93">
        <f t="shared" si="50"/>
        <v>0</v>
      </c>
      <c r="S105" s="93">
        <f t="shared" si="19"/>
        <v>0</v>
      </c>
      <c r="T105" s="93">
        <f t="shared" si="23"/>
        <v>0</v>
      </c>
      <c r="U105" s="86">
        <v>0</v>
      </c>
      <c r="V105" s="86">
        <f t="shared" si="24"/>
        <v>0</v>
      </c>
      <c r="W105" s="86">
        <f t="shared" si="25"/>
        <v>0</v>
      </c>
      <c r="X105" s="86">
        <f t="shared" si="26"/>
        <v>0</v>
      </c>
      <c r="Y105" s="240">
        <f t="shared" si="27"/>
        <v>0</v>
      </c>
      <c r="Z105" s="95">
        <f t="shared" si="28"/>
        <v>0</v>
      </c>
    </row>
    <row r="106" spans="1:26" ht="15.75" customHeight="1" x14ac:dyDescent="0.25">
      <c r="A106" s="61">
        <v>31</v>
      </c>
      <c r="B106" s="93">
        <f t="shared" si="20"/>
        <v>0</v>
      </c>
      <c r="C106" s="93">
        <f t="shared" si="20"/>
        <v>0</v>
      </c>
      <c r="D106" s="93">
        <f t="shared" si="53"/>
        <v>0</v>
      </c>
      <c r="E106" s="93">
        <f t="shared" si="8"/>
        <v>0</v>
      </c>
      <c r="F106" s="93">
        <f t="shared" si="9"/>
        <v>0</v>
      </c>
      <c r="G106" s="93">
        <f t="shared" si="10"/>
        <v>0</v>
      </c>
      <c r="H106" s="93">
        <f t="shared" si="11"/>
        <v>0</v>
      </c>
      <c r="I106" s="93">
        <f t="shared" si="12"/>
        <v>0</v>
      </c>
      <c r="J106" s="93">
        <f t="shared" si="13"/>
        <v>0</v>
      </c>
      <c r="K106" s="93">
        <f t="shared" si="14"/>
        <v>0</v>
      </c>
      <c r="L106" s="93">
        <f t="shared" si="15"/>
        <v>0</v>
      </c>
      <c r="M106" s="93">
        <f t="shared" si="21"/>
        <v>0</v>
      </c>
      <c r="N106" s="93">
        <f t="shared" si="63"/>
        <v>0</v>
      </c>
      <c r="O106" s="93">
        <f>O71/15</f>
        <v>0</v>
      </c>
      <c r="P106" s="93">
        <f t="shared" ref="P106" si="67">P71/20</f>
        <v>0</v>
      </c>
      <c r="Q106" s="93">
        <f t="shared" si="47"/>
        <v>0</v>
      </c>
      <c r="R106" s="93">
        <f t="shared" si="50"/>
        <v>0</v>
      </c>
      <c r="S106" s="93">
        <f t="shared" si="19"/>
        <v>0</v>
      </c>
      <c r="T106" s="93">
        <f t="shared" si="23"/>
        <v>0</v>
      </c>
      <c r="U106" s="86">
        <v>0</v>
      </c>
      <c r="V106" s="86">
        <f t="shared" ref="V106" si="68">+S106+P106+L106+I106+G106+E106+R106+Q106+O106+N106+K106+H106+F106+D106+C106+B106</f>
        <v>0</v>
      </c>
      <c r="W106" s="86">
        <f t="shared" ref="W106" si="69">+M106</f>
        <v>0</v>
      </c>
      <c r="X106" s="86">
        <f t="shared" ref="X106" si="70">+J106</f>
        <v>0</v>
      </c>
      <c r="Y106" s="240">
        <f t="shared" si="27"/>
        <v>0</v>
      </c>
      <c r="Z106" s="95">
        <f t="shared" si="28"/>
        <v>0</v>
      </c>
    </row>
    <row r="107" spans="1:26" ht="15.75" hidden="1" customHeight="1" thickBot="1" x14ac:dyDescent="0.3">
      <c r="A107" s="62">
        <v>31</v>
      </c>
      <c r="B107" s="93">
        <f>B71/15</f>
        <v>0</v>
      </c>
      <c r="C107" s="93">
        <f>C71/15</f>
        <v>0</v>
      </c>
      <c r="D107" s="93">
        <f>D71/15</f>
        <v>0</v>
      </c>
      <c r="E107" s="93">
        <f>E71/20</f>
        <v>0</v>
      </c>
      <c r="F107" s="93">
        <f>F71/15</f>
        <v>0</v>
      </c>
      <c r="G107" s="93">
        <f>G71/20</f>
        <v>0</v>
      </c>
      <c r="H107" s="93">
        <f>H71/15</f>
        <v>0</v>
      </c>
      <c r="I107" s="93">
        <f>I71/20</f>
        <v>0</v>
      </c>
      <c r="J107" s="93">
        <f>J71/30</f>
        <v>0</v>
      </c>
      <c r="K107" s="93">
        <f>K71/15</f>
        <v>0</v>
      </c>
      <c r="L107" s="93">
        <f>L71/20</f>
        <v>0</v>
      </c>
      <c r="M107" s="93">
        <f>M71/15</f>
        <v>0</v>
      </c>
      <c r="N107" s="93">
        <f>N71/15</f>
        <v>0</v>
      </c>
      <c r="O107" s="93">
        <f>O71/15</f>
        <v>0</v>
      </c>
      <c r="P107" s="93">
        <f>P71/20</f>
        <v>0</v>
      </c>
      <c r="Q107" s="93">
        <f>Q71/15</f>
        <v>0</v>
      </c>
      <c r="R107" s="93">
        <f>R71/15</f>
        <v>0</v>
      </c>
      <c r="S107" s="93">
        <f>S71/20</f>
        <v>0</v>
      </c>
      <c r="T107" s="93">
        <f>T71/40</f>
        <v>0</v>
      </c>
      <c r="U107" s="86">
        <f t="shared" ref="U107" si="71">+R107+Q107+O107+N107+K107+H107+F107+D107+C107+B107</f>
        <v>0</v>
      </c>
      <c r="V107" s="86">
        <f t="shared" ref="V107" si="72">+S107+P107+L107+I107+G107+E107</f>
        <v>0</v>
      </c>
      <c r="W107" s="86">
        <f t="shared" si="25"/>
        <v>0</v>
      </c>
      <c r="X107" s="86">
        <f t="shared" si="26"/>
        <v>0</v>
      </c>
      <c r="Y107" s="240">
        <f t="shared" si="27"/>
        <v>0</v>
      </c>
      <c r="Z107" s="95">
        <f t="shared" si="28"/>
        <v>0</v>
      </c>
    </row>
    <row r="108" spans="1:26" ht="15.75" customHeight="1" thickBot="1" x14ac:dyDescent="0.3">
      <c r="A108" s="241"/>
      <c r="B108" s="109">
        <f t="shared" ref="B108:T108" si="73">(B76+B77+B78+B79+B80+B81+B82+B83+B84+B85+B86+B87+B88+B89+B90+B91+B92+B93+B94+B95+B96+B97+B98+B99+B100+B101+B102+B103+B104+B105+B106)</f>
        <v>0</v>
      </c>
      <c r="C108" s="109">
        <f t="shared" si="73"/>
        <v>0</v>
      </c>
      <c r="D108" s="109">
        <f t="shared" si="73"/>
        <v>0</v>
      </c>
      <c r="E108" s="109">
        <f t="shared" si="73"/>
        <v>0</v>
      </c>
      <c r="F108" s="109">
        <f t="shared" si="73"/>
        <v>0</v>
      </c>
      <c r="G108" s="109">
        <f t="shared" si="73"/>
        <v>0</v>
      </c>
      <c r="H108" s="109">
        <f t="shared" si="73"/>
        <v>0</v>
      </c>
      <c r="I108" s="109">
        <f t="shared" si="73"/>
        <v>0</v>
      </c>
      <c r="J108" s="109">
        <f t="shared" si="73"/>
        <v>0</v>
      </c>
      <c r="K108" s="109">
        <f t="shared" si="73"/>
        <v>0</v>
      </c>
      <c r="L108" s="109">
        <f t="shared" si="73"/>
        <v>0</v>
      </c>
      <c r="M108" s="109">
        <f t="shared" si="73"/>
        <v>0</v>
      </c>
      <c r="N108" s="109">
        <f t="shared" si="73"/>
        <v>0</v>
      </c>
      <c r="O108" s="109">
        <f t="shared" si="73"/>
        <v>0</v>
      </c>
      <c r="P108" s="109">
        <f t="shared" si="73"/>
        <v>0</v>
      </c>
      <c r="Q108" s="109">
        <f t="shared" si="73"/>
        <v>0</v>
      </c>
      <c r="R108" s="109">
        <f t="shared" si="73"/>
        <v>0</v>
      </c>
      <c r="S108" s="109">
        <f t="shared" si="73"/>
        <v>0</v>
      </c>
      <c r="T108" s="109">
        <f t="shared" si="73"/>
        <v>0</v>
      </c>
      <c r="U108" s="242">
        <f>(U76+U77+U78+U79+U80+U81+U82+U83+U84+U85+U86+U87+U88+U89+U90+U91+U92+U93+U94+U95+U96+U97+U98+U99+U100+U101+U102+U103+U104+U105+U106)</f>
        <v>0</v>
      </c>
      <c r="V108" s="242">
        <f>(V76+V77+V78+V79+V80+V81+V82+V83+V84+V85+V86+V87+V88+V89+V90+V91+V92+V93+V94+V95+V96+V97+V98+V99+V100+V101+V102+V103+V104+V105+V106)</f>
        <v>0</v>
      </c>
      <c r="W108" s="242">
        <f>(W76+W77+W78+W79+W80+W81+W82+W83+W84+W85+W86+W87+W88+W89+W90+W91+W92+W93+W94+W95+W96+W97+W98+W99+W100+W101+W102+W103+W104+W105+W106)</f>
        <v>0</v>
      </c>
      <c r="X108" s="242">
        <f>(X76+X77+X78+X79+X80+X81+X82+X83+X84+X85+X86+X87+X88+X89+X90+X91+X92+X93+X94+X95+X96+X97+X98+X99+X100+X101+X102+X103+X104+X105+X106)</f>
        <v>0</v>
      </c>
      <c r="Y108" s="243">
        <f>(Y76+Y77+Y78+Y79+Y80+Y81+Y82+Y83+Y84+Y85+Y86+Y87+Y88+Y89+Y90+Y91+Y92+Y93+Y94+Y95+Y96+Y97+Y98+Y99+Y100+Y101+Y102+Y103+Y104+Y105+Y106)</f>
        <v>0</v>
      </c>
      <c r="Z108" s="95">
        <f t="shared" si="28"/>
        <v>0</v>
      </c>
    </row>
  </sheetData>
  <mergeCells count="16">
    <mergeCell ref="F39:G39"/>
    <mergeCell ref="D39:E39"/>
    <mergeCell ref="A39:A40"/>
    <mergeCell ref="O74:P74"/>
    <mergeCell ref="U39:Y39"/>
    <mergeCell ref="R39:T39"/>
    <mergeCell ref="O39:P39"/>
    <mergeCell ref="K39:M39"/>
    <mergeCell ref="H39:J39"/>
    <mergeCell ref="U74:Y74"/>
    <mergeCell ref="A74:A75"/>
    <mergeCell ref="D74:E74"/>
    <mergeCell ref="F74:G74"/>
    <mergeCell ref="H74:J74"/>
    <mergeCell ref="K74:M74"/>
    <mergeCell ref="R74:T74"/>
  </mergeCells>
  <pageMargins left="0.11811023622047245" right="0.19685039370078741" top="0.11811023622047245" bottom="0" header="0.11811023622047245" footer="0"/>
  <pageSetup paperSize="9" scale="75" orientation="landscape" horizontalDpi="4294967293" verticalDpi="0" r:id="rId1"/>
  <rowBreaks count="1" manualBreakCount="1">
    <brk id="72" max="16383" man="1"/>
  </rowBreaks>
  <colBreaks count="1" manualBreakCount="1"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90" zoomScaleNormal="90" workbookViewId="0">
      <selection activeCell="U10" sqref="U10"/>
    </sheetView>
  </sheetViews>
  <sheetFormatPr baseColWidth="10" defaultColWidth="11.42578125" defaultRowHeight="15" x14ac:dyDescent="0.25"/>
  <cols>
    <col min="1" max="1" width="7.42578125" customWidth="1"/>
    <col min="2" max="7" width="11.5703125" bestFit="1" customWidth="1"/>
    <col min="8" max="8" width="11.5703125" customWidth="1"/>
    <col min="9" max="9" width="11.5703125" bestFit="1" customWidth="1"/>
    <col min="10" max="10" width="11.5703125" customWidth="1"/>
    <col min="11" max="11" width="10.140625" customWidth="1"/>
    <col min="12" max="12" width="13.7109375" customWidth="1"/>
    <col min="13" max="13" width="5.140625" customWidth="1"/>
    <col min="14" max="14" width="4" customWidth="1"/>
    <col min="15" max="15" width="14.42578125" customWidth="1"/>
    <col min="16" max="16" width="10.85546875" customWidth="1"/>
    <col min="17" max="17" width="11.140625" customWidth="1"/>
    <col min="18" max="18" width="11.42578125" customWidth="1"/>
  </cols>
  <sheetData>
    <row r="1" spans="1:33" ht="15.75" thickBot="1" x14ac:dyDescent="0.3">
      <c r="G1" t="s">
        <v>87</v>
      </c>
    </row>
    <row r="2" spans="1:33" ht="25.5" thickBot="1" x14ac:dyDescent="0.3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1"/>
    </row>
    <row r="3" spans="1:33" ht="48.75" thickBot="1" x14ac:dyDescent="0.3">
      <c r="A3" s="117"/>
      <c r="B3" s="118" t="s">
        <v>38</v>
      </c>
      <c r="C3" s="118" t="s">
        <v>39</v>
      </c>
      <c r="D3" s="118" t="s">
        <v>40</v>
      </c>
      <c r="E3" s="118" t="s">
        <v>41</v>
      </c>
      <c r="F3" s="118" t="s">
        <v>43</v>
      </c>
      <c r="G3" s="118" t="s">
        <v>42</v>
      </c>
      <c r="H3" s="118" t="s">
        <v>84</v>
      </c>
      <c r="I3" s="118" t="s">
        <v>98</v>
      </c>
      <c r="J3" s="119" t="s">
        <v>77</v>
      </c>
      <c r="K3" s="120" t="s">
        <v>129</v>
      </c>
      <c r="L3" s="121" t="s">
        <v>48</v>
      </c>
      <c r="M3" s="468" t="s">
        <v>49</v>
      </c>
      <c r="N3" s="468"/>
      <c r="O3" s="122" t="s">
        <v>50</v>
      </c>
      <c r="P3" s="123" t="s">
        <v>51</v>
      </c>
      <c r="Q3" s="124" t="s">
        <v>52</v>
      </c>
      <c r="R3" s="125" t="s">
        <v>53</v>
      </c>
    </row>
    <row r="4" spans="1:33" ht="24" customHeight="1" thickBot="1" x14ac:dyDescent="0.3">
      <c r="A4" s="126">
        <v>1</v>
      </c>
      <c r="B4" s="127">
        <f>('RECETTE LIGNE'!B4+'RECETTE LIGNE'!C4+'RECETTE LIGNE'!D4+'RECETTE LIGNE'!E4+'RECETTE LIGNE'!B40+'RECETTE LIGNE'!C40+'RECETTE LIGNE'!D40+'RECETTE LIGNE'!E40)</f>
        <v>0</v>
      </c>
      <c r="C4" s="127">
        <f>('RECETTE LIGNE'!F4+'RECETTE LIGNE'!G4+'RECETTE LIGNE'!H4+'RECETTE LIGNE'!I4+'RECETTE LIGNE'!J4+'RECETTE LIGNE'!F40+'RECETTE LIGNE'!G40+'RECETTE LIGNE'!H40+'RECETTE LIGNE'!I40+'RECETTE LIGNE'!J40)</f>
        <v>0</v>
      </c>
      <c r="D4" s="127">
        <f>('RECETTE LIGNE'!K4+'RECETTE LIGNE'!L4+'RECETTE LIGNE'!M4+'RECETTE LIGNE'!N4+'RECETTE LIGNE'!O4+'RECETTE LIGNE'!P4+'RECETTE LIGNE'!Q4+'RECETTE LIGNE'!R4+'RECETTE LIGNE'!K40+'RECETTE LIGNE'!L40+'RECETTE LIGNE'!M40+'RECETTE LIGNE'!N40+'RECETTE LIGNE'!O40+'RECETTE LIGNE'!P40+'RECETTE LIGNE'!Q40+'RECETTE LIGNE'!R40)</f>
        <v>0</v>
      </c>
      <c r="E4" s="127">
        <f>('RECETTE LIGNE'!AC4+'RECETTE LIGNE'!AD4+'RECETTE LIGNE'!AE4+'RECETTE LIGNE'!AF4+'RECETTE LIGNE'!AG4+'RECETTE LIGNE'!AH4+'RECETTE LIGNE'!AC40+'RECETTE LIGNE'!AD40+'RECETTE LIGNE'!AE40+'RECETTE LIGNE'!AF40+'RECETTE LIGNE'!AG40+'RECETTE LIGNE'!AH40)</f>
        <v>0</v>
      </c>
      <c r="F4" s="127">
        <f>('RECETTE LIGNE'!AK4+'RECETTE LIGNE'!AL4+'RECETTE LIGNE'!AM4+'RECETTE LIGNE'!AN4+'RECETTE LIGNE'!AO4+'RECETTE LIGNE'!AP4+'RECETTE LIGNE'!AQ4+'RECETTE LIGNE'!AR4+'RECETTE LIGNE'!AS4+'RECETTE LIGNE'!AT4+'RECETTE LIGNE'!AU4+'RECETTE LIGNE'!AV4+'RECETTE LIGNE'!AK40+'RECETTE LIGNE'!AL40+'RECETTE LIGNE'!AM40+'RECETTE LIGNE'!AN40+'RECETTE LIGNE'!AO40+'RECETTE LIGNE'!AP40+'RECETTE LIGNE'!AQ40+'RECETTE LIGNE'!AR40+'RECETTE LIGNE'!AS40+'RECETTE LIGNE'!AT40+'RECETTE LIGNE'!AU40+'RECETTE LIGNE'!AV40)</f>
        <v>0</v>
      </c>
      <c r="G4" s="127">
        <f>('RECETTE LIGNE'!AW4+'RECETTE LIGNE'!AX4+'RECETTE LIGNE'!AY4+'RECETTE LIGNE'!AZ4+'RECETTE LIGNE'!BA4+'RECETTE LIGNE'!BB4+'RECETTE LIGNE'!BC4+'RECETTE LIGNE'!BD4+'RECETTE LIGNE'!BE4+'RECETTE LIGNE'!BF4+'RECETTE LIGNE'!BG4+'RECETTE LIGNE'!BH4+'RECETTE LIGNE'!AX40+'RECETTE LIGNE'!AW40+'RECETTE LIGNE'!AY40+'RECETTE LIGNE'!AZ40+'RECETTE LIGNE'!BA40+'RECETTE LIGNE'!BB40+'RECETTE LIGNE'!BC40+'RECETTE LIGNE'!BD40+'RECETTE LIGNE'!BE40+'RECETTE LIGNE'!BF40+'RECETTE LIGNE'!BG40+'RECETTE LIGNE'!BH40)</f>
        <v>0</v>
      </c>
      <c r="H4" s="127">
        <v>0</v>
      </c>
      <c r="I4" s="127">
        <f>SUM('RECETTE LIGNE'!BJ40+'RECETTE LIGNE'!BK40+'RECETTE LIGNE'!BL40+'RECETTE LIGNE'!BJ4+'RECETTE LIGNE'!BK4+'RECETTE LIGNE'!BL4)</f>
        <v>0</v>
      </c>
      <c r="J4" s="127">
        <f>('RECETTE LIGNE'!S4+'RECETTE LIGNE'!T4+'RECETTE LIGNE'!U4+'RECETTE LIGNE'!V4+'RECETTE LIGNE'!W4+'RECETTE LIGNE'!X4+'RECETTE LIGNE'!Y4+'RECETTE LIGNE'!Z4+'RECETTE LIGNE'!AA4+'RECETTE LIGNE'!AB4+'RECETTE LIGNE'!S40+'RECETTE LIGNE'!T40+'RECETTE LIGNE'!U40+'RECETTE LIGNE'!V40+'RECETTE LIGNE'!W40+'RECETTE LIGNE'!X40+'RECETTE LIGNE'!Y40+'RECETTE LIGNE'!Z40+'RECETTE LIGNE'!AA40+'RECETTE LIGNE'!AB40)</f>
        <v>0</v>
      </c>
      <c r="K4" s="127">
        <f>SUM('RECETTE LIGNE'!BM40+'RECETTE LIGNE'!BN40+'RECETTE LIGNE'!BO40+'RECETTE LIGNE'!BP40+'RECETTE LIGNE'!BQ40+'RECETTE LIGNE'!BR40+'RECETTE LIGNE'!BS40+'RECETTE LIGNE'!BT40+'RECETTE LIGNE'!BU40+'RECETTE LIGNE'!BM4+'RECETTE LIGNE'!BN4+'RECETTE LIGNE'!BO4+'RECETTE LIGNE'!BP4+'RECETTE LIGNE'!BQ4+'RECETTE LIGNE'!BR4+'RECETTE LIGNE'!BS4+'RECETTE LIGNE'!BT4+'RECETTE LIGNE'!BU4)</f>
        <v>0</v>
      </c>
      <c r="L4" s="128">
        <f>(RECAP1!AF48)</f>
        <v>0</v>
      </c>
      <c r="M4" s="138">
        <v>1</v>
      </c>
      <c r="N4" s="142" t="s">
        <v>95</v>
      </c>
      <c r="O4" s="129">
        <f>SUM(B4:K4)</f>
        <v>0</v>
      </c>
      <c r="P4" s="141">
        <v>128187</v>
      </c>
      <c r="Q4" s="130">
        <f>O4-P4</f>
        <v>-128187</v>
      </c>
      <c r="R4" s="131">
        <f t="shared" ref="R4:R34" si="0">+O4/P4</f>
        <v>0</v>
      </c>
    </row>
    <row r="5" spans="1:33" ht="20.25" customHeight="1" thickBot="1" x14ac:dyDescent="0.3">
      <c r="A5" s="132">
        <v>2</v>
      </c>
      <c r="B5" s="127">
        <f>('RECETTE LIGNE'!B5+'RECETTE LIGNE'!C5+'RECETTE LIGNE'!D5+'RECETTE LIGNE'!E5+'RECETTE LIGNE'!B41+'RECETTE LIGNE'!C41+'RECETTE LIGNE'!D41+'RECETTE LIGNE'!E41)</f>
        <v>0</v>
      </c>
      <c r="C5" s="127">
        <f>('RECETTE LIGNE'!F5+'RECETTE LIGNE'!G5+'RECETTE LIGNE'!H5+'RECETTE LIGNE'!I5+'RECETTE LIGNE'!J5+'RECETTE LIGNE'!F41+'RECETTE LIGNE'!G41+'RECETTE LIGNE'!H41+'RECETTE LIGNE'!I41+'RECETTE LIGNE'!J41)</f>
        <v>0</v>
      </c>
      <c r="D5" s="127">
        <f>('RECETTE LIGNE'!K5+'RECETTE LIGNE'!L5+'RECETTE LIGNE'!M5+'RECETTE LIGNE'!N5+'RECETTE LIGNE'!O5+'RECETTE LIGNE'!P5+'RECETTE LIGNE'!Q5+'RECETTE LIGNE'!R5+'RECETTE LIGNE'!K41+'RECETTE LIGNE'!L41+'RECETTE LIGNE'!M41+'RECETTE LIGNE'!N41+'RECETTE LIGNE'!O41+'RECETTE LIGNE'!P41+'RECETTE LIGNE'!Q41+'RECETTE LIGNE'!R41)</f>
        <v>0</v>
      </c>
      <c r="E5" s="127">
        <f>('RECETTE LIGNE'!AC5+'RECETTE LIGNE'!AD5+'RECETTE LIGNE'!AE5+'RECETTE LIGNE'!AF5+'RECETTE LIGNE'!AG5+'RECETTE LIGNE'!AH5+'RECETTE LIGNE'!AC41+'RECETTE LIGNE'!AD41+'RECETTE LIGNE'!AE41+'RECETTE LIGNE'!AF41+'RECETTE LIGNE'!AG41+'RECETTE LIGNE'!AH41)</f>
        <v>0</v>
      </c>
      <c r="F5" s="127">
        <f>('RECETTE LIGNE'!AK5+'RECETTE LIGNE'!AL5+'RECETTE LIGNE'!AM5+'RECETTE LIGNE'!AN5+'RECETTE LIGNE'!AO5+'RECETTE LIGNE'!AP5+'RECETTE LIGNE'!AQ5+'RECETTE LIGNE'!AR5+'RECETTE LIGNE'!AS5+'RECETTE LIGNE'!AT5+'RECETTE LIGNE'!AU5+'RECETTE LIGNE'!AV5+'RECETTE LIGNE'!AK41+'RECETTE LIGNE'!AL41+'RECETTE LIGNE'!AM41+'RECETTE LIGNE'!AN41+'RECETTE LIGNE'!AO41+'RECETTE LIGNE'!AP41+'RECETTE LIGNE'!AQ41+'RECETTE LIGNE'!AR41+'RECETTE LIGNE'!AS41+'RECETTE LIGNE'!AT41+'RECETTE LIGNE'!AU41+'RECETTE LIGNE'!AV41)</f>
        <v>0</v>
      </c>
      <c r="G5" s="127">
        <f>('RECETTE LIGNE'!AW5+'RECETTE LIGNE'!AX5+'RECETTE LIGNE'!AY5+'RECETTE LIGNE'!AZ5+'RECETTE LIGNE'!BA5+'RECETTE LIGNE'!BB5+'RECETTE LIGNE'!BC5+'RECETTE LIGNE'!BD5+'RECETTE LIGNE'!BE5+'RECETTE LIGNE'!BF5+'RECETTE LIGNE'!BG5+'RECETTE LIGNE'!BH5+'RECETTE LIGNE'!AX41+'RECETTE LIGNE'!AW41+'RECETTE LIGNE'!AY41+'RECETTE LIGNE'!AZ41+'RECETTE LIGNE'!BA41+'RECETTE LIGNE'!BB41+'RECETTE LIGNE'!BC41+'RECETTE LIGNE'!BD41+'RECETTE LIGNE'!BE41+'RECETTE LIGNE'!BF41+'RECETTE LIGNE'!BG41+'RECETTE LIGNE'!BH41)</f>
        <v>0</v>
      </c>
      <c r="H5" s="127">
        <v>0</v>
      </c>
      <c r="I5" s="127">
        <f>SUM('RECETTE LIGNE'!BJ41+'RECETTE LIGNE'!BK41+'RECETTE LIGNE'!BL41+'RECETTE LIGNE'!BJ5+'RECETTE LIGNE'!BK5+'RECETTE LIGNE'!BL5)</f>
        <v>0</v>
      </c>
      <c r="J5" s="127">
        <f>('RECETTE LIGNE'!S5+'RECETTE LIGNE'!T5+'RECETTE LIGNE'!U5+'RECETTE LIGNE'!V5+'RECETTE LIGNE'!W5+'RECETTE LIGNE'!X5+'RECETTE LIGNE'!Y5+'RECETTE LIGNE'!Z5+'RECETTE LIGNE'!AA5+'RECETTE LIGNE'!AB5+'RECETTE LIGNE'!S41+'RECETTE LIGNE'!T41+'RECETTE LIGNE'!U41+'RECETTE LIGNE'!V41+'RECETTE LIGNE'!W41+'RECETTE LIGNE'!X41+'RECETTE LIGNE'!Y41+'RECETTE LIGNE'!Z41+'RECETTE LIGNE'!AA41+'RECETTE LIGNE'!AB41)</f>
        <v>0</v>
      </c>
      <c r="K5" s="127">
        <f>SUM('RECETTE LIGNE'!BM41+'RECETTE LIGNE'!BN41+'RECETTE LIGNE'!BO41+'RECETTE LIGNE'!BP41+'RECETTE LIGNE'!BQ41+'RECETTE LIGNE'!BR41+'RECETTE LIGNE'!BS41+'RECETTE LIGNE'!BT41+'RECETTE LIGNE'!BU41+'RECETTE LIGNE'!BM5+'RECETTE LIGNE'!BN5+'RECETTE LIGNE'!BO5+'RECETTE LIGNE'!BP5+'RECETTE LIGNE'!BQ5+'RECETTE LIGNE'!BR5+'RECETTE LIGNE'!BS5+'RECETTE LIGNE'!BT5+'RECETTE LIGNE'!BU5)</f>
        <v>0</v>
      </c>
      <c r="L5" s="128">
        <f>(RECAP1!AF49)</f>
        <v>0</v>
      </c>
      <c r="M5" s="134">
        <v>2</v>
      </c>
      <c r="N5" s="142" t="s">
        <v>97</v>
      </c>
      <c r="O5" s="129">
        <f>SUM(B5:K5)</f>
        <v>0</v>
      </c>
      <c r="P5" s="141">
        <v>128187</v>
      </c>
      <c r="Q5" s="130">
        <f>O5-P5</f>
        <v>-128187</v>
      </c>
      <c r="R5" s="152">
        <f>+O5/P5</f>
        <v>0</v>
      </c>
    </row>
    <row r="6" spans="1:33" ht="20.25" customHeight="1" thickBot="1" x14ac:dyDescent="0.3">
      <c r="A6" s="132">
        <v>3</v>
      </c>
      <c r="B6" s="127">
        <f>('RECETTE LIGNE'!B6+'RECETTE LIGNE'!C6+'RECETTE LIGNE'!D6+'RECETTE LIGNE'!E6+'RECETTE LIGNE'!B42+'RECETTE LIGNE'!C42+'RECETTE LIGNE'!D42+'RECETTE LIGNE'!E42)</f>
        <v>0</v>
      </c>
      <c r="C6" s="127">
        <f>('RECETTE LIGNE'!F6+'RECETTE LIGNE'!G6+'RECETTE LIGNE'!H6+'RECETTE LIGNE'!I6+'RECETTE LIGNE'!J6+'RECETTE LIGNE'!F42+'RECETTE LIGNE'!G42+'RECETTE LIGNE'!H42+'RECETTE LIGNE'!I42+'RECETTE LIGNE'!J42)</f>
        <v>0</v>
      </c>
      <c r="D6" s="127">
        <f>('RECETTE LIGNE'!K6+'RECETTE LIGNE'!L6+'RECETTE LIGNE'!M6+'RECETTE LIGNE'!N6+'RECETTE LIGNE'!O6+'RECETTE LIGNE'!P6+'RECETTE LIGNE'!Q6+'RECETTE LIGNE'!R6+'RECETTE LIGNE'!K42+'RECETTE LIGNE'!L42+'RECETTE LIGNE'!M42+'RECETTE LIGNE'!N42+'RECETTE LIGNE'!O42+'RECETTE LIGNE'!P42+'RECETTE LIGNE'!Q42+'RECETTE LIGNE'!R42)</f>
        <v>0</v>
      </c>
      <c r="E6" s="127">
        <f>('RECETTE LIGNE'!AC6+'RECETTE LIGNE'!AD6+'RECETTE LIGNE'!AE6+'RECETTE LIGNE'!AF6+'RECETTE LIGNE'!AG6+'RECETTE LIGNE'!AH6+'RECETTE LIGNE'!AC42+'RECETTE LIGNE'!AD42+'RECETTE LIGNE'!AE42+'RECETTE LIGNE'!AF42+'RECETTE LIGNE'!AG42+'RECETTE LIGNE'!AH42)</f>
        <v>0</v>
      </c>
      <c r="F6" s="127">
        <f>('RECETTE LIGNE'!AK6+'RECETTE LIGNE'!AL6+'RECETTE LIGNE'!AM6+'RECETTE LIGNE'!AN6+'RECETTE LIGNE'!AO6+'RECETTE LIGNE'!AP6+'RECETTE LIGNE'!AQ6+'RECETTE LIGNE'!AR6+'RECETTE LIGNE'!AS6+'RECETTE LIGNE'!AT6+'RECETTE LIGNE'!AU6+'RECETTE LIGNE'!AV6+'RECETTE LIGNE'!AK42+'RECETTE LIGNE'!AL42+'RECETTE LIGNE'!AM42+'RECETTE LIGNE'!AN42+'RECETTE LIGNE'!AO42+'RECETTE LIGNE'!AP42+'RECETTE LIGNE'!AQ42+'RECETTE LIGNE'!AR42+'RECETTE LIGNE'!AS42+'RECETTE LIGNE'!AT42+'RECETTE LIGNE'!AU42+'RECETTE LIGNE'!AV42)</f>
        <v>0</v>
      </c>
      <c r="G6" s="127">
        <f>('RECETTE LIGNE'!AW6+'RECETTE LIGNE'!AX6+'RECETTE LIGNE'!AY6+'RECETTE LIGNE'!AZ6+'RECETTE LIGNE'!BA6+'RECETTE LIGNE'!BB6+'RECETTE LIGNE'!BC6+'RECETTE LIGNE'!BD6+'RECETTE LIGNE'!BE6+'RECETTE LIGNE'!BF6+'RECETTE LIGNE'!BG6+'RECETTE LIGNE'!BH6+'RECETTE LIGNE'!AX42+'RECETTE LIGNE'!AW42+'RECETTE LIGNE'!AY42+'RECETTE LIGNE'!AZ42+'RECETTE LIGNE'!BA42+'RECETTE LIGNE'!BB42+'RECETTE LIGNE'!BC42+'RECETTE LIGNE'!BD42+'RECETTE LIGNE'!BE42+'RECETTE LIGNE'!BF42+'RECETTE LIGNE'!BG42+'RECETTE LIGNE'!BH42)</f>
        <v>0</v>
      </c>
      <c r="H6" s="127">
        <v>0</v>
      </c>
      <c r="I6" s="127">
        <f>SUM('RECETTE LIGNE'!BJ42+'RECETTE LIGNE'!BK42+'RECETTE LIGNE'!BL42+'RECETTE LIGNE'!BJ6+'RECETTE LIGNE'!BK6+'RECETTE LIGNE'!BL6)</f>
        <v>0</v>
      </c>
      <c r="J6" s="127">
        <f>('RECETTE LIGNE'!S6+'RECETTE LIGNE'!T6+'RECETTE LIGNE'!U6+'RECETTE LIGNE'!V6+'RECETTE LIGNE'!W6+'RECETTE LIGNE'!X6+'RECETTE LIGNE'!Y6+'RECETTE LIGNE'!Z6+'RECETTE LIGNE'!AA6+'RECETTE LIGNE'!AB6+'RECETTE LIGNE'!S42+'RECETTE LIGNE'!T42+'RECETTE LIGNE'!U42+'RECETTE LIGNE'!V42+'RECETTE LIGNE'!W42+'RECETTE LIGNE'!X42+'RECETTE LIGNE'!Y42+'RECETTE LIGNE'!Z42+'RECETTE LIGNE'!AA42+'RECETTE LIGNE'!AB42)</f>
        <v>0</v>
      </c>
      <c r="K6" s="127">
        <f>SUM('RECETTE LIGNE'!BM42+'RECETTE LIGNE'!BN42+'RECETTE LIGNE'!BO42+'RECETTE LIGNE'!BP42+'RECETTE LIGNE'!BQ42+'RECETTE LIGNE'!BR42+'RECETTE LIGNE'!BS42+'RECETTE LIGNE'!BT42+'RECETTE LIGNE'!BU42+'RECETTE LIGNE'!BM6+'RECETTE LIGNE'!BN6+'RECETTE LIGNE'!BO6+'RECETTE LIGNE'!BP6+'RECETTE LIGNE'!BQ6+'RECETTE LIGNE'!BR6+'RECETTE LIGNE'!BS6+'RECETTE LIGNE'!BT6+'RECETTE LIGNE'!BU6)</f>
        <v>0</v>
      </c>
      <c r="L6" s="128">
        <f>(RECAP1!AF50)</f>
        <v>0</v>
      </c>
      <c r="M6" s="134">
        <v>3</v>
      </c>
      <c r="N6" s="142" t="s">
        <v>90</v>
      </c>
      <c r="O6" s="129">
        <f t="shared" ref="O6:O9" si="1">SUM(B6:K6)</f>
        <v>0</v>
      </c>
      <c r="P6" s="141">
        <v>128187</v>
      </c>
      <c r="Q6" s="130">
        <f t="shared" ref="Q6:Q7" si="2">O6-P6</f>
        <v>-128187</v>
      </c>
      <c r="R6" s="152">
        <f t="shared" ref="R6:R7" si="3">+O6/P6</f>
        <v>0</v>
      </c>
      <c r="AF6" s="252">
        <f>SUM(B6:AE6)</f>
        <v>3</v>
      </c>
      <c r="AG6">
        <v>2</v>
      </c>
    </row>
    <row r="7" spans="1:33" ht="21.75" customHeight="1" thickBot="1" x14ac:dyDescent="0.3">
      <c r="A7" s="132">
        <v>4</v>
      </c>
      <c r="B7" s="127">
        <f>('RECETTE LIGNE'!B7+'RECETTE LIGNE'!C7+'RECETTE LIGNE'!D7+'RECETTE LIGNE'!E7+'RECETTE LIGNE'!B43+'RECETTE LIGNE'!C43+'RECETTE LIGNE'!D43+'RECETTE LIGNE'!E43)</f>
        <v>0</v>
      </c>
      <c r="C7" s="127">
        <f>('RECETTE LIGNE'!F7+'RECETTE LIGNE'!G7+'RECETTE LIGNE'!H7+'RECETTE LIGNE'!I7+'RECETTE LIGNE'!J7+'RECETTE LIGNE'!F43+'RECETTE LIGNE'!G43+'RECETTE LIGNE'!H43+'RECETTE LIGNE'!I43+'RECETTE LIGNE'!J43)</f>
        <v>0</v>
      </c>
      <c r="D7" s="127">
        <f>('RECETTE LIGNE'!K7+'RECETTE LIGNE'!L7+'RECETTE LIGNE'!M7+'RECETTE LIGNE'!N7+'RECETTE LIGNE'!O7+'RECETTE LIGNE'!P7+'RECETTE LIGNE'!Q7+'RECETTE LIGNE'!R7+'RECETTE LIGNE'!K43+'RECETTE LIGNE'!L43+'RECETTE LIGNE'!M43+'RECETTE LIGNE'!N43+'RECETTE LIGNE'!O43+'RECETTE LIGNE'!P43+'RECETTE LIGNE'!Q43+'RECETTE LIGNE'!R43)</f>
        <v>0</v>
      </c>
      <c r="E7" s="127">
        <f>('RECETTE LIGNE'!AC7+'RECETTE LIGNE'!AD7+'RECETTE LIGNE'!AE7+'RECETTE LIGNE'!AF7+'RECETTE LIGNE'!AG7+'RECETTE LIGNE'!AH7+'RECETTE LIGNE'!AC43+'RECETTE LIGNE'!AD43+'RECETTE LIGNE'!AE43+'RECETTE LIGNE'!AF43+'RECETTE LIGNE'!AG43+'RECETTE LIGNE'!AH43)</f>
        <v>0</v>
      </c>
      <c r="F7" s="127">
        <f>('RECETTE LIGNE'!AK7+'RECETTE LIGNE'!AL7+'RECETTE LIGNE'!AM7+'RECETTE LIGNE'!AN7+'RECETTE LIGNE'!AO7+'RECETTE LIGNE'!AP7+'RECETTE LIGNE'!AQ7+'RECETTE LIGNE'!AR7+'RECETTE LIGNE'!AS7+'RECETTE LIGNE'!AT7+'RECETTE LIGNE'!AU7+'RECETTE LIGNE'!AV7+'RECETTE LIGNE'!AK43+'RECETTE LIGNE'!AL43+'RECETTE LIGNE'!AM43+'RECETTE LIGNE'!AN43+'RECETTE LIGNE'!AO43+'RECETTE LIGNE'!AP43+'RECETTE LIGNE'!AQ43+'RECETTE LIGNE'!AR43+'RECETTE LIGNE'!AS43+'RECETTE LIGNE'!AT43+'RECETTE LIGNE'!AU43+'RECETTE LIGNE'!AV43)</f>
        <v>0</v>
      </c>
      <c r="G7" s="127">
        <f>('RECETTE LIGNE'!AW7+'RECETTE LIGNE'!AX7+'RECETTE LIGNE'!AY7+'RECETTE LIGNE'!AZ7+'RECETTE LIGNE'!BA7+'RECETTE LIGNE'!BB7+'RECETTE LIGNE'!BC7+'RECETTE LIGNE'!BD7+'RECETTE LIGNE'!BE7+'RECETTE LIGNE'!BF7+'RECETTE LIGNE'!BG7+'RECETTE LIGNE'!BH7+'RECETTE LIGNE'!AX43+'RECETTE LIGNE'!AW43+'RECETTE LIGNE'!AY43+'RECETTE LIGNE'!AZ43+'RECETTE LIGNE'!BA43+'RECETTE LIGNE'!BB43+'RECETTE LIGNE'!BC43+'RECETTE LIGNE'!BD43+'RECETTE LIGNE'!BE43+'RECETTE LIGNE'!BF43+'RECETTE LIGNE'!BG43+'RECETTE LIGNE'!BH43)</f>
        <v>0</v>
      </c>
      <c r="H7" s="127">
        <v>0</v>
      </c>
      <c r="I7" s="127">
        <f>SUM('RECETTE LIGNE'!BJ43+'RECETTE LIGNE'!BK43+'RECETTE LIGNE'!BL43+'RECETTE LIGNE'!BJ7+'RECETTE LIGNE'!BK7+'RECETTE LIGNE'!BL7)</f>
        <v>0</v>
      </c>
      <c r="J7" s="127">
        <f>('RECETTE LIGNE'!S7+'RECETTE LIGNE'!T7+'RECETTE LIGNE'!U7+'RECETTE LIGNE'!V7+'RECETTE LIGNE'!W7+'RECETTE LIGNE'!X7+'RECETTE LIGNE'!Y7+'RECETTE LIGNE'!Z7+'RECETTE LIGNE'!AA7+'RECETTE LIGNE'!AB7+'RECETTE LIGNE'!S43+'RECETTE LIGNE'!T43+'RECETTE LIGNE'!U43+'RECETTE LIGNE'!V43+'RECETTE LIGNE'!W43+'RECETTE LIGNE'!X43+'RECETTE LIGNE'!Y43+'RECETTE LIGNE'!Z43+'RECETTE LIGNE'!AA43+'RECETTE LIGNE'!AB43)</f>
        <v>0</v>
      </c>
      <c r="K7" s="127">
        <f>SUM('RECETTE LIGNE'!BM43+'RECETTE LIGNE'!BN43+'RECETTE LIGNE'!BO43+'RECETTE LIGNE'!BP43+'RECETTE LIGNE'!BQ43+'RECETTE LIGNE'!BR43+'RECETTE LIGNE'!BS43+'RECETTE LIGNE'!BT43+'RECETTE LIGNE'!BU43+'RECETTE LIGNE'!BM7+'RECETTE LIGNE'!BN7+'RECETTE LIGNE'!BO7+'RECETTE LIGNE'!BP7+'RECETTE LIGNE'!BQ7+'RECETTE LIGNE'!BR7+'RECETTE LIGNE'!BS7+'RECETTE LIGNE'!BT7+'RECETTE LIGNE'!BU7)</f>
        <v>0</v>
      </c>
      <c r="L7" s="128">
        <f>(RECAP1!AF51)</f>
        <v>0</v>
      </c>
      <c r="M7" s="133">
        <v>4</v>
      </c>
      <c r="N7" s="142" t="s">
        <v>91</v>
      </c>
      <c r="O7" s="129">
        <f t="shared" si="1"/>
        <v>0</v>
      </c>
      <c r="P7" s="141">
        <v>128187</v>
      </c>
      <c r="Q7" s="130">
        <f t="shared" si="2"/>
        <v>-128187</v>
      </c>
      <c r="R7" s="152">
        <f t="shared" si="3"/>
        <v>0</v>
      </c>
    </row>
    <row r="8" spans="1:33" ht="18.75" customHeight="1" thickBot="1" x14ac:dyDescent="0.3">
      <c r="A8" s="132">
        <v>5</v>
      </c>
      <c r="B8" s="127">
        <f>('RECETTE LIGNE'!B8+'RECETTE LIGNE'!C8+'RECETTE LIGNE'!D8+'RECETTE LIGNE'!E8+'RECETTE LIGNE'!B44+'RECETTE LIGNE'!C44+'RECETTE LIGNE'!D44+'RECETTE LIGNE'!E44)</f>
        <v>0</v>
      </c>
      <c r="C8" s="127">
        <f>('RECETTE LIGNE'!F8+'RECETTE LIGNE'!G8+'RECETTE LIGNE'!H8+'RECETTE LIGNE'!I8+'RECETTE LIGNE'!J8+'RECETTE LIGNE'!F44+'RECETTE LIGNE'!G44+'RECETTE LIGNE'!H44+'RECETTE LIGNE'!I44+'RECETTE LIGNE'!J44)</f>
        <v>0</v>
      </c>
      <c r="D8" s="127">
        <f>('RECETTE LIGNE'!K8+'RECETTE LIGNE'!L8+'RECETTE LIGNE'!M8+'RECETTE LIGNE'!N8+'RECETTE LIGNE'!O8+'RECETTE LIGNE'!P8+'RECETTE LIGNE'!Q8+'RECETTE LIGNE'!R8+'RECETTE LIGNE'!K44+'RECETTE LIGNE'!L44+'RECETTE LIGNE'!M44+'RECETTE LIGNE'!N44+'RECETTE LIGNE'!O44+'RECETTE LIGNE'!P44+'RECETTE LIGNE'!Q44+'RECETTE LIGNE'!R44)</f>
        <v>0</v>
      </c>
      <c r="E8" s="127">
        <f>('RECETTE LIGNE'!AC8+'RECETTE LIGNE'!AD8+'RECETTE LIGNE'!AE8+'RECETTE LIGNE'!AF8+'RECETTE LIGNE'!AG8+'RECETTE LIGNE'!AH8+'RECETTE LIGNE'!AC44+'RECETTE LIGNE'!AD44+'RECETTE LIGNE'!AE44+'RECETTE LIGNE'!AF44+'RECETTE LIGNE'!AG44+'RECETTE LIGNE'!AH44)</f>
        <v>0</v>
      </c>
      <c r="F8" s="127">
        <f>('RECETTE LIGNE'!AK8+'RECETTE LIGNE'!AL8+'RECETTE LIGNE'!AM8+'RECETTE LIGNE'!AN8+'RECETTE LIGNE'!AO8+'RECETTE LIGNE'!AP8+'RECETTE LIGNE'!AQ8+'RECETTE LIGNE'!AR8+'RECETTE LIGNE'!AS8+'RECETTE LIGNE'!AT8+'RECETTE LIGNE'!AU8+'RECETTE LIGNE'!AV8+'RECETTE LIGNE'!AK44+'RECETTE LIGNE'!AL44+'RECETTE LIGNE'!AM44+'RECETTE LIGNE'!AN44+'RECETTE LIGNE'!AO44+'RECETTE LIGNE'!AP44+'RECETTE LIGNE'!AQ44+'RECETTE LIGNE'!AR44+'RECETTE LIGNE'!AS44+'RECETTE LIGNE'!AT44+'RECETTE LIGNE'!AU44+'RECETTE LIGNE'!AV44)</f>
        <v>0</v>
      </c>
      <c r="G8" s="127">
        <f>('RECETTE LIGNE'!AW8+'RECETTE LIGNE'!AX8+'RECETTE LIGNE'!AY8+'RECETTE LIGNE'!AZ8+'RECETTE LIGNE'!BA8+'RECETTE LIGNE'!BB8+'RECETTE LIGNE'!BC8+'RECETTE LIGNE'!BD8+'RECETTE LIGNE'!BE8+'RECETTE LIGNE'!BF8+'RECETTE LIGNE'!BG8+'RECETTE LIGNE'!BH8+'RECETTE LIGNE'!AX44+'RECETTE LIGNE'!AW44+'RECETTE LIGNE'!AY44+'RECETTE LIGNE'!AZ44+'RECETTE LIGNE'!BA44+'RECETTE LIGNE'!BB44+'RECETTE LIGNE'!BC44+'RECETTE LIGNE'!BD44+'RECETTE LIGNE'!BE44+'RECETTE LIGNE'!BF44+'RECETTE LIGNE'!BG44+'RECETTE LIGNE'!BH44)</f>
        <v>0</v>
      </c>
      <c r="H8" s="127">
        <v>0</v>
      </c>
      <c r="I8" s="127">
        <f>SUM('RECETTE LIGNE'!BJ44+'RECETTE LIGNE'!BK44+'RECETTE LIGNE'!BL44+'RECETTE LIGNE'!BJ8+'RECETTE LIGNE'!BK8+'RECETTE LIGNE'!BL8)</f>
        <v>0</v>
      </c>
      <c r="J8" s="127">
        <f>('RECETTE LIGNE'!S8+'RECETTE LIGNE'!T8+'RECETTE LIGNE'!U8+'RECETTE LIGNE'!V8+'RECETTE LIGNE'!W8+'RECETTE LIGNE'!X8+'RECETTE LIGNE'!Y8+'RECETTE LIGNE'!Z8+'RECETTE LIGNE'!AA8+'RECETTE LIGNE'!AB8+'RECETTE LIGNE'!S44+'RECETTE LIGNE'!T44+'RECETTE LIGNE'!U44+'RECETTE LIGNE'!V44+'RECETTE LIGNE'!W44+'RECETTE LIGNE'!X44+'RECETTE LIGNE'!Y44+'RECETTE LIGNE'!Z44+'RECETTE LIGNE'!AA44+'RECETTE LIGNE'!AB44)</f>
        <v>0</v>
      </c>
      <c r="K8" s="127">
        <f>SUM('RECETTE LIGNE'!BM44+'RECETTE LIGNE'!BN44+'RECETTE LIGNE'!BO44+'RECETTE LIGNE'!BP44+'RECETTE LIGNE'!BQ44+'RECETTE LIGNE'!BR44+'RECETTE LIGNE'!BS44+'RECETTE LIGNE'!BT44+'RECETTE LIGNE'!BU44+'RECETTE LIGNE'!BM8+'RECETTE LIGNE'!BN8+'RECETTE LIGNE'!BO8+'RECETTE LIGNE'!BP8+'RECETTE LIGNE'!BQ8+'RECETTE LIGNE'!BR8+'RECETTE LIGNE'!BS8+'RECETTE LIGNE'!BT8+'RECETTE LIGNE'!BU8)</f>
        <v>0</v>
      </c>
      <c r="L8" s="128">
        <f>(RECAP1!AF52)</f>
        <v>0</v>
      </c>
      <c r="M8" s="134">
        <v>5</v>
      </c>
      <c r="N8" s="142" t="s">
        <v>92</v>
      </c>
      <c r="O8" s="129">
        <f t="shared" si="1"/>
        <v>0</v>
      </c>
      <c r="P8" s="141">
        <v>128187</v>
      </c>
      <c r="Q8" s="151">
        <f t="shared" ref="Q8:Q31" si="4">O8-P8</f>
        <v>-128187</v>
      </c>
      <c r="R8" s="131">
        <f t="shared" si="0"/>
        <v>0</v>
      </c>
    </row>
    <row r="9" spans="1:33" ht="18.75" customHeight="1" thickBot="1" x14ac:dyDescent="0.3">
      <c r="A9" s="132">
        <v>6</v>
      </c>
      <c r="B9" s="127">
        <f>('RECETTE LIGNE'!B9+'RECETTE LIGNE'!C9+'RECETTE LIGNE'!D9+'RECETTE LIGNE'!E9+'RECETTE LIGNE'!B45+'RECETTE LIGNE'!C45+'RECETTE LIGNE'!D45+'RECETTE LIGNE'!E45)</f>
        <v>0</v>
      </c>
      <c r="C9" s="127">
        <f>('RECETTE LIGNE'!F9+'RECETTE LIGNE'!G9+'RECETTE LIGNE'!H9+'RECETTE LIGNE'!I9+'RECETTE LIGNE'!J9+'RECETTE LIGNE'!F45+'RECETTE LIGNE'!G45+'RECETTE LIGNE'!H45+'RECETTE LIGNE'!I45+'RECETTE LIGNE'!J45)</f>
        <v>0</v>
      </c>
      <c r="D9" s="127">
        <f>('RECETTE LIGNE'!K9+'RECETTE LIGNE'!L9+'RECETTE LIGNE'!M9+'RECETTE LIGNE'!N9+'RECETTE LIGNE'!O9+'RECETTE LIGNE'!P9+'RECETTE LIGNE'!Q9+'RECETTE LIGNE'!R9+'RECETTE LIGNE'!K45+'RECETTE LIGNE'!L45+'RECETTE LIGNE'!M45+'RECETTE LIGNE'!N45+'RECETTE LIGNE'!O45+'RECETTE LIGNE'!P45+'RECETTE LIGNE'!Q45+'RECETTE LIGNE'!R45)</f>
        <v>0</v>
      </c>
      <c r="E9" s="127">
        <f>('RECETTE LIGNE'!AC9+'RECETTE LIGNE'!AD9+'RECETTE LIGNE'!AE9+'RECETTE LIGNE'!AF9+'RECETTE LIGNE'!AG9+'RECETTE LIGNE'!AH9+'RECETTE LIGNE'!AI9+'RECETTE LIGNE'!AJ9+'RECETTE LIGNE'!AC45+'RECETTE LIGNE'!AD45+'RECETTE LIGNE'!AE45+'RECETTE LIGNE'!AF45+'RECETTE LIGNE'!AG45+'RECETTE LIGNE'!AH45)</f>
        <v>0</v>
      </c>
      <c r="F9" s="127">
        <f>('RECETTE LIGNE'!AK9+'RECETTE LIGNE'!AL9+'RECETTE LIGNE'!AM9+'RECETTE LIGNE'!AN9+'RECETTE LIGNE'!AO9+'RECETTE LIGNE'!AP9+'RECETTE LIGNE'!AQ9+'RECETTE LIGNE'!AR9+'RECETTE LIGNE'!AS9+'RECETTE LIGNE'!AT9+'RECETTE LIGNE'!AU9+'RECETTE LIGNE'!AV9+'RECETTE LIGNE'!AK45+'RECETTE LIGNE'!AL45+'RECETTE LIGNE'!AM45+'RECETTE LIGNE'!AN45+'RECETTE LIGNE'!AO45+'RECETTE LIGNE'!AP45+'RECETTE LIGNE'!AQ45+'RECETTE LIGNE'!AR45+'RECETTE LIGNE'!AS45+'RECETTE LIGNE'!AT45+'RECETTE LIGNE'!AU45+'RECETTE LIGNE'!AV45)</f>
        <v>0</v>
      </c>
      <c r="G9" s="127">
        <f>('RECETTE LIGNE'!AW9+'RECETTE LIGNE'!AX9+'RECETTE LIGNE'!AY9+'RECETTE LIGNE'!AZ9+'RECETTE LIGNE'!BA9+'RECETTE LIGNE'!BB9+'RECETTE LIGNE'!BC9+'RECETTE LIGNE'!BD9+'RECETTE LIGNE'!BE9+'RECETTE LIGNE'!BF9+'RECETTE LIGNE'!BG9+'RECETTE LIGNE'!BH9+'RECETTE LIGNE'!AX45+'RECETTE LIGNE'!AW45+'RECETTE LIGNE'!AY45+'RECETTE LIGNE'!AZ45+'RECETTE LIGNE'!BA45+'RECETTE LIGNE'!BB45+'RECETTE LIGNE'!BC45+'RECETTE LIGNE'!BD45+'RECETTE LIGNE'!BE45+'RECETTE LIGNE'!BF45+'RECETTE LIGNE'!BG45+'RECETTE LIGNE'!BH45)</f>
        <v>0</v>
      </c>
      <c r="H9" s="127">
        <v>0</v>
      </c>
      <c r="I9" s="127">
        <f>SUM('RECETTE LIGNE'!BJ45+'RECETTE LIGNE'!BK45+'RECETTE LIGNE'!BL45+'RECETTE LIGNE'!BJ9+'RECETTE LIGNE'!BK9+'RECETTE LIGNE'!BL9)</f>
        <v>0</v>
      </c>
      <c r="J9" s="127">
        <f>('RECETTE LIGNE'!S9+'RECETTE LIGNE'!T9+'RECETTE LIGNE'!U9+'RECETTE LIGNE'!V9+'RECETTE LIGNE'!W9+'RECETTE LIGNE'!X9+'RECETTE LIGNE'!Y9+'RECETTE LIGNE'!Z9+'RECETTE LIGNE'!AA9+'RECETTE LIGNE'!AB9+'RECETTE LIGNE'!S45+'RECETTE LIGNE'!T45+'RECETTE LIGNE'!U45+'RECETTE LIGNE'!V45+'RECETTE LIGNE'!W45+'RECETTE LIGNE'!X45+'RECETTE LIGNE'!Y45+'RECETTE LIGNE'!Z45+'RECETTE LIGNE'!AA45+'RECETTE LIGNE'!AB45)</f>
        <v>0</v>
      </c>
      <c r="K9" s="127">
        <f>SUM('RECETTE LIGNE'!BM45+'RECETTE LIGNE'!BN45+'RECETTE LIGNE'!BO45+'RECETTE LIGNE'!BP45+'RECETTE LIGNE'!BQ45+'RECETTE LIGNE'!BR45+'RECETTE LIGNE'!BS45+'RECETTE LIGNE'!BT45+'RECETTE LIGNE'!BU45+'RECETTE LIGNE'!BM9+'RECETTE LIGNE'!BN9+'RECETTE LIGNE'!BO9+'RECETTE LIGNE'!BP9+'RECETTE LIGNE'!BQ9+'RECETTE LIGNE'!BR9+'RECETTE LIGNE'!BS9+'RECETTE LIGNE'!BT9+'RECETTE LIGNE'!BU9)</f>
        <v>0</v>
      </c>
      <c r="L9" s="128">
        <f>(RECAP1!AF53)</f>
        <v>0</v>
      </c>
      <c r="M9" s="134">
        <v>6</v>
      </c>
      <c r="N9" s="142" t="s">
        <v>93</v>
      </c>
      <c r="O9" s="129">
        <f t="shared" si="1"/>
        <v>0</v>
      </c>
      <c r="P9" s="150">
        <v>128187</v>
      </c>
      <c r="Q9" s="153">
        <f t="shared" si="4"/>
        <v>-128187</v>
      </c>
      <c r="R9" s="152">
        <f t="shared" si="0"/>
        <v>0</v>
      </c>
    </row>
    <row r="10" spans="1:33" ht="18" customHeight="1" thickBot="1" x14ac:dyDescent="0.3">
      <c r="A10" s="132">
        <v>7</v>
      </c>
      <c r="B10" s="127">
        <f>('RECETTE LIGNE'!B10+'RECETTE LIGNE'!C10+'RECETTE LIGNE'!D10+'RECETTE LIGNE'!E10+'RECETTE LIGNE'!B46+'RECETTE LIGNE'!C46+'RECETTE LIGNE'!D46+'RECETTE LIGNE'!E46)</f>
        <v>0</v>
      </c>
      <c r="C10" s="127">
        <f>('RECETTE LIGNE'!F10+'RECETTE LIGNE'!G10+'RECETTE LIGNE'!H10+'RECETTE LIGNE'!I10+'RECETTE LIGNE'!J10+'RECETTE LIGNE'!F46+'RECETTE LIGNE'!G46+'RECETTE LIGNE'!H46+'RECETTE LIGNE'!I46+'RECETTE LIGNE'!J46)</f>
        <v>0</v>
      </c>
      <c r="D10" s="127">
        <f>('RECETTE LIGNE'!K10+'RECETTE LIGNE'!L10+'RECETTE LIGNE'!M10+'RECETTE LIGNE'!N10+'RECETTE LIGNE'!O10+'RECETTE LIGNE'!P10+'RECETTE LIGNE'!Q10+'RECETTE LIGNE'!R10+'RECETTE LIGNE'!K46+'RECETTE LIGNE'!L46+'RECETTE LIGNE'!M46+'RECETTE LIGNE'!N46+'RECETTE LIGNE'!O46+'RECETTE LIGNE'!P46+'RECETTE LIGNE'!Q46+'RECETTE LIGNE'!R46)</f>
        <v>0</v>
      </c>
      <c r="E10" s="127">
        <f>('RECETTE LIGNE'!AC10+'RECETTE LIGNE'!AD10+'RECETTE LIGNE'!AE10+'RECETTE LIGNE'!AF10+'RECETTE LIGNE'!AG10+'RECETTE LIGNE'!AH10+'RECETTE LIGNE'!AC46+'RECETTE LIGNE'!AD46+'RECETTE LIGNE'!AE46+'RECETTE LIGNE'!AF46+'RECETTE LIGNE'!AG46+'RECETTE LIGNE'!AH46)</f>
        <v>0</v>
      </c>
      <c r="F10" s="127">
        <f>('RECETTE LIGNE'!AK10+'RECETTE LIGNE'!AL10+'RECETTE LIGNE'!AM10+'RECETTE LIGNE'!AN10+'RECETTE LIGNE'!AO10+'RECETTE LIGNE'!AP10+'RECETTE LIGNE'!AQ10+'RECETTE LIGNE'!AR10+'RECETTE LIGNE'!AS10+'RECETTE LIGNE'!AT10+'RECETTE LIGNE'!AU10+'RECETTE LIGNE'!AV10+'RECETTE LIGNE'!AK46+'RECETTE LIGNE'!AL46+'RECETTE LIGNE'!AM46+'RECETTE LIGNE'!AN46+'RECETTE LIGNE'!AO46+'RECETTE LIGNE'!AP46+'RECETTE LIGNE'!AQ46+'RECETTE LIGNE'!AR46+'RECETTE LIGNE'!AS46+'RECETTE LIGNE'!AT46+'RECETTE LIGNE'!AU46+'RECETTE LIGNE'!AV46)</f>
        <v>0</v>
      </c>
      <c r="G10" s="127">
        <f>('RECETTE LIGNE'!AW10+'RECETTE LIGNE'!AX10+'RECETTE LIGNE'!AY10+'RECETTE LIGNE'!AZ10+'RECETTE LIGNE'!BA10+'RECETTE LIGNE'!BB10+'RECETTE LIGNE'!BC10+'RECETTE LIGNE'!BD10+'RECETTE LIGNE'!BE10+'RECETTE LIGNE'!BF10+'RECETTE LIGNE'!BG10+'RECETTE LIGNE'!BH10+'RECETTE LIGNE'!AX46+'RECETTE LIGNE'!AW46+'RECETTE LIGNE'!AY46+'RECETTE LIGNE'!AZ46+'RECETTE LIGNE'!BA46+'RECETTE LIGNE'!BB46+'RECETTE LIGNE'!BC46+'RECETTE LIGNE'!BD46+'RECETTE LIGNE'!BE46+'RECETTE LIGNE'!BF46+'RECETTE LIGNE'!BG46+'RECETTE LIGNE'!BH46)</f>
        <v>0</v>
      </c>
      <c r="H10" s="127">
        <v>0</v>
      </c>
      <c r="I10" s="127">
        <f>SUM('RECETTE LIGNE'!BJ46+'RECETTE LIGNE'!BK46+'RECETTE LIGNE'!BL46+'RECETTE LIGNE'!BJ10+'RECETTE LIGNE'!BK10+'RECETTE LIGNE'!BL10)</f>
        <v>0</v>
      </c>
      <c r="J10" s="127">
        <f>('RECETTE LIGNE'!S10+'RECETTE LIGNE'!T10+'RECETTE LIGNE'!U10+'RECETTE LIGNE'!V10+'RECETTE LIGNE'!W10+'RECETTE LIGNE'!X10+'RECETTE LIGNE'!Y10+'RECETTE LIGNE'!Z10+'RECETTE LIGNE'!AA10+'RECETTE LIGNE'!AB10+'RECETTE LIGNE'!S46+'RECETTE LIGNE'!T46+'RECETTE LIGNE'!U46+'RECETTE LIGNE'!V46+'RECETTE LIGNE'!W46+'RECETTE LIGNE'!X46+'RECETTE LIGNE'!Y46+'RECETTE LIGNE'!Z46+'RECETTE LIGNE'!AA46+'RECETTE LIGNE'!AB46)</f>
        <v>0</v>
      </c>
      <c r="K10" s="127">
        <f>SUM('RECETTE LIGNE'!BM46+'RECETTE LIGNE'!BN46+'RECETTE LIGNE'!BO46+'RECETTE LIGNE'!BP46+'RECETTE LIGNE'!BQ46+'RECETTE LIGNE'!BR46+'RECETTE LIGNE'!BS46+'RECETTE LIGNE'!BT46+'RECETTE LIGNE'!BU46+'RECETTE LIGNE'!BM10+'RECETTE LIGNE'!BN10+'RECETTE LIGNE'!BO10+'RECETTE LIGNE'!BP10+'RECETTE LIGNE'!BQ10+'RECETTE LIGNE'!BR10+'RECETTE LIGNE'!BS10+'RECETTE LIGNE'!BT10+'RECETTE LIGNE'!BU10)</f>
        <v>0</v>
      </c>
      <c r="L10" s="128">
        <f>(RECAP1!AF54)</f>
        <v>0</v>
      </c>
      <c r="M10" s="133">
        <v>7</v>
      </c>
      <c r="N10" s="142" t="s">
        <v>94</v>
      </c>
      <c r="O10" s="129">
        <f t="shared" ref="O10:O34" si="5">SUM(B10:K10)</f>
        <v>0</v>
      </c>
      <c r="P10" s="150">
        <v>128187</v>
      </c>
      <c r="Q10" s="153">
        <f t="shared" si="4"/>
        <v>-128187</v>
      </c>
      <c r="R10" s="152">
        <f t="shared" si="0"/>
        <v>0</v>
      </c>
    </row>
    <row r="11" spans="1:33" ht="21" customHeight="1" thickBot="1" x14ac:dyDescent="0.3">
      <c r="A11" s="132">
        <v>8</v>
      </c>
      <c r="B11" s="127">
        <f>('RECETTE LIGNE'!B11+'RECETTE LIGNE'!C11+'RECETTE LIGNE'!D11+'RECETTE LIGNE'!E11+'RECETTE LIGNE'!B47+'RECETTE LIGNE'!C47+'RECETTE LIGNE'!D47+'RECETTE LIGNE'!E47)</f>
        <v>0</v>
      </c>
      <c r="C11" s="127">
        <f>('RECETTE LIGNE'!F11+'RECETTE LIGNE'!G11+'RECETTE LIGNE'!H11+'RECETTE LIGNE'!I11+'RECETTE LIGNE'!J11+'RECETTE LIGNE'!F47+'RECETTE LIGNE'!G47+'RECETTE LIGNE'!H47+'RECETTE LIGNE'!I47+'RECETTE LIGNE'!J47)</f>
        <v>0</v>
      </c>
      <c r="D11" s="127">
        <f>('RECETTE LIGNE'!K11+'RECETTE LIGNE'!L11+'RECETTE LIGNE'!M11+'RECETTE LIGNE'!N11+'RECETTE LIGNE'!O11+'RECETTE LIGNE'!P11+'RECETTE LIGNE'!Q11+'RECETTE LIGNE'!R11+'RECETTE LIGNE'!K47+'RECETTE LIGNE'!L47+'RECETTE LIGNE'!M47+'RECETTE LIGNE'!N47+'RECETTE LIGNE'!O47+'RECETTE LIGNE'!P47+'RECETTE LIGNE'!Q47+'RECETTE LIGNE'!R47)</f>
        <v>0</v>
      </c>
      <c r="E11" s="127">
        <f>('RECETTE LIGNE'!AC11+'RECETTE LIGNE'!AD11+'RECETTE LIGNE'!AE11+'RECETTE LIGNE'!AF11+'RECETTE LIGNE'!AG11+'RECETTE LIGNE'!AH11+'RECETTE LIGNE'!AC47+'RECETTE LIGNE'!AD47+'RECETTE LIGNE'!AE47+'RECETTE LIGNE'!AF47+'RECETTE LIGNE'!AG47+'RECETTE LIGNE'!AH47)</f>
        <v>0</v>
      </c>
      <c r="F11" s="127">
        <f>('RECETTE LIGNE'!AK11+'RECETTE LIGNE'!AL11+'RECETTE LIGNE'!AM11+'RECETTE LIGNE'!AN11+'RECETTE LIGNE'!AO11+'RECETTE LIGNE'!AP11+'RECETTE LIGNE'!AQ11+'RECETTE LIGNE'!AR11+'RECETTE LIGNE'!AS11+'RECETTE LIGNE'!AT11+'RECETTE LIGNE'!AU11+'RECETTE LIGNE'!AV11+'RECETTE LIGNE'!AK47+'RECETTE LIGNE'!AL47+'RECETTE LIGNE'!AM47+'RECETTE LIGNE'!AN47+'RECETTE LIGNE'!AO47+'RECETTE LIGNE'!AP47+'RECETTE LIGNE'!AQ47+'RECETTE LIGNE'!AR47+'RECETTE LIGNE'!AS47+'RECETTE LIGNE'!AT47+'RECETTE LIGNE'!AU47+'RECETTE LIGNE'!AV47)</f>
        <v>0</v>
      </c>
      <c r="G11" s="127">
        <f>('RECETTE LIGNE'!AW11+'RECETTE LIGNE'!AX11+'RECETTE LIGNE'!AY11+'RECETTE LIGNE'!AZ11+'RECETTE LIGNE'!BA11+'RECETTE LIGNE'!BB11+'RECETTE LIGNE'!BC11+'RECETTE LIGNE'!BD11+'RECETTE LIGNE'!BE11+'RECETTE LIGNE'!BF11+'RECETTE LIGNE'!BG11+'RECETTE LIGNE'!BH11+'RECETTE LIGNE'!AX47+'RECETTE LIGNE'!AW47+'RECETTE LIGNE'!AY47+'RECETTE LIGNE'!AZ47+'RECETTE LIGNE'!BA47+'RECETTE LIGNE'!BB47+'RECETTE LIGNE'!BC47+'RECETTE LIGNE'!BD47+'RECETTE LIGNE'!BE47+'RECETTE LIGNE'!BF47+'RECETTE LIGNE'!BG47+'RECETTE LIGNE'!BH47)</f>
        <v>0</v>
      </c>
      <c r="H11" s="127">
        <v>0</v>
      </c>
      <c r="I11" s="127">
        <f>SUM('RECETTE LIGNE'!BJ47+'RECETTE LIGNE'!BK47+'RECETTE LIGNE'!BL47+'RECETTE LIGNE'!BJ11+'RECETTE LIGNE'!BK11+'RECETTE LIGNE'!BL11)</f>
        <v>0</v>
      </c>
      <c r="J11" s="127">
        <f>('RECETTE LIGNE'!S11+'RECETTE LIGNE'!T11+'RECETTE LIGNE'!U11+'RECETTE LIGNE'!V11+'RECETTE LIGNE'!W11+'RECETTE LIGNE'!X11+'RECETTE LIGNE'!Y11+'RECETTE LIGNE'!Z11+'RECETTE LIGNE'!AA11+'RECETTE LIGNE'!AB11+'RECETTE LIGNE'!S47+'RECETTE LIGNE'!T47+'RECETTE LIGNE'!U47+'RECETTE LIGNE'!V47+'RECETTE LIGNE'!W47+'RECETTE LIGNE'!X47+'RECETTE LIGNE'!Y47+'RECETTE LIGNE'!Z47+'RECETTE LIGNE'!AA47+'RECETTE LIGNE'!AB47)</f>
        <v>0</v>
      </c>
      <c r="K11" s="127">
        <f>SUM('RECETTE LIGNE'!BM47+'RECETTE LIGNE'!BN47+'RECETTE LIGNE'!BO47+'RECETTE LIGNE'!BP47+'RECETTE LIGNE'!BQ47+'RECETTE LIGNE'!BR47+'RECETTE LIGNE'!BS47+'RECETTE LIGNE'!BT47+'RECETTE LIGNE'!BU47+'RECETTE LIGNE'!BM11+'RECETTE LIGNE'!BN11+'RECETTE LIGNE'!BO11+'RECETTE LIGNE'!BP11+'RECETTE LIGNE'!BQ11+'RECETTE LIGNE'!BR11+'RECETTE LIGNE'!BS11+'RECETTE LIGNE'!BT11+'RECETTE LIGNE'!BU11)</f>
        <v>0</v>
      </c>
      <c r="L11" s="128">
        <f>(RECAP1!AF55)</f>
        <v>0</v>
      </c>
      <c r="M11" s="134">
        <v>8</v>
      </c>
      <c r="N11" s="142" t="s">
        <v>95</v>
      </c>
      <c r="O11" s="129">
        <f t="shared" si="5"/>
        <v>0</v>
      </c>
      <c r="P11" s="150">
        <v>128187</v>
      </c>
      <c r="Q11" s="135">
        <f t="shared" si="4"/>
        <v>-128187</v>
      </c>
      <c r="R11" s="131">
        <f t="shared" si="0"/>
        <v>0</v>
      </c>
    </row>
    <row r="12" spans="1:33" ht="21.75" customHeight="1" thickBot="1" x14ac:dyDescent="0.3">
      <c r="A12" s="132">
        <v>9</v>
      </c>
      <c r="B12" s="127">
        <f>('RECETTE LIGNE'!B12+'RECETTE LIGNE'!C12+'RECETTE LIGNE'!D12+'RECETTE LIGNE'!E12+'RECETTE LIGNE'!B48+'RECETTE LIGNE'!C48+'RECETTE LIGNE'!D48+'RECETTE LIGNE'!E48)</f>
        <v>0</v>
      </c>
      <c r="C12" s="127">
        <f>('RECETTE LIGNE'!F12+'RECETTE LIGNE'!G12+'RECETTE LIGNE'!H12+'RECETTE LIGNE'!I12+'RECETTE LIGNE'!J12+'RECETTE LIGNE'!F48+'RECETTE LIGNE'!G48+'RECETTE LIGNE'!H48+'RECETTE LIGNE'!I48+'RECETTE LIGNE'!J48)</f>
        <v>0</v>
      </c>
      <c r="D12" s="127">
        <f>('RECETTE LIGNE'!K12+'RECETTE LIGNE'!L12+'RECETTE LIGNE'!M12+'RECETTE LIGNE'!N12+'RECETTE LIGNE'!O12+'RECETTE LIGNE'!P12+'RECETTE LIGNE'!Q12+'RECETTE LIGNE'!R12+'RECETTE LIGNE'!K48+'RECETTE LIGNE'!L48+'RECETTE LIGNE'!M48+'RECETTE LIGNE'!N48+'RECETTE LIGNE'!O48+'RECETTE LIGNE'!P48+'RECETTE LIGNE'!Q48+'RECETTE LIGNE'!R48)</f>
        <v>0</v>
      </c>
      <c r="E12" s="127">
        <f>('RECETTE LIGNE'!AC12+'RECETTE LIGNE'!AD12+'RECETTE LIGNE'!AE12+'RECETTE LIGNE'!AF12+'RECETTE LIGNE'!AG12+'RECETTE LIGNE'!AH12+'RECETTE LIGNE'!AC48+'RECETTE LIGNE'!AD48+'RECETTE LIGNE'!AE48+'RECETTE LIGNE'!AF48+'RECETTE LIGNE'!AG48+'RECETTE LIGNE'!AH48)</f>
        <v>0</v>
      </c>
      <c r="F12" s="127">
        <f>('RECETTE LIGNE'!AK12+'RECETTE LIGNE'!AL12+'RECETTE LIGNE'!AM12+'RECETTE LIGNE'!AN12+'RECETTE LIGNE'!AO12+'RECETTE LIGNE'!AP12+'RECETTE LIGNE'!AQ12+'RECETTE LIGNE'!AR12+'RECETTE LIGNE'!AS12+'RECETTE LIGNE'!AT12+'RECETTE LIGNE'!AU12+'RECETTE LIGNE'!AV12+'RECETTE LIGNE'!AK48+'RECETTE LIGNE'!AL48+'RECETTE LIGNE'!AM48+'RECETTE LIGNE'!AN48+'RECETTE LIGNE'!AO48+'RECETTE LIGNE'!AP48+'RECETTE LIGNE'!AQ48+'RECETTE LIGNE'!AR48+'RECETTE LIGNE'!AS48+'RECETTE LIGNE'!AT48+'RECETTE LIGNE'!AU48+'RECETTE LIGNE'!AV48)</f>
        <v>0</v>
      </c>
      <c r="G12" s="127">
        <f>('RECETTE LIGNE'!AW12+'RECETTE LIGNE'!AX12+'RECETTE LIGNE'!AY12+'RECETTE LIGNE'!AZ12+'RECETTE LIGNE'!BA12+'RECETTE LIGNE'!BB12+'RECETTE LIGNE'!BC12+'RECETTE LIGNE'!BD12+'RECETTE LIGNE'!BE12+'RECETTE LIGNE'!BF12+'RECETTE LIGNE'!BG12+'RECETTE LIGNE'!BH12+'RECETTE LIGNE'!AX48+'RECETTE LIGNE'!AW48+'RECETTE LIGNE'!AY48+'RECETTE LIGNE'!AZ48+'RECETTE LIGNE'!BA48+'RECETTE LIGNE'!BB48+'RECETTE LIGNE'!BC48+'RECETTE LIGNE'!BD48+'RECETTE LIGNE'!BE48+'RECETTE LIGNE'!BF48+'RECETTE LIGNE'!BG48+'RECETTE LIGNE'!BH48)</f>
        <v>0</v>
      </c>
      <c r="H12" s="127">
        <v>0</v>
      </c>
      <c r="I12" s="127">
        <f>SUM('RECETTE LIGNE'!BJ48+'RECETTE LIGNE'!BK48+'RECETTE LIGNE'!BL48+'RECETTE LIGNE'!BJ12+'RECETTE LIGNE'!BK12+'RECETTE LIGNE'!BL12)</f>
        <v>0</v>
      </c>
      <c r="J12" s="127">
        <f>('RECETTE LIGNE'!S12+'RECETTE LIGNE'!T12+'RECETTE LIGNE'!U12+'RECETTE LIGNE'!V12+'RECETTE LIGNE'!W12+'RECETTE LIGNE'!X12+'RECETTE LIGNE'!Y12+'RECETTE LIGNE'!Z12+'RECETTE LIGNE'!AA12+'RECETTE LIGNE'!AB12+'RECETTE LIGNE'!S48+'RECETTE LIGNE'!T48+'RECETTE LIGNE'!U48+'RECETTE LIGNE'!V48+'RECETTE LIGNE'!W48+'RECETTE LIGNE'!X48+'RECETTE LIGNE'!Y48+'RECETTE LIGNE'!Z48+'RECETTE LIGNE'!AA48+'RECETTE LIGNE'!AB48)</f>
        <v>0</v>
      </c>
      <c r="K12" s="127">
        <f>SUM('RECETTE LIGNE'!BM48+'RECETTE LIGNE'!BN48+'RECETTE LIGNE'!BO48+'RECETTE LIGNE'!BP48+'RECETTE LIGNE'!BQ48+'RECETTE LIGNE'!BR48+'RECETTE LIGNE'!BS48+'RECETTE LIGNE'!BT48+'RECETTE LIGNE'!BU48+'RECETTE LIGNE'!BM12+'RECETTE LIGNE'!BN12+'RECETTE LIGNE'!BO12+'RECETTE LIGNE'!BP12+'RECETTE LIGNE'!BQ12+'RECETTE LIGNE'!BR12+'RECETTE LIGNE'!BS12+'RECETTE LIGNE'!BT12+'RECETTE LIGNE'!BU12)</f>
        <v>0</v>
      </c>
      <c r="L12" s="128">
        <f>(RECAP1!AF56)</f>
        <v>0</v>
      </c>
      <c r="M12" s="134">
        <v>9</v>
      </c>
      <c r="N12" s="142" t="s">
        <v>97</v>
      </c>
      <c r="O12" s="129">
        <f t="shared" si="5"/>
        <v>0</v>
      </c>
      <c r="P12" s="150">
        <v>128187</v>
      </c>
      <c r="Q12" s="135">
        <f t="shared" si="4"/>
        <v>-128187</v>
      </c>
      <c r="R12" s="131">
        <f t="shared" si="0"/>
        <v>0</v>
      </c>
    </row>
    <row r="13" spans="1:33" ht="24.75" customHeight="1" thickBot="1" x14ac:dyDescent="0.3">
      <c r="A13" s="132">
        <v>10</v>
      </c>
      <c r="B13" s="127">
        <f>('RECETTE LIGNE'!B13+'RECETTE LIGNE'!C13+'RECETTE LIGNE'!D13+'RECETTE LIGNE'!E13+'RECETTE LIGNE'!B49+'RECETTE LIGNE'!C49+'RECETTE LIGNE'!D49+'RECETTE LIGNE'!E49)</f>
        <v>0</v>
      </c>
      <c r="C13" s="127">
        <f>('RECETTE LIGNE'!F13+'RECETTE LIGNE'!G13+'RECETTE LIGNE'!H13+'RECETTE LIGNE'!I13+'RECETTE LIGNE'!J13+'RECETTE LIGNE'!F49+'RECETTE LIGNE'!G49+'RECETTE LIGNE'!H49+'RECETTE LIGNE'!I49+'RECETTE LIGNE'!J49)</f>
        <v>0</v>
      </c>
      <c r="D13" s="127">
        <f>('RECETTE LIGNE'!K13+'RECETTE LIGNE'!L13+'RECETTE LIGNE'!M13+'RECETTE LIGNE'!N13+'RECETTE LIGNE'!O13+'RECETTE LIGNE'!P13+'RECETTE LIGNE'!Q13+'RECETTE LIGNE'!R13+'RECETTE LIGNE'!K49+'RECETTE LIGNE'!L49+'RECETTE LIGNE'!M49+'RECETTE LIGNE'!N49+'RECETTE LIGNE'!O49+'RECETTE LIGNE'!P49+'RECETTE LIGNE'!Q49+'RECETTE LIGNE'!R49)</f>
        <v>0</v>
      </c>
      <c r="E13" s="127">
        <f>('RECETTE LIGNE'!AC13+'RECETTE LIGNE'!AD13+'RECETTE LIGNE'!AE13+'RECETTE LIGNE'!AF13+'RECETTE LIGNE'!AG13+'RECETTE LIGNE'!AH13+'RECETTE LIGNE'!AC49+'RECETTE LIGNE'!AD49+'RECETTE LIGNE'!AE49+'RECETTE LIGNE'!AF49+'RECETTE LIGNE'!AG49+'RECETTE LIGNE'!AH49)</f>
        <v>0</v>
      </c>
      <c r="F13" s="127">
        <f>('RECETTE LIGNE'!AK13+'RECETTE LIGNE'!AL13+'RECETTE LIGNE'!AM13+'RECETTE LIGNE'!AN13+'RECETTE LIGNE'!AO13+'RECETTE LIGNE'!AP13+'RECETTE LIGNE'!AQ13+'RECETTE LIGNE'!AR13+'RECETTE LIGNE'!AS13+'RECETTE LIGNE'!AT13+'RECETTE LIGNE'!AU13+'RECETTE LIGNE'!AV13+'RECETTE LIGNE'!AK49+'RECETTE LIGNE'!AL49+'RECETTE LIGNE'!AM49+'RECETTE LIGNE'!AN49+'RECETTE LIGNE'!AO49+'RECETTE LIGNE'!AP49+'RECETTE LIGNE'!AQ49+'RECETTE LIGNE'!AR49+'RECETTE LIGNE'!AS49+'RECETTE LIGNE'!AT49+'RECETTE LIGNE'!AU49+'RECETTE LIGNE'!AV49)</f>
        <v>0</v>
      </c>
      <c r="G13" s="127">
        <f>('RECETTE LIGNE'!AW13+'RECETTE LIGNE'!AX13+'RECETTE LIGNE'!AY13+'RECETTE LIGNE'!AZ13+'RECETTE LIGNE'!BA13+'RECETTE LIGNE'!BB13+'RECETTE LIGNE'!BC13+'RECETTE LIGNE'!BD13+'RECETTE LIGNE'!BE13+'RECETTE LIGNE'!BF13+'RECETTE LIGNE'!BG13+'RECETTE LIGNE'!BH13+'RECETTE LIGNE'!AW49+'RECETTE LIGNE'!AX49+'RECETTE LIGNE'!AY49+'RECETTE LIGNE'!AZ49+'RECETTE LIGNE'!BA49+'RECETTE LIGNE'!BB49+'RECETTE LIGNE'!BC49+'RECETTE LIGNE'!BD49+'RECETTE LIGNE'!BE49+'RECETTE LIGNE'!BF49+'RECETTE LIGNE'!BG49+'RECETTE LIGNE'!BH49)</f>
        <v>0</v>
      </c>
      <c r="H13" s="127">
        <v>0</v>
      </c>
      <c r="I13" s="127">
        <f>SUM('RECETTE LIGNE'!BJ49+'RECETTE LIGNE'!BK49+'RECETTE LIGNE'!BL49+'RECETTE LIGNE'!BJ13+'RECETTE LIGNE'!BK13+'RECETTE LIGNE'!BL13)</f>
        <v>0</v>
      </c>
      <c r="J13" s="127">
        <f>('RECETTE LIGNE'!S13+'RECETTE LIGNE'!T13+'RECETTE LIGNE'!U13+'RECETTE LIGNE'!V13+'RECETTE LIGNE'!W13+'RECETTE LIGNE'!X13+'RECETTE LIGNE'!Y13+'RECETTE LIGNE'!Z13+'RECETTE LIGNE'!AA13+'RECETTE LIGNE'!AB13+'RECETTE LIGNE'!S49+'RECETTE LIGNE'!T49+'RECETTE LIGNE'!U49+'RECETTE LIGNE'!V49+'RECETTE LIGNE'!W49+'RECETTE LIGNE'!X49+'RECETTE LIGNE'!Y49+'RECETTE LIGNE'!Z49+'RECETTE LIGNE'!AA49+'RECETTE LIGNE'!AB49)</f>
        <v>0</v>
      </c>
      <c r="K13" s="127">
        <f>SUM('RECETTE LIGNE'!BM49+'RECETTE LIGNE'!BN49+'RECETTE LIGNE'!BO49+'RECETTE LIGNE'!BP49+'RECETTE LIGNE'!BQ49+'RECETTE LIGNE'!BR49+'RECETTE LIGNE'!BS49+'RECETTE LIGNE'!BT49+'RECETTE LIGNE'!BU49+'RECETTE LIGNE'!BM13+'RECETTE LIGNE'!BN13+'RECETTE LIGNE'!BO13+'RECETTE LIGNE'!BP13+'RECETTE LIGNE'!BQ13+'RECETTE LIGNE'!BR13+'RECETTE LIGNE'!BS13+'RECETTE LIGNE'!BT13+'RECETTE LIGNE'!BU13)</f>
        <v>0</v>
      </c>
      <c r="L13" s="128">
        <f>(RECAP1!AF57)</f>
        <v>0</v>
      </c>
      <c r="M13" s="134">
        <v>10</v>
      </c>
      <c r="N13" s="142" t="s">
        <v>90</v>
      </c>
      <c r="O13" s="129">
        <f t="shared" si="5"/>
        <v>0</v>
      </c>
      <c r="P13" s="150">
        <v>128187</v>
      </c>
      <c r="Q13" s="153">
        <f t="shared" si="4"/>
        <v>-128187</v>
      </c>
      <c r="R13" s="152">
        <f t="shared" si="0"/>
        <v>0</v>
      </c>
    </row>
    <row r="14" spans="1:33" ht="21" customHeight="1" thickBot="1" x14ac:dyDescent="0.3">
      <c r="A14" s="132">
        <v>11</v>
      </c>
      <c r="B14" s="127">
        <f>('RECETTE LIGNE'!B14+'RECETTE LIGNE'!C14+'RECETTE LIGNE'!D14+'RECETTE LIGNE'!E14+'RECETTE LIGNE'!B50+'RECETTE LIGNE'!C50+'RECETTE LIGNE'!D50+'RECETTE LIGNE'!E50)</f>
        <v>0</v>
      </c>
      <c r="C14" s="127">
        <f>('RECETTE LIGNE'!F14+'RECETTE LIGNE'!G14+'RECETTE LIGNE'!H14+'RECETTE LIGNE'!I14+'RECETTE LIGNE'!J14+'RECETTE LIGNE'!F50+'RECETTE LIGNE'!G50+'RECETTE LIGNE'!H50+'RECETTE LIGNE'!I50+'RECETTE LIGNE'!J50)</f>
        <v>0</v>
      </c>
      <c r="D14" s="127">
        <f>('RECETTE LIGNE'!K14+'RECETTE LIGNE'!L14+'RECETTE LIGNE'!M14+'RECETTE LIGNE'!N14+'RECETTE LIGNE'!O14+'RECETTE LIGNE'!P14+'RECETTE LIGNE'!Q14+'RECETTE LIGNE'!R14+'RECETTE LIGNE'!K50+'RECETTE LIGNE'!L50+'RECETTE LIGNE'!M50+'RECETTE LIGNE'!N50+'RECETTE LIGNE'!O50+'RECETTE LIGNE'!P50+'RECETTE LIGNE'!Q50+'RECETTE LIGNE'!R50)</f>
        <v>0</v>
      </c>
      <c r="E14" s="127">
        <f>('RECETTE LIGNE'!AC14+'RECETTE LIGNE'!AD14+'RECETTE LIGNE'!AE14+'RECETTE LIGNE'!AF14+'RECETTE LIGNE'!AG14+'RECETTE LIGNE'!AH14+'RECETTE LIGNE'!AC50+'RECETTE LIGNE'!AD50+'RECETTE LIGNE'!AE50+'RECETTE LIGNE'!AF50+'RECETTE LIGNE'!AG50+'RECETTE LIGNE'!AH50)</f>
        <v>0</v>
      </c>
      <c r="F14" s="127">
        <f>('RECETTE LIGNE'!AK14+'RECETTE LIGNE'!AL14+'RECETTE LIGNE'!AM14+'RECETTE LIGNE'!AN14+'RECETTE LIGNE'!AO14+'RECETTE LIGNE'!AP14+'RECETTE LIGNE'!AQ14+'RECETTE LIGNE'!AR14+'RECETTE LIGNE'!AS14+'RECETTE LIGNE'!AT14+'RECETTE LIGNE'!AU14+'RECETTE LIGNE'!AV14+'RECETTE LIGNE'!AK50+'RECETTE LIGNE'!AL50+'RECETTE LIGNE'!AM50+'RECETTE LIGNE'!AN50+'RECETTE LIGNE'!AO50+'RECETTE LIGNE'!AP50+'RECETTE LIGNE'!AQ50+'RECETTE LIGNE'!AR50+'RECETTE LIGNE'!AS50+'RECETTE LIGNE'!AT50+'RECETTE LIGNE'!AU50+'RECETTE LIGNE'!AV50)</f>
        <v>0</v>
      </c>
      <c r="G14" s="127">
        <f>('RECETTE LIGNE'!AW14+'RECETTE LIGNE'!AX14+'RECETTE LIGNE'!AY14+'RECETTE LIGNE'!AZ14+'RECETTE LIGNE'!BA14+'RECETTE LIGNE'!BB14+'RECETTE LIGNE'!BC14+'RECETTE LIGNE'!BD14+'RECETTE LIGNE'!BE14+'RECETTE LIGNE'!BF14+'RECETTE LIGNE'!BG14+'RECETTE LIGNE'!BH14+'RECETTE LIGNE'!AW50+'RECETTE LIGNE'!AX50+'RECETTE LIGNE'!AY50+'RECETTE LIGNE'!AZ50+'RECETTE LIGNE'!BA50+'RECETTE LIGNE'!BB50+'RECETTE LIGNE'!BC50+'RECETTE LIGNE'!BD50+'RECETTE LIGNE'!BE50+'RECETTE LIGNE'!BF50+'RECETTE LIGNE'!BG50+'RECETTE LIGNE'!BH50)</f>
        <v>0</v>
      </c>
      <c r="H14" s="127">
        <v>0</v>
      </c>
      <c r="I14" s="127">
        <f>SUM('RECETTE LIGNE'!BJ50+'RECETTE LIGNE'!BK50+'RECETTE LIGNE'!BL50+'RECETTE LIGNE'!BJ14+'RECETTE LIGNE'!BK14+'RECETTE LIGNE'!BL14)</f>
        <v>0</v>
      </c>
      <c r="J14" s="127">
        <f>('RECETTE LIGNE'!S14+'RECETTE LIGNE'!T14+'RECETTE LIGNE'!U14+'RECETTE LIGNE'!V14+'RECETTE LIGNE'!W14+'RECETTE LIGNE'!X14+'RECETTE LIGNE'!Y14+'RECETTE LIGNE'!Z14+'RECETTE LIGNE'!AA14+'RECETTE LIGNE'!AB14+'RECETTE LIGNE'!S50+'RECETTE LIGNE'!T50+'RECETTE LIGNE'!U50+'RECETTE LIGNE'!V50+'RECETTE LIGNE'!W50+'RECETTE LIGNE'!X50+'RECETTE LIGNE'!Y50+'RECETTE LIGNE'!Z50+'RECETTE LIGNE'!AA50+'RECETTE LIGNE'!AB50)</f>
        <v>0</v>
      </c>
      <c r="K14" s="127">
        <f>SUM('RECETTE LIGNE'!BM50+'RECETTE LIGNE'!BN50+'RECETTE LIGNE'!BO50+'RECETTE LIGNE'!BP50+'RECETTE LIGNE'!BQ50+'RECETTE LIGNE'!BR50+'RECETTE LIGNE'!BS50+'RECETTE LIGNE'!BT50+'RECETTE LIGNE'!BU50+'RECETTE LIGNE'!BM14+'RECETTE LIGNE'!BN14+'RECETTE LIGNE'!BO14+'RECETTE LIGNE'!BP14+'RECETTE LIGNE'!BQ14+'RECETTE LIGNE'!BR14+'RECETTE LIGNE'!BS14+'RECETTE LIGNE'!BT14+'RECETTE LIGNE'!BU14)</f>
        <v>0</v>
      </c>
      <c r="L14" s="128">
        <f>(RECAP1!AF58)</f>
        <v>0</v>
      </c>
      <c r="M14" s="133">
        <v>11</v>
      </c>
      <c r="N14" s="142" t="s">
        <v>91</v>
      </c>
      <c r="O14" s="129">
        <f t="shared" si="5"/>
        <v>0</v>
      </c>
      <c r="P14" s="150">
        <v>128187</v>
      </c>
      <c r="Q14" s="135">
        <f t="shared" si="4"/>
        <v>-128187</v>
      </c>
      <c r="R14" s="131">
        <f t="shared" si="0"/>
        <v>0</v>
      </c>
    </row>
    <row r="15" spans="1:33" ht="20.25" customHeight="1" thickBot="1" x14ac:dyDescent="0.3">
      <c r="A15" s="132">
        <v>12</v>
      </c>
      <c r="B15" s="127">
        <f>('RECETTE LIGNE'!B15+'RECETTE LIGNE'!C15+'RECETTE LIGNE'!D15+'RECETTE LIGNE'!E15+'RECETTE LIGNE'!B51+'RECETTE LIGNE'!C51+'RECETTE LIGNE'!D51+'RECETTE LIGNE'!E51)</f>
        <v>0</v>
      </c>
      <c r="C15" s="127">
        <f>('RECETTE LIGNE'!F15+'RECETTE LIGNE'!G15+'RECETTE LIGNE'!H15+'RECETTE LIGNE'!I15+'RECETTE LIGNE'!J15+'RECETTE LIGNE'!F51+'RECETTE LIGNE'!G51+'RECETTE LIGNE'!H51+'RECETTE LIGNE'!I51+'RECETTE LIGNE'!J51)</f>
        <v>0</v>
      </c>
      <c r="D15" s="127">
        <f>('RECETTE LIGNE'!K15+'RECETTE LIGNE'!L15+'RECETTE LIGNE'!M15+'RECETTE LIGNE'!N15+'RECETTE LIGNE'!O15+'RECETTE LIGNE'!P15+'RECETTE LIGNE'!Q15+'RECETTE LIGNE'!R15+'RECETTE LIGNE'!K51+'RECETTE LIGNE'!L51+'RECETTE LIGNE'!M51+'RECETTE LIGNE'!N51+'RECETTE LIGNE'!O51+'RECETTE LIGNE'!P51+'RECETTE LIGNE'!Q51+'RECETTE LIGNE'!R51)</f>
        <v>0</v>
      </c>
      <c r="E15" s="127">
        <f>('RECETTE LIGNE'!AC15+'RECETTE LIGNE'!AD15+'RECETTE LIGNE'!AE15+'RECETTE LIGNE'!AF15+'RECETTE LIGNE'!AG15+'RECETTE LIGNE'!AH15+'RECETTE LIGNE'!AC51+'RECETTE LIGNE'!AD51+'RECETTE LIGNE'!AE51+'RECETTE LIGNE'!AF51+'RECETTE LIGNE'!AG51+'RECETTE LIGNE'!AH51)</f>
        <v>0</v>
      </c>
      <c r="F15" s="127">
        <f>('RECETTE LIGNE'!AK15+'RECETTE LIGNE'!AL15+'RECETTE LIGNE'!AM15+'RECETTE LIGNE'!AN15+'RECETTE LIGNE'!AO15+'RECETTE LIGNE'!AP15+'RECETTE LIGNE'!AQ15+'RECETTE LIGNE'!AR15+'RECETTE LIGNE'!AS15+'RECETTE LIGNE'!AT15+'RECETTE LIGNE'!AU15+'RECETTE LIGNE'!AV15+'RECETTE LIGNE'!AK51+'RECETTE LIGNE'!AL51+'RECETTE LIGNE'!AM51+'RECETTE LIGNE'!AN51+'RECETTE LIGNE'!AO51+'RECETTE LIGNE'!AP51+'RECETTE LIGNE'!AQ51+'RECETTE LIGNE'!AR51+'RECETTE LIGNE'!AS51+'RECETTE LIGNE'!AT51+'RECETTE LIGNE'!AU51+'RECETTE LIGNE'!AV51)</f>
        <v>0</v>
      </c>
      <c r="G15" s="127">
        <f>('RECETTE LIGNE'!AW15+'RECETTE LIGNE'!AX15+'RECETTE LIGNE'!AY15+'RECETTE LIGNE'!AZ15+'RECETTE LIGNE'!BA15+'RECETTE LIGNE'!BB15+'RECETTE LIGNE'!BC15+'RECETTE LIGNE'!BD15+'RECETTE LIGNE'!BE15+'RECETTE LIGNE'!BF15+'RECETTE LIGNE'!BG15+'RECETTE LIGNE'!BH15+'RECETTE LIGNE'!AW51+'RECETTE LIGNE'!AX51+'RECETTE LIGNE'!AY51+'RECETTE LIGNE'!AZ51+'RECETTE LIGNE'!BA51+'RECETTE LIGNE'!BB51+'RECETTE LIGNE'!BC51+'RECETTE LIGNE'!BD51+'RECETTE LIGNE'!BE51+'RECETTE LIGNE'!BF51+'RECETTE LIGNE'!BG51+'RECETTE LIGNE'!BH51)</f>
        <v>0</v>
      </c>
      <c r="H15" s="127">
        <v>0</v>
      </c>
      <c r="I15" s="127">
        <f>SUM('RECETTE LIGNE'!BJ51+'RECETTE LIGNE'!BK51+'RECETTE LIGNE'!BL51+'RECETTE LIGNE'!BJ15+'RECETTE LIGNE'!BK15+'RECETTE LIGNE'!BL15)</f>
        <v>0</v>
      </c>
      <c r="J15" s="127">
        <f>('RECETTE LIGNE'!S15+'RECETTE LIGNE'!T15+'RECETTE LIGNE'!U15+'RECETTE LIGNE'!V15+'RECETTE LIGNE'!W15+'RECETTE LIGNE'!X15+'RECETTE LIGNE'!Y15+'RECETTE LIGNE'!Z15+'RECETTE LIGNE'!AA15+'RECETTE LIGNE'!AB15+'RECETTE LIGNE'!S51+'RECETTE LIGNE'!T51+'RECETTE LIGNE'!U51+'RECETTE LIGNE'!V51+'RECETTE LIGNE'!W51+'RECETTE LIGNE'!X51+'RECETTE LIGNE'!Y51+'RECETTE LIGNE'!Z51+'RECETTE LIGNE'!AA51+'RECETTE LIGNE'!AB51)</f>
        <v>0</v>
      </c>
      <c r="K15" s="127">
        <f>SUM('RECETTE LIGNE'!BM51+'RECETTE LIGNE'!BN51+'RECETTE LIGNE'!BO51+'RECETTE LIGNE'!BP51+'RECETTE LIGNE'!BQ51+'RECETTE LIGNE'!BR51+'RECETTE LIGNE'!BS51+'RECETTE LIGNE'!BT51+'RECETTE LIGNE'!BU51+'RECETTE LIGNE'!BM15+'RECETTE LIGNE'!BN15+'RECETTE LIGNE'!BO15+'RECETTE LIGNE'!BP15+'RECETTE LIGNE'!BQ15+'RECETTE LIGNE'!BR15+'RECETTE LIGNE'!BS15+'RECETTE LIGNE'!BT15+'RECETTE LIGNE'!BU15)</f>
        <v>0</v>
      </c>
      <c r="L15" s="128">
        <f>(RECAP1!AF59)</f>
        <v>0</v>
      </c>
      <c r="M15" s="134">
        <v>12</v>
      </c>
      <c r="N15" s="142" t="s">
        <v>92</v>
      </c>
      <c r="O15" s="149">
        <f>SUM(B15:K15)</f>
        <v>0</v>
      </c>
      <c r="P15" s="150">
        <v>128187</v>
      </c>
      <c r="Q15" s="153">
        <f t="shared" si="4"/>
        <v>-128187</v>
      </c>
      <c r="R15" s="152">
        <f t="shared" si="0"/>
        <v>0</v>
      </c>
    </row>
    <row r="16" spans="1:33" ht="20.25" customHeight="1" thickBot="1" x14ac:dyDescent="0.3">
      <c r="A16" s="132">
        <v>13</v>
      </c>
      <c r="B16" s="127">
        <f>('RECETTE LIGNE'!B16+'RECETTE LIGNE'!C16+'RECETTE LIGNE'!D16+'RECETTE LIGNE'!E16+'RECETTE LIGNE'!B52+'RECETTE LIGNE'!C52+'RECETTE LIGNE'!D52+'RECETTE LIGNE'!E52)</f>
        <v>0</v>
      </c>
      <c r="C16" s="127">
        <f>('RECETTE LIGNE'!F16+'RECETTE LIGNE'!G16+'RECETTE LIGNE'!H16+'RECETTE LIGNE'!I16+'RECETTE LIGNE'!J16+'RECETTE LIGNE'!F52+'RECETTE LIGNE'!G52+'RECETTE LIGNE'!H52+'RECETTE LIGNE'!I52+'RECETTE LIGNE'!J52)</f>
        <v>0</v>
      </c>
      <c r="D16" s="127">
        <f>('RECETTE LIGNE'!K16+'RECETTE LIGNE'!L16+'RECETTE LIGNE'!M16+'RECETTE LIGNE'!N16+'RECETTE LIGNE'!O16+'RECETTE LIGNE'!P16+'RECETTE LIGNE'!Q16+'RECETTE LIGNE'!R16+'RECETTE LIGNE'!K52+'RECETTE LIGNE'!L52+'RECETTE LIGNE'!M52+'RECETTE LIGNE'!N52+'RECETTE LIGNE'!O52+'RECETTE LIGNE'!P52+'RECETTE LIGNE'!Q52+'RECETTE LIGNE'!R52)</f>
        <v>0</v>
      </c>
      <c r="E16" s="127">
        <f>('RECETTE LIGNE'!AC16+'RECETTE LIGNE'!AD16+'RECETTE LIGNE'!AE16+'RECETTE LIGNE'!AF16+'RECETTE LIGNE'!AG16+'RECETTE LIGNE'!AH16+'RECETTE LIGNE'!AC52+'RECETTE LIGNE'!AD52+'RECETTE LIGNE'!AE52+'RECETTE LIGNE'!AF52+'RECETTE LIGNE'!AG52+'RECETTE LIGNE'!AH52)</f>
        <v>0</v>
      </c>
      <c r="F16" s="127">
        <f>('RECETTE LIGNE'!AK16+'RECETTE LIGNE'!AL16+'RECETTE LIGNE'!AM16+'RECETTE LIGNE'!AN16+'RECETTE LIGNE'!AO16+'RECETTE LIGNE'!AP16+'RECETTE LIGNE'!AQ16+'RECETTE LIGNE'!AR16+'RECETTE LIGNE'!AS16+'RECETTE LIGNE'!AT16+'RECETTE LIGNE'!AU16+'RECETTE LIGNE'!AV16+'RECETTE LIGNE'!AK52+'RECETTE LIGNE'!AL52+'RECETTE LIGNE'!AM52+'RECETTE LIGNE'!AN52+'RECETTE LIGNE'!AO52+'RECETTE LIGNE'!AP52+'RECETTE LIGNE'!AQ52+'RECETTE LIGNE'!AR52+'RECETTE LIGNE'!AS52+'RECETTE LIGNE'!AT52+'RECETTE LIGNE'!AU52+'RECETTE LIGNE'!AV52)</f>
        <v>0</v>
      </c>
      <c r="G16" s="127">
        <f>('RECETTE LIGNE'!AW16+'RECETTE LIGNE'!AX16+'RECETTE LIGNE'!AY16+'RECETTE LIGNE'!AZ16+'RECETTE LIGNE'!BA16+'RECETTE LIGNE'!BB16+'RECETTE LIGNE'!BC16+'RECETTE LIGNE'!BD16+'RECETTE LIGNE'!BE16+'RECETTE LIGNE'!BF16+'RECETTE LIGNE'!BG16+'RECETTE LIGNE'!BH16+'RECETTE LIGNE'!AW52+'RECETTE LIGNE'!AX52+'RECETTE LIGNE'!AY52+'RECETTE LIGNE'!AZ52+'RECETTE LIGNE'!BA52+'RECETTE LIGNE'!BB52+'RECETTE LIGNE'!BC52+'RECETTE LIGNE'!BD52+'RECETTE LIGNE'!BE52+'RECETTE LIGNE'!BF52+'RECETTE LIGNE'!BG52+'RECETTE LIGNE'!BH52)</f>
        <v>0</v>
      </c>
      <c r="H16" s="127">
        <v>0</v>
      </c>
      <c r="I16" s="127">
        <f>SUM('RECETTE LIGNE'!BJ52+'RECETTE LIGNE'!BK52+'RECETTE LIGNE'!BL52+'RECETTE LIGNE'!BJ16+'RECETTE LIGNE'!BK16+'RECETTE LIGNE'!BL16)</f>
        <v>0</v>
      </c>
      <c r="J16" s="127">
        <f>('RECETTE LIGNE'!S16+'RECETTE LIGNE'!T16+'RECETTE LIGNE'!U16+'RECETTE LIGNE'!V16+'RECETTE LIGNE'!W16+'RECETTE LIGNE'!X16+'RECETTE LIGNE'!Y16+'RECETTE LIGNE'!Z16+'RECETTE LIGNE'!AA16+'RECETTE LIGNE'!AB16+'RECETTE LIGNE'!S52+'RECETTE LIGNE'!T52+'RECETTE LIGNE'!U52+'RECETTE LIGNE'!V52+'RECETTE LIGNE'!W52+'RECETTE LIGNE'!X52+'RECETTE LIGNE'!Y52+'RECETTE LIGNE'!Z52+'RECETTE LIGNE'!AA52+'RECETTE LIGNE'!AB52)</f>
        <v>0</v>
      </c>
      <c r="K16" s="127">
        <f>SUM('RECETTE LIGNE'!BM52+'RECETTE LIGNE'!BN52+'RECETTE LIGNE'!BO52+'RECETTE LIGNE'!BP52+'RECETTE LIGNE'!BQ52+'RECETTE LIGNE'!BR52+'RECETTE LIGNE'!BS52+'RECETTE LIGNE'!BT52+'RECETTE LIGNE'!BU52+'RECETTE LIGNE'!BM16+'RECETTE LIGNE'!BN16+'RECETTE LIGNE'!BO16+'RECETTE LIGNE'!BP16+'RECETTE LIGNE'!BQ16+'RECETTE LIGNE'!BR16+'RECETTE LIGNE'!BS16+'RECETTE LIGNE'!BT16+'RECETTE LIGNE'!BU16)</f>
        <v>0</v>
      </c>
      <c r="L16" s="128">
        <f>(RECAP1!AF60)</f>
        <v>0</v>
      </c>
      <c r="M16" s="134">
        <v>13</v>
      </c>
      <c r="N16" s="142" t="s">
        <v>93</v>
      </c>
      <c r="O16" s="149">
        <f t="shared" si="5"/>
        <v>0</v>
      </c>
      <c r="P16" s="150">
        <v>128187</v>
      </c>
      <c r="Q16" s="153">
        <f t="shared" si="4"/>
        <v>-128187</v>
      </c>
      <c r="R16" s="152">
        <f t="shared" si="0"/>
        <v>0</v>
      </c>
    </row>
    <row r="17" spans="1:18" ht="20.25" customHeight="1" thickBot="1" x14ac:dyDescent="0.3">
      <c r="A17" s="132">
        <v>14</v>
      </c>
      <c r="B17" s="127">
        <f>('RECETTE LIGNE'!B17+'RECETTE LIGNE'!C17+'RECETTE LIGNE'!D17+'RECETTE LIGNE'!E17+'RECETTE LIGNE'!B53+'RECETTE LIGNE'!C53+'RECETTE LIGNE'!D53+'RECETTE LIGNE'!E53)</f>
        <v>0</v>
      </c>
      <c r="C17" s="127">
        <f>('RECETTE LIGNE'!F17+'RECETTE LIGNE'!G17+'RECETTE LIGNE'!H17+'RECETTE LIGNE'!I17+'RECETTE LIGNE'!J17+'RECETTE LIGNE'!F53+'RECETTE LIGNE'!G53+'RECETTE LIGNE'!H53+'RECETTE LIGNE'!I53+'RECETTE LIGNE'!J53)</f>
        <v>0</v>
      </c>
      <c r="D17" s="127">
        <f>('RECETTE LIGNE'!K17+'RECETTE LIGNE'!L17+'RECETTE LIGNE'!M17+'RECETTE LIGNE'!N17+'RECETTE LIGNE'!O17+'RECETTE LIGNE'!P17+'RECETTE LIGNE'!Q17+'RECETTE LIGNE'!R17+'RECETTE LIGNE'!K53+'RECETTE LIGNE'!L53+'RECETTE LIGNE'!M53+'RECETTE LIGNE'!N53+'RECETTE LIGNE'!O53+'RECETTE LIGNE'!P53+'RECETTE LIGNE'!Q53+'RECETTE LIGNE'!R53)</f>
        <v>0</v>
      </c>
      <c r="E17" s="127">
        <f>('RECETTE LIGNE'!AC17+'RECETTE LIGNE'!AD17+'RECETTE LIGNE'!AE17+'RECETTE LIGNE'!AF17+'RECETTE LIGNE'!AG17+'RECETTE LIGNE'!AH17+'RECETTE LIGNE'!AC53+'RECETTE LIGNE'!AD53+'RECETTE LIGNE'!AE53+'RECETTE LIGNE'!AF53+'RECETTE LIGNE'!AG53+'RECETTE LIGNE'!AH53)</f>
        <v>0</v>
      </c>
      <c r="F17" s="127">
        <f>('RECETTE LIGNE'!AK17+'RECETTE LIGNE'!AL17+'RECETTE LIGNE'!AM17+'RECETTE LIGNE'!AN17+'RECETTE LIGNE'!AO17+'RECETTE LIGNE'!AP17+'RECETTE LIGNE'!AQ17+'RECETTE LIGNE'!AR17+'RECETTE LIGNE'!AS17+'RECETTE LIGNE'!AT17+'RECETTE LIGNE'!AU17+'RECETTE LIGNE'!AV17+'RECETTE LIGNE'!AK53+'RECETTE LIGNE'!AL53+'RECETTE LIGNE'!AM53+'RECETTE LIGNE'!AN53+'RECETTE LIGNE'!AO53+'RECETTE LIGNE'!AP53+'RECETTE LIGNE'!AQ53+'RECETTE LIGNE'!AR53+'RECETTE LIGNE'!AS53+'RECETTE LIGNE'!AT53+'RECETTE LIGNE'!AU53+'RECETTE LIGNE'!AV53)</f>
        <v>0</v>
      </c>
      <c r="G17" s="127">
        <f>('RECETTE LIGNE'!AW17+'RECETTE LIGNE'!AX17+'RECETTE LIGNE'!AY17+'RECETTE LIGNE'!AZ17+'RECETTE LIGNE'!BA17+'RECETTE LIGNE'!BB17+'RECETTE LIGNE'!BC17+'RECETTE LIGNE'!BD17+'RECETTE LIGNE'!BE17+'RECETTE LIGNE'!BF17+'RECETTE LIGNE'!BG17+'RECETTE LIGNE'!BH17+'RECETTE LIGNE'!AW53+'RECETTE LIGNE'!AX53+'RECETTE LIGNE'!AY53+'RECETTE LIGNE'!AZ53+'RECETTE LIGNE'!BA53+'RECETTE LIGNE'!BB53+'RECETTE LIGNE'!BC53+'RECETTE LIGNE'!BD53+'RECETTE LIGNE'!BE53+'RECETTE LIGNE'!BF53+'RECETTE LIGNE'!BG53+'RECETTE LIGNE'!BH53)</f>
        <v>0</v>
      </c>
      <c r="H17" s="127">
        <v>0</v>
      </c>
      <c r="I17" s="127">
        <f>SUM('RECETTE LIGNE'!BJ53+'RECETTE LIGNE'!BK53+'RECETTE LIGNE'!BL53+'RECETTE LIGNE'!BJ17+'RECETTE LIGNE'!BK17+'RECETTE LIGNE'!BL17)</f>
        <v>0</v>
      </c>
      <c r="J17" s="127">
        <f>('RECETTE LIGNE'!S17+'RECETTE LIGNE'!T17+'RECETTE LIGNE'!U17+'RECETTE LIGNE'!V17+'RECETTE LIGNE'!W17+'RECETTE LIGNE'!X17+'RECETTE LIGNE'!Y17+'RECETTE LIGNE'!Z17+'RECETTE LIGNE'!AA17+'RECETTE LIGNE'!AB17+'RECETTE LIGNE'!S53+'RECETTE LIGNE'!T53+'RECETTE LIGNE'!U53+'RECETTE LIGNE'!V53+'RECETTE LIGNE'!W53+'RECETTE LIGNE'!X53+'RECETTE LIGNE'!Y53+'RECETTE LIGNE'!Z53+'RECETTE LIGNE'!AA53+'RECETTE LIGNE'!AB53)</f>
        <v>0</v>
      </c>
      <c r="K17" s="127">
        <f>SUM('RECETTE LIGNE'!BM53+'RECETTE LIGNE'!BN53+'RECETTE LIGNE'!BO53+'RECETTE LIGNE'!BP53+'RECETTE LIGNE'!BQ53+'RECETTE LIGNE'!BR53+'RECETTE LIGNE'!BS53+'RECETTE LIGNE'!BT53+'RECETTE LIGNE'!BU53+'RECETTE LIGNE'!BM17+'RECETTE LIGNE'!BN17+'RECETTE LIGNE'!BO17+'RECETTE LIGNE'!BP17+'RECETTE LIGNE'!BQ17+'RECETTE LIGNE'!BR17+'RECETTE LIGNE'!BS17+'RECETTE LIGNE'!BT17+'RECETTE LIGNE'!BU17)</f>
        <v>0</v>
      </c>
      <c r="L17" s="128">
        <f>(RECAP1!AF61)</f>
        <v>0</v>
      </c>
      <c r="M17" s="133">
        <v>14</v>
      </c>
      <c r="N17" s="142" t="s">
        <v>94</v>
      </c>
      <c r="O17" s="149">
        <f t="shared" si="5"/>
        <v>0</v>
      </c>
      <c r="P17" s="150">
        <v>128187</v>
      </c>
      <c r="Q17" s="153">
        <f t="shared" si="4"/>
        <v>-128187</v>
      </c>
      <c r="R17" s="152">
        <f t="shared" si="0"/>
        <v>0</v>
      </c>
    </row>
    <row r="18" spans="1:18" ht="20.25" customHeight="1" thickBot="1" x14ac:dyDescent="0.3">
      <c r="A18" s="132">
        <v>15</v>
      </c>
      <c r="B18" s="127">
        <f>('RECETTE LIGNE'!B18+'RECETTE LIGNE'!C18+'RECETTE LIGNE'!D18+'RECETTE LIGNE'!E18+'RECETTE LIGNE'!B54+'RECETTE LIGNE'!C54+'RECETTE LIGNE'!D54+'RECETTE LIGNE'!E54)</f>
        <v>0</v>
      </c>
      <c r="C18" s="127">
        <f>('RECETTE LIGNE'!F18+'RECETTE LIGNE'!G18+'RECETTE LIGNE'!H18+'RECETTE LIGNE'!I18+'RECETTE LIGNE'!J18+'RECETTE LIGNE'!F54+'RECETTE LIGNE'!G54+'RECETTE LIGNE'!H54+'RECETTE LIGNE'!I54+'RECETTE LIGNE'!J54)</f>
        <v>0</v>
      </c>
      <c r="D18" s="127">
        <f>('RECETTE LIGNE'!K18+'RECETTE LIGNE'!L18+'RECETTE LIGNE'!M18+'RECETTE LIGNE'!N18+'RECETTE LIGNE'!O18+'RECETTE LIGNE'!P18+'RECETTE LIGNE'!Q18+'RECETTE LIGNE'!R18+'RECETTE LIGNE'!K54+'RECETTE LIGNE'!L54+'RECETTE LIGNE'!M54+'RECETTE LIGNE'!N54+'RECETTE LIGNE'!O54+'RECETTE LIGNE'!P54+'RECETTE LIGNE'!Q54+'RECETTE LIGNE'!R54)</f>
        <v>0</v>
      </c>
      <c r="E18" s="127">
        <f>('RECETTE LIGNE'!AC18+'RECETTE LIGNE'!AD18+'RECETTE LIGNE'!AE18+'RECETTE LIGNE'!AF18+'RECETTE LIGNE'!AG18+'RECETTE LIGNE'!AH18+'RECETTE LIGNE'!AC54+'RECETTE LIGNE'!AD54+'RECETTE LIGNE'!AE54+'RECETTE LIGNE'!AF54+'RECETTE LIGNE'!AG54+'RECETTE LIGNE'!AH54)</f>
        <v>0</v>
      </c>
      <c r="F18" s="127">
        <f>('RECETTE LIGNE'!AK18+'RECETTE LIGNE'!AL18+'RECETTE LIGNE'!AM18+'RECETTE LIGNE'!AN18+'RECETTE LIGNE'!AO18+'RECETTE LIGNE'!AP18+'RECETTE LIGNE'!AQ18+'RECETTE LIGNE'!AR18+'RECETTE LIGNE'!AS18+'RECETTE LIGNE'!AT18+'RECETTE LIGNE'!AU18+'RECETTE LIGNE'!AV18+'RECETTE LIGNE'!AK54+'RECETTE LIGNE'!AL54+'RECETTE LIGNE'!AM54+'RECETTE LIGNE'!AN54+'RECETTE LIGNE'!AO54+'RECETTE LIGNE'!AP54+'RECETTE LIGNE'!AQ54+'RECETTE LIGNE'!AR54+'RECETTE LIGNE'!AS54+'RECETTE LIGNE'!AT54+'RECETTE LIGNE'!AU54+'RECETTE LIGNE'!AV54)</f>
        <v>0</v>
      </c>
      <c r="G18" s="127">
        <f>('RECETTE LIGNE'!AW18+'RECETTE LIGNE'!AX18+'RECETTE LIGNE'!AY18+'RECETTE LIGNE'!AZ18+'RECETTE LIGNE'!BA18+'RECETTE LIGNE'!BB18+'RECETTE LIGNE'!BC18+'RECETTE LIGNE'!BD18+'RECETTE LIGNE'!BE18+'RECETTE LIGNE'!BF18+'RECETTE LIGNE'!BG18+'RECETTE LIGNE'!BH18+'RECETTE LIGNE'!AW54+'RECETTE LIGNE'!AX54+'RECETTE LIGNE'!AY54+'RECETTE LIGNE'!AZ54+'RECETTE LIGNE'!BA54+'RECETTE LIGNE'!BB54+'RECETTE LIGNE'!BC54+'RECETTE LIGNE'!BD54+'RECETTE LIGNE'!BE54+'RECETTE LIGNE'!BF54+'RECETTE LIGNE'!BG54+'RECETTE LIGNE'!BH54)</f>
        <v>0</v>
      </c>
      <c r="H18" s="127">
        <v>0</v>
      </c>
      <c r="I18" s="127">
        <f>SUM('RECETTE LIGNE'!BJ54+'RECETTE LIGNE'!BK54+'RECETTE LIGNE'!BL54+'RECETTE LIGNE'!BJ18+'RECETTE LIGNE'!BK18+'RECETTE LIGNE'!BL18)</f>
        <v>0</v>
      </c>
      <c r="J18" s="127">
        <f>('RECETTE LIGNE'!S18+'RECETTE LIGNE'!T18+'RECETTE LIGNE'!U18+'RECETTE LIGNE'!V18+'RECETTE LIGNE'!W18+'RECETTE LIGNE'!X18+'RECETTE LIGNE'!Y18+'RECETTE LIGNE'!Z18+'RECETTE LIGNE'!AA18+'RECETTE LIGNE'!AB18+'RECETTE LIGNE'!S54+'RECETTE LIGNE'!T54+'RECETTE LIGNE'!U54+'RECETTE LIGNE'!V54+'RECETTE LIGNE'!W54+'RECETTE LIGNE'!X54+'RECETTE LIGNE'!Y54+'RECETTE LIGNE'!Z54+'RECETTE LIGNE'!AA54+'RECETTE LIGNE'!AB54)</f>
        <v>0</v>
      </c>
      <c r="K18" s="127">
        <f>SUM('RECETTE LIGNE'!BM54+'RECETTE LIGNE'!BN54+'RECETTE LIGNE'!BO54+'RECETTE LIGNE'!BP54+'RECETTE LIGNE'!BQ54+'RECETTE LIGNE'!BR54+'RECETTE LIGNE'!BS54+'RECETTE LIGNE'!BT54+'RECETTE LIGNE'!BU54+'RECETTE LIGNE'!BM18+'RECETTE LIGNE'!BN18+'RECETTE LIGNE'!BO18+'RECETTE LIGNE'!BP18+'RECETTE LIGNE'!BQ18+'RECETTE LIGNE'!BR18+'RECETTE LIGNE'!BS18+'RECETTE LIGNE'!BT18+'RECETTE LIGNE'!BU18)</f>
        <v>0</v>
      </c>
      <c r="L18" s="128">
        <f>(RECAP1!AF62)</f>
        <v>0</v>
      </c>
      <c r="M18" s="134">
        <v>15</v>
      </c>
      <c r="N18" s="142" t="s">
        <v>95</v>
      </c>
      <c r="O18" s="149">
        <f t="shared" si="5"/>
        <v>0</v>
      </c>
      <c r="P18" s="150">
        <v>128187</v>
      </c>
      <c r="Q18" s="153">
        <f t="shared" si="4"/>
        <v>-128187</v>
      </c>
      <c r="R18" s="152">
        <f t="shared" si="0"/>
        <v>0</v>
      </c>
    </row>
    <row r="19" spans="1:18" ht="19.5" customHeight="1" thickBot="1" x14ac:dyDescent="0.3">
      <c r="A19" s="132">
        <v>16</v>
      </c>
      <c r="B19" s="127">
        <f>('RECETTE LIGNE'!B19+'RECETTE LIGNE'!C19+'RECETTE LIGNE'!D19+'RECETTE LIGNE'!E19+'RECETTE LIGNE'!B55+'RECETTE LIGNE'!C55+'RECETTE LIGNE'!D55+'RECETTE LIGNE'!E55)</f>
        <v>0</v>
      </c>
      <c r="C19" s="127">
        <f>('RECETTE LIGNE'!F19+'RECETTE LIGNE'!G19+'RECETTE LIGNE'!H19+'RECETTE LIGNE'!I19+'RECETTE LIGNE'!J19+'RECETTE LIGNE'!F55+'RECETTE LIGNE'!G55+'RECETTE LIGNE'!H55+'RECETTE LIGNE'!I55+'RECETTE LIGNE'!J55)</f>
        <v>0</v>
      </c>
      <c r="D19" s="127">
        <f>('RECETTE LIGNE'!K19+'RECETTE LIGNE'!L19+'RECETTE LIGNE'!M19+'RECETTE LIGNE'!N19+'RECETTE LIGNE'!O19+'RECETTE LIGNE'!P19+'RECETTE LIGNE'!Q19+'RECETTE LIGNE'!R19+'RECETTE LIGNE'!K55+'RECETTE LIGNE'!L55+'RECETTE LIGNE'!M55+'RECETTE LIGNE'!N55+'RECETTE LIGNE'!O55+'RECETTE LIGNE'!P55+'RECETTE LIGNE'!Q55+'RECETTE LIGNE'!R55)</f>
        <v>0</v>
      </c>
      <c r="E19" s="127">
        <f>('RECETTE LIGNE'!AC19+'RECETTE LIGNE'!AD19+'RECETTE LIGNE'!AE19+'RECETTE LIGNE'!AF19+'RECETTE LIGNE'!AG19+'RECETTE LIGNE'!AH19+'RECETTE LIGNE'!AC55+'RECETTE LIGNE'!AD55+'RECETTE LIGNE'!AE55+'RECETTE LIGNE'!AF55+'RECETTE LIGNE'!AG55+'RECETTE LIGNE'!AH55)</f>
        <v>0</v>
      </c>
      <c r="F19" s="127">
        <f>('RECETTE LIGNE'!AK19+'RECETTE LIGNE'!AL19+'RECETTE LIGNE'!AM19+'RECETTE LIGNE'!AN19+'RECETTE LIGNE'!AO19+'RECETTE LIGNE'!AP19+'RECETTE LIGNE'!AQ19+'RECETTE LIGNE'!AR19+'RECETTE LIGNE'!AS19+'RECETTE LIGNE'!AT19+'RECETTE LIGNE'!AU19+'RECETTE LIGNE'!AV19+'RECETTE LIGNE'!AK55+'RECETTE LIGNE'!AL55+'RECETTE LIGNE'!AM55+'RECETTE LIGNE'!AN55+'RECETTE LIGNE'!AO55+'RECETTE LIGNE'!AP55+'RECETTE LIGNE'!AQ55+'RECETTE LIGNE'!AR55+'RECETTE LIGNE'!AS55+'RECETTE LIGNE'!AT55+'RECETTE LIGNE'!AU55+'RECETTE LIGNE'!AV55)</f>
        <v>0</v>
      </c>
      <c r="G19" s="127">
        <f>('RECETTE LIGNE'!AW19+'RECETTE LIGNE'!AX19+'RECETTE LIGNE'!AY19+'RECETTE LIGNE'!AZ19+'RECETTE LIGNE'!BA19+'RECETTE LIGNE'!BB19+'RECETTE LIGNE'!BC19+'RECETTE LIGNE'!BD19+'RECETTE LIGNE'!BE19+'RECETTE LIGNE'!BF19+'RECETTE LIGNE'!BG19+'RECETTE LIGNE'!BH19+'RECETTE LIGNE'!AW55+'RECETTE LIGNE'!AX55+'RECETTE LIGNE'!AY55+'RECETTE LIGNE'!AZ55+'RECETTE LIGNE'!BA55+'RECETTE LIGNE'!BB55+'RECETTE LIGNE'!BC55+'RECETTE LIGNE'!BD55+'RECETTE LIGNE'!BE55+'RECETTE LIGNE'!BF55+'RECETTE LIGNE'!BG55+'RECETTE LIGNE'!BH55)</f>
        <v>0</v>
      </c>
      <c r="H19" s="127">
        <v>0</v>
      </c>
      <c r="I19" s="127">
        <f>SUM('RECETTE LIGNE'!BJ55+'RECETTE LIGNE'!BK55+'RECETTE LIGNE'!BL55+'RECETTE LIGNE'!BJ19+'RECETTE LIGNE'!BK19+'RECETTE LIGNE'!BL19)</f>
        <v>0</v>
      </c>
      <c r="J19" s="127">
        <f>('RECETTE LIGNE'!S19+'RECETTE LIGNE'!T19+'RECETTE LIGNE'!U19+'RECETTE LIGNE'!V19+'RECETTE LIGNE'!W19+'RECETTE LIGNE'!X19+'RECETTE LIGNE'!Y19+'RECETTE LIGNE'!Z19+'RECETTE LIGNE'!AA19+'RECETTE LIGNE'!AB19+'RECETTE LIGNE'!S55+'RECETTE LIGNE'!T55+'RECETTE LIGNE'!U55+'RECETTE LIGNE'!V55+'RECETTE LIGNE'!W55+'RECETTE LIGNE'!X55+'RECETTE LIGNE'!Y55+'RECETTE LIGNE'!Z55+'RECETTE LIGNE'!AA55+'RECETTE LIGNE'!AB55)</f>
        <v>0</v>
      </c>
      <c r="K19" s="127">
        <f>SUM('RECETTE LIGNE'!BM55+'RECETTE LIGNE'!BN55+'RECETTE LIGNE'!BO55+'RECETTE LIGNE'!BP55+'RECETTE LIGNE'!BQ55+'RECETTE LIGNE'!BR55+'RECETTE LIGNE'!BS55+'RECETTE LIGNE'!BT55+'RECETTE LIGNE'!BU55+'RECETTE LIGNE'!BM19+'RECETTE LIGNE'!BN19+'RECETTE LIGNE'!BO19+'RECETTE LIGNE'!BP19+'RECETTE LIGNE'!BQ19+'RECETTE LIGNE'!BR19+'RECETTE LIGNE'!BS19+'RECETTE LIGNE'!BT19+'RECETTE LIGNE'!BU19)</f>
        <v>0</v>
      </c>
      <c r="L19" s="128">
        <f>(RECAP1!AF63)</f>
        <v>0</v>
      </c>
      <c r="M19" s="134">
        <v>16</v>
      </c>
      <c r="N19" s="142" t="s">
        <v>97</v>
      </c>
      <c r="O19" s="149">
        <f t="shared" si="5"/>
        <v>0</v>
      </c>
      <c r="P19" s="150">
        <v>128187</v>
      </c>
      <c r="Q19" s="153">
        <f t="shared" si="4"/>
        <v>-128187</v>
      </c>
      <c r="R19" s="152">
        <f t="shared" si="0"/>
        <v>0</v>
      </c>
    </row>
    <row r="20" spans="1:18" ht="19.5" customHeight="1" thickBot="1" x14ac:dyDescent="0.3">
      <c r="A20" s="132">
        <v>17</v>
      </c>
      <c r="B20" s="127">
        <f>('RECETTE LIGNE'!B20+'RECETTE LIGNE'!C20+'RECETTE LIGNE'!D20+'RECETTE LIGNE'!E20+'RECETTE LIGNE'!B56+'RECETTE LIGNE'!C56+'RECETTE LIGNE'!D56+'RECETTE LIGNE'!E56)</f>
        <v>0</v>
      </c>
      <c r="C20" s="127">
        <f>('RECETTE LIGNE'!F20+'RECETTE LIGNE'!G20+'RECETTE LIGNE'!H20+'RECETTE LIGNE'!I20+'RECETTE LIGNE'!J20+'RECETTE LIGNE'!F56+'RECETTE LIGNE'!G56+'RECETTE LIGNE'!H56+'RECETTE LIGNE'!I56+'RECETTE LIGNE'!J56)</f>
        <v>0</v>
      </c>
      <c r="D20" s="127">
        <f>('RECETTE LIGNE'!K20+'RECETTE LIGNE'!L20+'RECETTE LIGNE'!M20+'RECETTE LIGNE'!N20+'RECETTE LIGNE'!O20+'RECETTE LIGNE'!P20+'RECETTE LIGNE'!Q20+'RECETTE LIGNE'!R20+'RECETTE LIGNE'!K56+'RECETTE LIGNE'!L56+'RECETTE LIGNE'!M56+'RECETTE LIGNE'!N56+'RECETTE LIGNE'!O56+'RECETTE LIGNE'!P56+'RECETTE LIGNE'!Q56+'RECETTE LIGNE'!R56)</f>
        <v>0</v>
      </c>
      <c r="E20" s="127">
        <f>('RECETTE LIGNE'!AC20+'RECETTE LIGNE'!AD20+'RECETTE LIGNE'!AE20+'RECETTE LIGNE'!AF20+'RECETTE LIGNE'!AG20+'RECETTE LIGNE'!AH20+'RECETTE LIGNE'!AC56+'RECETTE LIGNE'!AD56+'RECETTE LIGNE'!AE56+'RECETTE LIGNE'!AF56+'RECETTE LIGNE'!AG56+'RECETTE LIGNE'!AH56)</f>
        <v>0</v>
      </c>
      <c r="F20" s="127">
        <f>('RECETTE LIGNE'!AK20+'RECETTE LIGNE'!AL20+'RECETTE LIGNE'!AM20+'RECETTE LIGNE'!AN20+'RECETTE LIGNE'!AO20+'RECETTE LIGNE'!AP20+'RECETTE LIGNE'!AQ20+'RECETTE LIGNE'!AR20+'RECETTE LIGNE'!AS20+'RECETTE LIGNE'!AT20+'RECETTE LIGNE'!AU20+'RECETTE LIGNE'!AV20+'RECETTE LIGNE'!AK56+'RECETTE LIGNE'!AL56+'RECETTE LIGNE'!AM56+'RECETTE LIGNE'!AN56+'RECETTE LIGNE'!AO56+'RECETTE LIGNE'!AP56+'RECETTE LIGNE'!AQ56+'RECETTE LIGNE'!AR56+'RECETTE LIGNE'!AS56+'RECETTE LIGNE'!AT56+'RECETTE LIGNE'!AU56+'RECETTE LIGNE'!AV56)</f>
        <v>0</v>
      </c>
      <c r="G20" s="127">
        <f>('RECETTE LIGNE'!AW20+'RECETTE LIGNE'!AX20+'RECETTE LIGNE'!AY20+'RECETTE LIGNE'!AZ20+'RECETTE LIGNE'!BA20+'RECETTE LIGNE'!BB20+'RECETTE LIGNE'!BC20+'RECETTE LIGNE'!BD20+'RECETTE LIGNE'!BE20+'RECETTE LIGNE'!BF20+'RECETTE LIGNE'!BG20+'RECETTE LIGNE'!BH20+'RECETTE LIGNE'!AW56+'RECETTE LIGNE'!AX56+'RECETTE LIGNE'!AY56+'RECETTE LIGNE'!AZ56+'RECETTE LIGNE'!BA56+'RECETTE LIGNE'!BB56+'RECETTE LIGNE'!BC56+'RECETTE LIGNE'!BD56+'RECETTE LIGNE'!BE56+'RECETTE LIGNE'!BF56+'RECETTE LIGNE'!BG56+'RECETTE LIGNE'!BH56)</f>
        <v>0</v>
      </c>
      <c r="H20" s="127">
        <v>0</v>
      </c>
      <c r="I20" s="127">
        <f>SUM('RECETTE LIGNE'!BJ56+'RECETTE LIGNE'!BK56+'RECETTE LIGNE'!BL56+'RECETTE LIGNE'!BJ20+'RECETTE LIGNE'!BK20+'RECETTE LIGNE'!BL20)</f>
        <v>0</v>
      </c>
      <c r="J20" s="127">
        <f>('RECETTE LIGNE'!S20+'RECETTE LIGNE'!T20+'RECETTE LIGNE'!U20+'RECETTE LIGNE'!V20+'RECETTE LIGNE'!W20+'RECETTE LIGNE'!X20+'RECETTE LIGNE'!Y20+'RECETTE LIGNE'!Z20+'RECETTE LIGNE'!AA20+'RECETTE LIGNE'!AB20+'RECETTE LIGNE'!S56+'RECETTE LIGNE'!T56+'RECETTE LIGNE'!U56+'RECETTE LIGNE'!V56+'RECETTE LIGNE'!W56+'RECETTE LIGNE'!X56+'RECETTE LIGNE'!Y56+'RECETTE LIGNE'!Z56+'RECETTE LIGNE'!AA56+'RECETTE LIGNE'!AB56)</f>
        <v>0</v>
      </c>
      <c r="K20" s="127">
        <f>SUM('RECETTE LIGNE'!BM56+'RECETTE LIGNE'!BN56+'RECETTE LIGNE'!BO56+'RECETTE LIGNE'!BP56+'RECETTE LIGNE'!BQ56+'RECETTE LIGNE'!BR56+'RECETTE LIGNE'!BS56+'RECETTE LIGNE'!BT56+'RECETTE LIGNE'!BU56+'RECETTE LIGNE'!BM20+'RECETTE LIGNE'!BN20+'RECETTE LIGNE'!BO20+'RECETTE LIGNE'!BP20+'RECETTE LIGNE'!BQ20+'RECETTE LIGNE'!BR20+'RECETTE LIGNE'!BS20+'RECETTE LIGNE'!BT20+'RECETTE LIGNE'!BU20)</f>
        <v>0</v>
      </c>
      <c r="L20" s="128">
        <f>(RECAP1!AF64)</f>
        <v>0</v>
      </c>
      <c r="M20" s="134">
        <v>17</v>
      </c>
      <c r="N20" s="142" t="s">
        <v>90</v>
      </c>
      <c r="O20" s="149">
        <f t="shared" si="5"/>
        <v>0</v>
      </c>
      <c r="P20" s="150">
        <v>128187</v>
      </c>
      <c r="Q20" s="153">
        <f t="shared" si="4"/>
        <v>-128187</v>
      </c>
      <c r="R20" s="152">
        <f t="shared" si="0"/>
        <v>0</v>
      </c>
    </row>
    <row r="21" spans="1:18" ht="21" customHeight="1" thickBot="1" x14ac:dyDescent="0.3">
      <c r="A21" s="132">
        <v>18</v>
      </c>
      <c r="B21" s="127">
        <f>('RECETTE LIGNE'!B21+'RECETTE LIGNE'!C21+'RECETTE LIGNE'!D21+'RECETTE LIGNE'!E21+'RECETTE LIGNE'!B57+'RECETTE LIGNE'!C57+'RECETTE LIGNE'!D57+'RECETTE LIGNE'!E57)</f>
        <v>0</v>
      </c>
      <c r="C21" s="127">
        <f>('RECETTE LIGNE'!F21+'RECETTE LIGNE'!G21+'RECETTE LIGNE'!H21+'RECETTE LIGNE'!I21+'RECETTE LIGNE'!J21+'RECETTE LIGNE'!F57+'RECETTE LIGNE'!G57+'RECETTE LIGNE'!H57+'RECETTE LIGNE'!I57+'RECETTE LIGNE'!J57)</f>
        <v>0</v>
      </c>
      <c r="D21" s="127">
        <f>('RECETTE LIGNE'!K21+'RECETTE LIGNE'!L21+'RECETTE LIGNE'!M21+'RECETTE LIGNE'!N21+'RECETTE LIGNE'!O21+'RECETTE LIGNE'!P21+'RECETTE LIGNE'!Q21+'RECETTE LIGNE'!R21+'RECETTE LIGNE'!K57+'RECETTE LIGNE'!L57+'RECETTE LIGNE'!M57+'RECETTE LIGNE'!N57+'RECETTE LIGNE'!O57+'RECETTE LIGNE'!P57+'RECETTE LIGNE'!Q57+'RECETTE LIGNE'!R57)</f>
        <v>0</v>
      </c>
      <c r="E21" s="127">
        <f>('RECETTE LIGNE'!AC21+'RECETTE LIGNE'!AD21+'RECETTE LIGNE'!AE21+'RECETTE LIGNE'!AF21+'RECETTE LIGNE'!AG21+'RECETTE LIGNE'!AH21+'RECETTE LIGNE'!AC57+'RECETTE LIGNE'!AD57+'RECETTE LIGNE'!AE57+'RECETTE LIGNE'!AF57+'RECETTE LIGNE'!AG57+'RECETTE LIGNE'!AH57)</f>
        <v>0</v>
      </c>
      <c r="F21" s="127">
        <f>('RECETTE LIGNE'!AK21+'RECETTE LIGNE'!AL21+'RECETTE LIGNE'!AM21+'RECETTE LIGNE'!AN21+'RECETTE LIGNE'!AO21+'RECETTE LIGNE'!AP21+'RECETTE LIGNE'!AQ21+'RECETTE LIGNE'!AR21+'RECETTE LIGNE'!AS21+'RECETTE LIGNE'!AT21+'RECETTE LIGNE'!AU21+'RECETTE LIGNE'!AV21+'RECETTE LIGNE'!AK57+'RECETTE LIGNE'!AL57+'RECETTE LIGNE'!AM57+'RECETTE LIGNE'!AN57+'RECETTE LIGNE'!AO57+'RECETTE LIGNE'!AP57+'RECETTE LIGNE'!AQ57+'RECETTE LIGNE'!AR57+'RECETTE LIGNE'!AS57+'RECETTE LIGNE'!AT57+'RECETTE LIGNE'!AU57+'RECETTE LIGNE'!AV57)</f>
        <v>0</v>
      </c>
      <c r="G21" s="127">
        <f>('RECETTE LIGNE'!AW21+'RECETTE LIGNE'!AX21+'RECETTE LIGNE'!AY21+'RECETTE LIGNE'!AZ21+'RECETTE LIGNE'!BA21+'RECETTE LIGNE'!BB21+'RECETTE LIGNE'!BC21+'RECETTE LIGNE'!BD21+'RECETTE LIGNE'!BE21+'RECETTE LIGNE'!BF21+'RECETTE LIGNE'!BG21+'RECETTE LIGNE'!BH21+'RECETTE LIGNE'!AW57+'RECETTE LIGNE'!AX57+'RECETTE LIGNE'!AY57+'RECETTE LIGNE'!AZ57+'RECETTE LIGNE'!BA57+'RECETTE LIGNE'!BB57+'RECETTE LIGNE'!BC57+'RECETTE LIGNE'!BD57+'RECETTE LIGNE'!BE57+'RECETTE LIGNE'!BF57+'RECETTE LIGNE'!BG57+'RECETTE LIGNE'!BH57)</f>
        <v>0</v>
      </c>
      <c r="H21" s="127">
        <v>0</v>
      </c>
      <c r="I21" s="127">
        <f>SUM('RECETTE LIGNE'!BJ57+'RECETTE LIGNE'!BK57+'RECETTE LIGNE'!BL57+'RECETTE LIGNE'!BJ21+'RECETTE LIGNE'!BK21+'RECETTE LIGNE'!BL21)</f>
        <v>0</v>
      </c>
      <c r="J21" s="127">
        <f>('RECETTE LIGNE'!S21+'RECETTE LIGNE'!T21+'RECETTE LIGNE'!U21+'RECETTE LIGNE'!V21+'RECETTE LIGNE'!W21+'RECETTE LIGNE'!X21+'RECETTE LIGNE'!Y21+'RECETTE LIGNE'!Z21+'RECETTE LIGNE'!AA21+'RECETTE LIGNE'!AB21+'RECETTE LIGNE'!S57+'RECETTE LIGNE'!T57+'RECETTE LIGNE'!U57+'RECETTE LIGNE'!V57+'RECETTE LIGNE'!W57+'RECETTE LIGNE'!X57+'RECETTE LIGNE'!Y57+'RECETTE LIGNE'!Z57+'RECETTE LIGNE'!AA57+'RECETTE LIGNE'!AB57)</f>
        <v>0</v>
      </c>
      <c r="K21" s="127">
        <f>SUM('RECETTE LIGNE'!BM57+'RECETTE LIGNE'!BN57+'RECETTE LIGNE'!BO57+'RECETTE LIGNE'!BP57+'RECETTE LIGNE'!BQ57+'RECETTE LIGNE'!BR57+'RECETTE LIGNE'!BS57+'RECETTE LIGNE'!BT57+'RECETTE LIGNE'!BU57+'RECETTE LIGNE'!BM21+'RECETTE LIGNE'!BN21+'RECETTE LIGNE'!BO21+'RECETTE LIGNE'!BP21+'RECETTE LIGNE'!BQ21+'RECETTE LIGNE'!BR21+'RECETTE LIGNE'!BS21+'RECETTE LIGNE'!BT21+'RECETTE LIGNE'!BU21)</f>
        <v>0</v>
      </c>
      <c r="L21" s="128">
        <f>(RECAP1!AF65)</f>
        <v>0</v>
      </c>
      <c r="M21" s="133">
        <v>18</v>
      </c>
      <c r="N21" s="142" t="s">
        <v>91</v>
      </c>
      <c r="O21" s="149">
        <f t="shared" si="5"/>
        <v>0</v>
      </c>
      <c r="P21" s="150">
        <v>128187</v>
      </c>
      <c r="Q21" s="153">
        <f t="shared" si="4"/>
        <v>-128187</v>
      </c>
      <c r="R21" s="152">
        <f t="shared" si="0"/>
        <v>0</v>
      </c>
    </row>
    <row r="22" spans="1:18" ht="21" customHeight="1" thickBot="1" x14ac:dyDescent="0.3">
      <c r="A22" s="132">
        <v>19</v>
      </c>
      <c r="B22" s="127">
        <f>('RECETTE LIGNE'!B22+'RECETTE LIGNE'!C22+'RECETTE LIGNE'!D22+'RECETTE LIGNE'!E22+'RECETTE LIGNE'!B58+'RECETTE LIGNE'!C58+'RECETTE LIGNE'!D58+'RECETTE LIGNE'!E58)</f>
        <v>0</v>
      </c>
      <c r="C22" s="127">
        <f>('RECETTE LIGNE'!F22+'RECETTE LIGNE'!G22+'RECETTE LIGNE'!H22+'RECETTE LIGNE'!I22+'RECETTE LIGNE'!J22+'RECETTE LIGNE'!F58+'RECETTE LIGNE'!G58+'RECETTE LIGNE'!H58+'RECETTE LIGNE'!I58+'RECETTE LIGNE'!J58)</f>
        <v>0</v>
      </c>
      <c r="D22" s="127">
        <f>('RECETTE LIGNE'!K22+'RECETTE LIGNE'!L22+'RECETTE LIGNE'!M22+'RECETTE LIGNE'!N22+'RECETTE LIGNE'!O22+'RECETTE LIGNE'!P22+'RECETTE LIGNE'!Q22+'RECETTE LIGNE'!R22+'RECETTE LIGNE'!K58+'RECETTE LIGNE'!L58+'RECETTE LIGNE'!M58+'RECETTE LIGNE'!N58+'RECETTE LIGNE'!O58+'RECETTE LIGNE'!P58+'RECETTE LIGNE'!Q58+'RECETTE LIGNE'!R58)</f>
        <v>0</v>
      </c>
      <c r="E22" s="127">
        <f>('RECETTE LIGNE'!AC22+'RECETTE LIGNE'!AD22+'RECETTE LIGNE'!AE22+'RECETTE LIGNE'!AF22+'RECETTE LIGNE'!AG22+'RECETTE LIGNE'!AH22+'RECETTE LIGNE'!AC58+'RECETTE LIGNE'!AD58+'RECETTE LIGNE'!AE58+'RECETTE LIGNE'!AF58+'RECETTE LIGNE'!AG58+'RECETTE LIGNE'!AH58)</f>
        <v>0</v>
      </c>
      <c r="F22" s="127">
        <f>('RECETTE LIGNE'!AK22+'RECETTE LIGNE'!AL22+'RECETTE LIGNE'!AM22+'RECETTE LIGNE'!AN22+'RECETTE LIGNE'!AO22+'RECETTE LIGNE'!AP22+'RECETTE LIGNE'!AQ22+'RECETTE LIGNE'!AR22+'RECETTE LIGNE'!AS22+'RECETTE LIGNE'!AT22+'RECETTE LIGNE'!AU22+'RECETTE LIGNE'!AV22+'RECETTE LIGNE'!AK58+'RECETTE LIGNE'!AL58+'RECETTE LIGNE'!AM58+'RECETTE LIGNE'!AN58+'RECETTE LIGNE'!AO58+'RECETTE LIGNE'!AP58+'RECETTE LIGNE'!AQ58+'RECETTE LIGNE'!AR58+'RECETTE LIGNE'!AS58+'RECETTE LIGNE'!AT58+'RECETTE LIGNE'!AU58+'RECETTE LIGNE'!AV58)</f>
        <v>0</v>
      </c>
      <c r="G22" s="127">
        <f>('RECETTE LIGNE'!AW22+'RECETTE LIGNE'!AX22+'RECETTE LIGNE'!AY22+'RECETTE LIGNE'!AZ22+'RECETTE LIGNE'!BA22+'RECETTE LIGNE'!BB22+'RECETTE LIGNE'!BC22+'RECETTE LIGNE'!BD22+'RECETTE LIGNE'!BE22+'RECETTE LIGNE'!BF22+'RECETTE LIGNE'!BG22+'RECETTE LIGNE'!BH22+'RECETTE LIGNE'!AW58+'RECETTE LIGNE'!AX58+'RECETTE LIGNE'!AY58+'RECETTE LIGNE'!AZ58+'RECETTE LIGNE'!BA58+'RECETTE LIGNE'!BB58+'RECETTE LIGNE'!BC58+'RECETTE LIGNE'!BD58+'RECETTE LIGNE'!BE58+'RECETTE LIGNE'!BF58+'RECETTE LIGNE'!BG58+'RECETTE LIGNE'!BH58)</f>
        <v>0</v>
      </c>
      <c r="H22" s="127">
        <v>0</v>
      </c>
      <c r="I22" s="127">
        <f>SUM('RECETTE LIGNE'!BJ58+'RECETTE LIGNE'!BK58+'RECETTE LIGNE'!BL58+'RECETTE LIGNE'!BJ22+'RECETTE LIGNE'!BK22+'RECETTE LIGNE'!BL22)</f>
        <v>0</v>
      </c>
      <c r="J22" s="127">
        <f>('RECETTE LIGNE'!S22+'RECETTE LIGNE'!T22+'RECETTE LIGNE'!U22+'RECETTE LIGNE'!V22+'RECETTE LIGNE'!W22+'RECETTE LIGNE'!X22+'RECETTE LIGNE'!Y22+'RECETTE LIGNE'!Z22+'RECETTE LIGNE'!AA22+'RECETTE LIGNE'!AB22+'RECETTE LIGNE'!S58+'RECETTE LIGNE'!T58+'RECETTE LIGNE'!U58+'RECETTE LIGNE'!V58+'RECETTE LIGNE'!W58+'RECETTE LIGNE'!X58+'RECETTE LIGNE'!Y58+'RECETTE LIGNE'!Z58+'RECETTE LIGNE'!AA58+'RECETTE LIGNE'!AB58)</f>
        <v>0</v>
      </c>
      <c r="K22" s="127">
        <f>SUM('RECETTE LIGNE'!BM58+'RECETTE LIGNE'!BN58+'RECETTE LIGNE'!BO58+'RECETTE LIGNE'!BP58+'RECETTE LIGNE'!BQ58+'RECETTE LIGNE'!BR58+'RECETTE LIGNE'!BS58+'RECETTE LIGNE'!BT58+'RECETTE LIGNE'!BU58+'RECETTE LIGNE'!BM22+'RECETTE LIGNE'!BN22+'RECETTE LIGNE'!BO22+'RECETTE LIGNE'!BP22+'RECETTE LIGNE'!BQ22+'RECETTE LIGNE'!BR22+'RECETTE LIGNE'!BS22+'RECETTE LIGNE'!BT22+'RECETTE LIGNE'!BU22)</f>
        <v>0</v>
      </c>
      <c r="L22" s="128">
        <f>(RECAP1!AF66)</f>
        <v>0</v>
      </c>
      <c r="M22" s="134">
        <v>19</v>
      </c>
      <c r="N22" s="142" t="s">
        <v>92</v>
      </c>
      <c r="O22" s="149">
        <f t="shared" si="5"/>
        <v>0</v>
      </c>
      <c r="P22" s="150">
        <v>128187</v>
      </c>
      <c r="Q22" s="153">
        <f t="shared" si="4"/>
        <v>-128187</v>
      </c>
      <c r="R22" s="152">
        <f t="shared" si="0"/>
        <v>0</v>
      </c>
    </row>
    <row r="23" spans="1:18" ht="24.75" customHeight="1" thickBot="1" x14ac:dyDescent="0.3">
      <c r="A23" s="132">
        <v>20</v>
      </c>
      <c r="B23" s="127">
        <f>('RECETTE LIGNE'!B23+'RECETTE LIGNE'!C23+'RECETTE LIGNE'!D23+'RECETTE LIGNE'!E23+'RECETTE LIGNE'!B59+'RECETTE LIGNE'!C59+'RECETTE LIGNE'!D59+'RECETTE LIGNE'!E59)</f>
        <v>0</v>
      </c>
      <c r="C23" s="127">
        <f>('RECETTE LIGNE'!F23+'RECETTE LIGNE'!G23+'RECETTE LIGNE'!H23+'RECETTE LIGNE'!I23+'RECETTE LIGNE'!J23+'RECETTE LIGNE'!F59+'RECETTE LIGNE'!G59+'RECETTE LIGNE'!H59+'RECETTE LIGNE'!I59+'RECETTE LIGNE'!J59)</f>
        <v>0</v>
      </c>
      <c r="D23" s="127">
        <f>('RECETTE LIGNE'!K23+'RECETTE LIGNE'!L23+'RECETTE LIGNE'!M23+'RECETTE LIGNE'!N23+'RECETTE LIGNE'!O23+'RECETTE LIGNE'!P23+'RECETTE LIGNE'!Q23+'RECETTE LIGNE'!R23+'RECETTE LIGNE'!K59+'RECETTE LIGNE'!L59+'RECETTE LIGNE'!M59+'RECETTE LIGNE'!N59+'RECETTE LIGNE'!O59+'RECETTE LIGNE'!P59+'RECETTE LIGNE'!Q59+'RECETTE LIGNE'!R59)</f>
        <v>0</v>
      </c>
      <c r="E23" s="127">
        <f>('RECETTE LIGNE'!AC23+'RECETTE LIGNE'!AD23+'RECETTE LIGNE'!AE23+'RECETTE LIGNE'!AF23+'RECETTE LIGNE'!AG23+'RECETTE LIGNE'!AH23+'RECETTE LIGNE'!AC59+'RECETTE LIGNE'!AD59+'RECETTE LIGNE'!AE59+'RECETTE LIGNE'!AF59+'RECETTE LIGNE'!AG59+'RECETTE LIGNE'!AH59)</f>
        <v>0</v>
      </c>
      <c r="F23" s="127">
        <f>('RECETTE LIGNE'!AK23+'RECETTE LIGNE'!AL23+'RECETTE LIGNE'!AM23+'RECETTE LIGNE'!AN23+'RECETTE LIGNE'!AO23+'RECETTE LIGNE'!AP23+'RECETTE LIGNE'!AQ23+'RECETTE LIGNE'!AR23+'RECETTE LIGNE'!AS23+'RECETTE LIGNE'!AT23+'RECETTE LIGNE'!AU23+'RECETTE LIGNE'!AV23+'RECETTE LIGNE'!AK59+'RECETTE LIGNE'!AL59+'RECETTE LIGNE'!AM59+'RECETTE LIGNE'!AN59+'RECETTE LIGNE'!AO59+'RECETTE LIGNE'!AP59+'RECETTE LIGNE'!AQ59+'RECETTE LIGNE'!AR59+'RECETTE LIGNE'!AS59+'RECETTE LIGNE'!AT59+'RECETTE LIGNE'!AU59+'RECETTE LIGNE'!AV59)</f>
        <v>0</v>
      </c>
      <c r="G23" s="127">
        <f>('RECETTE LIGNE'!AW23+'RECETTE LIGNE'!AX23+'RECETTE LIGNE'!AY23+'RECETTE LIGNE'!AZ23+'RECETTE LIGNE'!BA23+'RECETTE LIGNE'!BB23+'RECETTE LIGNE'!BC23+'RECETTE LIGNE'!BD23+'RECETTE LIGNE'!BE23+'RECETTE LIGNE'!BF23+'RECETTE LIGNE'!BG23+'RECETTE LIGNE'!BH23+'RECETTE LIGNE'!AW59+'RECETTE LIGNE'!AX59+'RECETTE LIGNE'!AY59+'RECETTE LIGNE'!AZ59+'RECETTE LIGNE'!BA59+'RECETTE LIGNE'!BB59+'RECETTE LIGNE'!BC59+'RECETTE LIGNE'!BD59+'RECETTE LIGNE'!BE59+'RECETTE LIGNE'!BF59+'RECETTE LIGNE'!BG59+'RECETTE LIGNE'!BH59)</f>
        <v>0</v>
      </c>
      <c r="H23" s="127">
        <v>0</v>
      </c>
      <c r="I23" s="127">
        <f>SUM('RECETTE LIGNE'!BJ59+'RECETTE LIGNE'!BK59+'RECETTE LIGNE'!BL59+'RECETTE LIGNE'!BJ23+'RECETTE LIGNE'!BK23+'RECETTE LIGNE'!BL23)</f>
        <v>0</v>
      </c>
      <c r="J23" s="127">
        <f>('RECETTE LIGNE'!S23+'RECETTE LIGNE'!T23+'RECETTE LIGNE'!U23+'RECETTE LIGNE'!V23+'RECETTE LIGNE'!W23+'RECETTE LIGNE'!X23+'RECETTE LIGNE'!Y23+'RECETTE LIGNE'!Z23+'RECETTE LIGNE'!AA23+'RECETTE LIGNE'!AB23+'RECETTE LIGNE'!S59+'RECETTE LIGNE'!T59+'RECETTE LIGNE'!U59+'RECETTE LIGNE'!V59+'RECETTE LIGNE'!W59+'RECETTE LIGNE'!X59+'RECETTE LIGNE'!Y59+'RECETTE LIGNE'!Z59+'RECETTE LIGNE'!AA59+'RECETTE LIGNE'!AB59)</f>
        <v>0</v>
      </c>
      <c r="K23" s="127">
        <f>SUM('RECETTE LIGNE'!BM59+'RECETTE LIGNE'!BN59+'RECETTE LIGNE'!BO59+'RECETTE LIGNE'!BP59+'RECETTE LIGNE'!BQ59+'RECETTE LIGNE'!BR59+'RECETTE LIGNE'!BS59+'RECETTE LIGNE'!BT59+'RECETTE LIGNE'!BU59+'RECETTE LIGNE'!BM23+'RECETTE LIGNE'!BN23+'RECETTE LIGNE'!BO23+'RECETTE LIGNE'!BP23+'RECETTE LIGNE'!BQ23+'RECETTE LIGNE'!BR23+'RECETTE LIGNE'!BS23+'RECETTE LIGNE'!BT23+'RECETTE LIGNE'!BU23)</f>
        <v>0</v>
      </c>
      <c r="L23" s="128">
        <f>(RECAP1!AF67)</f>
        <v>0</v>
      </c>
      <c r="M23" s="134">
        <v>20</v>
      </c>
      <c r="N23" s="142" t="s">
        <v>93</v>
      </c>
      <c r="O23" s="149">
        <f t="shared" si="5"/>
        <v>0</v>
      </c>
      <c r="P23" s="150">
        <v>128187</v>
      </c>
      <c r="Q23" s="153">
        <f t="shared" si="4"/>
        <v>-128187</v>
      </c>
      <c r="R23" s="152">
        <f t="shared" si="0"/>
        <v>0</v>
      </c>
    </row>
    <row r="24" spans="1:18" ht="21" customHeight="1" thickBot="1" x14ac:dyDescent="0.3">
      <c r="A24" s="132">
        <v>21</v>
      </c>
      <c r="B24" s="127">
        <f>('RECETTE LIGNE'!B24+'RECETTE LIGNE'!C24+'RECETTE LIGNE'!D24+'RECETTE LIGNE'!E24+'RECETTE LIGNE'!B60+'RECETTE LIGNE'!C60+'RECETTE LIGNE'!D60+'RECETTE LIGNE'!E60)</f>
        <v>0</v>
      </c>
      <c r="C24" s="127">
        <f>('RECETTE LIGNE'!F24+'RECETTE LIGNE'!G24+'RECETTE LIGNE'!H24+'RECETTE LIGNE'!I24+'RECETTE LIGNE'!J24+'RECETTE LIGNE'!F60+'RECETTE LIGNE'!G60+'RECETTE LIGNE'!H60+'RECETTE LIGNE'!I60+'RECETTE LIGNE'!J60)</f>
        <v>0</v>
      </c>
      <c r="D24" s="127">
        <f>('RECETTE LIGNE'!K24+'RECETTE LIGNE'!L24+'RECETTE LIGNE'!M24+'RECETTE LIGNE'!N24+'RECETTE LIGNE'!O24+'RECETTE LIGNE'!P24+'RECETTE LIGNE'!Q24+'RECETTE LIGNE'!R24+'RECETTE LIGNE'!K60+'RECETTE LIGNE'!L60+'RECETTE LIGNE'!M60+'RECETTE LIGNE'!N60+'RECETTE LIGNE'!O60+'RECETTE LIGNE'!P60+'RECETTE LIGNE'!Q60+'RECETTE LIGNE'!R60)</f>
        <v>0</v>
      </c>
      <c r="E24" s="127">
        <f>('RECETTE LIGNE'!AC24+'RECETTE LIGNE'!AD24+'RECETTE LIGNE'!AE24+'RECETTE LIGNE'!AF24+'RECETTE LIGNE'!AG24+'RECETTE LIGNE'!AH24+'RECETTE LIGNE'!AC60+'RECETTE LIGNE'!AD60+'RECETTE LIGNE'!AE60+'RECETTE LIGNE'!AF60+'RECETTE LIGNE'!AG60+'RECETTE LIGNE'!AH60)</f>
        <v>0</v>
      </c>
      <c r="F24" s="127">
        <f>('RECETTE LIGNE'!AK24+'RECETTE LIGNE'!AL24+'RECETTE LIGNE'!AM24+'RECETTE LIGNE'!AN24+'RECETTE LIGNE'!AO24+'RECETTE LIGNE'!AP24+'RECETTE LIGNE'!AQ24+'RECETTE LIGNE'!AR24+'RECETTE LIGNE'!AS24+'RECETTE LIGNE'!AT24+'RECETTE LIGNE'!AU24+'RECETTE LIGNE'!AV24+'RECETTE LIGNE'!AK60+'RECETTE LIGNE'!AL60+'RECETTE LIGNE'!AM60+'RECETTE LIGNE'!AN60+'RECETTE LIGNE'!AO60+'RECETTE LIGNE'!AP60+'RECETTE LIGNE'!AQ60+'RECETTE LIGNE'!AR60+'RECETTE LIGNE'!AS60+'RECETTE LIGNE'!AT60+'RECETTE LIGNE'!AU60+'RECETTE LIGNE'!AV60)</f>
        <v>0</v>
      </c>
      <c r="G24" s="127">
        <f>('RECETTE LIGNE'!AW24+'RECETTE LIGNE'!AX24+'RECETTE LIGNE'!AY24+'RECETTE LIGNE'!AZ24+'RECETTE LIGNE'!BA24+'RECETTE LIGNE'!BB24+'RECETTE LIGNE'!BC24+'RECETTE LIGNE'!BD24+'RECETTE LIGNE'!BE24+'RECETTE LIGNE'!BF24+'RECETTE LIGNE'!BG24+'RECETTE LIGNE'!BH24+'RECETTE LIGNE'!AW60+'RECETTE LIGNE'!AX60+'RECETTE LIGNE'!AY60+'RECETTE LIGNE'!AZ60+'RECETTE LIGNE'!BA60+'RECETTE LIGNE'!BB60+'RECETTE LIGNE'!BC60+'RECETTE LIGNE'!BD60+'RECETTE LIGNE'!BE60+'RECETTE LIGNE'!BF60+'RECETTE LIGNE'!BG60+'RECETTE LIGNE'!BH60)</f>
        <v>0</v>
      </c>
      <c r="H24" s="127">
        <v>0</v>
      </c>
      <c r="I24" s="127">
        <f>SUM('RECETTE LIGNE'!BJ60+'RECETTE LIGNE'!BK60+'RECETTE LIGNE'!BL60+'RECETTE LIGNE'!BJ24+'RECETTE LIGNE'!BK24+'RECETTE LIGNE'!BL24)</f>
        <v>0</v>
      </c>
      <c r="J24" s="127">
        <f>('RECETTE LIGNE'!S24+'RECETTE LIGNE'!T24+'RECETTE LIGNE'!U24+'RECETTE LIGNE'!V24+'RECETTE LIGNE'!W24+'RECETTE LIGNE'!X24+'RECETTE LIGNE'!Y24+'RECETTE LIGNE'!Z24+'RECETTE LIGNE'!AA24+'RECETTE LIGNE'!AB24+'RECETTE LIGNE'!S60+'RECETTE LIGNE'!T60+'RECETTE LIGNE'!U60+'RECETTE LIGNE'!V60+'RECETTE LIGNE'!W60+'RECETTE LIGNE'!X60+'RECETTE LIGNE'!Y60+'RECETTE LIGNE'!Z60+'RECETTE LIGNE'!AA60+'RECETTE LIGNE'!AB60)</f>
        <v>0</v>
      </c>
      <c r="K24" s="127">
        <f>SUM('RECETTE LIGNE'!BM60+'RECETTE LIGNE'!BN60+'RECETTE LIGNE'!BO60+'RECETTE LIGNE'!BP60+'RECETTE LIGNE'!BQ60+'RECETTE LIGNE'!BR60+'RECETTE LIGNE'!BS60+'RECETTE LIGNE'!BT60+'RECETTE LIGNE'!BU60+'RECETTE LIGNE'!BM24+'RECETTE LIGNE'!BN24+'RECETTE LIGNE'!BO24+'RECETTE LIGNE'!BP24+'RECETTE LIGNE'!BQ24+'RECETTE LIGNE'!BR24+'RECETTE LIGNE'!BS24+'RECETTE LIGNE'!BT24+'RECETTE LIGNE'!BU24)</f>
        <v>0</v>
      </c>
      <c r="L24" s="128">
        <f>(RECAP1!AF68)</f>
        <v>0</v>
      </c>
      <c r="M24" s="133">
        <v>21</v>
      </c>
      <c r="N24" s="142" t="s">
        <v>94</v>
      </c>
      <c r="O24" s="149">
        <f t="shared" si="5"/>
        <v>0</v>
      </c>
      <c r="P24" s="150">
        <v>128187</v>
      </c>
      <c r="Q24" s="153">
        <f t="shared" si="4"/>
        <v>-128187</v>
      </c>
      <c r="R24" s="152">
        <f t="shared" si="0"/>
        <v>0</v>
      </c>
    </row>
    <row r="25" spans="1:18" ht="21" customHeight="1" thickBot="1" x14ac:dyDescent="0.3">
      <c r="A25" s="132">
        <v>22</v>
      </c>
      <c r="B25" s="127">
        <f>('RECETTE LIGNE'!B25+'RECETTE LIGNE'!C25+'RECETTE LIGNE'!D25+'RECETTE LIGNE'!E25+'RECETTE LIGNE'!B61+'RECETTE LIGNE'!C61+'RECETTE LIGNE'!D61+'RECETTE LIGNE'!E61)</f>
        <v>0</v>
      </c>
      <c r="C25" s="127">
        <f>('RECETTE LIGNE'!F25+'RECETTE LIGNE'!G25+'RECETTE LIGNE'!H25+'RECETTE LIGNE'!I25+'RECETTE LIGNE'!J25+'RECETTE LIGNE'!F61+'RECETTE LIGNE'!G61+'RECETTE LIGNE'!H61+'RECETTE LIGNE'!I61+'RECETTE LIGNE'!J61)</f>
        <v>0</v>
      </c>
      <c r="D25" s="127">
        <f>('RECETTE LIGNE'!K25+'RECETTE LIGNE'!L25+'RECETTE LIGNE'!M25+'RECETTE LIGNE'!N25+'RECETTE LIGNE'!O25+'RECETTE LIGNE'!P25+'RECETTE LIGNE'!Q25+'RECETTE LIGNE'!R25+'RECETTE LIGNE'!K61+'RECETTE LIGNE'!L61+'RECETTE LIGNE'!M61+'RECETTE LIGNE'!N61+'RECETTE LIGNE'!O61+'RECETTE LIGNE'!P61+'RECETTE LIGNE'!Q61+'RECETTE LIGNE'!R61)</f>
        <v>0</v>
      </c>
      <c r="E25" s="127">
        <f>('RECETTE LIGNE'!AC25+'RECETTE LIGNE'!AD25+'RECETTE LIGNE'!AE25+'RECETTE LIGNE'!AF25+'RECETTE LIGNE'!AG25+'RECETTE LIGNE'!AH25+'RECETTE LIGNE'!AC61+'RECETTE LIGNE'!AD61+'RECETTE LIGNE'!AE61+'RECETTE LIGNE'!AF61+'RECETTE LIGNE'!AG61+'RECETTE LIGNE'!AH61)</f>
        <v>0</v>
      </c>
      <c r="F25" s="127">
        <f>('RECETTE LIGNE'!AK25+'RECETTE LIGNE'!AL25+'RECETTE LIGNE'!AM25+'RECETTE LIGNE'!AN25+'RECETTE LIGNE'!AO25+'RECETTE LIGNE'!AP25+'RECETTE LIGNE'!AQ25+'RECETTE LIGNE'!AR25+'RECETTE LIGNE'!AS25+'RECETTE LIGNE'!AT25+'RECETTE LIGNE'!AU25+'RECETTE LIGNE'!AV25+'RECETTE LIGNE'!AK61+'RECETTE LIGNE'!AL61+'RECETTE LIGNE'!AM61+'RECETTE LIGNE'!AN61+'RECETTE LIGNE'!AO61+'RECETTE LIGNE'!AP61+'RECETTE LIGNE'!AQ61+'RECETTE LIGNE'!AR61+'RECETTE LIGNE'!AS61+'RECETTE LIGNE'!AT61+'RECETTE LIGNE'!AU61+'RECETTE LIGNE'!AV61)</f>
        <v>0</v>
      </c>
      <c r="G25" s="127">
        <f>('RECETTE LIGNE'!AW25+'RECETTE LIGNE'!AX25+'RECETTE LIGNE'!AY25+'RECETTE LIGNE'!AZ25+'RECETTE LIGNE'!BA25+'RECETTE LIGNE'!BB25+'RECETTE LIGNE'!BC25+'RECETTE LIGNE'!BD25+'RECETTE LIGNE'!BE25+'RECETTE LIGNE'!BF25+'RECETTE LIGNE'!BG25+'RECETTE LIGNE'!BH25+'RECETTE LIGNE'!AW61+'RECETTE LIGNE'!AX61+'RECETTE LIGNE'!AY61+'RECETTE LIGNE'!AZ61+'RECETTE LIGNE'!BA61+'RECETTE LIGNE'!BB61+'RECETTE LIGNE'!BC61+'RECETTE LIGNE'!BD61+'RECETTE LIGNE'!BE61+'RECETTE LIGNE'!BF61+'RECETTE LIGNE'!BG61+'RECETTE LIGNE'!BH61)</f>
        <v>0</v>
      </c>
      <c r="H25" s="127">
        <v>0</v>
      </c>
      <c r="I25" s="127">
        <f>SUM('RECETTE LIGNE'!BJ61+'RECETTE LIGNE'!BK61+'RECETTE LIGNE'!BL61+'RECETTE LIGNE'!BJ25+'RECETTE LIGNE'!BK25+'RECETTE LIGNE'!BL25)</f>
        <v>0</v>
      </c>
      <c r="J25" s="127">
        <f>('RECETTE LIGNE'!S25+'RECETTE LIGNE'!T25+'RECETTE LIGNE'!U25+'RECETTE LIGNE'!V25+'RECETTE LIGNE'!W25+'RECETTE LIGNE'!X25+'RECETTE LIGNE'!Y25+'RECETTE LIGNE'!Z25+'RECETTE LIGNE'!AA25+'RECETTE LIGNE'!AB25+'RECETTE LIGNE'!S61+'RECETTE LIGNE'!T61+'RECETTE LIGNE'!U61+'RECETTE LIGNE'!V61+'RECETTE LIGNE'!W61+'RECETTE LIGNE'!X61+'RECETTE LIGNE'!Y61+'RECETTE LIGNE'!Z61+'RECETTE LIGNE'!AA61+'RECETTE LIGNE'!AB61)</f>
        <v>0</v>
      </c>
      <c r="K25" s="127">
        <f>SUM('RECETTE LIGNE'!BM61+'RECETTE LIGNE'!BN61+'RECETTE LIGNE'!BO61+'RECETTE LIGNE'!BP61+'RECETTE LIGNE'!BQ61+'RECETTE LIGNE'!BR61+'RECETTE LIGNE'!BS61+'RECETTE LIGNE'!BT61+'RECETTE LIGNE'!BU61+'RECETTE LIGNE'!BM25+'RECETTE LIGNE'!BN25+'RECETTE LIGNE'!BO25+'RECETTE LIGNE'!BP25+'RECETTE LIGNE'!BQ25+'RECETTE LIGNE'!BR25+'RECETTE LIGNE'!BS25+'RECETTE LIGNE'!BT25+'RECETTE LIGNE'!BU25)</f>
        <v>0</v>
      </c>
      <c r="L25" s="128">
        <f>(RECAP1!AF69)</f>
        <v>0</v>
      </c>
      <c r="M25" s="134">
        <v>22</v>
      </c>
      <c r="N25" s="142" t="s">
        <v>95</v>
      </c>
      <c r="O25" s="149">
        <f t="shared" si="5"/>
        <v>0</v>
      </c>
      <c r="P25" s="150">
        <v>128187</v>
      </c>
      <c r="Q25" s="153">
        <f t="shared" si="4"/>
        <v>-128187</v>
      </c>
      <c r="R25" s="152">
        <f t="shared" si="0"/>
        <v>0</v>
      </c>
    </row>
    <row r="26" spans="1:18" ht="19.5" customHeight="1" thickBot="1" x14ac:dyDescent="0.3">
      <c r="A26" s="132">
        <v>23</v>
      </c>
      <c r="B26" s="127">
        <f>('RECETTE LIGNE'!B26+'RECETTE LIGNE'!C26+'RECETTE LIGNE'!D26+'RECETTE LIGNE'!E26+'RECETTE LIGNE'!B62+'RECETTE LIGNE'!C62+'RECETTE LIGNE'!D62+'RECETTE LIGNE'!E62)</f>
        <v>0</v>
      </c>
      <c r="C26" s="127">
        <f>('RECETTE LIGNE'!F26+'RECETTE LIGNE'!G26+'RECETTE LIGNE'!H26+'RECETTE LIGNE'!I26+'RECETTE LIGNE'!J26+'RECETTE LIGNE'!F62+'RECETTE LIGNE'!G62+'RECETTE LIGNE'!H62+'RECETTE LIGNE'!I62+'RECETTE LIGNE'!J62)</f>
        <v>0</v>
      </c>
      <c r="D26" s="127">
        <f>('RECETTE LIGNE'!K26+'RECETTE LIGNE'!L26+'RECETTE LIGNE'!M26+'RECETTE LIGNE'!N26+'RECETTE LIGNE'!O26+'RECETTE LIGNE'!P26+'RECETTE LIGNE'!Q26+'RECETTE LIGNE'!R26+'RECETTE LIGNE'!K62+'RECETTE LIGNE'!L62+'RECETTE LIGNE'!M62+'RECETTE LIGNE'!N62+'RECETTE LIGNE'!O62+'RECETTE LIGNE'!P62+'RECETTE LIGNE'!Q62+'RECETTE LIGNE'!R62)</f>
        <v>0</v>
      </c>
      <c r="E26" s="127">
        <f>('RECETTE LIGNE'!AC26+'RECETTE LIGNE'!AD26+'RECETTE LIGNE'!AE26+'RECETTE LIGNE'!AF26+'RECETTE LIGNE'!AG26+'RECETTE LIGNE'!AH26+'RECETTE LIGNE'!AC62+'RECETTE LIGNE'!AD62+'RECETTE LIGNE'!AE62+'RECETTE LIGNE'!AF62+'RECETTE LIGNE'!AG62+'RECETTE LIGNE'!AH62)</f>
        <v>0</v>
      </c>
      <c r="F26" s="127">
        <f>('RECETTE LIGNE'!AK26+'RECETTE LIGNE'!AL26+'RECETTE LIGNE'!AM26+'RECETTE LIGNE'!AN26+'RECETTE LIGNE'!AO26+'RECETTE LIGNE'!AP26+'RECETTE LIGNE'!AQ26+'RECETTE LIGNE'!AR26+'RECETTE LIGNE'!AS26+'RECETTE LIGNE'!AT26+'RECETTE LIGNE'!AU26+'RECETTE LIGNE'!AV26+'RECETTE LIGNE'!AK62+'RECETTE LIGNE'!AL62+'RECETTE LIGNE'!AM62+'RECETTE LIGNE'!AN62+'RECETTE LIGNE'!AO62+'RECETTE LIGNE'!AP62+'RECETTE LIGNE'!AQ62+'RECETTE LIGNE'!AR62+'RECETTE LIGNE'!AS62+'RECETTE LIGNE'!AT62+'RECETTE LIGNE'!AU62+'RECETTE LIGNE'!AV62)</f>
        <v>0</v>
      </c>
      <c r="G26" s="127">
        <f>('RECETTE LIGNE'!AW26+'RECETTE LIGNE'!AX26+'RECETTE LIGNE'!AY26+'RECETTE LIGNE'!AZ26+'RECETTE LIGNE'!BA26+'RECETTE LIGNE'!BB26+'RECETTE LIGNE'!BC26+'RECETTE LIGNE'!BD26+'RECETTE LIGNE'!BE26+'RECETTE LIGNE'!BF26+'RECETTE LIGNE'!BG26+'RECETTE LIGNE'!BH26+'RECETTE LIGNE'!AW62+'RECETTE LIGNE'!AX62+'RECETTE LIGNE'!AY62+'RECETTE LIGNE'!AZ62+'RECETTE LIGNE'!BA62+'RECETTE LIGNE'!BB62+'RECETTE LIGNE'!BC62+'RECETTE LIGNE'!BD62+'RECETTE LIGNE'!BE62+'RECETTE LIGNE'!BF62+'RECETTE LIGNE'!BG62+'RECETTE LIGNE'!BH62)</f>
        <v>0</v>
      </c>
      <c r="H26" s="127">
        <v>0</v>
      </c>
      <c r="I26" s="127">
        <f>SUM('RECETTE LIGNE'!BJ62+'RECETTE LIGNE'!BK62+'RECETTE LIGNE'!BL62+'RECETTE LIGNE'!BJ26+'RECETTE LIGNE'!BK26+'RECETTE LIGNE'!BL26)</f>
        <v>0</v>
      </c>
      <c r="J26" s="127">
        <f>('RECETTE LIGNE'!S26+'RECETTE LIGNE'!T26+'RECETTE LIGNE'!U26+'RECETTE LIGNE'!V26+'RECETTE LIGNE'!W26+'RECETTE LIGNE'!X26+'RECETTE LIGNE'!Y26+'RECETTE LIGNE'!Z26+'RECETTE LIGNE'!AA26+'RECETTE LIGNE'!AB26+'RECETTE LIGNE'!S62+'RECETTE LIGNE'!T62+'RECETTE LIGNE'!U62+'RECETTE LIGNE'!V62+'RECETTE LIGNE'!W62+'RECETTE LIGNE'!X62+'RECETTE LIGNE'!Y62+'RECETTE LIGNE'!Z62+'RECETTE LIGNE'!AA62+'RECETTE LIGNE'!AB62)</f>
        <v>0</v>
      </c>
      <c r="K26" s="127">
        <f>SUM('RECETTE LIGNE'!BM62+'RECETTE LIGNE'!BN62+'RECETTE LIGNE'!BO62+'RECETTE LIGNE'!BP62+'RECETTE LIGNE'!BQ62+'RECETTE LIGNE'!BR62+'RECETTE LIGNE'!BS62+'RECETTE LIGNE'!BT62+'RECETTE LIGNE'!BU62+'RECETTE LIGNE'!BM26+'RECETTE LIGNE'!BN26+'RECETTE LIGNE'!BO26+'RECETTE LIGNE'!BP26+'RECETTE LIGNE'!BQ26+'RECETTE LIGNE'!BR26+'RECETTE LIGNE'!BS26+'RECETTE LIGNE'!BT26+'RECETTE LIGNE'!BU26)</f>
        <v>0</v>
      </c>
      <c r="L26" s="128">
        <f>(RECAP1!AF70)</f>
        <v>0</v>
      </c>
      <c r="M26" s="134">
        <v>23</v>
      </c>
      <c r="N26" s="142" t="s">
        <v>97</v>
      </c>
      <c r="O26" s="149">
        <f t="shared" si="5"/>
        <v>0</v>
      </c>
      <c r="P26" s="150">
        <v>128187</v>
      </c>
      <c r="Q26" s="153">
        <f t="shared" si="4"/>
        <v>-128187</v>
      </c>
      <c r="R26" s="152">
        <f t="shared" si="0"/>
        <v>0</v>
      </c>
    </row>
    <row r="27" spans="1:18" ht="18.75" customHeight="1" thickBot="1" x14ac:dyDescent="0.3">
      <c r="A27" s="132">
        <v>24</v>
      </c>
      <c r="B27" s="127">
        <f>('RECETTE LIGNE'!B27+'RECETTE LIGNE'!C27+'RECETTE LIGNE'!D27+'RECETTE LIGNE'!E27+'RECETTE LIGNE'!B63+'RECETTE LIGNE'!C63+'RECETTE LIGNE'!D63+'RECETTE LIGNE'!E63)</f>
        <v>0</v>
      </c>
      <c r="C27" s="127">
        <f>('RECETTE LIGNE'!F27+'RECETTE LIGNE'!G27+'RECETTE LIGNE'!H27+'RECETTE LIGNE'!I27+'RECETTE LIGNE'!J27+'RECETTE LIGNE'!F63+'RECETTE LIGNE'!G63+'RECETTE LIGNE'!H63+'RECETTE LIGNE'!I63+'RECETTE LIGNE'!J63)</f>
        <v>0</v>
      </c>
      <c r="D27" s="127">
        <f>('RECETTE LIGNE'!K27+'RECETTE LIGNE'!L27+'RECETTE LIGNE'!M27+'RECETTE LIGNE'!N27+'RECETTE LIGNE'!O27+'RECETTE LIGNE'!P27+'RECETTE LIGNE'!Q27+'RECETTE LIGNE'!R27+'RECETTE LIGNE'!K63+'RECETTE LIGNE'!L63+'RECETTE LIGNE'!M63+'RECETTE LIGNE'!N63+'RECETTE LIGNE'!O63+'RECETTE LIGNE'!P63+'RECETTE LIGNE'!Q63+'RECETTE LIGNE'!R63)</f>
        <v>0</v>
      </c>
      <c r="E27" s="127">
        <f>('RECETTE LIGNE'!AC27+'RECETTE LIGNE'!AD27+'RECETTE LIGNE'!AE27+'RECETTE LIGNE'!AF27+'RECETTE LIGNE'!AG27+'RECETTE LIGNE'!AH27+'RECETTE LIGNE'!AC63+'RECETTE LIGNE'!AD63+'RECETTE LIGNE'!AE63+'RECETTE LIGNE'!AF63+'RECETTE LIGNE'!AG63+'RECETTE LIGNE'!AH63)</f>
        <v>0</v>
      </c>
      <c r="F27" s="127">
        <f>('RECETTE LIGNE'!AK27+'RECETTE LIGNE'!AL27+'RECETTE LIGNE'!AM27+'RECETTE LIGNE'!AN27+'RECETTE LIGNE'!AO27+'RECETTE LIGNE'!AP27+'RECETTE LIGNE'!AQ27+'RECETTE LIGNE'!AR27+'RECETTE LIGNE'!AS27+'RECETTE LIGNE'!AT27+'RECETTE LIGNE'!AU27+'RECETTE LIGNE'!AV27+'RECETTE LIGNE'!AK63+'RECETTE LIGNE'!AL63+'RECETTE LIGNE'!AM63+'RECETTE LIGNE'!AN63+'RECETTE LIGNE'!AO63+'RECETTE LIGNE'!AP63+'RECETTE LIGNE'!AQ63+'RECETTE LIGNE'!AR63+'RECETTE LIGNE'!AS63+'RECETTE LIGNE'!AT63+'RECETTE LIGNE'!AU63+'RECETTE LIGNE'!AV63)</f>
        <v>0</v>
      </c>
      <c r="G27" s="127">
        <f>('RECETTE LIGNE'!AW27+'RECETTE LIGNE'!AX27+'RECETTE LIGNE'!AY27+'RECETTE LIGNE'!AZ27+'RECETTE LIGNE'!BA27+'RECETTE LIGNE'!BB27+'RECETTE LIGNE'!BC27+'RECETTE LIGNE'!BD27+'RECETTE LIGNE'!BE27+'RECETTE LIGNE'!BF27+'RECETTE LIGNE'!BG27+'RECETTE LIGNE'!BH27+'RECETTE LIGNE'!AW63+'RECETTE LIGNE'!AX63+'RECETTE LIGNE'!AY63+'RECETTE LIGNE'!AZ63+'RECETTE LIGNE'!BA63+'RECETTE LIGNE'!BB63+'RECETTE LIGNE'!BC63+'RECETTE LIGNE'!BD63+'RECETTE LIGNE'!BE63+'RECETTE LIGNE'!BF63+'RECETTE LIGNE'!BG63+'RECETTE LIGNE'!BH63)</f>
        <v>0</v>
      </c>
      <c r="H27" s="127">
        <v>0</v>
      </c>
      <c r="I27" s="127">
        <f>SUM('RECETTE LIGNE'!BJ63+'RECETTE LIGNE'!BK63+'RECETTE LIGNE'!BL63+'RECETTE LIGNE'!BJ27+'RECETTE LIGNE'!BK27+'RECETTE LIGNE'!BL27)</f>
        <v>0</v>
      </c>
      <c r="J27" s="127">
        <f>('RECETTE LIGNE'!S27+'RECETTE LIGNE'!T27+'RECETTE LIGNE'!U27+'RECETTE LIGNE'!V27+'RECETTE LIGNE'!W27+'RECETTE LIGNE'!X27+'RECETTE LIGNE'!Y27+'RECETTE LIGNE'!Z27+'RECETTE LIGNE'!AA27+'RECETTE LIGNE'!AB27+'RECETTE LIGNE'!S63+'RECETTE LIGNE'!T63+'RECETTE LIGNE'!U63+'RECETTE LIGNE'!V63+'RECETTE LIGNE'!W63+'RECETTE LIGNE'!X63+'RECETTE LIGNE'!Y63+'RECETTE LIGNE'!Z63+'RECETTE LIGNE'!AA63+'RECETTE LIGNE'!AB63)</f>
        <v>0</v>
      </c>
      <c r="K27" s="127">
        <f>SUM('RECETTE LIGNE'!BM63+'RECETTE LIGNE'!BN63+'RECETTE LIGNE'!BO63+'RECETTE LIGNE'!BP63+'RECETTE LIGNE'!BQ63+'RECETTE LIGNE'!BR63+'RECETTE LIGNE'!BS63+'RECETTE LIGNE'!BT63+'RECETTE LIGNE'!BU63+'RECETTE LIGNE'!BM27+'RECETTE LIGNE'!BN27+'RECETTE LIGNE'!BO27+'RECETTE LIGNE'!BP27+'RECETTE LIGNE'!BQ27+'RECETTE LIGNE'!BR27+'RECETTE LIGNE'!BS27+'RECETTE LIGNE'!BT27+'RECETTE LIGNE'!BU27)</f>
        <v>0</v>
      </c>
      <c r="L27" s="128">
        <f>(RECAP1!AF71)</f>
        <v>0</v>
      </c>
      <c r="M27" s="134">
        <v>24</v>
      </c>
      <c r="N27" s="142" t="s">
        <v>90</v>
      </c>
      <c r="O27" s="149">
        <f t="shared" si="5"/>
        <v>0</v>
      </c>
      <c r="P27" s="150">
        <v>128187</v>
      </c>
      <c r="Q27" s="153">
        <f t="shared" si="4"/>
        <v>-128187</v>
      </c>
      <c r="R27" s="152">
        <f t="shared" si="0"/>
        <v>0</v>
      </c>
    </row>
    <row r="28" spans="1:18" ht="21" customHeight="1" thickBot="1" x14ac:dyDescent="0.3">
      <c r="A28" s="132">
        <v>25</v>
      </c>
      <c r="B28" s="127">
        <f>('RECETTE LIGNE'!B28+'RECETTE LIGNE'!C28+'RECETTE LIGNE'!D28+'RECETTE LIGNE'!E28+'RECETTE LIGNE'!B64+'RECETTE LIGNE'!C64+'RECETTE LIGNE'!D64+'RECETTE LIGNE'!E64)</f>
        <v>0</v>
      </c>
      <c r="C28" s="127">
        <f>('RECETTE LIGNE'!F28+'RECETTE LIGNE'!G28+'RECETTE LIGNE'!H28+'RECETTE LIGNE'!I28+'RECETTE LIGNE'!J28+'RECETTE LIGNE'!F64+'RECETTE LIGNE'!G64+'RECETTE LIGNE'!H64+'RECETTE LIGNE'!I64+'RECETTE LIGNE'!J64)</f>
        <v>0</v>
      </c>
      <c r="D28" s="127">
        <f>('RECETTE LIGNE'!K28+'RECETTE LIGNE'!L28+'RECETTE LIGNE'!M28+'RECETTE LIGNE'!N28+'RECETTE LIGNE'!O28+'RECETTE LIGNE'!P28+'RECETTE LIGNE'!Q28+'RECETTE LIGNE'!R28+'RECETTE LIGNE'!K64+'RECETTE LIGNE'!L64+'RECETTE LIGNE'!M64+'RECETTE LIGNE'!N64+'RECETTE LIGNE'!O64+'RECETTE LIGNE'!P64+'RECETTE LIGNE'!Q64+'RECETTE LIGNE'!R64)</f>
        <v>0</v>
      </c>
      <c r="E28" s="127">
        <f>('RECETTE LIGNE'!AC28+'RECETTE LIGNE'!AD28+'RECETTE LIGNE'!AE28+'RECETTE LIGNE'!AF28+'RECETTE LIGNE'!AG28+'RECETTE LIGNE'!AH28+'RECETTE LIGNE'!AC64+'RECETTE LIGNE'!AD64+'RECETTE LIGNE'!AE64+'RECETTE LIGNE'!AF64+'RECETTE LIGNE'!AG64+'RECETTE LIGNE'!AH64)</f>
        <v>0</v>
      </c>
      <c r="F28" s="127">
        <f>('RECETTE LIGNE'!AK28+'RECETTE LIGNE'!AL28+'RECETTE LIGNE'!AM28+'RECETTE LIGNE'!AN28+'RECETTE LIGNE'!AO28+'RECETTE LIGNE'!AP28+'RECETTE LIGNE'!AQ28+'RECETTE LIGNE'!AR28+'RECETTE LIGNE'!AS28+'RECETTE LIGNE'!AT28+'RECETTE LIGNE'!AU28+'RECETTE LIGNE'!AV28+'RECETTE LIGNE'!AK64+'RECETTE LIGNE'!AL64+'RECETTE LIGNE'!AM64+'RECETTE LIGNE'!AN64+'RECETTE LIGNE'!AO64+'RECETTE LIGNE'!AP64+'RECETTE LIGNE'!AQ64+'RECETTE LIGNE'!AR64+'RECETTE LIGNE'!AS64+'RECETTE LIGNE'!AT64+'RECETTE LIGNE'!AU64+'RECETTE LIGNE'!AV64)</f>
        <v>0</v>
      </c>
      <c r="G28" s="127">
        <f>('RECETTE LIGNE'!AW28+'RECETTE LIGNE'!AX28+'RECETTE LIGNE'!AY28+'RECETTE LIGNE'!AZ28+'RECETTE LIGNE'!BA28+'RECETTE LIGNE'!BB28+'RECETTE LIGNE'!BC28+'RECETTE LIGNE'!BD28+'RECETTE LIGNE'!BE28+'RECETTE LIGNE'!BF28+'RECETTE LIGNE'!BG28+'RECETTE LIGNE'!BH28+'RECETTE LIGNE'!AW64+'RECETTE LIGNE'!AX64+'RECETTE LIGNE'!AY64+'RECETTE LIGNE'!AZ64+'RECETTE LIGNE'!BA64+'RECETTE LIGNE'!BB64+'RECETTE LIGNE'!BC64+'RECETTE LIGNE'!BD64+'RECETTE LIGNE'!BE64+'RECETTE LIGNE'!BF64+'RECETTE LIGNE'!BG64+'RECETTE LIGNE'!BH64)</f>
        <v>0</v>
      </c>
      <c r="H28" s="127">
        <v>0</v>
      </c>
      <c r="I28" s="127">
        <f>SUM('RECETTE LIGNE'!BJ64+'RECETTE LIGNE'!BK64+'RECETTE LIGNE'!BL64+'RECETTE LIGNE'!BJ28+'RECETTE LIGNE'!BK28+'RECETTE LIGNE'!BL28)</f>
        <v>0</v>
      </c>
      <c r="J28" s="127">
        <f>('RECETTE LIGNE'!S28+'RECETTE LIGNE'!T28+'RECETTE LIGNE'!U28+'RECETTE LIGNE'!V28+'RECETTE LIGNE'!W28+'RECETTE LIGNE'!X28+'RECETTE LIGNE'!Y28+'RECETTE LIGNE'!Z28+'RECETTE LIGNE'!AA28+'RECETTE LIGNE'!AB28+'RECETTE LIGNE'!S64+'RECETTE LIGNE'!T64+'RECETTE LIGNE'!U64+'RECETTE LIGNE'!V64+'RECETTE LIGNE'!W64+'RECETTE LIGNE'!X64+'RECETTE LIGNE'!Y64+'RECETTE LIGNE'!Z64+'RECETTE LIGNE'!AA64+'RECETTE LIGNE'!AB64)</f>
        <v>0</v>
      </c>
      <c r="K28" s="127">
        <f>SUM('RECETTE LIGNE'!BM64+'RECETTE LIGNE'!BN64+'RECETTE LIGNE'!BO64+'RECETTE LIGNE'!BP64+'RECETTE LIGNE'!BQ64+'RECETTE LIGNE'!BR64+'RECETTE LIGNE'!BS64+'RECETTE LIGNE'!BT64+'RECETTE LIGNE'!BU64+'RECETTE LIGNE'!BM28+'RECETTE LIGNE'!BN28+'RECETTE LIGNE'!BO28+'RECETTE LIGNE'!BP28+'RECETTE LIGNE'!BQ28+'RECETTE LIGNE'!BR28+'RECETTE LIGNE'!BS28+'RECETTE LIGNE'!BT28+'RECETTE LIGNE'!BU28)</f>
        <v>0</v>
      </c>
      <c r="L28" s="128">
        <f>(RECAP1!AF72)</f>
        <v>0</v>
      </c>
      <c r="M28" s="133">
        <v>25</v>
      </c>
      <c r="N28" s="142" t="s">
        <v>91</v>
      </c>
      <c r="O28" s="149">
        <f t="shared" si="5"/>
        <v>0</v>
      </c>
      <c r="P28" s="150">
        <v>128187</v>
      </c>
      <c r="Q28" s="153">
        <f t="shared" si="4"/>
        <v>-128187</v>
      </c>
      <c r="R28" s="152">
        <f t="shared" si="0"/>
        <v>0</v>
      </c>
    </row>
    <row r="29" spans="1:18" ht="20.25" customHeight="1" thickBot="1" x14ac:dyDescent="0.3">
      <c r="A29" s="132">
        <v>26</v>
      </c>
      <c r="B29" s="127">
        <f>('RECETTE LIGNE'!B29+'RECETTE LIGNE'!C29+'RECETTE LIGNE'!D29+'RECETTE LIGNE'!E29+'RECETTE LIGNE'!B65+'RECETTE LIGNE'!C65+'RECETTE LIGNE'!D65+'RECETTE LIGNE'!E65)</f>
        <v>0</v>
      </c>
      <c r="C29" s="127">
        <f>('RECETTE LIGNE'!F29+'RECETTE LIGNE'!G29+'RECETTE LIGNE'!H29+'RECETTE LIGNE'!I29+'RECETTE LIGNE'!J29+'RECETTE LIGNE'!F65+'RECETTE LIGNE'!G65+'RECETTE LIGNE'!H65+'RECETTE LIGNE'!I65+'RECETTE LIGNE'!J65)</f>
        <v>0</v>
      </c>
      <c r="D29" s="127">
        <f>('RECETTE LIGNE'!K29+'RECETTE LIGNE'!L29+'RECETTE LIGNE'!M29+'RECETTE LIGNE'!N29+'RECETTE LIGNE'!O29+'RECETTE LIGNE'!P29+'RECETTE LIGNE'!Q29+'RECETTE LIGNE'!R29+'RECETTE LIGNE'!K65+'RECETTE LIGNE'!L65+'RECETTE LIGNE'!M65+'RECETTE LIGNE'!N65+'RECETTE LIGNE'!O65+'RECETTE LIGNE'!P65+'RECETTE LIGNE'!Q65+'RECETTE LIGNE'!R65)</f>
        <v>0</v>
      </c>
      <c r="E29" s="127">
        <f>('RECETTE LIGNE'!AC29+'RECETTE LIGNE'!AD29+'RECETTE LIGNE'!AE29+'RECETTE LIGNE'!AF29+'RECETTE LIGNE'!AG29+'RECETTE LIGNE'!AH29+'RECETTE LIGNE'!AC65+'RECETTE LIGNE'!AD65+'RECETTE LIGNE'!AE65+'RECETTE LIGNE'!AF65+'RECETTE LIGNE'!AG65+'RECETTE LIGNE'!AH65)</f>
        <v>0</v>
      </c>
      <c r="F29" s="127">
        <f>('RECETTE LIGNE'!AK29+'RECETTE LIGNE'!AL29+'RECETTE LIGNE'!AM29+'RECETTE LIGNE'!AN29+'RECETTE LIGNE'!AO29+'RECETTE LIGNE'!AP29+'RECETTE LIGNE'!AQ29+'RECETTE LIGNE'!AR29+'RECETTE LIGNE'!AS29+'RECETTE LIGNE'!AT29+'RECETTE LIGNE'!AU29+'RECETTE LIGNE'!AV29+'RECETTE LIGNE'!AK65+'RECETTE LIGNE'!AL65+'RECETTE LIGNE'!AM65+'RECETTE LIGNE'!AN65+'RECETTE LIGNE'!AO65+'RECETTE LIGNE'!AP65+'RECETTE LIGNE'!AQ65+'RECETTE LIGNE'!AR65+'RECETTE LIGNE'!AS65+'RECETTE LIGNE'!AT65+'RECETTE LIGNE'!AU65+'RECETTE LIGNE'!AV65)</f>
        <v>0</v>
      </c>
      <c r="G29" s="127">
        <f>('RECETTE LIGNE'!AW29+'RECETTE LIGNE'!AX29+'RECETTE LIGNE'!AY29+'RECETTE LIGNE'!AZ29+'RECETTE LIGNE'!BA29+'RECETTE LIGNE'!BB29+'RECETTE LIGNE'!BC29+'RECETTE LIGNE'!BD29+'RECETTE LIGNE'!BE29+'RECETTE LIGNE'!BF29+'RECETTE LIGNE'!BG29+'RECETTE LIGNE'!BH29+'RECETTE LIGNE'!AW65+'RECETTE LIGNE'!AX65+'RECETTE LIGNE'!AY65+'RECETTE LIGNE'!AZ65+'RECETTE LIGNE'!BA65+'RECETTE LIGNE'!BB65+'RECETTE LIGNE'!BC65+'RECETTE LIGNE'!BD65+'RECETTE LIGNE'!BE65+'RECETTE LIGNE'!BF65+'RECETTE LIGNE'!BG65+'RECETTE LIGNE'!BH65)</f>
        <v>0</v>
      </c>
      <c r="H29" s="127">
        <v>0</v>
      </c>
      <c r="I29" s="127">
        <f>SUM('RECETTE LIGNE'!BJ65+'RECETTE LIGNE'!BK65+'RECETTE LIGNE'!BL65+'RECETTE LIGNE'!BJ29+'RECETTE LIGNE'!BK29+'RECETTE LIGNE'!BL29)</f>
        <v>0</v>
      </c>
      <c r="J29" s="127">
        <f>('RECETTE LIGNE'!S29+'RECETTE LIGNE'!T29+'RECETTE LIGNE'!U29+'RECETTE LIGNE'!V29+'RECETTE LIGNE'!W29+'RECETTE LIGNE'!X29+'RECETTE LIGNE'!Y29+'RECETTE LIGNE'!Z29+'RECETTE LIGNE'!AA29+'RECETTE LIGNE'!AB29+'RECETTE LIGNE'!S65+'RECETTE LIGNE'!T65+'RECETTE LIGNE'!U65+'RECETTE LIGNE'!V65+'RECETTE LIGNE'!W65+'RECETTE LIGNE'!X65+'RECETTE LIGNE'!Y65+'RECETTE LIGNE'!Z65+'RECETTE LIGNE'!AA65+'RECETTE LIGNE'!AB65)</f>
        <v>0</v>
      </c>
      <c r="K29" s="127">
        <f>SUM('RECETTE LIGNE'!BM65+'RECETTE LIGNE'!BN65+'RECETTE LIGNE'!BO65+'RECETTE LIGNE'!BP65+'RECETTE LIGNE'!BQ65+'RECETTE LIGNE'!BR65+'RECETTE LIGNE'!BS65+'RECETTE LIGNE'!BT65+'RECETTE LIGNE'!BU65+'RECETTE LIGNE'!BM29+'RECETTE LIGNE'!BN29+'RECETTE LIGNE'!BO29+'RECETTE LIGNE'!BP29+'RECETTE LIGNE'!BQ29+'RECETTE LIGNE'!BR29+'RECETTE LIGNE'!BS29+'RECETTE LIGNE'!BT29+'RECETTE LIGNE'!BU29)</f>
        <v>0</v>
      </c>
      <c r="L29" s="128">
        <f>(RECAP1!AF73)</f>
        <v>0</v>
      </c>
      <c r="M29" s="134">
        <v>26</v>
      </c>
      <c r="N29" s="142" t="s">
        <v>92</v>
      </c>
      <c r="O29" s="149">
        <f t="shared" si="5"/>
        <v>0</v>
      </c>
      <c r="P29" s="150">
        <v>128187</v>
      </c>
      <c r="Q29" s="153">
        <f t="shared" si="4"/>
        <v>-128187</v>
      </c>
      <c r="R29" s="152">
        <f t="shared" si="0"/>
        <v>0</v>
      </c>
    </row>
    <row r="30" spans="1:18" ht="21.75" customHeight="1" thickBot="1" x14ac:dyDescent="0.3">
      <c r="A30" s="132">
        <v>27</v>
      </c>
      <c r="B30" s="127">
        <f>('RECETTE LIGNE'!B30+'RECETTE LIGNE'!C30+'RECETTE LIGNE'!D30+'RECETTE LIGNE'!E30+'RECETTE LIGNE'!B66+'RECETTE LIGNE'!C66+'RECETTE LIGNE'!D66+'RECETTE LIGNE'!E66)</f>
        <v>0</v>
      </c>
      <c r="C30" s="127">
        <f>('RECETTE LIGNE'!F30+'RECETTE LIGNE'!G30+'RECETTE LIGNE'!H30+'RECETTE LIGNE'!I30+'RECETTE LIGNE'!J30+'RECETTE LIGNE'!F66+'RECETTE LIGNE'!G66+'RECETTE LIGNE'!H66+'RECETTE LIGNE'!I66+'RECETTE LIGNE'!J66)</f>
        <v>0</v>
      </c>
      <c r="D30" s="127">
        <f>('RECETTE LIGNE'!K30+'RECETTE LIGNE'!L30+'RECETTE LIGNE'!M30+'RECETTE LIGNE'!N30+'RECETTE LIGNE'!O30+'RECETTE LIGNE'!P30+'RECETTE LIGNE'!Q30+'RECETTE LIGNE'!R30+'RECETTE LIGNE'!K66+'RECETTE LIGNE'!L66+'RECETTE LIGNE'!M66+'RECETTE LIGNE'!N66+'RECETTE LIGNE'!O66+'RECETTE LIGNE'!P66+'RECETTE LIGNE'!Q66+'RECETTE LIGNE'!R66)</f>
        <v>0</v>
      </c>
      <c r="E30" s="127">
        <f>('RECETTE LIGNE'!AC30+'RECETTE LIGNE'!AD30+'RECETTE LIGNE'!AE30+'RECETTE LIGNE'!AF30+'RECETTE LIGNE'!AG30+'RECETTE LIGNE'!AH30+'RECETTE LIGNE'!AC66+'RECETTE LIGNE'!AD66+'RECETTE LIGNE'!AE66+'RECETTE LIGNE'!AF66+'RECETTE LIGNE'!AG66+'RECETTE LIGNE'!AH66)</f>
        <v>0</v>
      </c>
      <c r="F30" s="127">
        <f>('RECETTE LIGNE'!AK30+'RECETTE LIGNE'!AL30+'RECETTE LIGNE'!AM30+'RECETTE LIGNE'!AN30+'RECETTE LIGNE'!AO30+'RECETTE LIGNE'!AP30+'RECETTE LIGNE'!AQ30+'RECETTE LIGNE'!AR30+'RECETTE LIGNE'!AS30+'RECETTE LIGNE'!AT30+'RECETTE LIGNE'!AU30+'RECETTE LIGNE'!AV30+'RECETTE LIGNE'!AK66+'RECETTE LIGNE'!AL66+'RECETTE LIGNE'!AM66+'RECETTE LIGNE'!AN66+'RECETTE LIGNE'!AO66+'RECETTE LIGNE'!AP66+'RECETTE LIGNE'!AQ66+'RECETTE LIGNE'!AR66+'RECETTE LIGNE'!AS66+'RECETTE LIGNE'!AT66+'RECETTE LIGNE'!AU66+'RECETTE LIGNE'!AV66)</f>
        <v>0</v>
      </c>
      <c r="G30" s="127">
        <f>('RECETTE LIGNE'!AW30+'RECETTE LIGNE'!AX30+'RECETTE LIGNE'!AY30+'RECETTE LIGNE'!AZ30+'RECETTE LIGNE'!BA30+'RECETTE LIGNE'!BB30+'RECETTE LIGNE'!BC30+'RECETTE LIGNE'!BD30+'RECETTE LIGNE'!BE30+'RECETTE LIGNE'!BF30+'RECETTE LIGNE'!BG30+'RECETTE LIGNE'!BH30+'RECETTE LIGNE'!AW66+'RECETTE LIGNE'!AX66+'RECETTE LIGNE'!AY66+'RECETTE LIGNE'!AZ66+'RECETTE LIGNE'!BA66+'RECETTE LIGNE'!BB66+'RECETTE LIGNE'!BC66+'RECETTE LIGNE'!BD66+'RECETTE LIGNE'!BE66+'RECETTE LIGNE'!BF66+'RECETTE LIGNE'!BG66+'RECETTE LIGNE'!BH66)</f>
        <v>0</v>
      </c>
      <c r="H30" s="127">
        <v>0</v>
      </c>
      <c r="I30" s="127">
        <f>SUM('RECETTE LIGNE'!BJ66+'RECETTE LIGNE'!BK66+'RECETTE LIGNE'!BL66+'RECETTE LIGNE'!BJ30+'RECETTE LIGNE'!BK30+'RECETTE LIGNE'!BL30)</f>
        <v>0</v>
      </c>
      <c r="J30" s="127">
        <f>('RECETTE LIGNE'!S30+'RECETTE LIGNE'!T30+'RECETTE LIGNE'!U30+'RECETTE LIGNE'!V30+'RECETTE LIGNE'!W30+'RECETTE LIGNE'!X30+'RECETTE LIGNE'!Y30+'RECETTE LIGNE'!Z30+'RECETTE LIGNE'!AA30+'RECETTE LIGNE'!AB30+'RECETTE LIGNE'!S66+'RECETTE LIGNE'!T66+'RECETTE LIGNE'!U66+'RECETTE LIGNE'!V66+'RECETTE LIGNE'!W66+'RECETTE LIGNE'!X66+'RECETTE LIGNE'!Y66+'RECETTE LIGNE'!Z66+'RECETTE LIGNE'!AA66+'RECETTE LIGNE'!AB66)</f>
        <v>0</v>
      </c>
      <c r="K30" s="127">
        <f>SUM('RECETTE LIGNE'!BM66+'RECETTE LIGNE'!BN66+'RECETTE LIGNE'!BO66+'RECETTE LIGNE'!BP66+'RECETTE LIGNE'!BQ66+'RECETTE LIGNE'!BR66+'RECETTE LIGNE'!BS66+'RECETTE LIGNE'!BT66+'RECETTE LIGNE'!BU66+'RECETTE LIGNE'!BM30+'RECETTE LIGNE'!BN30+'RECETTE LIGNE'!BO30+'RECETTE LIGNE'!BP30+'RECETTE LIGNE'!BQ30+'RECETTE LIGNE'!BR30+'RECETTE LIGNE'!BS30+'RECETTE LIGNE'!BT30+'RECETTE LIGNE'!BU30)</f>
        <v>0</v>
      </c>
      <c r="L30" s="128">
        <f>(RECAP1!AF74)</f>
        <v>0</v>
      </c>
      <c r="M30" s="134">
        <v>27</v>
      </c>
      <c r="N30" s="142" t="s">
        <v>93</v>
      </c>
      <c r="O30" s="149">
        <f t="shared" si="5"/>
        <v>0</v>
      </c>
      <c r="P30" s="150">
        <v>128187</v>
      </c>
      <c r="Q30" s="153">
        <f t="shared" si="4"/>
        <v>-128187</v>
      </c>
      <c r="R30" s="152">
        <f t="shared" si="0"/>
        <v>0</v>
      </c>
    </row>
    <row r="31" spans="1:18" ht="25.5" customHeight="1" thickBot="1" x14ac:dyDescent="0.3">
      <c r="A31" s="132">
        <v>28</v>
      </c>
      <c r="B31" s="127">
        <f>('RECETTE LIGNE'!B31+'RECETTE LIGNE'!C31+'RECETTE LIGNE'!D31+'RECETTE LIGNE'!E31+'RECETTE LIGNE'!B67+'RECETTE LIGNE'!C67+'RECETTE LIGNE'!D67+'RECETTE LIGNE'!E67)</f>
        <v>0</v>
      </c>
      <c r="C31" s="127">
        <f>('RECETTE LIGNE'!F31+'RECETTE LIGNE'!G31+'RECETTE LIGNE'!H31+'RECETTE LIGNE'!I31+'RECETTE LIGNE'!J31+'RECETTE LIGNE'!F67+'RECETTE LIGNE'!G67+'RECETTE LIGNE'!H67+'RECETTE LIGNE'!I67+'RECETTE LIGNE'!J67)</f>
        <v>0</v>
      </c>
      <c r="D31" s="127">
        <f>('RECETTE LIGNE'!K31+'RECETTE LIGNE'!L31+'RECETTE LIGNE'!M31+'RECETTE LIGNE'!N31+'RECETTE LIGNE'!O31+'RECETTE LIGNE'!P31+'RECETTE LIGNE'!Q31+'RECETTE LIGNE'!R31+'RECETTE LIGNE'!K67+'RECETTE LIGNE'!L67+'RECETTE LIGNE'!M67+'RECETTE LIGNE'!N67+'RECETTE LIGNE'!O67+'RECETTE LIGNE'!P67+'RECETTE LIGNE'!Q67+'RECETTE LIGNE'!R67)</f>
        <v>0</v>
      </c>
      <c r="E31" s="127">
        <f>('RECETTE LIGNE'!AC31+'RECETTE LIGNE'!AD31+'RECETTE LIGNE'!AE31+'RECETTE LIGNE'!AF31+'RECETTE LIGNE'!AG31+'RECETTE LIGNE'!AH31+'RECETTE LIGNE'!AC67+'RECETTE LIGNE'!AD67+'RECETTE LIGNE'!AE67+'RECETTE LIGNE'!AF67+'RECETTE LIGNE'!AG67+'RECETTE LIGNE'!AH67)</f>
        <v>0</v>
      </c>
      <c r="F31" s="127">
        <f>('RECETTE LIGNE'!AK31+'RECETTE LIGNE'!AL31+'RECETTE LIGNE'!AM31+'RECETTE LIGNE'!AN31+'RECETTE LIGNE'!AO31+'RECETTE LIGNE'!AP31+'RECETTE LIGNE'!AQ31+'RECETTE LIGNE'!AR31+'RECETTE LIGNE'!AS31+'RECETTE LIGNE'!AT31+'RECETTE LIGNE'!AU31+'RECETTE LIGNE'!AV31+'RECETTE LIGNE'!AK67+'RECETTE LIGNE'!AL67+'RECETTE LIGNE'!AM67+'RECETTE LIGNE'!AN67+'RECETTE LIGNE'!AO67+'RECETTE LIGNE'!AP67+'RECETTE LIGNE'!AQ67+'RECETTE LIGNE'!AR67+'RECETTE LIGNE'!AS67+'RECETTE LIGNE'!AT67+'RECETTE LIGNE'!AU67+'RECETTE LIGNE'!AV67)</f>
        <v>0</v>
      </c>
      <c r="G31" s="127">
        <f>('RECETTE LIGNE'!AW31+'RECETTE LIGNE'!AX31+'RECETTE LIGNE'!AY31+'RECETTE LIGNE'!AZ31+'RECETTE LIGNE'!BA31+'RECETTE LIGNE'!BB31+'RECETTE LIGNE'!BC31+'RECETTE LIGNE'!BD31+'RECETTE LIGNE'!BE31+'RECETTE LIGNE'!BF31+'RECETTE LIGNE'!BG31+'RECETTE LIGNE'!BH31+'RECETTE LIGNE'!AW67+'RECETTE LIGNE'!AX67+'RECETTE LIGNE'!AY67+'RECETTE LIGNE'!AZ67+'RECETTE LIGNE'!BA67+'RECETTE LIGNE'!BB67+'RECETTE LIGNE'!BC67+'RECETTE LIGNE'!BD67+'RECETTE LIGNE'!BE67+'RECETTE LIGNE'!BF67+'RECETTE LIGNE'!BG67+'RECETTE LIGNE'!BH67)</f>
        <v>0</v>
      </c>
      <c r="H31" s="127">
        <v>0</v>
      </c>
      <c r="I31" s="127">
        <f>SUM('RECETTE LIGNE'!BJ67+'RECETTE LIGNE'!BK67+'RECETTE LIGNE'!BL67+'RECETTE LIGNE'!BJ31+'RECETTE LIGNE'!BK31+'RECETTE LIGNE'!BL31)</f>
        <v>0</v>
      </c>
      <c r="J31" s="127">
        <f>('RECETTE LIGNE'!S31+'RECETTE LIGNE'!T31+'RECETTE LIGNE'!U31+'RECETTE LIGNE'!V31+'RECETTE LIGNE'!W31+'RECETTE LIGNE'!X31+'RECETTE LIGNE'!Y31+'RECETTE LIGNE'!Z31+'RECETTE LIGNE'!AA31+'RECETTE LIGNE'!AB31+'RECETTE LIGNE'!S67+'RECETTE LIGNE'!T67+'RECETTE LIGNE'!U67+'RECETTE LIGNE'!V67+'RECETTE LIGNE'!W67+'RECETTE LIGNE'!X67+'RECETTE LIGNE'!Y67+'RECETTE LIGNE'!Z67+'RECETTE LIGNE'!AA67+'RECETTE LIGNE'!AB67)</f>
        <v>0</v>
      </c>
      <c r="K31" s="127">
        <f>SUM('RECETTE LIGNE'!BM67+'RECETTE LIGNE'!BN67+'RECETTE LIGNE'!BO67+'RECETTE LIGNE'!BP67+'RECETTE LIGNE'!BQ67+'RECETTE LIGNE'!BR67+'RECETTE LIGNE'!BS67+'RECETTE LIGNE'!BT67+'RECETTE LIGNE'!BU67+'RECETTE LIGNE'!BM31+'RECETTE LIGNE'!BN31+'RECETTE LIGNE'!BO31+'RECETTE LIGNE'!BP31+'RECETTE LIGNE'!BQ31+'RECETTE LIGNE'!BR31+'RECETTE LIGNE'!BS31+'RECETTE LIGNE'!BT31+'RECETTE LIGNE'!BU31)</f>
        <v>0</v>
      </c>
      <c r="L31" s="128">
        <f>(RECAP1!AF75)</f>
        <v>0</v>
      </c>
      <c r="M31" s="133">
        <v>28</v>
      </c>
      <c r="N31" s="142" t="s">
        <v>94</v>
      </c>
      <c r="O31" s="149">
        <f t="shared" si="5"/>
        <v>0</v>
      </c>
      <c r="P31" s="150">
        <v>128187</v>
      </c>
      <c r="Q31" s="153">
        <f t="shared" si="4"/>
        <v>-128187</v>
      </c>
      <c r="R31" s="152">
        <f t="shared" si="0"/>
        <v>0</v>
      </c>
    </row>
    <row r="32" spans="1:18" ht="22.5" customHeight="1" thickBot="1" x14ac:dyDescent="0.3">
      <c r="A32" s="132">
        <v>29</v>
      </c>
      <c r="B32" s="127">
        <f>('RECETTE LIGNE'!B32+'RECETTE LIGNE'!C32+'RECETTE LIGNE'!D32+'RECETTE LIGNE'!E32+'RECETTE LIGNE'!B68+'RECETTE LIGNE'!C68+'RECETTE LIGNE'!D68+'RECETTE LIGNE'!E68)</f>
        <v>0</v>
      </c>
      <c r="C32" s="127">
        <f>('RECETTE LIGNE'!F32+'RECETTE LIGNE'!G32+'RECETTE LIGNE'!H32+'RECETTE LIGNE'!I32+'RECETTE LIGNE'!J32+'RECETTE LIGNE'!F68+'RECETTE LIGNE'!G68+'RECETTE LIGNE'!H68+'RECETTE LIGNE'!I68+'RECETTE LIGNE'!J68)</f>
        <v>0</v>
      </c>
      <c r="D32" s="127">
        <f>('RECETTE LIGNE'!K32+'RECETTE LIGNE'!L32+'RECETTE LIGNE'!M32+'RECETTE LIGNE'!N32+'RECETTE LIGNE'!O32+'RECETTE LIGNE'!P32+'RECETTE LIGNE'!Q32+'RECETTE LIGNE'!R32+'RECETTE LIGNE'!K68+'RECETTE LIGNE'!L68+'RECETTE LIGNE'!M68+'RECETTE LIGNE'!N68+'RECETTE LIGNE'!O68+'RECETTE LIGNE'!P68+'RECETTE LIGNE'!Q68+'RECETTE LIGNE'!R68)</f>
        <v>0</v>
      </c>
      <c r="E32" s="127">
        <f>('RECETTE LIGNE'!AC32+'RECETTE LIGNE'!AD32+'RECETTE LIGNE'!AE32+'RECETTE LIGNE'!AF32+'RECETTE LIGNE'!AG32+'RECETTE LIGNE'!AH32+'RECETTE LIGNE'!AC68+'RECETTE LIGNE'!AD68+'RECETTE LIGNE'!AE68+'RECETTE LIGNE'!AF68+'RECETTE LIGNE'!AG68+'RECETTE LIGNE'!AH68)</f>
        <v>0</v>
      </c>
      <c r="F32" s="127">
        <f>('RECETTE LIGNE'!AK32+'RECETTE LIGNE'!AL32+'RECETTE LIGNE'!AM32+'RECETTE LIGNE'!AN32+'RECETTE LIGNE'!AO32+'RECETTE LIGNE'!AP32+'RECETTE LIGNE'!AQ32+'RECETTE LIGNE'!AR32+'RECETTE LIGNE'!AS32+'RECETTE LIGNE'!AT32+'RECETTE LIGNE'!AU32+'RECETTE LIGNE'!AV32+'RECETTE LIGNE'!AK68+'RECETTE LIGNE'!AL68+'RECETTE LIGNE'!AM68+'RECETTE LIGNE'!AN68+'RECETTE LIGNE'!AO68+'RECETTE LIGNE'!AP68+'RECETTE LIGNE'!AQ68+'RECETTE LIGNE'!AR68+'RECETTE LIGNE'!AS68+'RECETTE LIGNE'!AT68+'RECETTE LIGNE'!AU68+'RECETTE LIGNE'!AV68)</f>
        <v>0</v>
      </c>
      <c r="G32" s="127">
        <f>('RECETTE LIGNE'!AW32+'RECETTE LIGNE'!AX32+'RECETTE LIGNE'!AY32+'RECETTE LIGNE'!AZ32+'RECETTE LIGNE'!BA32+'RECETTE LIGNE'!BB32+'RECETTE LIGNE'!BC32+'RECETTE LIGNE'!BD32+'RECETTE LIGNE'!BE32+'RECETTE LIGNE'!BF32+'RECETTE LIGNE'!BG32+'RECETTE LIGNE'!BH32+'RECETTE LIGNE'!AW68+'RECETTE LIGNE'!AX68+'RECETTE LIGNE'!AY68+'RECETTE LIGNE'!AZ68+'RECETTE LIGNE'!BA68+'RECETTE LIGNE'!BB68+'RECETTE LIGNE'!BC68+'RECETTE LIGNE'!BD68+'RECETTE LIGNE'!BE68+'RECETTE LIGNE'!BF68+'RECETTE LIGNE'!BG68+'RECETTE LIGNE'!BH68)</f>
        <v>0</v>
      </c>
      <c r="H32" s="127">
        <v>0</v>
      </c>
      <c r="I32" s="127">
        <f>SUM('RECETTE LIGNE'!BJ68+'RECETTE LIGNE'!BK68+'RECETTE LIGNE'!BL68+'RECETTE LIGNE'!BJ32+'RECETTE LIGNE'!BK32+'RECETTE LIGNE'!BL32)</f>
        <v>0</v>
      </c>
      <c r="J32" s="127">
        <f>('RECETTE LIGNE'!S32+'RECETTE LIGNE'!T32+'RECETTE LIGNE'!U32+'RECETTE LIGNE'!V32+'RECETTE LIGNE'!W32+'RECETTE LIGNE'!X32+'RECETTE LIGNE'!Y32+'RECETTE LIGNE'!Z32+'RECETTE LIGNE'!AA32+'RECETTE LIGNE'!AB32+'RECETTE LIGNE'!S68+'RECETTE LIGNE'!T68+'RECETTE LIGNE'!U68+'RECETTE LIGNE'!V68+'RECETTE LIGNE'!W68+'RECETTE LIGNE'!X68+'RECETTE LIGNE'!Y68+'RECETTE LIGNE'!Z68+'RECETTE LIGNE'!AA68+'RECETTE LIGNE'!AB68)</f>
        <v>0</v>
      </c>
      <c r="K32" s="127">
        <f>SUM('RECETTE LIGNE'!BM68+'RECETTE LIGNE'!BN68+'RECETTE LIGNE'!BO68+'RECETTE LIGNE'!BP68+'RECETTE LIGNE'!BQ68+'RECETTE LIGNE'!BR68+'RECETTE LIGNE'!BS68+'RECETTE LIGNE'!BT68+'RECETTE LIGNE'!BU68+'RECETTE LIGNE'!BM32+'RECETTE LIGNE'!BN32+'RECETTE LIGNE'!BO32+'RECETTE LIGNE'!BP32+'RECETTE LIGNE'!BQ32+'RECETTE LIGNE'!BR32+'RECETTE LIGNE'!BS32+'RECETTE LIGNE'!BT32+'RECETTE LIGNE'!BU32)</f>
        <v>0</v>
      </c>
      <c r="L32" s="128">
        <f>(RECAP1!AF76)</f>
        <v>0</v>
      </c>
      <c r="M32" s="134">
        <v>29</v>
      </c>
      <c r="N32" s="142" t="s">
        <v>95</v>
      </c>
      <c r="O32" s="149">
        <f t="shared" si="5"/>
        <v>0</v>
      </c>
      <c r="P32" s="150">
        <v>128187</v>
      </c>
      <c r="Q32" s="153">
        <f>O32-P32</f>
        <v>-128187</v>
      </c>
      <c r="R32" s="152">
        <f t="shared" si="0"/>
        <v>0</v>
      </c>
    </row>
    <row r="33" spans="1:63" ht="21" customHeight="1" thickBot="1" x14ac:dyDescent="0.3">
      <c r="A33" s="132">
        <v>30</v>
      </c>
      <c r="B33" s="127">
        <f>('RECETTE LIGNE'!B33+'RECETTE LIGNE'!C33+'RECETTE LIGNE'!D33+'RECETTE LIGNE'!E33+'RECETTE LIGNE'!B69+'RECETTE LIGNE'!C69+'RECETTE LIGNE'!D69+'RECETTE LIGNE'!E69)</f>
        <v>0</v>
      </c>
      <c r="C33" s="127">
        <f>('RECETTE LIGNE'!F33+'RECETTE LIGNE'!G33+'RECETTE LIGNE'!H33+'RECETTE LIGNE'!I33+'RECETTE LIGNE'!J33+'RECETTE LIGNE'!F69+'RECETTE LIGNE'!G69+'RECETTE LIGNE'!H69+'RECETTE LIGNE'!I69+'RECETTE LIGNE'!J69)</f>
        <v>0</v>
      </c>
      <c r="D33" s="127">
        <f>('RECETTE LIGNE'!K33+'RECETTE LIGNE'!L33+'RECETTE LIGNE'!M33+'RECETTE LIGNE'!N33+'RECETTE LIGNE'!O33+'RECETTE LIGNE'!P33+'RECETTE LIGNE'!Q33+'RECETTE LIGNE'!R33+'RECETTE LIGNE'!K69+'RECETTE LIGNE'!L69+'RECETTE LIGNE'!M69+'RECETTE LIGNE'!N69+'RECETTE LIGNE'!O69+'RECETTE LIGNE'!P69+'RECETTE LIGNE'!Q69+'RECETTE LIGNE'!R69)</f>
        <v>0</v>
      </c>
      <c r="E33" s="127">
        <f>('RECETTE LIGNE'!AC33+'RECETTE LIGNE'!AD33+'RECETTE LIGNE'!AE33+'RECETTE LIGNE'!AF33+'RECETTE LIGNE'!AG33+'RECETTE LIGNE'!AH33+'RECETTE LIGNE'!AC69+'RECETTE LIGNE'!AD69+'RECETTE LIGNE'!AE69+'RECETTE LIGNE'!AF69+'RECETTE LIGNE'!AG69+'RECETTE LIGNE'!AH69)</f>
        <v>0</v>
      </c>
      <c r="F33" s="127">
        <f>('RECETTE LIGNE'!AK33+'RECETTE LIGNE'!AL33+'RECETTE LIGNE'!AM33+'RECETTE LIGNE'!AN33+'RECETTE LIGNE'!AO33+'RECETTE LIGNE'!AP33+'RECETTE LIGNE'!AQ33+'RECETTE LIGNE'!AR33+'RECETTE LIGNE'!AS33+'RECETTE LIGNE'!AT33+'RECETTE LIGNE'!AU33+'RECETTE LIGNE'!AV33+'RECETTE LIGNE'!AK69+'RECETTE LIGNE'!AL69+'RECETTE LIGNE'!AM69+'RECETTE LIGNE'!AN69+'RECETTE LIGNE'!AO69+'RECETTE LIGNE'!AP69+'RECETTE LIGNE'!AQ69+'RECETTE LIGNE'!AR69+'RECETTE LIGNE'!AS69+'RECETTE LIGNE'!AT69+'RECETTE LIGNE'!AU69+'RECETTE LIGNE'!AV69)</f>
        <v>0</v>
      </c>
      <c r="G33" s="127">
        <f>('RECETTE LIGNE'!AW33+'RECETTE LIGNE'!AX33+'RECETTE LIGNE'!AY33+'RECETTE LIGNE'!AZ33+'RECETTE LIGNE'!BA33+'RECETTE LIGNE'!BB33+'RECETTE LIGNE'!BC33+'RECETTE LIGNE'!BD33+'RECETTE LIGNE'!BE33+'RECETTE LIGNE'!BF33+'RECETTE LIGNE'!BG33+'RECETTE LIGNE'!BH33+'RECETTE LIGNE'!AW69+'RECETTE LIGNE'!AX69+'RECETTE LIGNE'!AY69+'RECETTE LIGNE'!AZ69+'RECETTE LIGNE'!BA69+'RECETTE LIGNE'!BB69+'RECETTE LIGNE'!BC69+'RECETTE LIGNE'!BD69+'RECETTE LIGNE'!BE69+'RECETTE LIGNE'!BF69+'RECETTE LIGNE'!BG69+'RECETTE LIGNE'!BH69)</f>
        <v>0</v>
      </c>
      <c r="H33" s="127">
        <v>0</v>
      </c>
      <c r="I33" s="127">
        <f>SUM('RECETTE LIGNE'!BJ69+'RECETTE LIGNE'!BK69+'RECETTE LIGNE'!BL69+'RECETTE LIGNE'!BJ33+'RECETTE LIGNE'!BK33+'RECETTE LIGNE'!BL33)</f>
        <v>0</v>
      </c>
      <c r="J33" s="127">
        <f>('RECETTE LIGNE'!S33+'RECETTE LIGNE'!T33+'RECETTE LIGNE'!U33+'RECETTE LIGNE'!V33+'RECETTE LIGNE'!W33+'RECETTE LIGNE'!X33+'RECETTE LIGNE'!Y33+'RECETTE LIGNE'!Z33+'RECETTE LIGNE'!AA33+'RECETTE LIGNE'!AB33+'RECETTE LIGNE'!S69+'RECETTE LIGNE'!T69+'RECETTE LIGNE'!U69+'RECETTE LIGNE'!V69+'RECETTE LIGNE'!W69+'RECETTE LIGNE'!X69+'RECETTE LIGNE'!Y69+'RECETTE LIGNE'!Z69+'RECETTE LIGNE'!AA69+'RECETTE LIGNE'!AB69)</f>
        <v>0</v>
      </c>
      <c r="K33" s="127">
        <f>SUM('RECETTE LIGNE'!BM69+'RECETTE LIGNE'!BN69+'RECETTE LIGNE'!BO69+'RECETTE LIGNE'!BP69+'RECETTE LIGNE'!BQ69+'RECETTE LIGNE'!BR69+'RECETTE LIGNE'!BS69+'RECETTE LIGNE'!BT69+'RECETTE LIGNE'!BU69+'RECETTE LIGNE'!BM33+'RECETTE LIGNE'!BN33+'RECETTE LIGNE'!BO33+'RECETTE LIGNE'!BP33+'RECETTE LIGNE'!BQ33+'RECETTE LIGNE'!BR33+'RECETTE LIGNE'!BS33+'RECETTE LIGNE'!BT33+'RECETTE LIGNE'!BU33)</f>
        <v>0</v>
      </c>
      <c r="L33" s="128">
        <f>(RECAP1!AF77)</f>
        <v>0</v>
      </c>
      <c r="M33" s="134">
        <v>30</v>
      </c>
      <c r="N33" s="142" t="s">
        <v>97</v>
      </c>
      <c r="O33" s="149">
        <f t="shared" si="5"/>
        <v>0</v>
      </c>
      <c r="P33" s="150">
        <v>128187</v>
      </c>
      <c r="Q33" s="153">
        <f>O33-P33</f>
        <v>-128187</v>
      </c>
      <c r="R33" s="152">
        <f t="shared" si="0"/>
        <v>0</v>
      </c>
    </row>
    <row r="34" spans="1:63" ht="24.75" customHeight="1" thickBot="1" x14ac:dyDescent="0.3">
      <c r="A34" s="137">
        <v>31</v>
      </c>
      <c r="B34" s="202">
        <f>('RECETTE LIGNE'!B34+'RECETTE LIGNE'!C34+'RECETTE LIGNE'!D34+'RECETTE LIGNE'!E34+'RECETTE LIGNE'!B70+'RECETTE LIGNE'!C70+'RECETTE LIGNE'!D70+'RECETTE LIGNE'!E70)</f>
        <v>0</v>
      </c>
      <c r="C34" s="202">
        <f>('RECETTE LIGNE'!F34+'RECETTE LIGNE'!G34+'RECETTE LIGNE'!H34+'RECETTE LIGNE'!I34+'RECETTE LIGNE'!J34+'RECETTE LIGNE'!F70+'RECETTE LIGNE'!G70+'RECETTE LIGNE'!H70+'RECETTE LIGNE'!I70+'RECETTE LIGNE'!J70)</f>
        <v>0</v>
      </c>
      <c r="D34" s="202">
        <f>('RECETTE LIGNE'!K34+'RECETTE LIGNE'!L34+'RECETTE LIGNE'!M34+'RECETTE LIGNE'!N34+'RECETTE LIGNE'!O34+'RECETTE LIGNE'!P34+'RECETTE LIGNE'!Q34+'RECETTE LIGNE'!R34+'RECETTE LIGNE'!K70+'RECETTE LIGNE'!L70+'RECETTE LIGNE'!M70+'RECETTE LIGNE'!N70+'RECETTE LIGNE'!O70+'RECETTE LIGNE'!P70+'RECETTE LIGNE'!Q70+'RECETTE LIGNE'!R70)</f>
        <v>0</v>
      </c>
      <c r="E34" s="202">
        <f>('RECETTE LIGNE'!AC34+'RECETTE LIGNE'!AD34+'RECETTE LIGNE'!AE34+'RECETTE LIGNE'!AF34+'RECETTE LIGNE'!AG34+'RECETTE LIGNE'!AH34+'RECETTE LIGNE'!AC70+'RECETTE LIGNE'!AD70+'RECETTE LIGNE'!AE70+'RECETTE LIGNE'!AF70+'RECETTE LIGNE'!AG70+'RECETTE LIGNE'!AH70)</f>
        <v>0</v>
      </c>
      <c r="F34" s="127">
        <f>('RECETTE LIGNE'!AK34+'RECETTE LIGNE'!AL34+'RECETTE LIGNE'!AM34+'RECETTE LIGNE'!AN34+'RECETTE LIGNE'!AO34+'RECETTE LIGNE'!AP34+'RECETTE LIGNE'!AQ34+'RECETTE LIGNE'!AR34+'RECETTE LIGNE'!AS34+'RECETTE LIGNE'!AT34+'RECETTE LIGNE'!AU34+'RECETTE LIGNE'!AV34+'RECETTE LIGNE'!AK70+'RECETTE LIGNE'!AL70+'RECETTE LIGNE'!AM70+'RECETTE LIGNE'!AN70+'RECETTE LIGNE'!AO70+'RECETTE LIGNE'!AP70+'RECETTE LIGNE'!AQ70+'RECETTE LIGNE'!AR70+'RECETTE LIGNE'!AS70+'RECETTE LIGNE'!AT70+'RECETTE LIGNE'!AU70+'RECETTE LIGNE'!AV70)</f>
        <v>0</v>
      </c>
      <c r="G34" s="202">
        <f>('RECETTE LIGNE'!AW34+'RECETTE LIGNE'!AX34+'RECETTE LIGNE'!AY34+'RECETTE LIGNE'!AZ34+'RECETTE LIGNE'!BA34+'RECETTE LIGNE'!BB34+'RECETTE LIGNE'!BC34+'RECETTE LIGNE'!BD34+'RECETTE LIGNE'!BE34+'RECETTE LIGNE'!BF34+'RECETTE LIGNE'!BG34+'RECETTE LIGNE'!BH34+'RECETTE LIGNE'!AW70+'RECETTE LIGNE'!AX70+'RECETTE LIGNE'!AY70+'RECETTE LIGNE'!AZ70+'RECETTE LIGNE'!BA70+'RECETTE LIGNE'!BB70+'RECETTE LIGNE'!BC70+'RECETTE LIGNE'!BD70+'RECETTE LIGNE'!BE70+'RECETTE LIGNE'!BF70+'RECETTE LIGNE'!BG70+'RECETTE LIGNE'!BH70)</f>
        <v>0</v>
      </c>
      <c r="H34" s="202">
        <v>0</v>
      </c>
      <c r="I34" s="127">
        <f>SUM('RECETTE LIGNE'!BJ70+'RECETTE LIGNE'!BK70+'RECETTE LIGNE'!BL70+'RECETTE LIGNE'!BJ34+'RECETTE LIGNE'!BK34+'RECETTE LIGNE'!BL34)</f>
        <v>0</v>
      </c>
      <c r="J34" s="202">
        <f>('RECETTE LIGNE'!S34+'RECETTE LIGNE'!T34+'RECETTE LIGNE'!U34+'RECETTE LIGNE'!V34+'RECETTE LIGNE'!W34+'RECETTE LIGNE'!X34+'RECETTE LIGNE'!Y34+'RECETTE LIGNE'!Z34+'RECETTE LIGNE'!AA34+'RECETTE LIGNE'!AB34+'RECETTE LIGNE'!S70+'RECETTE LIGNE'!T70+'RECETTE LIGNE'!U70+'RECETTE LIGNE'!V70+'RECETTE LIGNE'!W70+'RECETTE LIGNE'!X70+'RECETTE LIGNE'!Y70+'RECETTE LIGNE'!Z70+'RECETTE LIGNE'!AA70+'RECETTE LIGNE'!AB70)</f>
        <v>0</v>
      </c>
      <c r="K34" s="127">
        <f>SUM('RECETTE LIGNE'!BM70+'RECETTE LIGNE'!BN70+'RECETTE LIGNE'!BO70+'RECETTE LIGNE'!BP70+'RECETTE LIGNE'!BQ70+'RECETTE LIGNE'!BR70+'RECETTE LIGNE'!BS70+'RECETTE LIGNE'!BT70+'RECETTE LIGNE'!BU70+'RECETTE LIGNE'!BM34+'RECETTE LIGNE'!BN34+'RECETTE LIGNE'!BO34+'RECETTE LIGNE'!BP34+'RECETTE LIGNE'!BQ34+'RECETTE LIGNE'!BR34+'RECETTE LIGNE'!BS34+'RECETTE LIGNE'!BT34+'RECETTE LIGNE'!BU34)</f>
        <v>0</v>
      </c>
      <c r="L34" s="203">
        <f>(RECAP1!AF78)</f>
        <v>0</v>
      </c>
      <c r="M34" s="204">
        <v>31</v>
      </c>
      <c r="N34" s="142" t="s">
        <v>90</v>
      </c>
      <c r="O34" s="205">
        <f t="shared" si="5"/>
        <v>0</v>
      </c>
      <c r="P34" s="206">
        <v>128187</v>
      </c>
      <c r="Q34" s="207">
        <f>O34-P34</f>
        <v>-128187</v>
      </c>
      <c r="R34" s="208">
        <f t="shared" si="0"/>
        <v>0</v>
      </c>
    </row>
    <row r="35" spans="1:63" ht="30" customHeight="1" thickBot="1" x14ac:dyDescent="0.3">
      <c r="A35" s="469" t="s">
        <v>54</v>
      </c>
      <c r="B35" s="209">
        <f t="shared" ref="B35:K35" si="6">(B4+B5+B6+B7+B8+B9+B10+B11+B12+B13+B14+B15+B16+B17+B18+B19+B20+B21+B22+B23+B24+B25+B26++B27+B28+B29+B30+B31+B32+B33+B34)</f>
        <v>0</v>
      </c>
      <c r="C35" s="209">
        <f t="shared" si="6"/>
        <v>0</v>
      </c>
      <c r="D35" s="209">
        <f t="shared" si="6"/>
        <v>0</v>
      </c>
      <c r="E35" s="209">
        <f t="shared" si="6"/>
        <v>0</v>
      </c>
      <c r="F35" s="209">
        <f t="shared" si="6"/>
        <v>0</v>
      </c>
      <c r="G35" s="209">
        <f>('RECETTE LIGNE'!AW35+'RECETTE LIGNE'!AX35+'RECETTE LIGNE'!AY35+'RECETTE LIGNE'!AZ35+'RECETTE LIGNE'!BA35+'RECETTE LIGNE'!BB35+'RECETTE LIGNE'!BC35+'RECETTE LIGNE'!BD35+'RECETTE LIGNE'!BE35+'RECETTE LIGNE'!BF35+'RECETTE LIGNE'!BG35+'RECETTE LIGNE'!BH35+'RECETTE LIGNE'!AW71+'RECETTE LIGNE'!AX71+'RECETTE LIGNE'!AY71+'RECETTE LIGNE'!AZ71+'RECETTE LIGNE'!BA71+'RECETTE LIGNE'!BB71+'RECETTE LIGNE'!BC71+'RECETTE LIGNE'!BD71+'RECETTE LIGNE'!BE71+'RECETTE LIGNE'!BF71+'RECETTE LIGNE'!BG71+'RECETTE LIGNE'!BH71)</f>
        <v>0</v>
      </c>
      <c r="H35" s="209">
        <f t="shared" si="6"/>
        <v>0</v>
      </c>
      <c r="I35" s="209">
        <f t="shared" si="6"/>
        <v>0</v>
      </c>
      <c r="J35" s="209">
        <f t="shared" si="6"/>
        <v>0</v>
      </c>
      <c r="K35" s="209">
        <f t="shared" si="6"/>
        <v>0</v>
      </c>
      <c r="L35" s="471">
        <f>SUM(L4:L34)</f>
        <v>0</v>
      </c>
      <c r="M35" s="477" t="s">
        <v>55</v>
      </c>
      <c r="N35" s="477"/>
      <c r="O35" s="210">
        <f>(O4+O5+O6+O7+O8+O9+O10+O11+O12+O13+O14+O15+O16+O17+O18+O19+O20+O21+O22+O23+O24+O25+O26+O27+O28+O29+O30+O31+O32+O33+O34)</f>
        <v>0</v>
      </c>
      <c r="P35" s="473">
        <f>+P4+P5+P6+P7+P8+P9+P10+P11+P12+P13+P14+P15+P16+P17+P18+P19+P20+P21+P22+P23+P24+P25+P26+P27+P28+P29+P30+P31+P32+P33+P34</f>
        <v>3973797</v>
      </c>
      <c r="Q35" s="473">
        <f>+O35-P35</f>
        <v>-3973797</v>
      </c>
      <c r="R35" s="475">
        <f>+O35/P35</f>
        <v>0</v>
      </c>
    </row>
    <row r="36" spans="1:63" ht="26.25" customHeight="1" thickBot="1" x14ac:dyDescent="0.3">
      <c r="A36" s="470"/>
      <c r="B36" s="464">
        <f>(B35+C35+D35+E35+F35+G35+H35+I35+J35+K35)</f>
        <v>0</v>
      </c>
      <c r="C36" s="465"/>
      <c r="D36" s="465"/>
      <c r="E36" s="465"/>
      <c r="F36" s="465"/>
      <c r="G36" s="465"/>
      <c r="H36" s="465"/>
      <c r="I36" s="465"/>
      <c r="J36" s="466"/>
      <c r="K36" s="467"/>
      <c r="L36" s="472"/>
      <c r="M36" s="478"/>
      <c r="N36" s="478"/>
      <c r="O36" s="140"/>
      <c r="P36" s="474"/>
      <c r="Q36" s="474"/>
      <c r="R36" s="476"/>
    </row>
    <row r="37" spans="1:63" ht="18.75" x14ac:dyDescent="0.3">
      <c r="A37" s="200"/>
      <c r="B37" s="462"/>
      <c r="C37" s="462"/>
      <c r="D37" s="462"/>
      <c r="E37" s="462"/>
      <c r="F37" s="462"/>
      <c r="G37" s="463"/>
      <c r="H37" s="462"/>
      <c r="I37" s="462"/>
      <c r="J37" s="462"/>
      <c r="K37" s="462"/>
      <c r="L37" s="201"/>
      <c r="M37" s="136"/>
      <c r="N37" s="136"/>
      <c r="O37" s="136"/>
      <c r="P37" s="136"/>
      <c r="Q37" s="136"/>
      <c r="R37" s="136"/>
    </row>
    <row r="38" spans="1:63" x14ac:dyDescent="0.25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</row>
    <row r="39" spans="1:63" x14ac:dyDescent="0.25">
      <c r="J39" t="s">
        <v>86</v>
      </c>
    </row>
    <row r="40" spans="1:63" x14ac:dyDescent="0.25">
      <c r="O40" t="s">
        <v>86</v>
      </c>
    </row>
    <row r="42" spans="1:63" x14ac:dyDescent="0.25">
      <c r="B42">
        <v>6800</v>
      </c>
      <c r="C42">
        <v>8420</v>
      </c>
      <c r="D42">
        <v>4530</v>
      </c>
      <c r="F42">
        <v>3340</v>
      </c>
      <c r="G42">
        <v>6500</v>
      </c>
      <c r="H42">
        <v>6015</v>
      </c>
      <c r="K42">
        <v>800</v>
      </c>
      <c r="L42">
        <v>4500</v>
      </c>
      <c r="M42">
        <v>950</v>
      </c>
      <c r="N42">
        <v>5540</v>
      </c>
      <c r="O42">
        <v>980</v>
      </c>
      <c r="P42">
        <v>6520</v>
      </c>
      <c r="Q42">
        <v>740</v>
      </c>
      <c r="R42">
        <v>3260</v>
      </c>
      <c r="S42">
        <v>1560</v>
      </c>
      <c r="T42">
        <v>5440</v>
      </c>
      <c r="U42">
        <v>1350</v>
      </c>
      <c r="V42">
        <v>9080</v>
      </c>
      <c r="W42">
        <v>1060</v>
      </c>
      <c r="X42">
        <v>4940</v>
      </c>
      <c r="Y42">
        <v>1170</v>
      </c>
      <c r="Z42">
        <v>6330</v>
      </c>
      <c r="AC42">
        <v>1780</v>
      </c>
      <c r="AD42">
        <v>6220</v>
      </c>
      <c r="AE42">
        <v>1260</v>
      </c>
      <c r="AF42">
        <v>5240</v>
      </c>
      <c r="AG42">
        <v>1000</v>
      </c>
      <c r="AH42">
        <v>3500</v>
      </c>
      <c r="AK42">
        <v>750</v>
      </c>
      <c r="AL42">
        <v>2240</v>
      </c>
      <c r="AM42">
        <v>5430</v>
      </c>
      <c r="AN42">
        <v>590</v>
      </c>
      <c r="AO42">
        <v>1840</v>
      </c>
      <c r="AP42">
        <v>3570</v>
      </c>
      <c r="AQ42">
        <v>1670</v>
      </c>
      <c r="AR42">
        <v>1660</v>
      </c>
      <c r="AS42">
        <v>4170</v>
      </c>
      <c r="AW42">
        <v>1750</v>
      </c>
      <c r="AX42">
        <v>2200</v>
      </c>
      <c r="AY42">
        <v>4050</v>
      </c>
      <c r="AZ42">
        <v>1500</v>
      </c>
      <c r="BA42">
        <v>2000</v>
      </c>
      <c r="BB42">
        <v>2500</v>
      </c>
      <c r="BC42">
        <v>1185</v>
      </c>
      <c r="BD42">
        <v>2640</v>
      </c>
      <c r="BE42">
        <v>2775</v>
      </c>
      <c r="BF42">
        <v>530</v>
      </c>
      <c r="BG42">
        <v>1040</v>
      </c>
      <c r="BH42">
        <v>1680</v>
      </c>
      <c r="BJ42">
        <v>5220</v>
      </c>
      <c r="BK42">
        <v>4500</v>
      </c>
    </row>
    <row r="44" spans="1:63" x14ac:dyDescent="0.25">
      <c r="L44" t="s">
        <v>86</v>
      </c>
    </row>
  </sheetData>
  <mergeCells count="11">
    <mergeCell ref="A2:R2"/>
    <mergeCell ref="B37:F37"/>
    <mergeCell ref="G37:K37"/>
    <mergeCell ref="B36:K36"/>
    <mergeCell ref="M3:N3"/>
    <mergeCell ref="A35:A36"/>
    <mergeCell ref="L35:L36"/>
    <mergeCell ref="P35:P36"/>
    <mergeCell ref="Q35:Q36"/>
    <mergeCell ref="R35:R36"/>
    <mergeCell ref="M35:N36"/>
  </mergeCells>
  <pageMargins left="0.19685039370078741" right="0.19685039370078741" top="0" bottom="0" header="0" footer="0"/>
  <pageSetup paperSize="9" scale="74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etat_receveur</vt:lpstr>
      <vt:lpstr>BUS</vt:lpstr>
      <vt:lpstr>RECETTE LIGNE</vt:lpstr>
      <vt:lpstr>RETAION-BUS</vt:lpstr>
      <vt:lpstr>ROTATION-LIGNE</vt:lpstr>
      <vt:lpstr>RECAP1</vt:lpstr>
      <vt:lpstr>Feuil1</vt:lpstr>
      <vt:lpstr>RECAP 2</vt:lpstr>
      <vt:lpstr>RECAP 3</vt:lpstr>
      <vt:lpstr>RECAP 4</vt:lpstr>
      <vt:lpstr>RECAP 5</vt:lpstr>
      <vt:lpstr>RECAP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2023-07-06T15:15:45Z</cp:lastPrinted>
  <dcterms:created xsi:type="dcterms:W3CDTF">2018-07-31T07:44:42Z</dcterms:created>
  <dcterms:modified xsi:type="dcterms:W3CDTF">2023-10-30T23:52:13Z</dcterms:modified>
</cp:coreProperties>
</file>