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Sheet1" sheetId="1" r:id="rId1"/>
    <sheet name="百分比统计" sheetId="2" r:id="rId2"/>
    <sheet name="本周游戏数据" sheetId="3" r:id="rId3"/>
    <sheet name="上周游戏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<sst xmlns="http://schemas.openxmlformats.org/spreadsheetml/2006/main" count="295" uniqueCount="138">
  <si>
    <r>
      <rPr>
        <b/>
        <sz val="10"/>
        <color rgb="FFFFFFFF"/>
        <rFont val="Arial"/>
        <charset val="134"/>
      </rPr>
      <t>日期</t>
    </r>
  </si>
  <si>
    <r>
      <rPr>
        <b/>
        <sz val="10"/>
        <color rgb="FFFFFFFF"/>
        <rFont val="Arial"/>
        <charset val="134"/>
      </rPr>
      <t>有效房卡</t>
    </r>
  </si>
  <si>
    <r>
      <rPr>
        <b/>
        <sz val="10"/>
        <color rgb="FFFFFFFF"/>
        <rFont val="Arial"/>
        <charset val="134"/>
      </rPr>
      <t>新增</t>
    </r>
  </si>
  <si>
    <r>
      <rPr>
        <b/>
        <sz val="10"/>
        <color rgb="FFFFFFFF"/>
        <rFont val="Arial"/>
        <charset val="134"/>
      </rPr>
      <t>到期</t>
    </r>
  </si>
  <si>
    <r>
      <rPr>
        <b/>
        <sz val="10"/>
        <color rgb="FFFFFFFF"/>
        <rFont val="Arial"/>
        <charset val="134"/>
      </rPr>
      <t>活跃</t>
    </r>
  </si>
  <si>
    <r>
      <rPr>
        <b/>
        <sz val="10"/>
        <color rgb="FFFFFFFF"/>
        <rFont val="Arial"/>
        <charset val="134"/>
      </rPr>
      <t>投注</t>
    </r>
  </si>
  <si>
    <r>
      <rPr>
        <b/>
        <sz val="10"/>
        <color rgb="FFFFFFFF"/>
        <rFont val="Arial"/>
        <charset val="134"/>
      </rPr>
      <t>存款</t>
    </r>
  </si>
  <si>
    <r>
      <rPr>
        <b/>
        <sz val="10"/>
        <color rgb="FFFFFFFF"/>
        <rFont val="Arial"/>
        <charset val="134"/>
      </rPr>
      <t>取款</t>
    </r>
  </si>
  <si>
    <r>
      <rPr>
        <b/>
        <sz val="10"/>
        <color rgb="FFFFFFFF"/>
        <rFont val="Arial"/>
        <charset val="134"/>
      </rPr>
      <t>首存</t>
    </r>
  </si>
  <si>
    <r>
      <rPr>
        <b/>
        <sz val="10"/>
        <color rgb="FFFFFFFF"/>
        <rFont val="Arial"/>
        <charset val="134"/>
      </rPr>
      <t>投注单</t>
    </r>
  </si>
  <si>
    <r>
      <rPr>
        <b/>
        <sz val="10"/>
        <color rgb="FFFFFFFF"/>
        <rFont val="Arial"/>
        <charset val="134"/>
      </rPr>
      <t>有效</t>
    </r>
  </si>
  <si>
    <r>
      <rPr>
        <b/>
        <sz val="10"/>
        <color rgb="FFFFFFFF"/>
        <rFont val="Arial"/>
        <charset val="134"/>
      </rPr>
      <t>输赢</t>
    </r>
  </si>
  <si>
    <r>
      <rPr>
        <b/>
        <sz val="10"/>
        <color rgb="FFFFFFFF"/>
        <rFont val="Arial"/>
        <charset val="134"/>
      </rPr>
      <t>营销活动</t>
    </r>
  </si>
  <si>
    <r>
      <rPr>
        <b/>
        <sz val="10"/>
        <color rgb="FFFFFFFF"/>
        <rFont val="Arial"/>
        <charset val="134"/>
      </rPr>
      <t>返水</t>
    </r>
  </si>
  <si>
    <r>
      <rPr>
        <b/>
        <sz val="10"/>
        <color rgb="FFFFFFFF"/>
        <rFont val="Arial"/>
        <charset val="134"/>
      </rPr>
      <t>代理返佣</t>
    </r>
  </si>
  <si>
    <r>
      <rPr>
        <b/>
        <sz val="10"/>
        <color rgb="FFFFFFFF"/>
        <rFont val="Arial"/>
        <charset val="134"/>
      </rPr>
      <t>净盈利</t>
    </r>
  </si>
  <si>
    <t>日均活跃人数</t>
  </si>
  <si>
    <t>日均投注人数</t>
  </si>
  <si>
    <r>
      <rPr>
        <b/>
        <sz val="10"/>
        <color rgb="FFFFFFFF"/>
        <rFont val="Arial"/>
        <charset val="134"/>
      </rPr>
      <t>房卡</t>
    </r>
  </si>
  <si>
    <r>
      <rPr>
        <b/>
        <sz val="10"/>
        <color rgb="FFFFFFFF"/>
        <rFont val="Arial"/>
        <charset val="134"/>
      </rPr>
      <t>会员</t>
    </r>
  </si>
  <si>
    <r>
      <rPr>
        <b/>
        <sz val="10"/>
        <color rgb="FFFFFFFF"/>
        <rFont val="Arial"/>
        <charset val="134"/>
      </rPr>
      <t>房间</t>
    </r>
  </si>
  <si>
    <r>
      <rPr>
        <b/>
        <sz val="10"/>
        <color rgb="FFFFFFFF"/>
        <rFont val="Arial"/>
        <charset val="134"/>
      </rPr>
      <t>人数</t>
    </r>
  </si>
  <si>
    <r>
      <rPr>
        <b/>
        <sz val="10"/>
        <color rgb="FFFFFFFF"/>
        <rFont val="Arial"/>
        <charset val="134"/>
      </rPr>
      <t>次数</t>
    </r>
  </si>
  <si>
    <r>
      <rPr>
        <b/>
        <sz val="10"/>
        <color rgb="FFFFFFFF"/>
        <rFont val="Arial"/>
        <charset val="134"/>
      </rPr>
      <t>金额</t>
    </r>
  </si>
  <si>
    <r>
      <rPr>
        <b/>
        <sz val="10"/>
        <color rgb="FFFFFFFF"/>
        <rFont val="Arial"/>
        <charset val="134"/>
      </rPr>
      <t>数量</t>
    </r>
  </si>
  <si>
    <r>
      <rPr>
        <b/>
        <sz val="10"/>
        <color rgb="FFFFFFFF"/>
        <rFont val="Arial"/>
        <charset val="134"/>
      </rPr>
      <t>投注额</t>
    </r>
  </si>
  <si>
    <t>总公司</t>
  </si>
  <si>
    <t>上上周</t>
  </si>
  <si>
    <t>上周</t>
  </si>
  <si>
    <t>本周</t>
  </si>
  <si>
    <t>G7</t>
  </si>
  <si>
    <t>YY</t>
  </si>
  <si>
    <t>BY</t>
  </si>
  <si>
    <t>MCZS1T</t>
  </si>
  <si>
    <t>BY001</t>
  </si>
  <si>
    <t>BY002</t>
  </si>
  <si>
    <r>
      <rPr>
        <b/>
        <sz val="12"/>
        <color rgb="FFFFFFFF"/>
        <rFont val="SimSun"/>
        <charset val="134"/>
      </rPr>
      <t>日期</t>
    </r>
  </si>
  <si>
    <r>
      <rPr>
        <b/>
        <sz val="12"/>
        <color rgb="FFFFFFFF"/>
        <rFont val="SimSun"/>
        <charset val="134"/>
      </rPr>
      <t>新增会员</t>
    </r>
  </si>
  <si>
    <r>
      <rPr>
        <b/>
        <sz val="12"/>
        <color rgb="FFFFFFFF"/>
        <rFont val="SimSun"/>
        <charset val="134"/>
      </rPr>
      <t>活跃人数</t>
    </r>
  </si>
  <si>
    <r>
      <rPr>
        <b/>
        <sz val="12"/>
        <color rgb="FFFFFFFF"/>
        <rFont val="SimSun"/>
        <charset val="134"/>
      </rPr>
      <t>投注人数</t>
    </r>
  </si>
  <si>
    <r>
      <rPr>
        <b/>
        <sz val="12"/>
        <color rgb="FFFFFFFF"/>
        <rFont val="SimSun"/>
        <charset val="134"/>
      </rPr>
      <t>存款人数</t>
    </r>
  </si>
  <si>
    <r>
      <rPr>
        <b/>
        <sz val="12"/>
        <color rgb="FFFFFFFF"/>
        <rFont val="SimSun"/>
        <charset val="134"/>
      </rPr>
      <t>存款次数</t>
    </r>
  </si>
  <si>
    <r>
      <rPr>
        <b/>
        <sz val="12"/>
        <color rgb="FFFFFFFF"/>
        <rFont val="SimSun"/>
        <charset val="134"/>
      </rPr>
      <t>存款金额</t>
    </r>
  </si>
  <si>
    <r>
      <rPr>
        <b/>
        <sz val="12"/>
        <color rgb="FFFFFFFF"/>
        <rFont val="SimSun"/>
        <charset val="134"/>
      </rPr>
      <t>取款人数</t>
    </r>
  </si>
  <si>
    <r>
      <rPr>
        <b/>
        <sz val="12"/>
        <color rgb="FFFFFFFF"/>
        <rFont val="SimSun"/>
        <charset val="134"/>
      </rPr>
      <t>取款次数</t>
    </r>
  </si>
  <si>
    <r>
      <rPr>
        <b/>
        <sz val="12"/>
        <color rgb="FFFFFFFF"/>
        <rFont val="SimSun"/>
        <charset val="134"/>
      </rPr>
      <t>取款金额</t>
    </r>
  </si>
  <si>
    <r>
      <rPr>
        <b/>
        <sz val="12"/>
        <color rgb="FFFFFFFF"/>
        <rFont val="SimSun"/>
        <charset val="134"/>
      </rPr>
      <t>首存人数</t>
    </r>
  </si>
  <si>
    <r>
      <rPr>
        <b/>
        <sz val="12"/>
        <color rgb="FFFFFFFF"/>
        <rFont val="SimSun"/>
        <charset val="134"/>
      </rPr>
      <t>有效</t>
    </r>
  </si>
  <si>
    <r>
      <rPr>
        <b/>
        <sz val="12"/>
        <color rgb="FFFFFFFF"/>
        <rFont val="SimSun"/>
        <charset val="134"/>
      </rPr>
      <t>输赢</t>
    </r>
  </si>
  <si>
    <r>
      <rPr>
        <b/>
        <sz val="12"/>
        <color rgb="FFFFFFFF"/>
        <rFont val="SimSun"/>
        <charset val="134"/>
      </rPr>
      <t>营销活动</t>
    </r>
  </si>
  <si>
    <r>
      <rPr>
        <b/>
        <sz val="12"/>
        <color rgb="FFFFFFFF"/>
        <rFont val="SimSun"/>
        <charset val="134"/>
      </rPr>
      <t>返水</t>
    </r>
  </si>
  <si>
    <r>
      <rPr>
        <b/>
        <sz val="12"/>
        <color rgb="FFFFFFFF"/>
        <rFont val="SimSun"/>
        <charset val="134"/>
      </rPr>
      <t>代理返佣</t>
    </r>
  </si>
  <si>
    <r>
      <rPr>
        <b/>
        <sz val="12"/>
        <color rgb="FFFFFFFF"/>
        <rFont val="SimSun"/>
        <charset val="134"/>
      </rPr>
      <t>净盈利</t>
    </r>
  </si>
  <si>
    <r>
      <rPr>
        <b/>
        <sz val="12"/>
        <color rgb="FFFFFFFF"/>
        <rFont val="SimSun"/>
        <charset val="134"/>
      </rPr>
      <t>投注额</t>
    </r>
  </si>
  <si>
    <t>g7001</t>
  </si>
  <si>
    <r>
      <rPr>
        <sz val="12"/>
        <color rgb="FF000000"/>
        <rFont val="微软雅黑"/>
        <charset val="134"/>
      </rPr>
      <t>上上周</t>
    </r>
  </si>
  <si>
    <r>
      <rPr>
        <sz val="12"/>
        <color rgb="FF000000"/>
        <rFont val="微软雅黑"/>
        <charset val="134"/>
      </rPr>
      <t>上周</t>
    </r>
  </si>
  <si>
    <r>
      <rPr>
        <sz val="12"/>
        <color rgb="FF000000"/>
        <rFont val="微软雅黑"/>
        <charset val="134"/>
      </rPr>
      <t>本周</t>
    </r>
  </si>
  <si>
    <t>g7004</t>
  </si>
  <si>
    <t>g7005</t>
  </si>
  <si>
    <t>yy00hya</t>
  </si>
  <si>
    <t xml:space="preserve"> DF1076</t>
  </si>
  <si>
    <t>ID666789</t>
  </si>
  <si>
    <t>jc0002</t>
  </si>
  <si>
    <t xml:space="preserve">  p1997929614</t>
  </si>
  <si>
    <t>mm632210</t>
  </si>
  <si>
    <t xml:space="preserve">0
</t>
  </si>
  <si>
    <t>sspdc888</t>
  </si>
  <si>
    <t>ZS</t>
  </si>
  <si>
    <t>日期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</si>
  <si>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</si>
  <si>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</si>
  <si>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</si>
  <si>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</si>
  <si>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</si>
  <si>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</si>
  <si>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</si>
  <si>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</si>
  <si>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</si>
  <si>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</si>
  <si>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有效投注额</t>
  </si>
  <si>
    <t>输赢</t>
  </si>
  <si>
    <t>营销活动</t>
  </si>
  <si>
    <t>返水</t>
  </si>
  <si>
    <t>代理返佣</t>
  </si>
  <si>
    <t>净盈利</t>
  </si>
  <si>
    <t>日人均活跃</t>
  </si>
  <si>
    <t>日人均投注</t>
  </si>
  <si>
    <t>增减幅度</t>
  </si>
  <si>
    <t>游戏名称</t>
  </si>
  <si>
    <t>投注笔数</t>
  </si>
  <si>
    <t>总投注额</t>
  </si>
  <si>
    <t>取消投注额</t>
  </si>
  <si>
    <t>派彩金额</t>
  </si>
  <si>
    <t>盈利</t>
  </si>
  <si>
    <t>MC斗牛01</t>
  </si>
  <si>
    <t>MC龙虎斗03</t>
  </si>
  <si>
    <t>MC斗牛02</t>
  </si>
  <si>
    <t>MC百家乐A01</t>
  </si>
  <si>
    <t>MC百家乐A04</t>
  </si>
  <si>
    <t>MC龙虎斗01</t>
  </si>
  <si>
    <t>MC百家乐V01</t>
  </si>
  <si>
    <t>MC百家乐V03</t>
  </si>
  <si>
    <t>MC百家乐09</t>
  </si>
  <si>
    <t>MC百家乐02</t>
  </si>
  <si>
    <t>MC真人百家乐</t>
  </si>
  <si>
    <t>MC龙虎斗02</t>
  </si>
  <si>
    <t>MC百家乐03</t>
  </si>
  <si>
    <t>MC百家乐A03</t>
  </si>
  <si>
    <t>MC百家乐06</t>
  </si>
  <si>
    <t>MC百家乐V02</t>
  </si>
  <si>
    <t>MC百家乐05</t>
  </si>
  <si>
    <t>MC百家乐V04</t>
  </si>
  <si>
    <t>MC百家乐A02</t>
  </si>
  <si>
    <t>MC百家乐07</t>
  </si>
  <si>
    <t>MC百家乐04</t>
  </si>
  <si>
    <t>MC百家乐08</t>
  </si>
  <si>
    <t>MC百家乐01</t>
  </si>
  <si>
    <t>MC秒速赛车</t>
  </si>
  <si>
    <t>澳洲幸运5</t>
  </si>
  <si>
    <t>加拿大PC28</t>
  </si>
  <si>
    <t>幸运赛车</t>
  </si>
  <si>
    <t>澳洲幸运10</t>
  </si>
  <si>
    <t>极速时时彩</t>
  </si>
  <si>
    <t>台湾大乐透</t>
  </si>
  <si>
    <t>幸运飞艇</t>
  </si>
  <si>
    <t>澳门六合彩</t>
  </si>
  <si>
    <t>MC十分快三</t>
  </si>
  <si>
    <t>MC十分六合彩</t>
  </si>
  <si>
    <t>MC秒速时时彩</t>
  </si>
  <si>
    <t>极速赛车</t>
  </si>
  <si>
    <t>香港六合彩</t>
  </si>
  <si>
    <t>MC三分六合彩</t>
  </si>
  <si>
    <t>MC五分快三</t>
  </si>
  <si>
    <t>台湾六合彩</t>
  </si>
  <si>
    <t>MC一分快三</t>
  </si>
  <si>
    <t>MC五分六合彩</t>
  </si>
  <si>
    <t>极速飞艇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</si>
</sst>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color rgb="FF000000"/>
      <name val="Arial"/>
      <charset val="134"/>
    </font>
    <font>
      <b/>
      <sz val="12"/>
      <color rgb="FFFFFFFF"/>
      <name val="SimSun"/>
      <charset val="134"/>
    </font>
    <font>
      <b/>
      <sz val="10"/>
      <color rgb="FFFFFFFF"/>
      <name val="Arial"/>
      <charset val="134"/>
    </font>
    <font>
      <sz val="12"/>
      <color rgb="FF000000"/>
      <name val="微软雅黑"/>
      <charset val="134"/>
    </font>
    <font>
      <sz val="12"/>
      <color rgb="FF000000"/>
      <name val="Arial"/>
      <charset val="134"/>
    </font>
    <font>
      <b/>
      <sz val="10"/>
      <color rgb="FFFFFFFF"/>
      <name val="宋体"/>
      <charset val="134"/>
    </font>
    <font>
      <sz val="12"/>
      <color rgb="FF000000"/>
      <name val="Microsoft Yahei"/>
      <charset val="134"/>
    </font>
    <font>
      <sz val="10"/>
      <color rgb="FF000000"/>
      <name val="SimSun"/>
      <charset val="134"/>
    </font>
    <font>
      <sz val="10"/>
      <color rgb="FF000000"/>
      <name val="MingLiU"/>
      <charset val="136"/>
    </font>
    <font>
      <sz val="9"/>
      <color rgb="FF606266"/>
      <name val="Arial"/>
      <charset val="134"/>
    </font>
    <font>
      <sz val="15"/>
      <color theme="1"/>
      <name val="宋体"/>
      <charset val="134"/>
      <scheme val="minor"/>
    </font>
    <font>
      <sz val="9"/>
      <color rgb="FF606266"/>
      <name val="Helvetica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thick">
        <color rgb="FF000000"/>
      </top>
      <bottom style="thick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17" applyNumberFormat="0" applyAlignment="0" applyProtection="0">
      <alignment vertical="center"/>
    </xf>
    <xf numFmtId="0" fontId="23" fillId="8" borderId="18" applyNumberFormat="0" applyAlignment="0" applyProtection="0">
      <alignment vertical="center"/>
    </xf>
    <xf numFmtId="0" fontId="24" fillId="8" borderId="17" applyNumberFormat="0" applyAlignment="0" applyProtection="0">
      <alignment vertical="center"/>
    </xf>
    <xf numFmtId="0" fontId="25" fillId="9" borderId="19" applyNumberFormat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5">
    <xf numFmtId="0" fontId="0" fillId="0" borderId="0" xfId="0">
      <alignment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 wrapText="1"/>
    </xf>
    <xf numFmtId="10" fontId="0" fillId="0" borderId="0" xfId="3" applyNumberFormat="1" applyFo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11" fillId="4" borderId="6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6" fillId="2" borderId="8" xfId="49" applyFont="1" applyFill="1" applyBorder="1" applyAlignment="1">
      <alignment horizontal="center" vertical="center" wrapText="1"/>
    </xf>
    <xf numFmtId="0" fontId="6" fillId="2" borderId="2" xfId="49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8" fillId="2" borderId="2" xfId="49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0" fillId="0" borderId="0" xfId="0" applyFont="1">
      <alignment vertical="center"/>
    </xf>
    <xf numFmtId="0" fontId="13" fillId="0" borderId="0" xfId="0" applyFont="1">
      <alignment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8">
    <dxf>
      <numFmt numFmtId="177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1"/>
  <sheetViews>
    <sheetView zoomScale="70" zoomScaleNormal="70" topLeftCell="A30" workbookViewId="0">
      <selection activeCell="C69" sqref="C69:R69"/>
    </sheetView>
  </sheetViews>
  <sheetFormatPr defaultColWidth="9" defaultRowHeight="13.5"/>
  <cols>
    <col min="1" max="1" width="26.125" customWidth="1"/>
    <col min="6" max="6" width="9.375"/>
    <col min="8" max="8" width="11.625"/>
    <col min="11" max="11" width="11" customWidth="1"/>
    <col min="12" max="12" width="10.2583333333333"/>
    <col min="13" max="13" width="11.875" customWidth="1"/>
    <col min="14" max="14" width="14.5" customWidth="1"/>
    <col min="15" max="15" width="10.2583333333333"/>
    <col min="17" max="17" width="9.25833333333333"/>
    <col min="18" max="18" width="15.7583333333333" customWidth="1"/>
    <col min="19" max="19" width="11.375" customWidth="1"/>
    <col min="23" max="23" width="11.375" customWidth="1"/>
    <col min="24" max="24" width="11.875" customWidth="1"/>
  </cols>
  <sheetData>
    <row r="1" ht="20.25" customHeight="1"/>
    <row r="2" ht="18" customHeight="1" spans="1:25">
      <c r="A2" s="12"/>
      <c r="B2" s="9" t="s">
        <v>0</v>
      </c>
      <c r="C2" s="9" t="s">
        <v>1</v>
      </c>
      <c r="D2" s="5" t="s">
        <v>2</v>
      </c>
      <c r="E2" s="5" t="s">
        <v>3</v>
      </c>
      <c r="F2" s="5" t="s">
        <v>2</v>
      </c>
      <c r="G2" s="5" t="s">
        <v>4</v>
      </c>
      <c r="H2" s="5" t="s">
        <v>4</v>
      </c>
      <c r="I2" s="5" t="s">
        <v>5</v>
      </c>
      <c r="J2" s="5" t="s">
        <v>6</v>
      </c>
      <c r="K2" s="5" t="s">
        <v>6</v>
      </c>
      <c r="L2" s="5" t="s">
        <v>6</v>
      </c>
      <c r="M2" s="5" t="s">
        <v>7</v>
      </c>
      <c r="N2" s="5" t="s">
        <v>7</v>
      </c>
      <c r="O2" s="5" t="s">
        <v>7</v>
      </c>
      <c r="P2" s="5" t="s">
        <v>8</v>
      </c>
      <c r="Q2" s="5" t="s">
        <v>9</v>
      </c>
      <c r="R2" s="5" t="s">
        <v>10</v>
      </c>
      <c r="S2" s="9" t="s">
        <v>11</v>
      </c>
      <c r="T2" s="9" t="s">
        <v>12</v>
      </c>
      <c r="U2" s="9" t="s">
        <v>13</v>
      </c>
      <c r="V2" s="9" t="s">
        <v>14</v>
      </c>
      <c r="W2" s="9" t="s">
        <v>15</v>
      </c>
      <c r="X2" s="10" t="s">
        <v>16</v>
      </c>
      <c r="Y2" s="10" t="s">
        <v>17</v>
      </c>
    </row>
    <row r="3" ht="14.25" spans="1:25">
      <c r="A3" s="12"/>
      <c r="B3" s="9"/>
      <c r="C3" s="9"/>
      <c r="D3" s="6" t="s">
        <v>18</v>
      </c>
      <c r="E3" s="6" t="s">
        <v>18</v>
      </c>
      <c r="F3" s="6" t="s">
        <v>19</v>
      </c>
      <c r="G3" s="6" t="s">
        <v>20</v>
      </c>
      <c r="H3" s="6" t="s">
        <v>21</v>
      </c>
      <c r="I3" s="6" t="s">
        <v>21</v>
      </c>
      <c r="J3" s="6" t="s">
        <v>21</v>
      </c>
      <c r="K3" s="6" t="s">
        <v>22</v>
      </c>
      <c r="L3" s="6" t="s">
        <v>23</v>
      </c>
      <c r="M3" s="6" t="s">
        <v>21</v>
      </c>
      <c r="N3" s="6" t="s">
        <v>22</v>
      </c>
      <c r="O3" s="6" t="s">
        <v>23</v>
      </c>
      <c r="P3" s="6" t="s">
        <v>21</v>
      </c>
      <c r="Q3" s="6" t="s">
        <v>24</v>
      </c>
      <c r="R3" s="6" t="s">
        <v>25</v>
      </c>
      <c r="S3" s="9"/>
      <c r="T3" s="9"/>
      <c r="U3" s="9"/>
      <c r="V3" s="9"/>
      <c r="W3" s="9"/>
      <c r="X3" s="9"/>
      <c r="Y3" s="9"/>
    </row>
    <row r="4" ht="18" customHeight="1" spans="1:25">
      <c r="A4" s="13" t="s">
        <v>26</v>
      </c>
      <c r="B4" s="14" t="s">
        <v>27</v>
      </c>
      <c r="C4" s="3">
        <f>C8+C12+C16+C20</f>
        <v>78</v>
      </c>
      <c r="D4" s="3">
        <f t="shared" ref="D4:Y4" si="0">D8+D12+D16+D20</f>
        <v>19</v>
      </c>
      <c r="E4" s="3">
        <f t="shared" si="0"/>
        <v>4</v>
      </c>
      <c r="F4" s="3">
        <f t="shared" si="0"/>
        <v>2558</v>
      </c>
      <c r="G4" s="3">
        <f t="shared" si="0"/>
        <v>61</v>
      </c>
      <c r="H4" s="3">
        <f t="shared" si="0"/>
        <v>4426</v>
      </c>
      <c r="I4" s="3">
        <f t="shared" si="0"/>
        <v>2250</v>
      </c>
      <c r="J4" s="3">
        <f t="shared" si="0"/>
        <v>927</v>
      </c>
      <c r="K4" s="3">
        <f t="shared" si="0"/>
        <v>6046</v>
      </c>
      <c r="L4" s="3">
        <f t="shared" si="0"/>
        <v>63369625</v>
      </c>
      <c r="M4" s="3">
        <f t="shared" si="0"/>
        <v>595</v>
      </c>
      <c r="N4" s="3">
        <f t="shared" si="0"/>
        <v>2012</v>
      </c>
      <c r="O4" s="3">
        <f t="shared" si="0"/>
        <v>69863168</v>
      </c>
      <c r="P4" s="3">
        <f t="shared" si="0"/>
        <v>183</v>
      </c>
      <c r="Q4" s="3">
        <f t="shared" si="0"/>
        <v>1060915</v>
      </c>
      <c r="R4" s="3">
        <f t="shared" si="0"/>
        <v>60483991</v>
      </c>
      <c r="S4" s="3">
        <f t="shared" si="0"/>
        <v>378526.38</v>
      </c>
      <c r="T4" s="3">
        <f t="shared" si="0"/>
        <v>491359.43</v>
      </c>
      <c r="U4" s="3">
        <f t="shared" si="0"/>
        <v>241251.54</v>
      </c>
      <c r="V4" s="3">
        <f t="shared" si="0"/>
        <v>11825.287</v>
      </c>
      <c r="W4" s="3">
        <f t="shared" si="0"/>
        <v>-365909.877</v>
      </c>
      <c r="X4" s="3">
        <f t="shared" si="0"/>
        <v>1040</v>
      </c>
      <c r="Y4" s="3">
        <f t="shared" si="0"/>
        <v>559</v>
      </c>
    </row>
    <row r="5" ht="14.25" spans="1:25">
      <c r="A5" s="15"/>
      <c r="B5" s="14" t="s">
        <v>28</v>
      </c>
      <c r="C5" s="3">
        <f>C9+C13+C17+C21</f>
        <v>89</v>
      </c>
      <c r="D5" s="3">
        <f t="shared" ref="D5:Y5" si="1">D9+D13+D17+D21</f>
        <v>9</v>
      </c>
      <c r="E5" s="3">
        <f t="shared" si="1"/>
        <v>7</v>
      </c>
      <c r="F5" s="3">
        <f t="shared" si="1"/>
        <v>693</v>
      </c>
      <c r="G5" s="3">
        <f t="shared" si="1"/>
        <v>56</v>
      </c>
      <c r="H5" s="3">
        <f t="shared" si="1"/>
        <v>2458</v>
      </c>
      <c r="I5" s="3">
        <f t="shared" si="1"/>
        <v>1200</v>
      </c>
      <c r="J5" s="3">
        <f t="shared" si="1"/>
        <v>823</v>
      </c>
      <c r="K5" s="3">
        <f t="shared" si="1"/>
        <v>4807</v>
      </c>
      <c r="L5" s="3">
        <f t="shared" si="1"/>
        <v>13149608.1</v>
      </c>
      <c r="M5" s="3">
        <f t="shared" si="1"/>
        <v>485</v>
      </c>
      <c r="N5" s="3">
        <f t="shared" si="1"/>
        <v>1649</v>
      </c>
      <c r="O5" s="3">
        <f t="shared" si="1"/>
        <v>11242956</v>
      </c>
      <c r="P5" s="3">
        <f t="shared" si="1"/>
        <v>111</v>
      </c>
      <c r="Q5" s="3">
        <f t="shared" si="1"/>
        <v>909057</v>
      </c>
      <c r="R5" s="3">
        <f t="shared" si="1"/>
        <v>54411297</v>
      </c>
      <c r="S5" s="3">
        <f t="shared" si="1"/>
        <v>2021389.64</v>
      </c>
      <c r="T5" s="3">
        <f t="shared" si="1"/>
        <v>122459</v>
      </c>
      <c r="U5" s="3">
        <f t="shared" si="1"/>
        <v>157759.3563</v>
      </c>
      <c r="V5" s="3">
        <f t="shared" si="1"/>
        <v>7705.4305</v>
      </c>
      <c r="W5" s="3">
        <f t="shared" si="1"/>
        <v>1733465.8532</v>
      </c>
      <c r="X5" s="3">
        <f t="shared" si="1"/>
        <v>946</v>
      </c>
      <c r="Y5" s="3">
        <f t="shared" si="1"/>
        <v>517</v>
      </c>
    </row>
    <row r="6" ht="14.25" spans="1:25">
      <c r="A6" s="16"/>
      <c r="B6" s="14" t="s">
        <v>29</v>
      </c>
      <c r="C6" s="3">
        <f>C10+C14+C18+C22</f>
        <v>89</v>
      </c>
      <c r="D6" s="3">
        <f>D10+D14+D18+D22</f>
        <v>12</v>
      </c>
      <c r="E6" s="3">
        <f>E10+E14+E18+E22</f>
        <v>15</v>
      </c>
      <c r="F6" s="3">
        <f>F10+F14+F18+F22</f>
        <v>517</v>
      </c>
      <c r="G6" s="3">
        <f t="shared" ref="G6:Y6" si="2">G10+G14+G18+G22</f>
        <v>57</v>
      </c>
      <c r="H6" s="3">
        <f t="shared" si="2"/>
        <v>2287</v>
      </c>
      <c r="I6" s="3">
        <f t="shared" si="2"/>
        <v>1060</v>
      </c>
      <c r="J6" s="3">
        <f t="shared" si="2"/>
        <v>723</v>
      </c>
      <c r="K6" s="3">
        <f t="shared" si="2"/>
        <v>4424</v>
      </c>
      <c r="L6" s="3">
        <f t="shared" si="2"/>
        <v>19610841</v>
      </c>
      <c r="M6" s="3">
        <f t="shared" si="2"/>
        <v>433</v>
      </c>
      <c r="N6" s="3">
        <f t="shared" si="2"/>
        <v>1365</v>
      </c>
      <c r="O6" s="3">
        <f t="shared" si="2"/>
        <v>13454621</v>
      </c>
      <c r="P6" s="3">
        <f t="shared" si="2"/>
        <v>107</v>
      </c>
      <c r="Q6" s="3">
        <f t="shared" si="2"/>
        <v>930486</v>
      </c>
      <c r="R6" s="3">
        <f t="shared" si="2"/>
        <v>70363085</v>
      </c>
      <c r="S6" s="3">
        <f t="shared" si="2"/>
        <v>-4156577.69</v>
      </c>
      <c r="T6" s="3">
        <f t="shared" si="2"/>
        <v>81012.35</v>
      </c>
      <c r="U6" s="3">
        <f t="shared" si="2"/>
        <v>261234.2925</v>
      </c>
      <c r="V6" s="3">
        <f t="shared" si="2"/>
        <v>17882.077</v>
      </c>
      <c r="W6" s="3">
        <f t="shared" si="2"/>
        <v>-4516706.4095</v>
      </c>
      <c r="X6" s="3">
        <f t="shared" si="2"/>
        <v>904</v>
      </c>
      <c r="Y6" s="3">
        <f t="shared" si="2"/>
        <v>493</v>
      </c>
    </row>
    <row r="7" ht="14.25" spans="6:23">
      <c r="F7" s="17"/>
      <c r="H7" s="17"/>
      <c r="J7" s="17"/>
      <c r="L7" s="17"/>
      <c r="O7" s="17"/>
      <c r="S7" s="17"/>
      <c r="W7" s="17"/>
    </row>
    <row r="8" ht="14.25" spans="1:25">
      <c r="A8" s="18" t="s">
        <v>30</v>
      </c>
      <c r="B8" s="14" t="s">
        <v>27</v>
      </c>
      <c r="C8" s="3">
        <v>5</v>
      </c>
      <c r="D8" s="3">
        <v>0</v>
      </c>
      <c r="E8" s="3">
        <v>0</v>
      </c>
      <c r="F8" s="3">
        <v>205</v>
      </c>
      <c r="G8" s="3">
        <v>5</v>
      </c>
      <c r="H8" s="3">
        <v>648</v>
      </c>
      <c r="I8" s="3">
        <v>253</v>
      </c>
      <c r="J8" s="3">
        <v>238</v>
      </c>
      <c r="K8" s="3">
        <v>1395</v>
      </c>
      <c r="L8" s="3">
        <v>2557427</v>
      </c>
      <c r="M8" s="3">
        <v>139</v>
      </c>
      <c r="N8" s="3">
        <v>516</v>
      </c>
      <c r="O8" s="3">
        <v>2020583</v>
      </c>
      <c r="P8" s="3">
        <v>55</v>
      </c>
      <c r="Q8" s="3">
        <v>166263</v>
      </c>
      <c r="R8" s="3">
        <v>17007999</v>
      </c>
      <c r="S8" s="3">
        <v>598915.89</v>
      </c>
      <c r="T8" s="3">
        <v>21918.7</v>
      </c>
      <c r="U8" s="3">
        <v>53412.266</v>
      </c>
      <c r="V8" s="3">
        <v>0</v>
      </c>
      <c r="W8" s="3">
        <f>S8-T8-U8-V8</f>
        <v>523584.924</v>
      </c>
      <c r="X8" s="3">
        <v>231</v>
      </c>
      <c r="Y8" s="3">
        <v>119</v>
      </c>
    </row>
    <row r="9" ht="14.25" spans="1:25">
      <c r="A9" s="19"/>
      <c r="B9" s="14" t="s">
        <v>28</v>
      </c>
      <c r="C9" s="3">
        <v>5</v>
      </c>
      <c r="D9" s="3">
        <v>0</v>
      </c>
      <c r="E9" s="3">
        <v>0</v>
      </c>
      <c r="F9" s="3">
        <v>120</v>
      </c>
      <c r="G9" s="3">
        <v>5</v>
      </c>
      <c r="H9" s="3">
        <v>555</v>
      </c>
      <c r="I9" s="3">
        <v>222</v>
      </c>
      <c r="J9" s="3">
        <v>203</v>
      </c>
      <c r="K9" s="3">
        <v>1113</v>
      </c>
      <c r="L9" s="3">
        <v>2112080</v>
      </c>
      <c r="M9" s="3">
        <v>123</v>
      </c>
      <c r="N9" s="3">
        <v>431</v>
      </c>
      <c r="O9" s="3">
        <v>2303802</v>
      </c>
      <c r="P9" s="3">
        <v>32</v>
      </c>
      <c r="Q9" s="3">
        <v>121063</v>
      </c>
      <c r="R9" s="3">
        <v>19757131</v>
      </c>
      <c r="S9" s="3">
        <v>-263626.02</v>
      </c>
      <c r="T9" s="3">
        <v>12284.3</v>
      </c>
      <c r="U9" s="3">
        <v>67579.813</v>
      </c>
      <c r="V9" s="3">
        <v>0</v>
      </c>
      <c r="W9" s="3">
        <f>S9-T9-U9-V9</f>
        <v>-343490.133</v>
      </c>
      <c r="X9" s="3">
        <v>200</v>
      </c>
      <c r="Y9" s="3">
        <v>101</v>
      </c>
    </row>
    <row r="10" ht="14.25" spans="1:25">
      <c r="A10" s="20"/>
      <c r="B10" s="14" t="s">
        <v>29</v>
      </c>
      <c r="C10" s="3">
        <v>5</v>
      </c>
      <c r="D10" s="3">
        <v>0</v>
      </c>
      <c r="E10" s="3">
        <v>0</v>
      </c>
      <c r="F10" s="3">
        <v>129</v>
      </c>
      <c r="G10" s="3">
        <v>5</v>
      </c>
      <c r="H10" s="3">
        <v>540</v>
      </c>
      <c r="I10" s="3">
        <v>217</v>
      </c>
      <c r="J10" s="3">
        <v>192</v>
      </c>
      <c r="K10" s="3">
        <v>1100</v>
      </c>
      <c r="L10" s="3">
        <v>2420626</v>
      </c>
      <c r="M10" s="3">
        <v>115</v>
      </c>
      <c r="N10" s="3">
        <v>401</v>
      </c>
      <c r="O10" s="3">
        <v>1999989</v>
      </c>
      <c r="P10" s="3">
        <v>36</v>
      </c>
      <c r="Q10" s="3">
        <v>110672</v>
      </c>
      <c r="R10" s="3">
        <v>21525761</v>
      </c>
      <c r="S10" s="3">
        <v>366780.83</v>
      </c>
      <c r="T10" s="3">
        <v>9507</v>
      </c>
      <c r="U10" s="3">
        <v>61523.571</v>
      </c>
      <c r="V10" s="3">
        <v>0</v>
      </c>
      <c r="W10" s="3">
        <v>295750.259</v>
      </c>
      <c r="X10" s="3">
        <v>195</v>
      </c>
      <c r="Y10" s="3">
        <v>105</v>
      </c>
    </row>
    <row r="11" ht="14.25" spans="6:23">
      <c r="F11" s="17"/>
      <c r="H11" s="17"/>
      <c r="J11" s="17"/>
      <c r="L11" s="17"/>
      <c r="O11" s="17"/>
      <c r="S11" s="17"/>
      <c r="W11" s="17"/>
    </row>
    <row r="12" ht="14.25" spans="1:25">
      <c r="A12" s="18" t="s">
        <v>31</v>
      </c>
      <c r="B12" s="14" t="s">
        <v>27</v>
      </c>
      <c r="C12" s="3">
        <v>18</v>
      </c>
      <c r="D12" s="3">
        <v>0</v>
      </c>
      <c r="E12" s="3">
        <v>0</v>
      </c>
      <c r="F12" s="3">
        <v>185</v>
      </c>
      <c r="G12" s="3">
        <v>13</v>
      </c>
      <c r="H12" s="3">
        <v>1102</v>
      </c>
      <c r="I12" s="3">
        <v>528</v>
      </c>
      <c r="J12" s="3">
        <v>429</v>
      </c>
      <c r="K12" s="3">
        <v>3171</v>
      </c>
      <c r="L12" s="3">
        <v>1688192</v>
      </c>
      <c r="M12" s="3">
        <v>271</v>
      </c>
      <c r="N12" s="3">
        <v>953</v>
      </c>
      <c r="O12" s="3">
        <v>1748631</v>
      </c>
      <c r="P12" s="3">
        <v>75</v>
      </c>
      <c r="Q12" s="3">
        <v>574528</v>
      </c>
      <c r="R12" s="3">
        <v>11015263</v>
      </c>
      <c r="S12" s="3">
        <v>-115511.54</v>
      </c>
      <c r="T12" s="3">
        <v>42446.1</v>
      </c>
      <c r="U12" s="3">
        <v>14326.516</v>
      </c>
      <c r="V12" s="3">
        <v>643.287</v>
      </c>
      <c r="W12" s="3">
        <f>S12-T12-U12-V12</f>
        <v>-172927.443</v>
      </c>
      <c r="X12" s="3">
        <v>507</v>
      </c>
      <c r="Y12" s="3">
        <v>286</v>
      </c>
    </row>
    <row r="13" ht="14.25" spans="1:25">
      <c r="A13" s="19"/>
      <c r="B13" s="14" t="s">
        <v>28</v>
      </c>
      <c r="C13" s="3">
        <v>18</v>
      </c>
      <c r="D13" s="3">
        <v>0</v>
      </c>
      <c r="E13" s="3">
        <v>0</v>
      </c>
      <c r="F13" s="3">
        <v>151</v>
      </c>
      <c r="G13" s="3">
        <v>13</v>
      </c>
      <c r="H13" s="3">
        <v>996</v>
      </c>
      <c r="I13" s="3">
        <v>497</v>
      </c>
      <c r="J13" s="3">
        <v>405</v>
      </c>
      <c r="K13" s="3">
        <v>2578</v>
      </c>
      <c r="L13" s="3">
        <v>1483699.1</v>
      </c>
      <c r="M13" s="3">
        <v>229</v>
      </c>
      <c r="N13" s="3">
        <v>813</v>
      </c>
      <c r="O13" s="3">
        <v>1348785</v>
      </c>
      <c r="P13" s="3">
        <v>54</v>
      </c>
      <c r="Q13" s="3">
        <v>583972</v>
      </c>
      <c r="R13" s="3">
        <v>12830894</v>
      </c>
      <c r="S13" s="3">
        <v>132146.81</v>
      </c>
      <c r="T13" s="3">
        <v>29766.01</v>
      </c>
      <c r="U13" s="3">
        <v>17275.116</v>
      </c>
      <c r="V13" s="3">
        <v>312.227</v>
      </c>
      <c r="W13" s="3">
        <f>S13-T13-U13-V13</f>
        <v>84793.457</v>
      </c>
      <c r="X13" s="3">
        <v>462</v>
      </c>
      <c r="Y13" s="3">
        <v>265</v>
      </c>
    </row>
    <row r="14" ht="14.25" spans="1:25">
      <c r="A14" s="20"/>
      <c r="B14" s="14" t="s">
        <v>29</v>
      </c>
      <c r="C14" s="3">
        <v>17</v>
      </c>
      <c r="D14" s="3">
        <v>0</v>
      </c>
      <c r="E14" s="3">
        <v>2</v>
      </c>
      <c r="F14" s="3">
        <v>95</v>
      </c>
      <c r="G14" s="3">
        <v>13</v>
      </c>
      <c r="H14" s="3">
        <v>926</v>
      </c>
      <c r="I14" s="3">
        <v>467</v>
      </c>
      <c r="J14" s="3">
        <v>380</v>
      </c>
      <c r="K14" s="3">
        <v>2386</v>
      </c>
      <c r="L14" s="3">
        <v>1402179</v>
      </c>
      <c r="M14" s="3">
        <v>226</v>
      </c>
      <c r="N14" s="3">
        <v>708</v>
      </c>
      <c r="O14" s="3">
        <v>1191625</v>
      </c>
      <c r="P14" s="3">
        <v>45</v>
      </c>
      <c r="Q14" s="3">
        <v>526223</v>
      </c>
      <c r="R14" s="3">
        <v>10339133</v>
      </c>
      <c r="S14" s="3">
        <v>367011.03</v>
      </c>
      <c r="T14" s="3">
        <v>37645.14</v>
      </c>
      <c r="U14" s="3">
        <v>13283.931</v>
      </c>
      <c r="V14" s="3">
        <v>516.758</v>
      </c>
      <c r="W14" s="3">
        <v>315565.201</v>
      </c>
      <c r="X14" s="3">
        <v>443</v>
      </c>
      <c r="Y14" s="3">
        <v>253</v>
      </c>
    </row>
    <row r="15" ht="14.25" spans="6:23">
      <c r="F15" s="17"/>
      <c r="H15" s="21"/>
      <c r="J15" s="17"/>
      <c r="L15" s="17"/>
      <c r="O15" s="17"/>
      <c r="R15" s="21"/>
      <c r="S15" s="21"/>
      <c r="W15" s="17"/>
    </row>
    <row r="16" ht="14.25" spans="1:25">
      <c r="A16" s="18" t="s">
        <v>32</v>
      </c>
      <c r="B16" s="14" t="s">
        <v>27</v>
      </c>
      <c r="C16" s="3">
        <v>52</v>
      </c>
      <c r="D16" s="3">
        <v>17</v>
      </c>
      <c r="E16" s="3">
        <v>3</v>
      </c>
      <c r="F16" s="3">
        <v>2162</v>
      </c>
      <c r="G16" s="3">
        <v>40</v>
      </c>
      <c r="H16" s="3">
        <v>2667</v>
      </c>
      <c r="I16" s="3">
        <v>1463</v>
      </c>
      <c r="J16" s="3">
        <v>254</v>
      </c>
      <c r="K16" s="3">
        <v>1473</v>
      </c>
      <c r="L16" s="3">
        <v>58573991</v>
      </c>
      <c r="M16" s="3">
        <v>184</v>
      </c>
      <c r="N16" s="3">
        <v>542</v>
      </c>
      <c r="O16" s="3">
        <v>66093941</v>
      </c>
      <c r="P16" s="3">
        <v>51</v>
      </c>
      <c r="Q16" s="3">
        <v>319782</v>
      </c>
      <c r="R16" s="3">
        <v>30619890</v>
      </c>
      <c r="S16" s="3">
        <v>-227546</v>
      </c>
      <c r="T16" s="3">
        <v>425979</v>
      </c>
      <c r="U16" s="3">
        <v>169763</v>
      </c>
      <c r="V16" s="3">
        <v>11182</v>
      </c>
      <c r="W16" s="3">
        <v>-834470</v>
      </c>
      <c r="X16" s="3">
        <v>298</v>
      </c>
      <c r="Y16" s="3">
        <v>152</v>
      </c>
    </row>
    <row r="17" ht="14.25" spans="1:25">
      <c r="A17" s="19"/>
      <c r="B17" s="14" t="s">
        <v>28</v>
      </c>
      <c r="C17" s="3">
        <v>60</v>
      </c>
      <c r="D17" s="3">
        <v>6</v>
      </c>
      <c r="E17" s="3">
        <v>7</v>
      </c>
      <c r="F17" s="3">
        <v>398</v>
      </c>
      <c r="G17" s="3">
        <v>33</v>
      </c>
      <c r="H17" s="3">
        <v>878</v>
      </c>
      <c r="I17" s="3">
        <v>472</v>
      </c>
      <c r="J17" s="3">
        <v>205</v>
      </c>
      <c r="K17" s="3">
        <v>1104</v>
      </c>
      <c r="L17" s="3">
        <v>9472763</v>
      </c>
      <c r="M17" s="3">
        <v>130</v>
      </c>
      <c r="N17" s="3">
        <v>402</v>
      </c>
      <c r="O17" s="3">
        <v>7587894</v>
      </c>
      <c r="P17" s="3">
        <v>25</v>
      </c>
      <c r="Q17" s="3">
        <v>203906</v>
      </c>
      <c r="R17" s="3">
        <v>21231953</v>
      </c>
      <c r="S17" s="3">
        <v>1799241.45</v>
      </c>
      <c r="T17" s="3">
        <v>80380.45</v>
      </c>
      <c r="U17" s="3">
        <v>70403.6573</v>
      </c>
      <c r="V17" s="3">
        <v>7393.2035</v>
      </c>
      <c r="W17" s="3">
        <v>1641064.1392</v>
      </c>
      <c r="X17" s="3">
        <v>278</v>
      </c>
      <c r="Y17" s="3">
        <v>149</v>
      </c>
    </row>
    <row r="18" ht="14.25" spans="1:25">
      <c r="A18" s="20"/>
      <c r="B18" s="14" t="s">
        <v>29</v>
      </c>
      <c r="C18" s="3">
        <f>C24+C26</f>
        <v>60</v>
      </c>
      <c r="D18" s="3">
        <f t="shared" ref="D18:Y18" si="3">D24+D26</f>
        <v>11</v>
      </c>
      <c r="E18" s="3">
        <f t="shared" si="3"/>
        <v>13</v>
      </c>
      <c r="F18" s="3">
        <f t="shared" si="3"/>
        <v>238</v>
      </c>
      <c r="G18" s="3">
        <f t="shared" si="3"/>
        <v>34</v>
      </c>
      <c r="H18" s="3">
        <f t="shared" si="3"/>
        <v>757</v>
      </c>
      <c r="I18" s="3">
        <f t="shared" si="3"/>
        <v>361</v>
      </c>
      <c r="J18" s="3">
        <f t="shared" si="3"/>
        <v>145</v>
      </c>
      <c r="K18" s="3">
        <f t="shared" si="3"/>
        <v>929</v>
      </c>
      <c r="L18" s="3">
        <f t="shared" si="3"/>
        <v>13768707</v>
      </c>
      <c r="M18" s="3">
        <f t="shared" si="3"/>
        <v>90</v>
      </c>
      <c r="N18" s="3">
        <f t="shared" si="3"/>
        <v>250</v>
      </c>
      <c r="O18" s="3">
        <f t="shared" si="3"/>
        <v>6660567</v>
      </c>
      <c r="P18" s="3">
        <f t="shared" si="3"/>
        <v>20</v>
      </c>
      <c r="Q18" s="3">
        <f t="shared" si="3"/>
        <v>293205</v>
      </c>
      <c r="R18" s="3">
        <f t="shared" si="3"/>
        <v>28960767</v>
      </c>
      <c r="S18" s="3">
        <f t="shared" si="3"/>
        <v>-461355.18</v>
      </c>
      <c r="T18" s="3">
        <f t="shared" si="3"/>
        <v>33269.09</v>
      </c>
      <c r="U18" s="3">
        <f t="shared" si="3"/>
        <v>139398.2905</v>
      </c>
      <c r="V18" s="3">
        <f t="shared" si="3"/>
        <v>17365.319</v>
      </c>
      <c r="W18" s="3">
        <f t="shared" si="3"/>
        <v>-651387.8795</v>
      </c>
      <c r="X18" s="3">
        <f t="shared" si="3"/>
        <v>255</v>
      </c>
      <c r="Y18" s="3">
        <f t="shared" si="3"/>
        <v>131</v>
      </c>
    </row>
    <row r="19" ht="14.25" spans="9:9">
      <c r="I19" s="21"/>
    </row>
    <row r="20" ht="14.25" spans="1:25">
      <c r="A20" s="18" t="s">
        <v>33</v>
      </c>
      <c r="B20" s="14" t="s">
        <v>27</v>
      </c>
      <c r="C20" s="3">
        <v>3</v>
      </c>
      <c r="D20" s="3">
        <v>2</v>
      </c>
      <c r="E20" s="3">
        <v>1</v>
      </c>
      <c r="F20" s="3">
        <v>6</v>
      </c>
      <c r="G20" s="3">
        <v>3</v>
      </c>
      <c r="H20" s="3">
        <v>9</v>
      </c>
      <c r="I20" s="3">
        <v>6</v>
      </c>
      <c r="J20" s="3">
        <v>6</v>
      </c>
      <c r="K20" s="3">
        <v>7</v>
      </c>
      <c r="L20" s="3">
        <v>550015</v>
      </c>
      <c r="M20" s="3">
        <v>1</v>
      </c>
      <c r="N20" s="3">
        <v>1</v>
      </c>
      <c r="O20" s="3">
        <v>13</v>
      </c>
      <c r="P20" s="3">
        <v>2</v>
      </c>
      <c r="Q20" s="3">
        <v>342</v>
      </c>
      <c r="R20" s="3">
        <v>1840839</v>
      </c>
      <c r="S20" s="3">
        <v>122668.03</v>
      </c>
      <c r="T20" s="3">
        <v>1015.63</v>
      </c>
      <c r="U20" s="3">
        <v>3749.758</v>
      </c>
      <c r="V20" s="3">
        <v>0</v>
      </c>
      <c r="W20" s="3">
        <f t="shared" ref="W20:W21" si="4">S20-T20-U20-V20</f>
        <v>117902.642</v>
      </c>
      <c r="X20" s="3">
        <v>4</v>
      </c>
      <c r="Y20" s="3">
        <v>2</v>
      </c>
    </row>
    <row r="21" ht="14.25" spans="1:25">
      <c r="A21" s="19"/>
      <c r="B21" s="14" t="s">
        <v>28</v>
      </c>
      <c r="C21" s="3">
        <v>6</v>
      </c>
      <c r="D21" s="3">
        <v>3</v>
      </c>
      <c r="E21" s="3">
        <v>0</v>
      </c>
      <c r="F21" s="3">
        <v>24</v>
      </c>
      <c r="G21" s="3">
        <v>5</v>
      </c>
      <c r="H21" s="3">
        <v>29</v>
      </c>
      <c r="I21" s="3">
        <v>9</v>
      </c>
      <c r="J21" s="3">
        <v>10</v>
      </c>
      <c r="K21" s="3">
        <v>12</v>
      </c>
      <c r="L21" s="3">
        <v>81066</v>
      </c>
      <c r="M21" s="3">
        <v>3</v>
      </c>
      <c r="N21" s="3">
        <v>3</v>
      </c>
      <c r="O21" s="3">
        <v>2475</v>
      </c>
      <c r="P21" s="3">
        <v>0</v>
      </c>
      <c r="Q21" s="3">
        <v>116</v>
      </c>
      <c r="R21" s="3">
        <v>591319</v>
      </c>
      <c r="S21" s="3">
        <v>353627.4</v>
      </c>
      <c r="T21" s="3">
        <v>28.24</v>
      </c>
      <c r="U21" s="3">
        <v>2500.77</v>
      </c>
      <c r="V21" s="3">
        <v>0</v>
      </c>
      <c r="W21" s="3">
        <f t="shared" si="4"/>
        <v>351098.39</v>
      </c>
      <c r="X21" s="3">
        <v>6</v>
      </c>
      <c r="Y21" s="3">
        <v>2</v>
      </c>
    </row>
    <row r="22" ht="14.25" spans="1:25">
      <c r="A22" s="20"/>
      <c r="B22" s="14" t="s">
        <v>29</v>
      </c>
      <c r="C22" s="3">
        <v>7</v>
      </c>
      <c r="D22" s="3">
        <v>1</v>
      </c>
      <c r="E22" s="3">
        <v>0</v>
      </c>
      <c r="F22" s="3">
        <v>55</v>
      </c>
      <c r="G22" s="3">
        <v>5</v>
      </c>
      <c r="H22" s="3">
        <v>64</v>
      </c>
      <c r="I22" s="3">
        <v>15</v>
      </c>
      <c r="J22" s="3">
        <v>6</v>
      </c>
      <c r="K22" s="3">
        <v>9</v>
      </c>
      <c r="L22" s="3">
        <v>2019329</v>
      </c>
      <c r="M22" s="3">
        <v>2</v>
      </c>
      <c r="N22" s="3">
        <v>6</v>
      </c>
      <c r="O22" s="3">
        <v>3602440</v>
      </c>
      <c r="P22" s="3">
        <v>6</v>
      </c>
      <c r="Q22" s="3">
        <v>386</v>
      </c>
      <c r="R22" s="3">
        <v>9537424</v>
      </c>
      <c r="S22" s="3">
        <v>-4429014.37</v>
      </c>
      <c r="T22" s="3">
        <v>591.12</v>
      </c>
      <c r="U22" s="3">
        <v>47028.5</v>
      </c>
      <c r="V22" s="3">
        <v>0</v>
      </c>
      <c r="W22" s="3">
        <v>-4476633.99</v>
      </c>
      <c r="X22" s="3">
        <v>11</v>
      </c>
      <c r="Y22" s="3">
        <v>4</v>
      </c>
    </row>
    <row r="23" ht="14.25"/>
    <row r="24" ht="14.25" spans="1:25">
      <c r="A24" s="22" t="s">
        <v>34</v>
      </c>
      <c r="B24" s="14" t="s">
        <v>29</v>
      </c>
      <c r="C24" s="3">
        <v>6</v>
      </c>
      <c r="D24" s="3">
        <v>0</v>
      </c>
      <c r="E24" s="3">
        <v>0</v>
      </c>
      <c r="F24" s="3">
        <v>87</v>
      </c>
      <c r="G24" s="3">
        <v>5</v>
      </c>
      <c r="H24" s="3">
        <v>528</v>
      </c>
      <c r="I24" s="3">
        <v>252</v>
      </c>
      <c r="J24" s="3">
        <v>134</v>
      </c>
      <c r="K24" s="3">
        <v>914</v>
      </c>
      <c r="L24" s="3">
        <v>933423</v>
      </c>
      <c r="M24" s="3">
        <v>86</v>
      </c>
      <c r="N24" s="3">
        <v>245</v>
      </c>
      <c r="O24" s="3">
        <v>643141</v>
      </c>
      <c r="P24" s="3">
        <v>10</v>
      </c>
      <c r="Q24" s="3">
        <v>278915</v>
      </c>
      <c r="R24" s="3">
        <v>10126798</v>
      </c>
      <c r="S24" s="3">
        <v>320934.11</v>
      </c>
      <c r="T24" s="3">
        <v>29436.45</v>
      </c>
      <c r="U24" s="3">
        <v>55892.984</v>
      </c>
      <c r="V24" s="3">
        <v>17365.319</v>
      </c>
      <c r="W24" s="3">
        <v>218239.357</v>
      </c>
      <c r="X24" s="3">
        <v>205</v>
      </c>
      <c r="Y24" s="3">
        <v>108</v>
      </c>
    </row>
    <row r="25" ht="14.25"/>
    <row r="26" ht="14.25" spans="1:25">
      <c r="A26" s="22" t="s">
        <v>35</v>
      </c>
      <c r="B26" s="14" t="s">
        <v>29</v>
      </c>
      <c r="C26" s="3">
        <v>54</v>
      </c>
      <c r="D26" s="3">
        <v>11</v>
      </c>
      <c r="E26" s="3">
        <v>13</v>
      </c>
      <c r="F26" s="3">
        <v>151</v>
      </c>
      <c r="G26" s="3">
        <v>29</v>
      </c>
      <c r="H26" s="3">
        <v>229</v>
      </c>
      <c r="I26" s="3">
        <v>109</v>
      </c>
      <c r="J26" s="3">
        <v>11</v>
      </c>
      <c r="K26" s="3">
        <v>15</v>
      </c>
      <c r="L26" s="3">
        <v>12835284</v>
      </c>
      <c r="M26" s="3">
        <v>4</v>
      </c>
      <c r="N26" s="3">
        <v>5</v>
      </c>
      <c r="O26" s="3">
        <v>6017426</v>
      </c>
      <c r="P26" s="3">
        <v>10</v>
      </c>
      <c r="Q26" s="3">
        <v>14290</v>
      </c>
      <c r="R26" s="3">
        <v>18833969</v>
      </c>
      <c r="S26" s="3">
        <v>-782289.29</v>
      </c>
      <c r="T26" s="3">
        <v>3832.64</v>
      </c>
      <c r="U26" s="3">
        <v>83505.3065</v>
      </c>
      <c r="V26" s="3">
        <v>0</v>
      </c>
      <c r="W26" s="3">
        <v>-869627.2365</v>
      </c>
      <c r="X26" s="3">
        <v>50</v>
      </c>
      <c r="Y26" s="3">
        <v>23</v>
      </c>
    </row>
    <row r="28" ht="14.25"/>
    <row r="29" ht="15.75" spans="1:18">
      <c r="A29" s="23"/>
      <c r="B29" s="24" t="s">
        <v>36</v>
      </c>
      <c r="C29" s="25" t="s">
        <v>37</v>
      </c>
      <c r="D29" s="4" t="s">
        <v>38</v>
      </c>
      <c r="E29" s="4" t="s">
        <v>39</v>
      </c>
      <c r="F29" s="4" t="s">
        <v>40</v>
      </c>
      <c r="G29" s="4" t="s">
        <v>41</v>
      </c>
      <c r="H29" s="4" t="s">
        <v>42</v>
      </c>
      <c r="I29" s="4" t="s">
        <v>43</v>
      </c>
      <c r="J29" s="4" t="s">
        <v>44</v>
      </c>
      <c r="K29" s="4" t="s">
        <v>45</v>
      </c>
      <c r="L29" s="4" t="s">
        <v>46</v>
      </c>
      <c r="M29" s="38" t="s">
        <v>47</v>
      </c>
      <c r="N29" s="4" t="s">
        <v>48</v>
      </c>
      <c r="O29" s="4" t="s">
        <v>49</v>
      </c>
      <c r="P29" s="4" t="s">
        <v>50</v>
      </c>
      <c r="Q29" s="4" t="s">
        <v>51</v>
      </c>
      <c r="R29" s="4" t="s">
        <v>52</v>
      </c>
    </row>
    <row r="30" ht="15.75" spans="1:18">
      <c r="A30" s="23"/>
      <c r="B30" s="26"/>
      <c r="C30" s="25"/>
      <c r="D30" s="4"/>
      <c r="E30" s="4"/>
      <c r="F30" s="4"/>
      <c r="G30" s="4"/>
      <c r="H30" s="4"/>
      <c r="I30" s="4"/>
      <c r="J30" s="4"/>
      <c r="K30" s="4"/>
      <c r="L30" s="4"/>
      <c r="M30" s="39" t="s">
        <v>53</v>
      </c>
      <c r="N30" s="4"/>
      <c r="O30" s="4"/>
      <c r="P30" s="4"/>
      <c r="Q30" s="4"/>
      <c r="R30" s="4"/>
    </row>
    <row r="31" ht="18.75" spans="1:20">
      <c r="A31" s="27" t="s">
        <v>54</v>
      </c>
      <c r="B31" s="28" t="s">
        <v>55</v>
      </c>
      <c r="C31" s="29">
        <v>82</v>
      </c>
      <c r="D31" s="30">
        <v>238</v>
      </c>
      <c r="E31" s="30">
        <v>78</v>
      </c>
      <c r="F31" s="30">
        <v>76</v>
      </c>
      <c r="G31" s="30">
        <v>451</v>
      </c>
      <c r="H31" s="30">
        <v>457373</v>
      </c>
      <c r="I31" s="30">
        <v>41</v>
      </c>
      <c r="J31" s="30">
        <v>172</v>
      </c>
      <c r="K31" s="30">
        <v>292967</v>
      </c>
      <c r="L31" s="30">
        <v>21</v>
      </c>
      <c r="M31" s="30">
        <v>2964075</v>
      </c>
      <c r="N31" s="30">
        <v>234225.15</v>
      </c>
      <c r="O31" s="30">
        <v>2576</v>
      </c>
      <c r="P31" s="30">
        <v>7735.9</v>
      </c>
      <c r="Q31" s="30">
        <v>0</v>
      </c>
      <c r="R31" s="30">
        <f t="shared" ref="R31:R32" si="5">N31-O31-P31-Q31</f>
        <v>223913.25</v>
      </c>
      <c r="S31">
        <f>N31-O31-P31-Q31</f>
        <v>223913.25</v>
      </c>
      <c r="T31" s="41" t="s">
        <v>30</v>
      </c>
    </row>
    <row r="32" ht="18.75" spans="1:20">
      <c r="A32" s="27"/>
      <c r="B32" s="28" t="s">
        <v>56</v>
      </c>
      <c r="C32" s="29">
        <v>45</v>
      </c>
      <c r="D32" s="30">
        <v>181</v>
      </c>
      <c r="E32" s="30">
        <v>61</v>
      </c>
      <c r="F32" s="30">
        <v>58</v>
      </c>
      <c r="G32" s="30">
        <v>294</v>
      </c>
      <c r="H32" s="30">
        <v>277045</v>
      </c>
      <c r="I32" s="30">
        <v>34</v>
      </c>
      <c r="J32" s="30">
        <v>132</v>
      </c>
      <c r="K32" s="30">
        <v>369586</v>
      </c>
      <c r="L32" s="30">
        <v>11</v>
      </c>
      <c r="M32" s="30">
        <v>1615804</v>
      </c>
      <c r="N32" s="30">
        <v>-90349.3</v>
      </c>
      <c r="O32" s="30">
        <v>1440</v>
      </c>
      <c r="P32" s="30">
        <v>3617.339</v>
      </c>
      <c r="Q32" s="30">
        <v>0</v>
      </c>
      <c r="R32" s="30">
        <f t="shared" si="5"/>
        <v>-95406.639</v>
      </c>
      <c r="S32">
        <f>N32-O32-P32-Q32</f>
        <v>-95406.639</v>
      </c>
      <c r="T32" s="41"/>
    </row>
    <row r="33" ht="18.75" spans="1:20">
      <c r="A33" s="31"/>
      <c r="B33" s="32" t="s">
        <v>57</v>
      </c>
      <c r="C33" s="29">
        <v>59</v>
      </c>
      <c r="D33" s="29">
        <v>192</v>
      </c>
      <c r="E33" s="29">
        <v>67</v>
      </c>
      <c r="F33" s="29">
        <v>62</v>
      </c>
      <c r="G33" s="29">
        <v>275</v>
      </c>
      <c r="H33" s="29">
        <v>206324</v>
      </c>
      <c r="I33" s="29">
        <v>37</v>
      </c>
      <c r="J33" s="29">
        <v>116</v>
      </c>
      <c r="K33" s="29">
        <v>143878</v>
      </c>
      <c r="L33" s="29">
        <v>19</v>
      </c>
      <c r="M33" s="29">
        <v>558765</v>
      </c>
      <c r="N33" s="29">
        <v>63340.1</v>
      </c>
      <c r="O33" s="29">
        <v>1272</v>
      </c>
      <c r="P33" s="29">
        <v>1323.435</v>
      </c>
      <c r="Q33" s="29">
        <v>0</v>
      </c>
      <c r="R33" s="29">
        <v>60744.665</v>
      </c>
      <c r="T33" s="41"/>
    </row>
    <row r="34" ht="14.25" spans="6:23">
      <c r="F34" s="17"/>
      <c r="H34" s="17"/>
      <c r="J34" s="17"/>
      <c r="L34" s="17"/>
      <c r="O34" s="17"/>
      <c r="S34" s="17"/>
      <c r="W34" s="17"/>
    </row>
    <row r="35" ht="18.75" spans="1:20">
      <c r="A35" s="33" t="s">
        <v>58</v>
      </c>
      <c r="B35" s="7" t="s">
        <v>55</v>
      </c>
      <c r="C35" s="30">
        <v>10</v>
      </c>
      <c r="D35" s="30">
        <v>31</v>
      </c>
      <c r="E35" s="30">
        <v>6</v>
      </c>
      <c r="F35" s="30">
        <v>5</v>
      </c>
      <c r="G35" s="30">
        <v>16</v>
      </c>
      <c r="H35" s="30">
        <v>5236</v>
      </c>
      <c r="I35" s="30">
        <v>2</v>
      </c>
      <c r="J35" s="30">
        <v>7</v>
      </c>
      <c r="K35" s="30">
        <v>3402</v>
      </c>
      <c r="L35" s="30">
        <v>0</v>
      </c>
      <c r="M35" s="30">
        <v>22739</v>
      </c>
      <c r="N35" s="30">
        <v>867.18</v>
      </c>
      <c r="O35" s="30">
        <v>14.7</v>
      </c>
      <c r="P35" s="30">
        <v>0</v>
      </c>
      <c r="Q35" s="30">
        <v>0</v>
      </c>
      <c r="R35" s="30">
        <f t="shared" ref="R35:R36" si="6">N35-O35-P35-Q35</f>
        <v>852.48</v>
      </c>
      <c r="S35">
        <f>N35-O35-P35-Q35</f>
        <v>852.48</v>
      </c>
      <c r="T35" s="41" t="s">
        <v>30</v>
      </c>
    </row>
    <row r="36" ht="18.75" spans="1:20">
      <c r="A36" s="33"/>
      <c r="B36" s="7" t="s">
        <v>56</v>
      </c>
      <c r="C36" s="30">
        <v>6</v>
      </c>
      <c r="D36" s="30">
        <v>22</v>
      </c>
      <c r="E36" s="30">
        <v>3</v>
      </c>
      <c r="F36" s="30">
        <v>2</v>
      </c>
      <c r="G36" s="30">
        <v>3</v>
      </c>
      <c r="H36" s="30">
        <v>330</v>
      </c>
      <c r="I36" s="30">
        <v>2</v>
      </c>
      <c r="J36" s="30">
        <v>2</v>
      </c>
      <c r="K36" s="30">
        <v>1500</v>
      </c>
      <c r="L36" s="30">
        <v>0</v>
      </c>
      <c r="M36" s="30">
        <v>10265</v>
      </c>
      <c r="N36" s="30">
        <v>-862.32</v>
      </c>
      <c r="O36" s="30">
        <v>3.3</v>
      </c>
      <c r="P36" s="30">
        <v>0</v>
      </c>
      <c r="Q36" s="30">
        <v>0</v>
      </c>
      <c r="R36" s="30">
        <f t="shared" si="6"/>
        <v>-865.62</v>
      </c>
      <c r="S36">
        <f>N36-O36-P36-Q36</f>
        <v>-865.62</v>
      </c>
      <c r="T36" s="41"/>
    </row>
    <row r="37" ht="18.75" spans="2:20">
      <c r="B37" s="7" t="s">
        <v>57</v>
      </c>
      <c r="C37" s="29">
        <v>1</v>
      </c>
      <c r="D37" s="29">
        <v>16</v>
      </c>
      <c r="E37" s="29">
        <v>5</v>
      </c>
      <c r="F37" s="29">
        <v>4</v>
      </c>
      <c r="G37" s="29">
        <v>30</v>
      </c>
      <c r="H37" s="29">
        <v>4100</v>
      </c>
      <c r="I37" s="29">
        <v>3</v>
      </c>
      <c r="J37" s="29">
        <v>3</v>
      </c>
      <c r="K37" s="29">
        <v>803</v>
      </c>
      <c r="L37" s="29">
        <v>1</v>
      </c>
      <c r="M37" s="29">
        <v>30292</v>
      </c>
      <c r="N37" s="29">
        <v>3162.89</v>
      </c>
      <c r="O37" s="29">
        <v>13</v>
      </c>
      <c r="P37" s="29">
        <v>0</v>
      </c>
      <c r="Q37" s="29">
        <v>0</v>
      </c>
      <c r="R37" s="29">
        <v>3149.89</v>
      </c>
      <c r="T37" s="41"/>
    </row>
    <row r="38" ht="14.25" spans="3:23">
      <c r="C38" s="21"/>
      <c r="F38" s="17"/>
      <c r="H38" s="17"/>
      <c r="J38" s="17"/>
      <c r="L38" s="40"/>
      <c r="N38" s="21"/>
      <c r="O38" s="17"/>
      <c r="S38" s="17"/>
      <c r="W38" s="17"/>
    </row>
    <row r="39" ht="18.75" spans="1:20">
      <c r="A39" s="33" t="s">
        <v>59</v>
      </c>
      <c r="B39" s="7" t="s">
        <v>55</v>
      </c>
      <c r="C39" s="30">
        <v>111</v>
      </c>
      <c r="D39" s="30">
        <v>364</v>
      </c>
      <c r="E39" s="30">
        <v>169</v>
      </c>
      <c r="F39" s="30">
        <v>157</v>
      </c>
      <c r="G39" s="30">
        <v>928</v>
      </c>
      <c r="H39" s="30">
        <v>2094818</v>
      </c>
      <c r="I39" s="30">
        <v>96</v>
      </c>
      <c r="J39" s="30">
        <v>337</v>
      </c>
      <c r="K39" s="30">
        <v>1724214</v>
      </c>
      <c r="L39" s="30">
        <v>34</v>
      </c>
      <c r="M39" s="30">
        <v>14021185</v>
      </c>
      <c r="N39" s="30">
        <v>363823.56</v>
      </c>
      <c r="O39" s="30">
        <v>19328</v>
      </c>
      <c r="P39" s="30">
        <v>45676.366</v>
      </c>
      <c r="Q39" s="30">
        <v>0</v>
      </c>
      <c r="R39" s="30">
        <f t="shared" ref="R39:R40" si="7">N39-O39-P39-Q39</f>
        <v>298819.194</v>
      </c>
      <c r="S39">
        <f>N39-O39-P39-Q39</f>
        <v>298819.194</v>
      </c>
      <c r="T39" s="41" t="s">
        <v>30</v>
      </c>
    </row>
    <row r="40" ht="18.75" spans="1:20">
      <c r="A40" s="33"/>
      <c r="B40" s="7" t="s">
        <v>56</v>
      </c>
      <c r="C40" s="30">
        <v>60</v>
      </c>
      <c r="D40" s="30">
        <v>329</v>
      </c>
      <c r="E40" s="30">
        <v>158</v>
      </c>
      <c r="F40" s="30">
        <v>143</v>
      </c>
      <c r="G40" s="30">
        <v>816</v>
      </c>
      <c r="H40" s="30">
        <v>1834705</v>
      </c>
      <c r="I40" s="30">
        <v>87</v>
      </c>
      <c r="J40" s="30">
        <v>297</v>
      </c>
      <c r="K40" s="30">
        <v>1932716</v>
      </c>
      <c r="L40" s="30">
        <v>21</v>
      </c>
      <c r="M40" s="30">
        <v>18131062</v>
      </c>
      <c r="N40" s="30">
        <v>-172414.4</v>
      </c>
      <c r="O40" s="30">
        <v>10841</v>
      </c>
      <c r="P40" s="30">
        <v>63962.474</v>
      </c>
      <c r="Q40" s="30">
        <v>0</v>
      </c>
      <c r="R40" s="30">
        <f t="shared" si="7"/>
        <v>-247217.874</v>
      </c>
      <c r="S40">
        <f>N40-O40-P40-Q40</f>
        <v>-247217.874</v>
      </c>
      <c r="T40" s="41"/>
    </row>
    <row r="41" ht="18.75" spans="2:20">
      <c r="B41" s="7" t="s">
        <v>57</v>
      </c>
      <c r="C41" s="29">
        <v>66</v>
      </c>
      <c r="D41" s="29">
        <v>318</v>
      </c>
      <c r="E41" s="29">
        <v>145</v>
      </c>
      <c r="F41" s="29">
        <v>126</v>
      </c>
      <c r="G41" s="29">
        <v>795</v>
      </c>
      <c r="H41" s="29">
        <v>2210202</v>
      </c>
      <c r="I41" s="29">
        <v>75</v>
      </c>
      <c r="J41" s="29">
        <v>282</v>
      </c>
      <c r="K41" s="29">
        <v>1855308</v>
      </c>
      <c r="L41" s="29">
        <v>16</v>
      </c>
      <c r="M41" s="29">
        <v>20936704</v>
      </c>
      <c r="N41" s="29">
        <v>300277.84</v>
      </c>
      <c r="O41" s="29">
        <v>8222</v>
      </c>
      <c r="P41" s="29">
        <v>60200.136</v>
      </c>
      <c r="Q41" s="29">
        <v>0</v>
      </c>
      <c r="R41" s="29">
        <v>231855.704</v>
      </c>
      <c r="T41" s="41"/>
    </row>
    <row r="42" ht="14.25" spans="6:23">
      <c r="F42" s="17"/>
      <c r="H42" s="17"/>
      <c r="J42" s="17"/>
      <c r="L42" s="17"/>
      <c r="O42" s="17"/>
      <c r="S42" s="17"/>
      <c r="W42" s="17"/>
    </row>
    <row r="43" ht="18.75" spans="1:24">
      <c r="A43" s="34" t="s">
        <v>60</v>
      </c>
      <c r="B43" s="7" t="s">
        <v>55</v>
      </c>
      <c r="C43" s="30">
        <v>21</v>
      </c>
      <c r="D43" s="30">
        <v>245</v>
      </c>
      <c r="E43" s="30">
        <v>92</v>
      </c>
      <c r="F43" s="30">
        <v>75</v>
      </c>
      <c r="G43" s="30">
        <v>514</v>
      </c>
      <c r="H43" s="30">
        <v>295522</v>
      </c>
      <c r="I43" s="30">
        <v>51</v>
      </c>
      <c r="J43" s="30">
        <v>156</v>
      </c>
      <c r="K43" s="30">
        <v>232791</v>
      </c>
      <c r="L43" s="30">
        <v>5</v>
      </c>
      <c r="M43" s="30">
        <v>1927818</v>
      </c>
      <c r="N43" s="30">
        <v>68558.6</v>
      </c>
      <c r="O43" s="30">
        <v>5069.62</v>
      </c>
      <c r="P43" s="30">
        <v>2522.38</v>
      </c>
      <c r="Q43" s="30">
        <v>0</v>
      </c>
      <c r="R43" s="30">
        <f>N43-O43-P43-Q43</f>
        <v>60966.6</v>
      </c>
      <c r="S43">
        <f>N43-O43-P43-Q43</f>
        <v>60966.6</v>
      </c>
      <c r="T43" s="41" t="s">
        <v>31</v>
      </c>
      <c r="W43" s="42"/>
      <c r="X43" s="43"/>
    </row>
    <row r="44" ht="18.75" spans="1:20">
      <c r="A44" s="34"/>
      <c r="B44" s="7" t="s">
        <v>56</v>
      </c>
      <c r="C44" s="30">
        <v>17</v>
      </c>
      <c r="D44" s="30">
        <v>204</v>
      </c>
      <c r="E44" s="30">
        <v>84</v>
      </c>
      <c r="F44" s="30">
        <v>68</v>
      </c>
      <c r="G44" s="30">
        <v>436</v>
      </c>
      <c r="H44" s="30">
        <v>272421</v>
      </c>
      <c r="I44" s="30">
        <v>39</v>
      </c>
      <c r="J44" s="30">
        <v>93</v>
      </c>
      <c r="K44" s="30">
        <v>167308</v>
      </c>
      <c r="L44" s="30">
        <v>2</v>
      </c>
      <c r="M44" s="30">
        <v>2464118</v>
      </c>
      <c r="N44" s="30">
        <v>93565.45</v>
      </c>
      <c r="O44" s="30">
        <v>7589.99</v>
      </c>
      <c r="P44" s="30">
        <v>4439.54</v>
      </c>
      <c r="Q44" s="30">
        <v>0</v>
      </c>
      <c r="R44" s="30">
        <f>N44-O44-P44-Q44</f>
        <v>81535.92</v>
      </c>
      <c r="S44">
        <f>N44-O44-P44-Q44</f>
        <v>81535.92</v>
      </c>
      <c r="T44" s="41"/>
    </row>
    <row r="45" customFormat="1" ht="18.75" spans="1:23">
      <c r="A45" s="34"/>
      <c r="B45" s="7" t="s">
        <v>57</v>
      </c>
      <c r="C45" s="29">
        <v>8</v>
      </c>
      <c r="D45" s="29">
        <v>202</v>
      </c>
      <c r="E45" s="29">
        <v>77</v>
      </c>
      <c r="F45" s="29">
        <v>63</v>
      </c>
      <c r="G45" s="29">
        <v>420</v>
      </c>
      <c r="H45" s="29">
        <v>277817</v>
      </c>
      <c r="I45" s="29">
        <v>41</v>
      </c>
      <c r="J45" s="29">
        <v>113</v>
      </c>
      <c r="K45" s="29">
        <v>191180</v>
      </c>
      <c r="L45" s="29">
        <v>0</v>
      </c>
      <c r="M45" s="29">
        <v>2151326</v>
      </c>
      <c r="N45" s="29">
        <v>110216.54</v>
      </c>
      <c r="O45" s="29">
        <v>5071.44</v>
      </c>
      <c r="P45" s="29">
        <v>3983.742</v>
      </c>
      <c r="Q45" s="29">
        <v>0</v>
      </c>
      <c r="R45" s="29">
        <v>101161.358</v>
      </c>
      <c r="T45" s="41"/>
      <c r="W45" s="44"/>
    </row>
    <row r="46" ht="14.25" spans="1:22">
      <c r="A46" s="35"/>
      <c r="V46" s="42"/>
    </row>
    <row r="47" ht="18.75" spans="1:23">
      <c r="A47" s="34" t="s">
        <v>61</v>
      </c>
      <c r="B47" s="7" t="s">
        <v>55</v>
      </c>
      <c r="C47" s="30">
        <v>24</v>
      </c>
      <c r="D47" s="30">
        <v>184</v>
      </c>
      <c r="E47" s="30">
        <v>106</v>
      </c>
      <c r="F47" s="30">
        <v>84</v>
      </c>
      <c r="G47" s="30">
        <v>884</v>
      </c>
      <c r="H47" s="30">
        <v>472536</v>
      </c>
      <c r="I47" s="30">
        <v>53</v>
      </c>
      <c r="J47" s="30">
        <v>299</v>
      </c>
      <c r="K47" s="30">
        <v>607368</v>
      </c>
      <c r="L47" s="30">
        <v>8</v>
      </c>
      <c r="M47" s="30">
        <v>3035540</v>
      </c>
      <c r="N47" s="30">
        <v>-119053.15</v>
      </c>
      <c r="O47" s="30">
        <v>10415.8</v>
      </c>
      <c r="P47" s="30">
        <v>4081</v>
      </c>
      <c r="Q47" s="30">
        <v>643.29</v>
      </c>
      <c r="R47" s="30">
        <f>N47-O47-P47-Q47</f>
        <v>-134193.24</v>
      </c>
      <c r="S47">
        <f>N47-O47-P47-Q47</f>
        <v>-134193.24</v>
      </c>
      <c r="T47" s="41" t="s">
        <v>31</v>
      </c>
      <c r="W47" s="42"/>
    </row>
    <row r="48" ht="18.75" spans="1:20">
      <c r="A48" s="36"/>
      <c r="B48" s="7" t="s">
        <v>56</v>
      </c>
      <c r="C48" s="30">
        <v>33</v>
      </c>
      <c r="D48" s="30">
        <v>185</v>
      </c>
      <c r="E48" s="30">
        <v>113</v>
      </c>
      <c r="F48" s="30">
        <v>93</v>
      </c>
      <c r="G48" s="30">
        <v>710</v>
      </c>
      <c r="H48" s="30">
        <v>334211</v>
      </c>
      <c r="I48" s="30">
        <v>49</v>
      </c>
      <c r="J48" s="30">
        <v>263</v>
      </c>
      <c r="K48" s="30">
        <v>334087</v>
      </c>
      <c r="L48" s="30">
        <v>11</v>
      </c>
      <c r="M48" s="30">
        <v>3333740</v>
      </c>
      <c r="N48" s="30">
        <v>-14298.32</v>
      </c>
      <c r="O48" s="30">
        <v>6013.1</v>
      </c>
      <c r="P48" s="30">
        <v>4213.55</v>
      </c>
      <c r="Q48" s="30">
        <v>312.23</v>
      </c>
      <c r="R48" s="30">
        <f>N48-O48-P48-Q48</f>
        <v>-24837.2</v>
      </c>
      <c r="S48">
        <f>N48-O48-P48-Q48</f>
        <v>-24837.2</v>
      </c>
      <c r="T48" s="41"/>
    </row>
    <row r="49" customFormat="1" ht="18.75" spans="1:20">
      <c r="A49" s="35"/>
      <c r="B49" s="7" t="s">
        <v>57</v>
      </c>
      <c r="C49" s="29">
        <v>14</v>
      </c>
      <c r="D49" s="29">
        <v>155</v>
      </c>
      <c r="E49" s="29">
        <v>95</v>
      </c>
      <c r="F49" s="29">
        <v>81</v>
      </c>
      <c r="G49" s="29">
        <v>589</v>
      </c>
      <c r="H49" s="29">
        <v>242043</v>
      </c>
      <c r="I49" s="29">
        <v>47</v>
      </c>
      <c r="J49" s="29">
        <v>188</v>
      </c>
      <c r="K49" s="29">
        <v>212133</v>
      </c>
      <c r="L49" s="29">
        <v>6</v>
      </c>
      <c r="M49" s="29">
        <v>2412200</v>
      </c>
      <c r="N49" s="29">
        <v>57239.34</v>
      </c>
      <c r="O49" s="29">
        <v>4765.6</v>
      </c>
      <c r="P49" s="29">
        <v>3091.162</v>
      </c>
      <c r="Q49" s="29">
        <v>516.758</v>
      </c>
      <c r="R49" s="29">
        <v>48865.82</v>
      </c>
      <c r="T49" s="41"/>
    </row>
    <row r="50" ht="14.25" spans="1:22">
      <c r="A50" s="35"/>
      <c r="V50" s="42"/>
    </row>
    <row r="51" ht="18.75" spans="1:20">
      <c r="A51" s="34" t="s">
        <v>62</v>
      </c>
      <c r="B51" s="7" t="s">
        <v>55</v>
      </c>
      <c r="C51" s="30">
        <v>47</v>
      </c>
      <c r="D51" s="30">
        <v>210</v>
      </c>
      <c r="E51" s="37">
        <v>117</v>
      </c>
      <c r="F51" s="30">
        <v>93</v>
      </c>
      <c r="G51" s="30">
        <v>572</v>
      </c>
      <c r="H51" s="30">
        <v>381006</v>
      </c>
      <c r="I51" s="30">
        <v>57</v>
      </c>
      <c r="J51" s="30">
        <v>167</v>
      </c>
      <c r="K51" s="30">
        <v>406436</v>
      </c>
      <c r="L51" s="30">
        <v>19</v>
      </c>
      <c r="M51" s="30">
        <v>2163381</v>
      </c>
      <c r="N51" s="30">
        <v>-38609.4</v>
      </c>
      <c r="O51" s="30">
        <v>8879.9</v>
      </c>
      <c r="P51" s="30">
        <v>2187.82</v>
      </c>
      <c r="Q51" s="30">
        <v>0</v>
      </c>
      <c r="R51" s="30">
        <f t="shared" ref="R51:R52" si="8">N51-O51-P51-Q51</f>
        <v>-49677.12</v>
      </c>
      <c r="S51">
        <f>N51-O51-P51-Q51</f>
        <v>-49677.12</v>
      </c>
      <c r="T51" s="41" t="s">
        <v>31</v>
      </c>
    </row>
    <row r="52" ht="18.75" spans="1:20">
      <c r="A52" s="36"/>
      <c r="B52" s="7" t="s">
        <v>56</v>
      </c>
      <c r="C52" s="30">
        <v>34</v>
      </c>
      <c r="D52" s="30">
        <v>193</v>
      </c>
      <c r="E52" s="30">
        <v>112</v>
      </c>
      <c r="F52" s="30">
        <v>95</v>
      </c>
      <c r="G52" s="30">
        <v>664</v>
      </c>
      <c r="H52" s="30">
        <v>493939.1</v>
      </c>
      <c r="I52" s="30">
        <v>60</v>
      </c>
      <c r="J52" s="30">
        <v>213</v>
      </c>
      <c r="K52" s="30">
        <v>480635</v>
      </c>
      <c r="L52" s="30">
        <v>20</v>
      </c>
      <c r="M52" s="30">
        <v>3799554</v>
      </c>
      <c r="N52" s="30">
        <v>25875.98</v>
      </c>
      <c r="O52" s="30">
        <v>7427</v>
      </c>
      <c r="P52" s="30">
        <v>3553.63</v>
      </c>
      <c r="Q52" s="30">
        <v>0</v>
      </c>
      <c r="R52" s="30">
        <f t="shared" si="8"/>
        <v>14895.35</v>
      </c>
      <c r="S52">
        <f>N52-O52-P52-Q52</f>
        <v>14895.35</v>
      </c>
      <c r="T52" s="41"/>
    </row>
    <row r="53" customFormat="1" ht="18.75" spans="1:20">
      <c r="A53" s="35"/>
      <c r="B53" s="7" t="s">
        <v>57</v>
      </c>
      <c r="C53" s="29">
        <v>21</v>
      </c>
      <c r="D53" s="29">
        <v>183</v>
      </c>
      <c r="E53" s="29">
        <v>118</v>
      </c>
      <c r="F53" s="29">
        <v>94</v>
      </c>
      <c r="G53" s="29">
        <v>541</v>
      </c>
      <c r="H53" s="29">
        <v>363923</v>
      </c>
      <c r="I53" s="29">
        <v>56</v>
      </c>
      <c r="J53" s="29">
        <v>142</v>
      </c>
      <c r="K53" s="29">
        <v>342106</v>
      </c>
      <c r="L53" s="29">
        <v>14</v>
      </c>
      <c r="M53" s="29">
        <v>1914436</v>
      </c>
      <c r="N53" s="29">
        <v>75916.68</v>
      </c>
      <c r="O53" s="29">
        <v>17255.4</v>
      </c>
      <c r="P53" s="29">
        <v>1748.673</v>
      </c>
      <c r="Q53" s="29">
        <v>0</v>
      </c>
      <c r="R53" s="29">
        <v>56912.607</v>
      </c>
      <c r="T53" s="41"/>
    </row>
    <row r="54" ht="14.25" spans="1:5">
      <c r="A54" s="35"/>
      <c r="E54" s="21"/>
    </row>
    <row r="55" ht="18.75" spans="1:20">
      <c r="A55" s="34" t="s">
        <v>63</v>
      </c>
      <c r="B55" s="7" t="s">
        <v>55</v>
      </c>
      <c r="C55" s="37">
        <v>123</v>
      </c>
      <c r="D55" s="37">
        <v>230</v>
      </c>
      <c r="E55" s="37">
        <v>154</v>
      </c>
      <c r="F55" s="37">
        <v>35</v>
      </c>
      <c r="G55" s="37">
        <v>285</v>
      </c>
      <c r="H55" s="37">
        <v>387547</v>
      </c>
      <c r="I55" s="37">
        <v>30</v>
      </c>
      <c r="J55" s="37">
        <v>127</v>
      </c>
      <c r="K55" s="37">
        <v>450908</v>
      </c>
      <c r="L55" s="37">
        <v>2</v>
      </c>
      <c r="M55" s="37">
        <v>2839488</v>
      </c>
      <c r="N55" s="37">
        <v>-30323.87</v>
      </c>
      <c r="O55" s="37">
        <v>14202</v>
      </c>
      <c r="P55" s="37">
        <v>28504.84</v>
      </c>
      <c r="Q55" s="37">
        <v>3855.48</v>
      </c>
      <c r="R55" s="30">
        <f>N55-O55-P55-Q55</f>
        <v>-76886.19</v>
      </c>
      <c r="S55">
        <f>N55-O55-P55-Q55</f>
        <v>-76886.19</v>
      </c>
      <c r="T55" s="41" t="s">
        <v>32</v>
      </c>
    </row>
    <row r="56" ht="18.75" spans="1:20">
      <c r="A56" s="34"/>
      <c r="B56" s="7" t="s">
        <v>56</v>
      </c>
      <c r="C56" s="37">
        <v>102</v>
      </c>
      <c r="D56" s="37">
        <v>198</v>
      </c>
      <c r="E56" s="37">
        <v>127</v>
      </c>
      <c r="F56" s="37">
        <v>41</v>
      </c>
      <c r="G56" s="37">
        <v>219</v>
      </c>
      <c r="H56" s="37">
        <v>377045</v>
      </c>
      <c r="I56" s="37">
        <v>37</v>
      </c>
      <c r="J56" s="37">
        <v>128</v>
      </c>
      <c r="K56" s="37">
        <v>266882</v>
      </c>
      <c r="L56" s="37">
        <v>6</v>
      </c>
      <c r="M56" s="37">
        <v>2505383</v>
      </c>
      <c r="N56" s="37">
        <v>168562.6</v>
      </c>
      <c r="O56" s="37">
        <v>13984</v>
      </c>
      <c r="P56" s="37">
        <v>27938.13</v>
      </c>
      <c r="Q56" s="37">
        <v>3556</v>
      </c>
      <c r="R56" s="30">
        <f>N56-O56-P56-Q56</f>
        <v>123084.47</v>
      </c>
      <c r="S56">
        <f>N56-O56-P56-Q56</f>
        <v>123084.47</v>
      </c>
      <c r="T56" s="41"/>
    </row>
    <row r="57" customFormat="1" ht="18.75" spans="1:23">
      <c r="A57" s="34"/>
      <c r="B57" s="7" t="s">
        <v>57</v>
      </c>
      <c r="C57" s="29">
        <v>34</v>
      </c>
      <c r="D57" s="29">
        <v>134</v>
      </c>
      <c r="E57" s="29">
        <v>71</v>
      </c>
      <c r="F57" s="29">
        <v>29</v>
      </c>
      <c r="G57" s="29">
        <v>139</v>
      </c>
      <c r="H57" s="29">
        <v>311777</v>
      </c>
      <c r="I57" s="29">
        <v>16</v>
      </c>
      <c r="J57" s="29">
        <v>33</v>
      </c>
      <c r="K57" s="29">
        <v>156957</v>
      </c>
      <c r="L57" s="29">
        <v>2</v>
      </c>
      <c r="M57" s="29">
        <v>3557524</v>
      </c>
      <c r="N57" s="29">
        <v>211992.98</v>
      </c>
      <c r="O57" s="29">
        <v>11363</v>
      </c>
      <c r="P57" s="29">
        <v>43407.819</v>
      </c>
      <c r="Q57" s="29">
        <v>4268.704</v>
      </c>
      <c r="R57" s="29">
        <v>152953.457</v>
      </c>
      <c r="T57" s="41"/>
      <c r="W57" s="42"/>
    </row>
    <row r="58" ht="14.25" spans="1:1">
      <c r="A58" s="35"/>
    </row>
    <row r="59" ht="18.75" spans="1:20">
      <c r="A59" s="34" t="s">
        <v>64</v>
      </c>
      <c r="B59" s="7" t="s">
        <v>55</v>
      </c>
      <c r="C59" s="37">
        <v>1</v>
      </c>
      <c r="D59" s="37">
        <v>6</v>
      </c>
      <c r="E59" s="37">
        <v>3</v>
      </c>
      <c r="F59" s="37">
        <v>3</v>
      </c>
      <c r="G59" s="37">
        <v>7</v>
      </c>
      <c r="H59" s="37">
        <v>1357</v>
      </c>
      <c r="I59" s="37">
        <v>1</v>
      </c>
      <c r="J59" s="37">
        <v>1</v>
      </c>
      <c r="K59" s="37">
        <v>57</v>
      </c>
      <c r="L59" s="37">
        <v>0</v>
      </c>
      <c r="M59" s="37">
        <v>1317</v>
      </c>
      <c r="N59" s="37">
        <v>1092</v>
      </c>
      <c r="O59" s="37">
        <v>0</v>
      </c>
      <c r="P59" s="37">
        <v>0</v>
      </c>
      <c r="Q59" s="37">
        <v>0</v>
      </c>
      <c r="R59" s="30">
        <f>N59-O59-P59-Q59</f>
        <v>1092</v>
      </c>
      <c r="S59">
        <f>N59-O59-P59-Q59</f>
        <v>1092</v>
      </c>
      <c r="T59" s="41" t="s">
        <v>32</v>
      </c>
    </row>
    <row r="60" ht="18.75" spans="1:20">
      <c r="A60" s="36"/>
      <c r="B60" s="7" t="s">
        <v>56</v>
      </c>
      <c r="C60" s="37">
        <v>0</v>
      </c>
      <c r="D60" s="37">
        <v>4</v>
      </c>
      <c r="E60" s="37">
        <v>4</v>
      </c>
      <c r="F60" s="37">
        <v>2</v>
      </c>
      <c r="G60" s="37">
        <v>2</v>
      </c>
      <c r="H60" s="37">
        <v>1000200</v>
      </c>
      <c r="I60" s="37">
        <v>0</v>
      </c>
      <c r="J60" s="37">
        <v>0</v>
      </c>
      <c r="K60" s="37">
        <v>0</v>
      </c>
      <c r="L60" s="37">
        <v>0</v>
      </c>
      <c r="M60" s="37">
        <v>2569448</v>
      </c>
      <c r="N60" s="37">
        <v>505095.8</v>
      </c>
      <c r="O60" s="37">
        <v>0</v>
      </c>
      <c r="P60" s="37">
        <v>0</v>
      </c>
      <c r="Q60" s="37">
        <v>0</v>
      </c>
      <c r="R60" s="30">
        <f>N60-O60-P60-Q60</f>
        <v>505095.8</v>
      </c>
      <c r="S60">
        <f>N60-O60-P60-Q60</f>
        <v>505095.8</v>
      </c>
      <c r="T60" s="41"/>
    </row>
    <row r="61" ht="18.75" spans="1:24">
      <c r="A61" s="36"/>
      <c r="B61" s="7" t="s">
        <v>57</v>
      </c>
      <c r="C61" s="29">
        <v>0</v>
      </c>
      <c r="D61" s="29">
        <v>4</v>
      </c>
      <c r="E61" s="29">
        <v>3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4912388</v>
      </c>
      <c r="N61" s="29">
        <v>-1034188</v>
      </c>
      <c r="O61" s="29">
        <v>0</v>
      </c>
      <c r="P61" s="29">
        <v>0</v>
      </c>
      <c r="Q61" s="29">
        <v>0</v>
      </c>
      <c r="R61" s="29">
        <v>-1034188</v>
      </c>
      <c r="T61" s="41"/>
      <c r="V61" s="43"/>
      <c r="W61" s="42"/>
      <c r="X61" s="42"/>
    </row>
    <row r="62" ht="14.25" spans="1:23">
      <c r="A62" s="35"/>
      <c r="V62" s="42"/>
      <c r="W62" s="42"/>
    </row>
    <row r="63" ht="18.75" customHeight="1" spans="1:20">
      <c r="A63" s="34" t="s">
        <v>65</v>
      </c>
      <c r="B63" s="7" t="s">
        <v>55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P63" s="37">
        <v>0</v>
      </c>
      <c r="Q63" s="37">
        <v>0</v>
      </c>
      <c r="R63" s="30">
        <v>0</v>
      </c>
      <c r="S63">
        <f t="shared" ref="S63:S65" si="9">N63-O63-P63-Q63</f>
        <v>0</v>
      </c>
      <c r="T63" s="41" t="s">
        <v>32</v>
      </c>
    </row>
    <row r="64" ht="18.75" customHeight="1" spans="1:23">
      <c r="A64" s="36"/>
      <c r="B64" s="7" t="s">
        <v>56</v>
      </c>
      <c r="C64" s="37">
        <v>1</v>
      </c>
      <c r="D64" s="37">
        <v>1</v>
      </c>
      <c r="E64" s="37">
        <v>1</v>
      </c>
      <c r="F64" s="37">
        <v>0</v>
      </c>
      <c r="G64" s="37">
        <v>0</v>
      </c>
      <c r="H64" s="37">
        <v>10000</v>
      </c>
      <c r="I64" s="37" t="s">
        <v>66</v>
      </c>
      <c r="J64" s="37">
        <v>0</v>
      </c>
      <c r="K64" s="37">
        <v>0</v>
      </c>
      <c r="L64" s="37">
        <v>0</v>
      </c>
      <c r="M64" s="37">
        <v>5700132</v>
      </c>
      <c r="N64" s="37">
        <v>32483.46</v>
      </c>
      <c r="O64" s="37">
        <v>100</v>
      </c>
      <c r="P64" s="37">
        <v>22384.84</v>
      </c>
      <c r="Q64" s="37">
        <v>0</v>
      </c>
      <c r="R64" s="30">
        <v>9998.62</v>
      </c>
      <c r="S64">
        <f t="shared" si="9"/>
        <v>9998.62</v>
      </c>
      <c r="T64" s="41"/>
      <c r="V64" s="42"/>
      <c r="W64" s="42"/>
    </row>
    <row r="65" customFormat="1" ht="18.75" customHeight="1" spans="1:23">
      <c r="A65" s="36"/>
      <c r="B65" s="7" t="s">
        <v>57</v>
      </c>
      <c r="C65" s="37">
        <v>1</v>
      </c>
      <c r="D65" s="37">
        <v>1</v>
      </c>
      <c r="E65" s="37">
        <v>1</v>
      </c>
      <c r="F65" s="37">
        <v>0</v>
      </c>
      <c r="G65" s="37">
        <v>0</v>
      </c>
      <c r="H65" s="37">
        <v>10000</v>
      </c>
      <c r="I65" s="37">
        <v>0</v>
      </c>
      <c r="J65" s="37">
        <v>0</v>
      </c>
      <c r="K65" s="37">
        <v>0</v>
      </c>
      <c r="L65" s="37">
        <v>0</v>
      </c>
      <c r="M65" s="37">
        <v>5700132</v>
      </c>
      <c r="N65" s="37">
        <v>32483.46</v>
      </c>
      <c r="O65" s="37">
        <v>100</v>
      </c>
      <c r="P65" s="37">
        <v>22384.84</v>
      </c>
      <c r="Q65" s="37">
        <v>0</v>
      </c>
      <c r="R65" s="30">
        <v>9998.62</v>
      </c>
      <c r="S65">
        <f t="shared" si="9"/>
        <v>9998.62</v>
      </c>
      <c r="T65" s="41"/>
      <c r="V65" s="42"/>
      <c r="W65" s="42"/>
    </row>
    <row r="66" ht="14.25" spans="1:22">
      <c r="A66" s="35"/>
      <c r="V66" s="43"/>
    </row>
    <row r="67" ht="18.75" spans="1:20">
      <c r="A67" s="34" t="s">
        <v>67</v>
      </c>
      <c r="B67" s="7" t="s">
        <v>55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P67" s="37">
        <v>0</v>
      </c>
      <c r="Q67" s="37">
        <v>0</v>
      </c>
      <c r="R67" s="30">
        <v>0</v>
      </c>
      <c r="S67">
        <f t="shared" ref="S67:S69" si="10">N67-O67-P67-Q67</f>
        <v>0</v>
      </c>
      <c r="T67" s="41" t="s">
        <v>68</v>
      </c>
    </row>
    <row r="68" ht="18.75" spans="1:20">
      <c r="A68" s="36"/>
      <c r="B68" s="7" t="s">
        <v>56</v>
      </c>
      <c r="C68" s="37">
        <v>43</v>
      </c>
      <c r="D68" s="37">
        <v>36</v>
      </c>
      <c r="E68" s="37">
        <v>7</v>
      </c>
      <c r="F68" s="37">
        <v>6</v>
      </c>
      <c r="G68" s="37">
        <v>9</v>
      </c>
      <c r="H68" s="37">
        <v>2018828</v>
      </c>
      <c r="I68" s="37">
        <v>1</v>
      </c>
      <c r="J68" s="37">
        <v>5</v>
      </c>
      <c r="K68" s="37">
        <v>3601950</v>
      </c>
      <c r="L68" s="37">
        <v>6</v>
      </c>
      <c r="M68" s="37">
        <v>9408384</v>
      </c>
      <c r="N68" s="37">
        <v>-4452816.12</v>
      </c>
      <c r="O68" s="37">
        <v>580</v>
      </c>
      <c r="P68" s="37">
        <v>47028.47</v>
      </c>
      <c r="Q68" s="37">
        <v>0</v>
      </c>
      <c r="R68" s="30">
        <v>-4500424.59</v>
      </c>
      <c r="S68">
        <f t="shared" si="10"/>
        <v>-4500424.59</v>
      </c>
      <c r="T68" s="41"/>
    </row>
    <row r="69" customFormat="1" ht="18.75" spans="1:20">
      <c r="A69" s="36"/>
      <c r="B69" s="7" t="s">
        <v>57</v>
      </c>
      <c r="C69" s="37">
        <v>43</v>
      </c>
      <c r="D69" s="37">
        <v>36</v>
      </c>
      <c r="E69" s="37">
        <v>7</v>
      </c>
      <c r="F69" s="37">
        <v>6</v>
      </c>
      <c r="G69" s="37">
        <v>9</v>
      </c>
      <c r="H69" s="37">
        <v>2018828</v>
      </c>
      <c r="I69" s="37">
        <v>1</v>
      </c>
      <c r="J69" s="37">
        <v>5</v>
      </c>
      <c r="K69" s="37">
        <v>3601950</v>
      </c>
      <c r="L69" s="37">
        <v>6</v>
      </c>
      <c r="M69" s="37">
        <v>9408384</v>
      </c>
      <c r="N69" s="37">
        <v>-4452816.12</v>
      </c>
      <c r="O69" s="37">
        <v>580</v>
      </c>
      <c r="P69" s="37">
        <v>47028.475</v>
      </c>
      <c r="Q69" s="37">
        <v>0</v>
      </c>
      <c r="R69" s="30">
        <v>-4500424.595</v>
      </c>
      <c r="S69">
        <f t="shared" si="10"/>
        <v>-4500424.595</v>
      </c>
      <c r="T69" s="41"/>
    </row>
    <row r="71" spans="1:1">
      <c r="A71" s="43"/>
    </row>
  </sheetData>
  <mergeCells count="55">
    <mergeCell ref="A1:W1"/>
    <mergeCell ref="A23:Q23"/>
    <mergeCell ref="A28:Q28"/>
    <mergeCell ref="A2:A3"/>
    <mergeCell ref="A4:A6"/>
    <mergeCell ref="A8:A10"/>
    <mergeCell ref="A12:A14"/>
    <mergeCell ref="A16:A18"/>
    <mergeCell ref="A20:A22"/>
    <mergeCell ref="A29:A30"/>
    <mergeCell ref="A31:A33"/>
    <mergeCell ref="A35:A37"/>
    <mergeCell ref="A39:A41"/>
    <mergeCell ref="A43:A45"/>
    <mergeCell ref="A47:A49"/>
    <mergeCell ref="A51:A53"/>
    <mergeCell ref="A55:A57"/>
    <mergeCell ref="A59:A61"/>
    <mergeCell ref="A63:A65"/>
    <mergeCell ref="A67:A69"/>
    <mergeCell ref="B2:B3"/>
    <mergeCell ref="B29:B30"/>
    <mergeCell ref="C2:C3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N29:N30"/>
    <mergeCell ref="O29:O30"/>
    <mergeCell ref="P29:P30"/>
    <mergeCell ref="Q29:Q30"/>
    <mergeCell ref="R29:R30"/>
    <mergeCell ref="S2:S3"/>
    <mergeCell ref="T2:T3"/>
    <mergeCell ref="T31:T33"/>
    <mergeCell ref="T35:T37"/>
    <mergeCell ref="T39:T41"/>
    <mergeCell ref="T43:T45"/>
    <mergeCell ref="T47:T49"/>
    <mergeCell ref="T51:T53"/>
    <mergeCell ref="T55:T57"/>
    <mergeCell ref="T59:T61"/>
    <mergeCell ref="T63:T65"/>
    <mergeCell ref="T67:T69"/>
    <mergeCell ref="U2:U3"/>
    <mergeCell ref="V2:V3"/>
    <mergeCell ref="W2:W3"/>
    <mergeCell ref="X2:X3"/>
    <mergeCell ref="Y2:Y3"/>
  </mergeCells>
  <conditionalFormatting sqref="C6:Y6">
    <cfRule type="cellIs" dxfId="0" priority="224" operator="greaterThan">
      <formula>0</formula>
    </cfRule>
    <cfRule type="cellIs" dxfId="0" priority="223" operator="lessThanOrEqual">
      <formula>0</formula>
    </cfRule>
  </conditionalFormatting>
  <conditionalFormatting sqref="F8:H8">
    <cfRule type="cellIs" dxfId="0" priority="1605" operator="lessThanOrEqual">
      <formula>0</formula>
    </cfRule>
    <cfRule type="cellIs" dxfId="0" priority="1606" operator="greaterThan">
      <formula>0</formula>
    </cfRule>
    <cfRule type="cellIs" dxfId="0" priority="4227" operator="lessThanOrEqual">
      <formula>0</formula>
    </cfRule>
    <cfRule type="cellIs" dxfId="0" priority="4228" operator="greaterThan">
      <formula>0</formula>
    </cfRule>
    <cfRule type="cellIs" dxfId="0" priority="4375" operator="lessThanOrEqual">
      <formula>0</formula>
    </cfRule>
    <cfRule type="cellIs" dxfId="0" priority="4376" operator="greaterThan">
      <formula>0</formula>
    </cfRule>
  </conditionalFormatting>
  <conditionalFormatting sqref="J8:R8">
    <cfRule type="cellIs" dxfId="0" priority="1603" operator="lessThanOrEqual">
      <formula>0</formula>
    </cfRule>
    <cfRule type="cellIs" dxfId="0" priority="1604" operator="greaterThan">
      <formula>0</formula>
    </cfRule>
    <cfRule type="cellIs" dxfId="0" priority="4235" operator="lessThanOrEqual">
      <formula>0</formula>
    </cfRule>
    <cfRule type="cellIs" dxfId="0" priority="4236" operator="greaterThan">
      <formula>0</formula>
    </cfRule>
    <cfRule type="cellIs" dxfId="0" priority="4383" operator="lessThanOrEqual">
      <formula>0</formula>
    </cfRule>
    <cfRule type="cellIs" dxfId="0" priority="4384" operator="greaterThan">
      <formula>0</formula>
    </cfRule>
  </conditionalFormatting>
  <conditionalFormatting sqref="S8">
    <cfRule type="cellIs" dxfId="0" priority="1599" operator="lessThanOrEqual">
      <formula>0</formula>
    </cfRule>
    <cfRule type="cellIs" dxfId="0" priority="1600" operator="greaterThan">
      <formula>0</formula>
    </cfRule>
    <cfRule type="cellIs" dxfId="0" priority="4231" operator="lessThanOrEqual">
      <formula>0</formula>
    </cfRule>
    <cfRule type="cellIs" dxfId="0" priority="4232" operator="greaterThan">
      <formula>0</formula>
    </cfRule>
    <cfRule type="cellIs" dxfId="0" priority="4379" operator="lessThanOrEqual">
      <formula>0</formula>
    </cfRule>
    <cfRule type="cellIs" dxfId="0" priority="4380" operator="greaterThan">
      <formula>0</formula>
    </cfRule>
  </conditionalFormatting>
  <conditionalFormatting sqref="T8:V8">
    <cfRule type="cellIs" dxfId="0" priority="1601" operator="lessThanOrEqual">
      <formula>0</formula>
    </cfRule>
    <cfRule type="cellIs" dxfId="0" priority="1602" operator="greaterThan">
      <formula>0</formula>
    </cfRule>
    <cfRule type="cellIs" dxfId="0" priority="4233" operator="lessThanOrEqual">
      <formula>0</formula>
    </cfRule>
    <cfRule type="cellIs" dxfId="0" priority="4234" operator="greaterThan">
      <formula>0</formula>
    </cfRule>
    <cfRule type="cellIs" dxfId="0" priority="4381" operator="lessThanOrEqual">
      <formula>0</formula>
    </cfRule>
    <cfRule type="cellIs" dxfId="0" priority="4382" operator="greaterThan">
      <formula>0</formula>
    </cfRule>
  </conditionalFormatting>
  <conditionalFormatting sqref="W8">
    <cfRule type="cellIs" dxfId="0" priority="1607" operator="lessThanOrEqual">
      <formula>0</formula>
    </cfRule>
    <cfRule type="cellIs" dxfId="0" priority="1608" operator="greaterThan">
      <formula>0</formula>
    </cfRule>
    <cfRule type="cellIs" dxfId="0" priority="2759" operator="lessThanOrEqual">
      <formula>0</formula>
    </cfRule>
    <cfRule type="cellIs" dxfId="0" priority="2760" operator="greaterThan">
      <formula>0</formula>
    </cfRule>
    <cfRule type="cellIs" dxfId="0" priority="2761" operator="lessThanOrEqual">
      <formula>0</formula>
    </cfRule>
    <cfRule type="cellIs" dxfId="0" priority="2762" operator="greaterThan">
      <formula>0</formula>
    </cfRule>
    <cfRule type="cellIs" dxfId="0" priority="3839" operator="lessThanOrEqual">
      <formula>0</formula>
    </cfRule>
    <cfRule type="cellIs" dxfId="0" priority="3840" operator="greaterThan">
      <formula>0</formula>
    </cfRule>
    <cfRule type="cellIs" dxfId="0" priority="3841" operator="lessThanOrEqual">
      <formula>0</formula>
    </cfRule>
    <cfRule type="cellIs" dxfId="0" priority="3842" operator="greaterThan">
      <formula>0</formula>
    </cfRule>
  </conditionalFormatting>
  <conditionalFormatting sqref="X8:Y8">
    <cfRule type="cellIs" dxfId="0" priority="4453" operator="lessThanOrEqual">
      <formula>0</formula>
    </cfRule>
    <cfRule type="cellIs" dxfId="0" priority="4454" operator="greaterThan">
      <formula>0</formula>
    </cfRule>
  </conditionalFormatting>
  <conditionalFormatting sqref="D9:H9">
    <cfRule type="cellIs" dxfId="0" priority="893" operator="lessThanOrEqual">
      <formula>0</formula>
    </cfRule>
    <cfRule type="cellIs" dxfId="0" priority="894" operator="greaterThan">
      <formula>0</formula>
    </cfRule>
  </conditionalFormatting>
  <conditionalFormatting sqref="J9:R9">
    <cfRule type="cellIs" dxfId="0" priority="883" operator="lessThanOrEqual">
      <formula>0</formula>
    </cfRule>
    <cfRule type="cellIs" dxfId="0" priority="884" operator="greaterThan">
      <formula>0</formula>
    </cfRule>
  </conditionalFormatting>
  <conditionalFormatting sqref="S9">
    <cfRule type="cellIs" dxfId="0" priority="853" operator="lessThanOrEqual">
      <formula>0</formula>
    </cfRule>
    <cfRule type="cellIs" dxfId="0" priority="854" operator="greaterThan">
      <formula>0</formula>
    </cfRule>
    <cfRule type="cellIs" dxfId="0" priority="855" operator="lessThanOrEqual">
      <formula>0</formula>
    </cfRule>
    <cfRule type="cellIs" dxfId="0" priority="856" operator="greaterThan">
      <formula>0</formula>
    </cfRule>
    <cfRule type="cellIs" dxfId="0" priority="857" operator="lessThanOrEqual">
      <formula>0</formula>
    </cfRule>
    <cfRule type="cellIs" dxfId="0" priority="858" operator="greaterThan">
      <formula>0</formula>
    </cfRule>
    <cfRule type="cellIs" dxfId="0" priority="859" operator="lessThanOrEqual">
      <formula>0</formula>
    </cfRule>
    <cfRule type="cellIs" dxfId="0" priority="860" operator="greaterThan">
      <formula>0</formula>
    </cfRule>
    <cfRule type="cellIs" dxfId="0" priority="861" operator="lessThanOrEqual">
      <formula>0</formula>
    </cfRule>
    <cfRule type="cellIs" dxfId="0" priority="862" operator="greaterThan">
      <formula>0</formula>
    </cfRule>
    <cfRule type="cellIs" dxfId="0" priority="863" operator="lessThanOrEqual">
      <formula>0</formula>
    </cfRule>
    <cfRule type="cellIs" dxfId="0" priority="864" operator="greaterThan">
      <formula>0</formula>
    </cfRule>
  </conditionalFormatting>
  <conditionalFormatting sqref="T9:V9">
    <cfRule type="cellIs" dxfId="0" priority="873" operator="lessThanOrEqual">
      <formula>0</formula>
    </cfRule>
    <cfRule type="cellIs" dxfId="0" priority="874" operator="greaterThan">
      <formula>0</formula>
    </cfRule>
  </conditionalFormatting>
  <conditionalFormatting sqref="W9">
    <cfRule type="cellIs" dxfId="0" priority="2193" operator="lessThanOrEqual">
      <formula>0</formula>
    </cfRule>
    <cfRule type="cellIs" dxfId="0" priority="2194" operator="greaterThan">
      <formula>0</formula>
    </cfRule>
  </conditionalFormatting>
  <conditionalFormatting sqref="C10:Y10">
    <cfRule type="cellIs" dxfId="0" priority="222" operator="greaterThan">
      <formula>0</formula>
    </cfRule>
    <cfRule type="cellIs" dxfId="0" priority="221" operator="lessThanOrEqual">
      <formula>0</formula>
    </cfRule>
  </conditionalFormatting>
  <conditionalFormatting sqref="Z10:XFD10">
    <cfRule type="cellIs" dxfId="0" priority="3983" operator="lessThanOrEqual">
      <formula>0</formula>
    </cfRule>
    <cfRule type="cellIs" dxfId="0" priority="3984" operator="greaterThan">
      <formula>0</formula>
    </cfRule>
  </conditionalFormatting>
  <conditionalFormatting sqref="F12:H12">
    <cfRule type="cellIs" dxfId="0" priority="1559" operator="lessThanOrEqual">
      <formula>0</formula>
    </cfRule>
    <cfRule type="cellIs" dxfId="0" priority="1560" operator="greaterThan">
      <formula>0</formula>
    </cfRule>
    <cfRule type="cellIs" dxfId="0" priority="4201" operator="lessThanOrEqual">
      <formula>0</formula>
    </cfRule>
    <cfRule type="cellIs" dxfId="0" priority="4202" operator="greaterThan">
      <formula>0</formula>
    </cfRule>
    <cfRule type="cellIs" dxfId="0" priority="4359" operator="lessThanOrEqual">
      <formula>0</formula>
    </cfRule>
    <cfRule type="cellIs" dxfId="0" priority="4360" operator="greaterThan">
      <formula>0</formula>
    </cfRule>
  </conditionalFormatting>
  <conditionalFormatting sqref="J12:R12">
    <cfRule type="cellIs" dxfId="0" priority="1557" operator="lessThanOrEqual">
      <formula>0</formula>
    </cfRule>
    <cfRule type="cellIs" dxfId="0" priority="1558" operator="greaterThan">
      <formula>0</formula>
    </cfRule>
    <cfRule type="cellIs" dxfId="0" priority="4213" operator="lessThanOrEqual">
      <formula>0</formula>
    </cfRule>
    <cfRule type="cellIs" dxfId="0" priority="4214" operator="greaterThan">
      <formula>0</formula>
    </cfRule>
    <cfRule type="cellIs" dxfId="0" priority="4371" operator="lessThanOrEqual">
      <formula>0</formula>
    </cfRule>
    <cfRule type="cellIs" dxfId="0" priority="4372" operator="greaterThan">
      <formula>0</formula>
    </cfRule>
  </conditionalFormatting>
  <conditionalFormatting sqref="S12">
    <cfRule type="cellIs" dxfId="0" priority="1553" operator="lessThanOrEqual">
      <formula>0</formula>
    </cfRule>
    <cfRule type="cellIs" dxfId="0" priority="1554" operator="greaterThan">
      <formula>0</formula>
    </cfRule>
    <cfRule type="cellIs" dxfId="0" priority="4207" operator="lessThanOrEqual">
      <formula>0</formula>
    </cfRule>
    <cfRule type="cellIs" dxfId="0" priority="4208" operator="greaterThan">
      <formula>0</formula>
    </cfRule>
    <cfRule type="cellIs" dxfId="0" priority="4209" operator="lessThanOrEqual">
      <formula>0</formula>
    </cfRule>
    <cfRule type="cellIs" dxfId="0" priority="4210" operator="greaterThan">
      <formula>0</formula>
    </cfRule>
    <cfRule type="cellIs" dxfId="0" priority="4365" operator="lessThanOrEqual">
      <formula>0</formula>
    </cfRule>
    <cfRule type="cellIs" dxfId="0" priority="4366" operator="greaterThan">
      <formula>0</formula>
    </cfRule>
    <cfRule type="cellIs" dxfId="0" priority="4367" operator="lessThanOrEqual">
      <formula>0</formula>
    </cfRule>
    <cfRule type="cellIs" dxfId="0" priority="4368" operator="greaterThan">
      <formula>0</formula>
    </cfRule>
  </conditionalFormatting>
  <conditionalFormatting sqref="T12:V12">
    <cfRule type="cellIs" dxfId="0" priority="1555" operator="lessThanOrEqual">
      <formula>0</formula>
    </cfRule>
    <cfRule type="cellIs" dxfId="0" priority="1556" operator="greaterThan">
      <formula>0</formula>
    </cfRule>
    <cfRule type="cellIs" dxfId="0" priority="4211" operator="lessThanOrEqual">
      <formula>0</formula>
    </cfRule>
    <cfRule type="cellIs" dxfId="0" priority="4212" operator="greaterThan">
      <formula>0</formula>
    </cfRule>
    <cfRule type="cellIs" dxfId="0" priority="4369" operator="lessThanOrEqual">
      <formula>0</formula>
    </cfRule>
    <cfRule type="cellIs" dxfId="0" priority="4370" operator="greaterThan">
      <formula>0</formula>
    </cfRule>
  </conditionalFormatting>
  <conditionalFormatting sqref="W12">
    <cfRule type="cellIs" dxfId="0" priority="1551" operator="lessThanOrEqual">
      <formula>0</formula>
    </cfRule>
    <cfRule type="cellIs" dxfId="0" priority="1552" operator="greaterThan">
      <formula>0</formula>
    </cfRule>
    <cfRule type="cellIs" dxfId="0" priority="2719" operator="lessThanOrEqual">
      <formula>0</formula>
    </cfRule>
    <cfRule type="cellIs" dxfId="0" priority="2720" operator="greaterThan">
      <formula>0</formula>
    </cfRule>
    <cfRule type="cellIs" dxfId="0" priority="2721" operator="lessThanOrEqual">
      <formula>0</formula>
    </cfRule>
    <cfRule type="cellIs" dxfId="0" priority="2722" operator="greaterThan">
      <formula>0</formula>
    </cfRule>
    <cfRule type="cellIs" dxfId="0" priority="3859" operator="lessThanOrEqual">
      <formula>0</formula>
    </cfRule>
    <cfRule type="cellIs" dxfId="0" priority="3860" operator="greaterThan">
      <formula>0</formula>
    </cfRule>
    <cfRule type="cellIs" dxfId="0" priority="3861" operator="lessThanOrEqual">
      <formula>0</formula>
    </cfRule>
    <cfRule type="cellIs" dxfId="0" priority="3862" operator="greaterThan">
      <formula>0</formula>
    </cfRule>
  </conditionalFormatting>
  <conditionalFormatting sqref="X12:Y12">
    <cfRule type="cellIs" dxfId="0" priority="4215" operator="lessThanOrEqual">
      <formula>0</formula>
    </cfRule>
    <cfRule type="cellIs" dxfId="0" priority="4216" operator="greaterThan">
      <formula>0</formula>
    </cfRule>
    <cfRule type="cellIs" dxfId="0" priority="4373" operator="lessThanOrEqual">
      <formula>0</formula>
    </cfRule>
    <cfRule type="cellIs" dxfId="0" priority="4374" operator="greaterThan">
      <formula>0</formula>
    </cfRule>
  </conditionalFormatting>
  <conditionalFormatting sqref="D13:H13">
    <cfRule type="cellIs" dxfId="0" priority="891" operator="lessThanOrEqual">
      <formula>0</formula>
    </cfRule>
    <cfRule type="cellIs" dxfId="0" priority="892" operator="greaterThan">
      <formula>0</formula>
    </cfRule>
  </conditionalFormatting>
  <conditionalFormatting sqref="J13:R13">
    <cfRule type="cellIs" dxfId="0" priority="881" operator="lessThanOrEqual">
      <formula>0</formula>
    </cfRule>
    <cfRule type="cellIs" dxfId="0" priority="882" operator="greaterThan">
      <formula>0</formula>
    </cfRule>
  </conditionalFormatting>
  <conditionalFormatting sqref="S13">
    <cfRule type="cellIs" dxfId="0" priority="841" operator="lessThanOrEqual">
      <formula>0</formula>
    </cfRule>
    <cfRule type="cellIs" dxfId="0" priority="842" operator="greaterThan">
      <formula>0</formula>
    </cfRule>
    <cfRule type="cellIs" dxfId="0" priority="843" operator="lessThanOrEqual">
      <formula>0</formula>
    </cfRule>
    <cfRule type="cellIs" dxfId="0" priority="844" operator="greaterThan">
      <formula>0</formula>
    </cfRule>
    <cfRule type="cellIs" dxfId="0" priority="845" operator="lessThanOrEqual">
      <formula>0</formula>
    </cfRule>
    <cfRule type="cellIs" dxfId="0" priority="846" operator="greaterThan">
      <formula>0</formula>
    </cfRule>
    <cfRule type="cellIs" dxfId="0" priority="847" operator="lessThanOrEqual">
      <formula>0</formula>
    </cfRule>
    <cfRule type="cellIs" dxfId="0" priority="848" operator="greaterThan">
      <formula>0</formula>
    </cfRule>
    <cfRule type="cellIs" dxfId="0" priority="849" operator="lessThanOrEqual">
      <formula>0</formula>
    </cfRule>
    <cfRule type="cellIs" dxfId="0" priority="850" operator="greaterThan">
      <formula>0</formula>
    </cfRule>
    <cfRule type="cellIs" dxfId="0" priority="851" operator="lessThanOrEqual">
      <formula>0</formula>
    </cfRule>
    <cfRule type="cellIs" dxfId="0" priority="852" operator="greaterThan">
      <formula>0</formula>
    </cfRule>
  </conditionalFormatting>
  <conditionalFormatting sqref="T13:V13">
    <cfRule type="cellIs" dxfId="0" priority="871" operator="lessThanOrEqual">
      <formula>0</formula>
    </cfRule>
    <cfRule type="cellIs" dxfId="0" priority="872" operator="greaterThan">
      <formula>0</formula>
    </cfRule>
  </conditionalFormatting>
  <conditionalFormatting sqref="W13">
    <cfRule type="cellIs" dxfId="0" priority="801" operator="lessThanOrEqual">
      <formula>0</formula>
    </cfRule>
    <cfRule type="cellIs" dxfId="0" priority="802" operator="greaterThan">
      <formula>0</formula>
    </cfRule>
  </conditionalFormatting>
  <conditionalFormatting sqref="C14:Y14">
    <cfRule type="cellIs" dxfId="0" priority="220" operator="greaterThan">
      <formula>0</formula>
    </cfRule>
    <cfRule type="cellIs" dxfId="0" priority="219" operator="lessThanOrEqual">
      <formula>0</formula>
    </cfRule>
  </conditionalFormatting>
  <conditionalFormatting sqref="Z14:XFD14">
    <cfRule type="cellIs" dxfId="0" priority="3979" operator="lessThanOrEqual">
      <formula>0</formula>
    </cfRule>
    <cfRule type="cellIs" dxfId="0" priority="3980" operator="greaterThan">
      <formula>0</formula>
    </cfRule>
  </conditionalFormatting>
  <conditionalFormatting sqref="F16:H16">
    <cfRule type="cellIs" dxfId="0" priority="4183" operator="lessThanOrEqual">
      <formula>0</formula>
    </cfRule>
    <cfRule type="cellIs" dxfId="0" priority="4184" operator="greaterThan">
      <formula>0</formula>
    </cfRule>
    <cfRule type="cellIs" dxfId="0" priority="4355" operator="lessThanOrEqual">
      <formula>0</formula>
    </cfRule>
    <cfRule type="cellIs" dxfId="0" priority="4356" operator="greaterThan">
      <formula>0</formula>
    </cfRule>
  </conditionalFormatting>
  <conditionalFormatting sqref="S16">
    <cfRule type="cellIs" dxfId="0" priority="4179" operator="lessThanOrEqual">
      <formula>0</formula>
    </cfRule>
    <cfRule type="cellIs" dxfId="0" priority="4180" operator="greaterThan">
      <formula>0</formula>
    </cfRule>
    <cfRule type="cellIs" dxfId="0" priority="4181" operator="lessThanOrEqual">
      <formula>0</formula>
    </cfRule>
    <cfRule type="cellIs" dxfId="0" priority="4182" operator="greaterThan">
      <formula>0</formula>
    </cfRule>
    <cfRule type="cellIs" dxfId="0" priority="4351" operator="lessThanOrEqual">
      <formula>0</formula>
    </cfRule>
    <cfRule type="cellIs" dxfId="0" priority="4352" operator="greaterThan">
      <formula>0</formula>
    </cfRule>
    <cfRule type="cellIs" dxfId="0" priority="4353" operator="lessThanOrEqual">
      <formula>0</formula>
    </cfRule>
    <cfRule type="cellIs" dxfId="0" priority="4354" operator="greaterThan">
      <formula>0</formula>
    </cfRule>
  </conditionalFormatting>
  <conditionalFormatting sqref="W16">
    <cfRule type="cellIs" dxfId="0" priority="2695" operator="lessThanOrEqual">
      <formula>0</formula>
    </cfRule>
    <cfRule type="cellIs" dxfId="0" priority="2696" operator="greaterThan">
      <formula>0</formula>
    </cfRule>
    <cfRule type="cellIs" dxfId="0" priority="2697" operator="lessThanOrEqual">
      <formula>0</formula>
    </cfRule>
    <cfRule type="cellIs" dxfId="0" priority="2698" operator="greaterThan">
      <formula>0</formula>
    </cfRule>
    <cfRule type="cellIs" dxfId="0" priority="3851" operator="lessThanOrEqual">
      <formula>0</formula>
    </cfRule>
    <cfRule type="cellIs" dxfId="0" priority="3852" operator="greaterThan">
      <formula>0</formula>
    </cfRule>
    <cfRule type="cellIs" dxfId="0" priority="3853" operator="lessThanOrEqual">
      <formula>0</formula>
    </cfRule>
    <cfRule type="cellIs" dxfId="0" priority="3854" operator="greaterThan">
      <formula>0</formula>
    </cfRule>
  </conditionalFormatting>
  <conditionalFormatting sqref="C18:Y18">
    <cfRule type="cellIs" dxfId="0" priority="218" operator="greaterThan">
      <formula>0</formula>
    </cfRule>
    <cfRule type="cellIs" dxfId="0" priority="217" operator="lessThanOrEqual">
      <formula>0</formula>
    </cfRule>
  </conditionalFormatting>
  <conditionalFormatting sqref="Z18:XFD18">
    <cfRule type="cellIs" dxfId="0" priority="3975" operator="lessThanOrEqual">
      <formula>0</formula>
    </cfRule>
    <cfRule type="cellIs" dxfId="0" priority="3976" operator="greaterThan">
      <formula>0</formula>
    </cfRule>
  </conditionalFormatting>
  <conditionalFormatting sqref="A20">
    <cfRule type="cellIs" dxfId="0" priority="3837" operator="lessThanOrEqual">
      <formula>0</formula>
    </cfRule>
    <cfRule type="cellIs" dxfId="0" priority="3838" operator="greaterThan">
      <formula>0</formula>
    </cfRule>
  </conditionalFormatting>
  <conditionalFormatting sqref="C20:X20">
    <cfRule type="cellIs" dxfId="0" priority="2671" operator="lessThanOrEqual">
      <formula>0</formula>
    </cfRule>
    <cfRule type="cellIs" dxfId="0" priority="2672" operator="greaterThan">
      <formula>0</formula>
    </cfRule>
    <cfRule type="cellIs" dxfId="0" priority="2673" operator="lessThanOrEqual">
      <formula>0</formula>
    </cfRule>
    <cfRule type="cellIs" dxfId="0" priority="2674" operator="greaterThan">
      <formula>0</formula>
    </cfRule>
  </conditionalFormatting>
  <conditionalFormatting sqref="F20:H20">
    <cfRule type="cellIs" dxfId="0" priority="905" operator="lessThanOrEqual">
      <formula>0</formula>
    </cfRule>
    <cfRule type="cellIs" dxfId="0" priority="906" operator="greaterThan">
      <formula>0</formula>
    </cfRule>
    <cfRule type="cellIs" dxfId="0" priority="3823" operator="lessThanOrEqual">
      <formula>0</formula>
    </cfRule>
    <cfRule type="cellIs" dxfId="0" priority="3824" operator="greaterThan">
      <formula>0</formula>
    </cfRule>
    <cfRule type="cellIs" dxfId="0" priority="3831" operator="lessThanOrEqual">
      <formula>0</formula>
    </cfRule>
    <cfRule type="cellIs" dxfId="0" priority="3832" operator="greaterThan">
      <formula>0</formula>
    </cfRule>
  </conditionalFormatting>
  <conditionalFormatting sqref="J20:R20">
    <cfRule type="cellIs" dxfId="0" priority="903" operator="lessThanOrEqual">
      <formula>0</formula>
    </cfRule>
    <cfRule type="cellIs" dxfId="0" priority="904" operator="greaterThan">
      <formula>0</formula>
    </cfRule>
  </conditionalFormatting>
  <conditionalFormatting sqref="S20">
    <cfRule type="cellIs" dxfId="0" priority="899" operator="lessThanOrEqual">
      <formula>0</formula>
    </cfRule>
    <cfRule type="cellIs" dxfId="0" priority="900" operator="greaterThan">
      <formula>0</formula>
    </cfRule>
    <cfRule type="cellIs" dxfId="0" priority="3819" operator="lessThanOrEqual">
      <formula>0</formula>
    </cfRule>
    <cfRule type="cellIs" dxfId="0" priority="3820" operator="greaterThan">
      <formula>0</formula>
    </cfRule>
    <cfRule type="cellIs" dxfId="0" priority="3821" operator="lessThanOrEqual">
      <formula>0</formula>
    </cfRule>
    <cfRule type="cellIs" dxfId="0" priority="3822" operator="greaterThan">
      <formula>0</formula>
    </cfRule>
    <cfRule type="cellIs" dxfId="0" priority="3827" operator="lessThanOrEqual">
      <formula>0</formula>
    </cfRule>
    <cfRule type="cellIs" dxfId="0" priority="3828" operator="greaterThan">
      <formula>0</formula>
    </cfRule>
    <cfRule type="cellIs" dxfId="0" priority="3829" operator="lessThanOrEqual">
      <formula>0</formula>
    </cfRule>
    <cfRule type="cellIs" dxfId="0" priority="3830" operator="greaterThan">
      <formula>0</formula>
    </cfRule>
  </conditionalFormatting>
  <conditionalFormatting sqref="T20:V20">
    <cfRule type="cellIs" dxfId="0" priority="901" operator="lessThanOrEqual">
      <formula>0</formula>
    </cfRule>
    <cfRule type="cellIs" dxfId="0" priority="902" operator="greaterThan">
      <formula>0</formula>
    </cfRule>
  </conditionalFormatting>
  <conditionalFormatting sqref="W20">
    <cfRule type="cellIs" dxfId="0" priority="897" operator="lessThanOrEqual">
      <formula>0</formula>
    </cfRule>
    <cfRule type="cellIs" dxfId="0" priority="898" operator="greaterThan">
      <formula>0</formula>
    </cfRule>
    <cfRule type="cellIs" dxfId="0" priority="3805" operator="lessThanOrEqual">
      <formula>0</formula>
    </cfRule>
    <cfRule type="cellIs" dxfId="0" priority="3806" operator="greaterThan">
      <formula>0</formula>
    </cfRule>
    <cfRule type="cellIs" dxfId="0" priority="3807" operator="lessThanOrEqual">
      <formula>0</formula>
    </cfRule>
    <cfRule type="cellIs" dxfId="0" priority="3808" operator="greaterThan">
      <formula>0</formula>
    </cfRule>
  </conditionalFormatting>
  <conditionalFormatting sqref="Y20">
    <cfRule type="cellIs" dxfId="0" priority="921" operator="lessThanOrEqual">
      <formula>0</formula>
    </cfRule>
    <cfRule type="cellIs" dxfId="0" priority="922" operator="greaterThan">
      <formula>0</formula>
    </cfRule>
    <cfRule type="cellIs" dxfId="0" priority="2679" operator="lessThanOrEqual">
      <formula>0</formula>
    </cfRule>
    <cfRule type="cellIs" dxfId="0" priority="2680" operator="greaterThan">
      <formula>0</formula>
    </cfRule>
  </conditionalFormatting>
  <conditionalFormatting sqref="D21:H21">
    <cfRule type="cellIs" dxfId="0" priority="889" operator="lessThanOrEqual">
      <formula>0</formula>
    </cfRule>
    <cfRule type="cellIs" dxfId="0" priority="890" operator="greaterThan">
      <formula>0</formula>
    </cfRule>
  </conditionalFormatting>
  <conditionalFormatting sqref="J21:R21">
    <cfRule type="cellIs" dxfId="0" priority="879" operator="lessThanOrEqual">
      <formula>0</formula>
    </cfRule>
    <cfRule type="cellIs" dxfId="0" priority="880" operator="greaterThan">
      <formula>0</formula>
    </cfRule>
  </conditionalFormatting>
  <conditionalFormatting sqref="S21">
    <cfRule type="cellIs" dxfId="0" priority="829" operator="lessThanOrEqual">
      <formula>0</formula>
    </cfRule>
    <cfRule type="cellIs" dxfId="0" priority="830" operator="greaterThan">
      <formula>0</formula>
    </cfRule>
    <cfRule type="cellIs" dxfId="0" priority="831" operator="lessThanOrEqual">
      <formula>0</formula>
    </cfRule>
    <cfRule type="cellIs" dxfId="0" priority="832" operator="greaterThan">
      <formula>0</formula>
    </cfRule>
    <cfRule type="cellIs" dxfId="0" priority="833" operator="lessThanOrEqual">
      <formula>0</formula>
    </cfRule>
    <cfRule type="cellIs" dxfId="0" priority="834" operator="greaterThan">
      <formula>0</formula>
    </cfRule>
    <cfRule type="cellIs" dxfId="0" priority="835" operator="lessThanOrEqual">
      <formula>0</formula>
    </cfRule>
    <cfRule type="cellIs" dxfId="0" priority="836" operator="greaterThan">
      <formula>0</formula>
    </cfRule>
    <cfRule type="cellIs" dxfId="0" priority="837" operator="lessThanOrEqual">
      <formula>0</formula>
    </cfRule>
    <cfRule type="cellIs" dxfId="0" priority="838" operator="greaterThan">
      <formula>0</formula>
    </cfRule>
    <cfRule type="cellIs" dxfId="0" priority="839" operator="lessThanOrEqual">
      <formula>0</formula>
    </cfRule>
    <cfRule type="cellIs" dxfId="0" priority="840" operator="greaterThan">
      <formula>0</formula>
    </cfRule>
  </conditionalFormatting>
  <conditionalFormatting sqref="T21:V21">
    <cfRule type="cellIs" dxfId="0" priority="869" operator="lessThanOrEqual">
      <formula>0</formula>
    </cfRule>
    <cfRule type="cellIs" dxfId="0" priority="870" operator="greaterThan">
      <formula>0</formula>
    </cfRule>
  </conditionalFormatting>
  <conditionalFormatting sqref="W21">
    <cfRule type="cellIs" dxfId="0" priority="799" operator="lessThanOrEqual">
      <formula>0</formula>
    </cfRule>
    <cfRule type="cellIs" dxfId="0" priority="800" operator="greaterThan">
      <formula>0</formula>
    </cfRule>
  </conditionalFormatting>
  <conditionalFormatting sqref="C22:Y22">
    <cfRule type="cellIs" dxfId="0" priority="216" operator="greaterThan">
      <formula>0</formula>
    </cfRule>
    <cfRule type="cellIs" dxfId="0" priority="215" operator="lessThanOrEqual">
      <formula>0</formula>
    </cfRule>
  </conditionalFormatting>
  <conditionalFormatting sqref="D24:H24">
    <cfRule type="cellIs" dxfId="0" priority="888" operator="greaterThan">
      <formula>0</formula>
    </cfRule>
    <cfRule type="cellIs" dxfId="0" priority="887" operator="lessThanOrEqual">
      <formula>0</formula>
    </cfRule>
  </conditionalFormatting>
  <conditionalFormatting sqref="J24:R24">
    <cfRule type="cellIs" dxfId="0" priority="878" operator="greaterThan">
      <formula>0</formula>
    </cfRule>
    <cfRule type="cellIs" dxfId="0" priority="877" operator="lessThanOrEqual">
      <formula>0</formula>
    </cfRule>
  </conditionalFormatting>
  <conditionalFormatting sqref="S24">
    <cfRule type="cellIs" dxfId="0" priority="828" operator="greaterThan">
      <formula>0</formula>
    </cfRule>
    <cfRule type="cellIs" dxfId="0" priority="827" operator="lessThanOrEqual">
      <formula>0</formula>
    </cfRule>
    <cfRule type="cellIs" dxfId="0" priority="826" operator="greaterThan">
      <formula>0</formula>
    </cfRule>
    <cfRule type="cellIs" dxfId="0" priority="825" operator="lessThanOrEqual">
      <formula>0</formula>
    </cfRule>
    <cfRule type="cellIs" dxfId="0" priority="824" operator="greaterThan">
      <formula>0</formula>
    </cfRule>
    <cfRule type="cellIs" dxfId="0" priority="823" operator="lessThanOrEqual">
      <formula>0</formula>
    </cfRule>
    <cfRule type="cellIs" dxfId="0" priority="822" operator="greaterThan">
      <formula>0</formula>
    </cfRule>
    <cfRule type="cellIs" dxfId="0" priority="821" operator="lessThanOrEqual">
      <formula>0</formula>
    </cfRule>
    <cfRule type="cellIs" dxfId="0" priority="820" operator="greaterThan">
      <formula>0</formula>
    </cfRule>
    <cfRule type="cellIs" dxfId="0" priority="819" operator="lessThanOrEqual">
      <formula>0</formula>
    </cfRule>
    <cfRule type="cellIs" dxfId="0" priority="818" operator="greaterThan">
      <formula>0</formula>
    </cfRule>
    <cfRule type="cellIs" dxfId="0" priority="817" operator="lessThanOrEqual">
      <formula>0</formula>
    </cfRule>
  </conditionalFormatting>
  <conditionalFormatting sqref="T24:V24">
    <cfRule type="cellIs" dxfId="0" priority="868" operator="greaterThan">
      <formula>0</formula>
    </cfRule>
    <cfRule type="cellIs" dxfId="0" priority="867" operator="lessThanOrEqual">
      <formula>0</formula>
    </cfRule>
  </conditionalFormatting>
  <conditionalFormatting sqref="W24">
    <cfRule type="cellIs" dxfId="0" priority="798" operator="greaterThan">
      <formula>0</formula>
    </cfRule>
    <cfRule type="cellIs" dxfId="0" priority="797" operator="lessThanOrEqual">
      <formula>0</formula>
    </cfRule>
  </conditionalFormatting>
  <conditionalFormatting sqref="Z24:XFD24">
    <cfRule type="cellIs" dxfId="0" priority="2000" operator="greaterThan">
      <formula>0</formula>
    </cfRule>
    <cfRule type="cellIs" dxfId="0" priority="1999" operator="lessThanOrEqual">
      <formula>0</formula>
    </cfRule>
  </conditionalFormatting>
  <conditionalFormatting sqref="D26:H26">
    <cfRule type="cellIs" dxfId="0" priority="886" operator="greaterThan">
      <formula>0</formula>
    </cfRule>
    <cfRule type="cellIs" dxfId="0" priority="885" operator="lessThanOrEqual">
      <formula>0</formula>
    </cfRule>
  </conditionalFormatting>
  <conditionalFormatting sqref="I26">
    <cfRule type="cellIs" dxfId="0" priority="896" operator="greaterThan">
      <formula>0</formula>
    </cfRule>
    <cfRule type="cellIs" dxfId="0" priority="895" operator="lessThanOrEqual">
      <formula>0</formula>
    </cfRule>
  </conditionalFormatting>
  <conditionalFormatting sqref="J26:R26">
    <cfRule type="cellIs" dxfId="0" priority="876" operator="greaterThan">
      <formula>0</formula>
    </cfRule>
    <cfRule type="cellIs" dxfId="0" priority="875" operator="lessThanOrEqual">
      <formula>0</formula>
    </cfRule>
  </conditionalFormatting>
  <conditionalFormatting sqref="S26">
    <cfRule type="cellIs" dxfId="0" priority="816" operator="greaterThan">
      <formula>0</formula>
    </cfRule>
    <cfRule type="cellIs" dxfId="0" priority="815" operator="lessThanOrEqual">
      <formula>0</formula>
    </cfRule>
    <cfRule type="cellIs" dxfId="0" priority="814" operator="greaterThan">
      <formula>0</formula>
    </cfRule>
    <cfRule type="cellIs" dxfId="0" priority="813" operator="lessThanOrEqual">
      <formula>0</formula>
    </cfRule>
    <cfRule type="cellIs" dxfId="0" priority="812" operator="greaterThan">
      <formula>0</formula>
    </cfRule>
    <cfRule type="cellIs" dxfId="0" priority="811" operator="lessThanOrEqual">
      <formula>0</formula>
    </cfRule>
    <cfRule type="cellIs" dxfId="0" priority="810" operator="greaterThan">
      <formula>0</formula>
    </cfRule>
    <cfRule type="cellIs" dxfId="0" priority="809" operator="lessThanOrEqual">
      <formula>0</formula>
    </cfRule>
    <cfRule type="cellIs" dxfId="0" priority="808" operator="greaterThan">
      <formula>0</formula>
    </cfRule>
    <cfRule type="cellIs" dxfId="0" priority="807" operator="lessThanOrEqual">
      <formula>0</formula>
    </cfRule>
    <cfRule type="cellIs" dxfId="0" priority="806" operator="greaterThan">
      <formula>0</formula>
    </cfRule>
    <cfRule type="cellIs" dxfId="0" priority="805" operator="lessThanOrEqual">
      <formula>0</formula>
    </cfRule>
  </conditionalFormatting>
  <conditionalFormatting sqref="T26:V26">
    <cfRule type="cellIs" dxfId="0" priority="866" operator="greaterThan">
      <formula>0</formula>
    </cfRule>
    <cfRule type="cellIs" dxfId="0" priority="865" operator="lessThanOrEqual">
      <formula>0</formula>
    </cfRule>
  </conditionalFormatting>
  <conditionalFormatting sqref="W26">
    <cfRule type="cellIs" dxfId="0" priority="796" operator="greaterThan">
      <formula>0</formula>
    </cfRule>
    <cfRule type="cellIs" dxfId="0" priority="795" operator="lessThanOrEqual">
      <formula>0</formula>
    </cfRule>
  </conditionalFormatting>
  <conditionalFormatting sqref="Z26:XFD26">
    <cfRule type="cellIs" dxfId="0" priority="1994" operator="greaterThan">
      <formula>0</formula>
    </cfRule>
    <cfRule type="cellIs" dxfId="0" priority="1993" operator="lessThanOrEqual">
      <formula>0</formula>
    </cfRule>
  </conditionalFormatting>
  <conditionalFormatting sqref="C31:M31">
    <cfRule type="cellIs" dxfId="0" priority="3531" operator="lessThanOrEqual">
      <formula>0</formula>
    </cfRule>
    <cfRule type="cellIs" dxfId="0" priority="3532" operator="greaterThan">
      <formula>0</formula>
    </cfRule>
    <cfRule type="cellIs" dxfId="0" priority="3621" operator="lessThanOrEqual">
      <formula>0</formula>
    </cfRule>
    <cfRule type="cellIs" dxfId="0" priority="3622" operator="greaterThan">
      <formula>0</formula>
    </cfRule>
  </conditionalFormatting>
  <conditionalFormatting sqref="C31:R31">
    <cfRule type="cellIs" dxfId="0" priority="3225" operator="lessThanOrEqual">
      <formula>0</formula>
    </cfRule>
    <cfRule type="cellIs" dxfId="0" priority="3226" operator="greaterThan">
      <formula>0</formula>
    </cfRule>
    <cfRule type="cellIs" dxfId="0" priority="3625" operator="lessThanOrEqual">
      <formula>0</formula>
    </cfRule>
    <cfRule type="cellIs" dxfId="0" priority="3626" operator="greaterThan">
      <formula>0</formula>
    </cfRule>
  </conditionalFormatting>
  <conditionalFormatting sqref="C31:Q31">
    <cfRule type="cellIs" dxfId="0" priority="2657" operator="lessThanOrEqual">
      <formula>0</formula>
    </cfRule>
    <cfRule type="cellIs" dxfId="0" priority="2658" operator="greaterThan">
      <formula>0</formula>
    </cfRule>
  </conditionalFormatting>
  <conditionalFormatting sqref="C31:L31">
    <cfRule type="cellIs" dxfId="0" priority="1897" operator="lessThanOrEqual">
      <formula>0</formula>
    </cfRule>
    <cfRule type="cellIs" dxfId="0" priority="1898" operator="greaterThan">
      <formula>0</formula>
    </cfRule>
    <cfRule type="cellIs" dxfId="0" priority="1899" operator="lessThanOrEqual">
      <formula>0</formula>
    </cfRule>
    <cfRule type="cellIs" dxfId="0" priority="1900" operator="greaterThan">
      <formula>0</formula>
    </cfRule>
    <cfRule type="cellIs" dxfId="0" priority="1901" operator="lessThanOrEqual">
      <formula>0</formula>
    </cfRule>
    <cfRule type="cellIs" dxfId="0" priority="1902" operator="greaterThan">
      <formula>0</formula>
    </cfRule>
    <cfRule type="cellIs" dxfId="0" priority="1903" operator="lessThanOrEqual">
      <formula>0</formula>
    </cfRule>
    <cfRule type="cellIs" dxfId="0" priority="1904" operator="greaterThan">
      <formula>0</formula>
    </cfRule>
    <cfRule type="cellIs" dxfId="0" priority="1905" operator="lessThanOrEqual">
      <formula>0</formula>
    </cfRule>
    <cfRule type="cellIs" dxfId="0" priority="1906" operator="greaterThan">
      <formula>0</formula>
    </cfRule>
  </conditionalFormatting>
  <conditionalFormatting sqref="M31">
    <cfRule type="cellIs" dxfId="0" priority="1887" operator="lessThanOrEqual">
      <formula>0</formula>
    </cfRule>
    <cfRule type="cellIs" dxfId="0" priority="1888" operator="greaterThan">
      <formula>0</formula>
    </cfRule>
    <cfRule type="cellIs" dxfId="0" priority="1889" operator="lessThanOrEqual">
      <formula>0</formula>
    </cfRule>
    <cfRule type="cellIs" dxfId="0" priority="1890" operator="greaterThan">
      <formula>0</formula>
    </cfRule>
    <cfRule type="cellIs" dxfId="0" priority="1891" operator="lessThanOrEqual">
      <formula>0</formula>
    </cfRule>
    <cfRule type="cellIs" dxfId="0" priority="1892" operator="greaterThan">
      <formula>0</formula>
    </cfRule>
    <cfRule type="cellIs" dxfId="0" priority="1893" operator="lessThanOrEqual">
      <formula>0</formula>
    </cfRule>
    <cfRule type="cellIs" dxfId="0" priority="1894" operator="greaterThan">
      <formula>0</formula>
    </cfRule>
    <cfRule type="cellIs" dxfId="0" priority="1895" operator="lessThanOrEqual">
      <formula>0</formula>
    </cfRule>
    <cfRule type="cellIs" dxfId="0" priority="1896" operator="greaterThan">
      <formula>0</formula>
    </cfRule>
  </conditionalFormatting>
  <conditionalFormatting sqref="N31">
    <cfRule type="cellIs" dxfId="0" priority="1847" operator="lessThanOrEqual">
      <formula>0</formula>
    </cfRule>
    <cfRule type="cellIs" dxfId="0" priority="1848" operator="greaterThan">
      <formula>0</formula>
    </cfRule>
    <cfRule type="cellIs" dxfId="0" priority="1849" operator="lessThanOrEqual">
      <formula>0</formula>
    </cfRule>
    <cfRule type="cellIs" dxfId="0" priority="1850" operator="greaterThan">
      <formula>0</formula>
    </cfRule>
    <cfRule type="cellIs" dxfId="0" priority="1851" operator="lessThanOrEqual">
      <formula>0</formula>
    </cfRule>
    <cfRule type="cellIs" dxfId="0" priority="1852" operator="greaterThan">
      <formula>0</formula>
    </cfRule>
    <cfRule type="cellIs" dxfId="0" priority="1853" operator="lessThanOrEqual">
      <formula>0</formula>
    </cfRule>
    <cfRule type="cellIs" dxfId="0" priority="1854" operator="greaterThan">
      <formula>0</formula>
    </cfRule>
    <cfRule type="cellIs" dxfId="0" priority="1855" operator="lessThanOrEqual">
      <formula>0</formula>
    </cfRule>
    <cfRule type="cellIs" dxfId="0" priority="1856" operator="greaterThan">
      <formula>0</formula>
    </cfRule>
    <cfRule type="cellIs" dxfId="0" priority="1857" operator="lessThanOrEqual">
      <formula>0</formula>
    </cfRule>
    <cfRule type="cellIs" dxfId="0" priority="1858" operator="greaterThan">
      <formula>0</formula>
    </cfRule>
    <cfRule type="cellIs" dxfId="0" priority="1859" operator="lessThanOrEqual">
      <formula>0</formula>
    </cfRule>
    <cfRule type="cellIs" dxfId="0" priority="1860" operator="greaterThan">
      <formula>0</formula>
    </cfRule>
    <cfRule type="cellIs" dxfId="0" priority="1861" operator="lessThanOrEqual">
      <formula>0</formula>
    </cfRule>
    <cfRule type="cellIs" dxfId="0" priority="1862" operator="greaterThan">
      <formula>0</formula>
    </cfRule>
    <cfRule type="cellIs" dxfId="0" priority="1863" operator="lessThanOrEqual">
      <formula>0</formula>
    </cfRule>
    <cfRule type="cellIs" dxfId="0" priority="1864" operator="greaterThan">
      <formula>0</formula>
    </cfRule>
    <cfRule type="cellIs" dxfId="0" priority="1865" operator="lessThanOrEqual">
      <formula>0</formula>
    </cfRule>
    <cfRule type="cellIs" dxfId="0" priority="1866" operator="greaterThan">
      <formula>0</formula>
    </cfRule>
    <cfRule type="cellIs" dxfId="0" priority="1867" operator="lessThanOrEqual">
      <formula>0</formula>
    </cfRule>
    <cfRule type="cellIs" dxfId="0" priority="1868" operator="greaterThan">
      <formula>0</formula>
    </cfRule>
    <cfRule type="cellIs" dxfId="0" priority="1869" operator="lessThanOrEqual">
      <formula>0</formula>
    </cfRule>
    <cfRule type="cellIs" dxfId="0" priority="1870" operator="greaterThan">
      <formula>0</formula>
    </cfRule>
    <cfRule type="cellIs" dxfId="0" priority="1871" operator="lessThanOrEqual">
      <formula>0</formula>
    </cfRule>
    <cfRule type="cellIs" dxfId="0" priority="1872" operator="greaterThan">
      <formula>0</formula>
    </cfRule>
    <cfRule type="cellIs" dxfId="0" priority="1873" operator="lessThanOrEqual">
      <formula>0</formula>
    </cfRule>
    <cfRule type="cellIs" dxfId="0" priority="1874" operator="greaterThan">
      <formula>0</formula>
    </cfRule>
    <cfRule type="cellIs" dxfId="0" priority="1875" operator="lessThanOrEqual">
      <formula>0</formula>
    </cfRule>
    <cfRule type="cellIs" dxfId="0" priority="1876" operator="greaterThan">
      <formula>0</formula>
    </cfRule>
    <cfRule type="cellIs" dxfId="0" priority="3527" operator="lessThanOrEqual">
      <formula>0</formula>
    </cfRule>
    <cfRule type="cellIs" dxfId="0" priority="3528" operator="greaterThan">
      <formula>0</formula>
    </cfRule>
    <cfRule type="cellIs" dxfId="0" priority="3617" operator="lessThanOrEqual">
      <formula>0</formula>
    </cfRule>
    <cfRule type="cellIs" dxfId="0" priority="3618" operator="greaterThan">
      <formula>0</formula>
    </cfRule>
  </conditionalFormatting>
  <conditionalFormatting sqref="O31:Q31">
    <cfRule type="cellIs" dxfId="0" priority="1877" operator="lessThanOrEqual">
      <formula>0</formula>
    </cfRule>
    <cfRule type="cellIs" dxfId="0" priority="1878" operator="greaterThan">
      <formula>0</formula>
    </cfRule>
    <cfRule type="cellIs" dxfId="0" priority="1879" operator="lessThanOrEqual">
      <formula>0</formula>
    </cfRule>
    <cfRule type="cellIs" dxfId="0" priority="1880" operator="greaterThan">
      <formula>0</formula>
    </cfRule>
    <cfRule type="cellIs" dxfId="0" priority="1881" operator="lessThanOrEqual">
      <formula>0</formula>
    </cfRule>
    <cfRule type="cellIs" dxfId="0" priority="1882" operator="greaterThan">
      <formula>0</formula>
    </cfRule>
    <cfRule type="cellIs" dxfId="0" priority="1883" operator="lessThanOrEqual">
      <formula>0</formula>
    </cfRule>
    <cfRule type="cellIs" dxfId="0" priority="1884" operator="greaterThan">
      <formula>0</formula>
    </cfRule>
    <cfRule type="cellIs" dxfId="0" priority="1885" operator="lessThanOrEqual">
      <formula>0</formula>
    </cfRule>
    <cfRule type="cellIs" dxfId="0" priority="1886" operator="greaterThan">
      <formula>0</formula>
    </cfRule>
    <cfRule type="cellIs" dxfId="0" priority="3529" operator="lessThanOrEqual">
      <formula>0</formula>
    </cfRule>
    <cfRule type="cellIs" dxfId="0" priority="3530" operator="greaterThan">
      <formula>0</formula>
    </cfRule>
    <cfRule type="cellIs" dxfId="0" priority="3619" operator="lessThanOrEqual">
      <formula>0</formula>
    </cfRule>
    <cfRule type="cellIs" dxfId="0" priority="3620" operator="greaterThan">
      <formula>0</formula>
    </cfRule>
  </conditionalFormatting>
  <conditionalFormatting sqref="R31">
    <cfRule type="cellIs" dxfId="0" priority="1907" operator="lessThanOrEqual">
      <formula>0</formula>
    </cfRule>
    <cfRule type="cellIs" dxfId="0" priority="1908" operator="greaterThan">
      <formula>0</formula>
    </cfRule>
    <cfRule type="cellIs" dxfId="0" priority="1909" operator="lessThanOrEqual">
      <formula>0</formula>
    </cfRule>
    <cfRule type="cellIs" dxfId="0" priority="1910" operator="greaterThan">
      <formula>0</formula>
    </cfRule>
    <cfRule type="cellIs" dxfId="0" priority="1911" operator="lessThanOrEqual">
      <formula>0</formula>
    </cfRule>
    <cfRule type="cellIs" dxfId="0" priority="1912" operator="greaterThan">
      <formula>0</formula>
    </cfRule>
    <cfRule type="cellIs" dxfId="0" priority="1913" operator="lessThanOrEqual">
      <formula>0</formula>
    </cfRule>
    <cfRule type="cellIs" dxfId="0" priority="1914" operator="greaterThan">
      <formula>0</formula>
    </cfRule>
    <cfRule type="cellIs" dxfId="0" priority="1915" operator="lessThanOrEqual">
      <formula>0</formula>
    </cfRule>
    <cfRule type="cellIs" dxfId="0" priority="1916" operator="greaterThan">
      <formula>0</formula>
    </cfRule>
    <cfRule type="cellIs" dxfId="0" priority="1917" operator="lessThanOrEqual">
      <formula>0</formula>
    </cfRule>
    <cfRule type="cellIs" dxfId="0" priority="1918" operator="greaterThan">
      <formula>0</formula>
    </cfRule>
    <cfRule type="cellIs" dxfId="0" priority="2649" operator="lessThanOrEqual">
      <formula>0</formula>
    </cfRule>
    <cfRule type="cellIs" dxfId="0" priority="2650" operator="greaterThan">
      <formula>0</formula>
    </cfRule>
    <cfRule type="cellIs" dxfId="0" priority="2651" operator="lessThanOrEqual">
      <formula>0</formula>
    </cfRule>
    <cfRule type="cellIs" dxfId="0" priority="2652" operator="greaterThan">
      <formula>0</formula>
    </cfRule>
    <cfRule type="cellIs" dxfId="0" priority="2653" operator="lessThanOrEqual">
      <formula>0</formula>
    </cfRule>
    <cfRule type="cellIs" dxfId="0" priority="2654" operator="greaterThan">
      <formula>0</formula>
    </cfRule>
  </conditionalFormatting>
  <conditionalFormatting sqref="C32:M32">
    <cfRule type="cellIs" dxfId="0" priority="775" operator="lessThanOrEqual">
      <formula>0</formula>
    </cfRule>
    <cfRule type="cellIs" dxfId="0" priority="776" operator="greaterThan">
      <formula>0</formula>
    </cfRule>
    <cfRule type="cellIs" dxfId="0" priority="777" operator="lessThanOrEqual">
      <formula>0</formula>
    </cfRule>
    <cfRule type="cellIs" dxfId="0" priority="778" operator="greaterThan">
      <formula>0</formula>
    </cfRule>
    <cfRule type="cellIs" dxfId="0" priority="779" operator="lessThanOrEqual">
      <formula>0</formula>
    </cfRule>
    <cfRule type="cellIs" dxfId="0" priority="780" operator="greaterThan">
      <formula>0</formula>
    </cfRule>
    <cfRule type="cellIs" dxfId="0" priority="781" operator="lessThanOrEqual">
      <formula>0</formula>
    </cfRule>
    <cfRule type="cellIs" dxfId="0" priority="782" operator="greaterThan">
      <formula>0</formula>
    </cfRule>
    <cfRule type="cellIs" dxfId="0" priority="783" operator="lessThanOrEqual">
      <formula>0</formula>
    </cfRule>
    <cfRule type="cellIs" dxfId="0" priority="784" operator="greaterThan">
      <formula>0</formula>
    </cfRule>
    <cfRule type="cellIs" dxfId="0" priority="785" operator="lessThanOrEqual">
      <formula>0</formula>
    </cfRule>
    <cfRule type="cellIs" dxfId="0" priority="786" operator="greaterThan">
      <formula>0</formula>
    </cfRule>
    <cfRule type="cellIs" dxfId="0" priority="787" operator="lessThanOrEqual">
      <formula>0</formula>
    </cfRule>
    <cfRule type="cellIs" dxfId="0" priority="788" operator="greaterThan">
      <formula>0</formula>
    </cfRule>
    <cfRule type="cellIs" dxfId="0" priority="789" operator="lessThanOrEqual">
      <formula>0</formula>
    </cfRule>
    <cfRule type="cellIs" dxfId="0" priority="790" operator="greaterThan">
      <formula>0</formula>
    </cfRule>
    <cfRule type="cellIs" dxfId="0" priority="791" operator="lessThanOrEqual">
      <formula>0</formula>
    </cfRule>
    <cfRule type="cellIs" dxfId="0" priority="792" operator="greaterThan">
      <formula>0</formula>
    </cfRule>
    <cfRule type="cellIs" dxfId="0" priority="793" operator="lessThanOrEqual">
      <formula>0</formula>
    </cfRule>
    <cfRule type="cellIs" dxfId="0" priority="794" operator="greaterThan">
      <formula>0</formula>
    </cfRule>
  </conditionalFormatting>
  <conditionalFormatting sqref="N32">
    <cfRule type="cellIs" dxfId="0" priority="653" operator="lessThanOrEqual">
      <formula>0</formula>
    </cfRule>
    <cfRule type="cellIs" dxfId="0" priority="654" operator="greaterThan">
      <formula>0</formula>
    </cfRule>
    <cfRule type="cellIs" dxfId="0" priority="655" operator="lessThanOrEqual">
      <formula>0</formula>
    </cfRule>
    <cfRule type="cellIs" dxfId="0" priority="656" operator="greaterThan">
      <formula>0</formula>
    </cfRule>
    <cfRule type="cellIs" dxfId="0" priority="657" operator="lessThanOrEqual">
      <formula>0</formula>
    </cfRule>
    <cfRule type="cellIs" dxfId="0" priority="658" operator="greaterThan">
      <formula>0</formula>
    </cfRule>
    <cfRule type="cellIs" dxfId="0" priority="659" operator="lessThanOrEqual">
      <formula>0</formula>
    </cfRule>
    <cfRule type="cellIs" dxfId="0" priority="660" operator="greaterThan">
      <formula>0</formula>
    </cfRule>
    <cfRule type="cellIs" dxfId="0" priority="661" operator="lessThanOrEqual">
      <formula>0</formula>
    </cfRule>
    <cfRule type="cellIs" dxfId="0" priority="662" operator="greaterThan">
      <formula>0</formula>
    </cfRule>
    <cfRule type="cellIs" dxfId="0" priority="663" operator="lessThanOrEqual">
      <formula>0</formula>
    </cfRule>
    <cfRule type="cellIs" dxfId="0" priority="664" operator="greaterThan">
      <formula>0</formula>
    </cfRule>
    <cfRule type="cellIs" dxfId="0" priority="665" operator="lessThanOrEqual">
      <formula>0</formula>
    </cfRule>
    <cfRule type="cellIs" dxfId="0" priority="666" operator="greaterThan">
      <formula>0</formula>
    </cfRule>
    <cfRule type="cellIs" dxfId="0" priority="667" operator="lessThanOrEqual">
      <formula>0</formula>
    </cfRule>
    <cfRule type="cellIs" dxfId="0" priority="668" operator="greaterThan">
      <formula>0</formula>
    </cfRule>
    <cfRule type="cellIs" dxfId="0" priority="669" operator="lessThanOrEqual">
      <formula>0</formula>
    </cfRule>
    <cfRule type="cellIs" dxfId="0" priority="670" operator="greaterThan">
      <formula>0</formula>
    </cfRule>
    <cfRule type="cellIs" dxfId="0" priority="671" operator="lessThanOrEqual">
      <formula>0</formula>
    </cfRule>
    <cfRule type="cellIs" dxfId="0" priority="672" operator="greaterThan">
      <formula>0</formula>
    </cfRule>
    <cfRule type="cellIs" dxfId="0" priority="673" operator="lessThanOrEqual">
      <formula>0</formula>
    </cfRule>
    <cfRule type="cellIs" dxfId="0" priority="674" operator="greaterThan">
      <formula>0</formula>
    </cfRule>
  </conditionalFormatting>
  <conditionalFormatting sqref="O32:Q32">
    <cfRule type="cellIs" dxfId="0" priority="715" operator="lessThanOrEqual">
      <formula>0</formula>
    </cfRule>
    <cfRule type="cellIs" dxfId="0" priority="716" operator="greaterThan">
      <formula>0</formula>
    </cfRule>
    <cfRule type="cellIs" dxfId="0" priority="717" operator="lessThanOrEqual">
      <formula>0</formula>
    </cfRule>
    <cfRule type="cellIs" dxfId="0" priority="718" operator="greaterThan">
      <formula>0</formula>
    </cfRule>
    <cfRule type="cellIs" dxfId="0" priority="719" operator="lessThanOrEqual">
      <formula>0</formula>
    </cfRule>
    <cfRule type="cellIs" dxfId="0" priority="720" operator="greaterThan">
      <formula>0</formula>
    </cfRule>
    <cfRule type="cellIs" dxfId="0" priority="721" operator="lessThanOrEqual">
      <formula>0</formula>
    </cfRule>
    <cfRule type="cellIs" dxfId="0" priority="722" operator="greaterThan">
      <formula>0</formula>
    </cfRule>
    <cfRule type="cellIs" dxfId="0" priority="723" operator="lessThanOrEqual">
      <formula>0</formula>
    </cfRule>
    <cfRule type="cellIs" dxfId="0" priority="724" operator="greaterThan">
      <formula>0</formula>
    </cfRule>
    <cfRule type="cellIs" dxfId="0" priority="725" operator="lessThanOrEqual">
      <formula>0</formula>
    </cfRule>
    <cfRule type="cellIs" dxfId="0" priority="726" operator="greaterThan">
      <formula>0</formula>
    </cfRule>
    <cfRule type="cellIs" dxfId="0" priority="727" operator="lessThanOrEqual">
      <formula>0</formula>
    </cfRule>
    <cfRule type="cellIs" dxfId="0" priority="728" operator="greaterThan">
      <formula>0</formula>
    </cfRule>
    <cfRule type="cellIs" dxfId="0" priority="729" operator="lessThanOrEqual">
      <formula>0</formula>
    </cfRule>
    <cfRule type="cellIs" dxfId="0" priority="730" operator="greaterThan">
      <formula>0</formula>
    </cfRule>
    <cfRule type="cellIs" dxfId="0" priority="731" operator="lessThanOrEqual">
      <formula>0</formula>
    </cfRule>
    <cfRule type="cellIs" dxfId="0" priority="732" operator="greaterThan">
      <formula>0</formula>
    </cfRule>
    <cfRule type="cellIs" dxfId="0" priority="733" operator="lessThanOrEqual">
      <formula>0</formula>
    </cfRule>
    <cfRule type="cellIs" dxfId="0" priority="734" operator="greaterThan">
      <formula>0</formula>
    </cfRule>
  </conditionalFormatting>
  <conditionalFormatting sqref="R32">
    <cfRule type="cellIs" dxfId="0" priority="1185" operator="lessThanOrEqual">
      <formula>0</formula>
    </cfRule>
    <cfRule type="cellIs" dxfId="0" priority="1186" operator="greaterThan">
      <formula>0</formula>
    </cfRule>
    <cfRule type="cellIs" dxfId="0" priority="1187" operator="lessThanOrEqual">
      <formula>0</formula>
    </cfRule>
    <cfRule type="cellIs" dxfId="0" priority="1188" operator="greaterThan">
      <formula>0</formula>
    </cfRule>
    <cfRule type="cellIs" dxfId="0" priority="1189" operator="lessThanOrEqual">
      <formula>0</formula>
    </cfRule>
    <cfRule type="cellIs" dxfId="0" priority="1190" operator="greaterThan">
      <formula>0</formula>
    </cfRule>
    <cfRule type="cellIs" dxfId="0" priority="1191" operator="lessThanOrEqual">
      <formula>0</formula>
    </cfRule>
    <cfRule type="cellIs" dxfId="0" priority="1192" operator="greaterThan">
      <formula>0</formula>
    </cfRule>
    <cfRule type="cellIs" dxfId="0" priority="1193" operator="lessThanOrEqual">
      <formula>0</formula>
    </cfRule>
    <cfRule type="cellIs" dxfId="0" priority="1194" operator="greaterThan">
      <formula>0</formula>
    </cfRule>
    <cfRule type="cellIs" dxfId="0" priority="1195" operator="lessThanOrEqual">
      <formula>0</formula>
    </cfRule>
    <cfRule type="cellIs" dxfId="0" priority="1196" operator="greaterThan">
      <formula>0</formula>
    </cfRule>
    <cfRule type="cellIs" dxfId="0" priority="1197" operator="lessThanOrEqual">
      <formula>0</formula>
    </cfRule>
    <cfRule type="cellIs" dxfId="0" priority="1198" operator="greaterThan">
      <formula>0</formula>
    </cfRule>
    <cfRule type="cellIs" dxfId="0" priority="1199" operator="lessThanOrEqual">
      <formula>0</formula>
    </cfRule>
    <cfRule type="cellIs" dxfId="0" priority="1200" operator="greaterThan">
      <formula>0</formula>
    </cfRule>
    <cfRule type="cellIs" dxfId="0" priority="1201" operator="lessThanOrEqual">
      <formula>0</formula>
    </cfRule>
    <cfRule type="cellIs" dxfId="0" priority="1202" operator="greaterThan">
      <formula>0</formula>
    </cfRule>
    <cfRule type="cellIs" dxfId="0" priority="1203" operator="lessThanOrEqual">
      <formula>0</formula>
    </cfRule>
    <cfRule type="cellIs" dxfId="0" priority="1204" operator="greaterThan">
      <formula>0</formula>
    </cfRule>
    <cfRule type="cellIs" dxfId="0" priority="1205" operator="lessThanOrEqual">
      <formula>0</formula>
    </cfRule>
    <cfRule type="cellIs" dxfId="0" priority="1206" operator="greaterThan">
      <formula>0</formula>
    </cfRule>
  </conditionalFormatting>
  <conditionalFormatting sqref="S32">
    <cfRule type="cellIs" dxfId="0" priority="3371" operator="lessThanOrEqual">
      <formula>0</formula>
    </cfRule>
    <cfRule type="cellIs" dxfId="0" priority="3372" operator="greaterThan">
      <formula>0</formula>
    </cfRule>
  </conditionalFormatting>
  <conditionalFormatting sqref="B33">
    <cfRule type="cellIs" dxfId="0" priority="3369" operator="lessThanOrEqual">
      <formula>0</formula>
    </cfRule>
    <cfRule type="cellIs" dxfId="0" priority="3370" operator="greaterThan">
      <formula>0</formula>
    </cfRule>
  </conditionalFormatting>
  <conditionalFormatting sqref="C33:R33">
    <cfRule type="cellIs" dxfId="0" priority="212" operator="greaterThan">
      <formula>0</formula>
    </cfRule>
    <cfRule type="cellIs" dxfId="0" priority="211" operator="lessThanOrEqual">
      <formula>0</formula>
    </cfRule>
    <cfRule type="cellIs" dxfId="0" priority="210" operator="greaterThan">
      <formula>0</formula>
    </cfRule>
    <cfRule type="cellIs" dxfId="0" priority="209" operator="lessThanOrEqual">
      <formula>0</formula>
    </cfRule>
    <cfRule type="cellIs" dxfId="0" priority="208" operator="greaterThan">
      <formula>0</formula>
    </cfRule>
    <cfRule type="cellIs" dxfId="0" priority="207" operator="lessThanOrEqual">
      <formula>0</formula>
    </cfRule>
    <cfRule type="cellIs" dxfId="0" priority="206" operator="greaterThan">
      <formula>0</formula>
    </cfRule>
    <cfRule type="cellIs" dxfId="0" priority="205" operator="lessThanOrEqual">
      <formula>0</formula>
    </cfRule>
    <cfRule type="cellIs" dxfId="0" priority="204" operator="greaterThan">
      <formula>0</formula>
    </cfRule>
    <cfRule type="cellIs" dxfId="0" priority="203" operator="lessThanOrEqual">
      <formula>0</formula>
    </cfRule>
    <cfRule type="cellIs" dxfId="0" priority="202" operator="greaterThan">
      <formula>0</formula>
    </cfRule>
    <cfRule type="cellIs" dxfId="0" priority="201" operator="lessThanOrEqual">
      <formula>0</formula>
    </cfRule>
    <cfRule type="cellIs" dxfId="0" priority="200" operator="greaterThan">
      <formula>0</formula>
    </cfRule>
    <cfRule type="cellIs" dxfId="0" priority="199" operator="lessThanOrEqual">
      <formula>0</formula>
    </cfRule>
    <cfRule type="cellIs" dxfId="0" priority="198" operator="greaterThan">
      <formula>0</formula>
    </cfRule>
    <cfRule type="cellIs" dxfId="0" priority="197" operator="lessThanOrEqual">
      <formula>0</formula>
    </cfRule>
    <cfRule type="cellIs" dxfId="0" priority="196" operator="greaterThan">
      <formula>0</formula>
    </cfRule>
    <cfRule type="cellIs" dxfId="0" priority="195" operator="lessThanOrEqual">
      <formula>0</formula>
    </cfRule>
    <cfRule type="cellIs" dxfId="0" priority="194" operator="greaterThan">
      <formula>0</formula>
    </cfRule>
    <cfRule type="cellIs" dxfId="0" priority="193" operator="lessThanOrEqual">
      <formula>0</formula>
    </cfRule>
  </conditionalFormatting>
  <conditionalFormatting sqref="U33:XFD33">
    <cfRule type="cellIs" dxfId="0" priority="3971" operator="lessThanOrEqual">
      <formula>0</formula>
    </cfRule>
    <cfRule type="cellIs" dxfId="0" priority="3972" operator="greaterThan">
      <formula>0</formula>
    </cfRule>
  </conditionalFormatting>
  <conditionalFormatting sqref="B34:R34">
    <cfRule type="cellIs" dxfId="0" priority="3627" operator="lessThanOrEqual">
      <formula>0</formula>
    </cfRule>
    <cfRule type="cellIs" dxfId="0" priority="3628" operator="greaterThan">
      <formula>0</formula>
    </cfRule>
  </conditionalFormatting>
  <conditionalFormatting sqref="C35:M35">
    <cfRule type="cellIs" dxfId="0" priority="3519" operator="lessThanOrEqual">
      <formula>0</formula>
    </cfRule>
    <cfRule type="cellIs" dxfId="0" priority="3520" operator="greaterThan">
      <formula>0</formula>
    </cfRule>
    <cfRule type="cellIs" dxfId="0" priority="3605" operator="lessThanOrEqual">
      <formula>0</formula>
    </cfRule>
    <cfRule type="cellIs" dxfId="0" priority="3606" operator="greaterThan">
      <formula>0</formula>
    </cfRule>
  </conditionalFormatting>
  <conditionalFormatting sqref="C35:R35">
    <cfRule type="cellIs" dxfId="0" priority="3203" operator="lessThanOrEqual">
      <formula>0</formula>
    </cfRule>
    <cfRule type="cellIs" dxfId="0" priority="3204" operator="greaterThan">
      <formula>0</formula>
    </cfRule>
  </conditionalFormatting>
  <conditionalFormatting sqref="C35:Q35">
    <cfRule type="cellIs" dxfId="0" priority="2627" operator="lessThanOrEqual">
      <formula>0</formula>
    </cfRule>
    <cfRule type="cellIs" dxfId="0" priority="2628" operator="greaterThan">
      <formula>0</formula>
    </cfRule>
  </conditionalFormatting>
  <conditionalFormatting sqref="C35:L35">
    <cfRule type="cellIs" dxfId="0" priority="1795" operator="lessThanOrEqual">
      <formula>0</formula>
    </cfRule>
    <cfRule type="cellIs" dxfId="0" priority="1796" operator="greaterThan">
      <formula>0</formula>
    </cfRule>
    <cfRule type="cellIs" dxfId="0" priority="1797" operator="lessThanOrEqual">
      <formula>0</formula>
    </cfRule>
    <cfRule type="cellIs" dxfId="0" priority="1798" operator="greaterThan">
      <formula>0</formula>
    </cfRule>
    <cfRule type="cellIs" dxfId="0" priority="1799" operator="lessThanOrEqual">
      <formula>0</formula>
    </cfRule>
    <cfRule type="cellIs" dxfId="0" priority="1800" operator="greaterThan">
      <formula>0</formula>
    </cfRule>
    <cfRule type="cellIs" dxfId="0" priority="1801" operator="lessThanOrEqual">
      <formula>0</formula>
    </cfRule>
    <cfRule type="cellIs" dxfId="0" priority="1802" operator="greaterThan">
      <formula>0</formula>
    </cfRule>
    <cfRule type="cellIs" dxfId="0" priority="1803" operator="lessThanOrEqual">
      <formula>0</formula>
    </cfRule>
    <cfRule type="cellIs" dxfId="0" priority="1804" operator="greaterThan">
      <formula>0</formula>
    </cfRule>
  </conditionalFormatting>
  <conditionalFormatting sqref="M35">
    <cfRule type="cellIs" dxfId="0" priority="1785" operator="lessThanOrEqual">
      <formula>0</formula>
    </cfRule>
    <cfRule type="cellIs" dxfId="0" priority="1786" operator="greaterThan">
      <formula>0</formula>
    </cfRule>
    <cfRule type="cellIs" dxfId="0" priority="1787" operator="lessThanOrEqual">
      <formula>0</formula>
    </cfRule>
    <cfRule type="cellIs" dxfId="0" priority="1788" operator="greaterThan">
      <formula>0</formula>
    </cfRule>
    <cfRule type="cellIs" dxfId="0" priority="1789" operator="lessThanOrEqual">
      <formula>0</formula>
    </cfRule>
    <cfRule type="cellIs" dxfId="0" priority="1790" operator="greaterThan">
      <formula>0</formula>
    </cfRule>
    <cfRule type="cellIs" dxfId="0" priority="1791" operator="lessThanOrEqual">
      <formula>0</formula>
    </cfRule>
    <cfRule type="cellIs" dxfId="0" priority="1792" operator="greaterThan">
      <formula>0</formula>
    </cfRule>
    <cfRule type="cellIs" dxfId="0" priority="1793" operator="lessThanOrEqual">
      <formula>0</formula>
    </cfRule>
    <cfRule type="cellIs" dxfId="0" priority="1794" operator="greaterThan">
      <formula>0</formula>
    </cfRule>
  </conditionalFormatting>
  <conditionalFormatting sqref="N35">
    <cfRule type="cellIs" dxfId="0" priority="1745" operator="lessThanOrEqual">
      <formula>0</formula>
    </cfRule>
    <cfRule type="cellIs" dxfId="0" priority="1746" operator="greaterThan">
      <formula>0</formula>
    </cfRule>
    <cfRule type="cellIs" dxfId="0" priority="1747" operator="lessThanOrEqual">
      <formula>0</formula>
    </cfRule>
    <cfRule type="cellIs" dxfId="0" priority="1748" operator="greaterThan">
      <formula>0</formula>
    </cfRule>
    <cfRule type="cellIs" dxfId="0" priority="1749" operator="lessThanOrEqual">
      <formula>0</formula>
    </cfRule>
    <cfRule type="cellIs" dxfId="0" priority="1750" operator="greaterThan">
      <formula>0</formula>
    </cfRule>
    <cfRule type="cellIs" dxfId="0" priority="1751" operator="lessThanOrEqual">
      <formula>0</formula>
    </cfRule>
    <cfRule type="cellIs" dxfId="0" priority="1752" operator="greaterThan">
      <formula>0</formula>
    </cfRule>
    <cfRule type="cellIs" dxfId="0" priority="1753" operator="lessThanOrEqual">
      <formula>0</formula>
    </cfRule>
    <cfRule type="cellIs" dxfId="0" priority="1754" operator="greaterThan">
      <formula>0</formula>
    </cfRule>
    <cfRule type="cellIs" dxfId="0" priority="1755" operator="lessThanOrEqual">
      <formula>0</formula>
    </cfRule>
    <cfRule type="cellIs" dxfId="0" priority="1756" operator="greaterThan">
      <formula>0</formula>
    </cfRule>
    <cfRule type="cellIs" dxfId="0" priority="1757" operator="lessThanOrEqual">
      <formula>0</formula>
    </cfRule>
    <cfRule type="cellIs" dxfId="0" priority="1758" operator="greaterThan">
      <formula>0</formula>
    </cfRule>
    <cfRule type="cellIs" dxfId="0" priority="1759" operator="lessThanOrEqual">
      <formula>0</formula>
    </cfRule>
    <cfRule type="cellIs" dxfId="0" priority="1760" operator="greaterThan">
      <formula>0</formula>
    </cfRule>
    <cfRule type="cellIs" dxfId="0" priority="1761" operator="lessThanOrEqual">
      <formula>0</formula>
    </cfRule>
    <cfRule type="cellIs" dxfId="0" priority="1762" operator="greaterThan">
      <formula>0</formula>
    </cfRule>
    <cfRule type="cellIs" dxfId="0" priority="1763" operator="lessThanOrEqual">
      <formula>0</formula>
    </cfRule>
    <cfRule type="cellIs" dxfId="0" priority="1764" operator="greaterThan">
      <formula>0</formula>
    </cfRule>
    <cfRule type="cellIs" dxfId="0" priority="1765" operator="lessThanOrEqual">
      <formula>0</formula>
    </cfRule>
    <cfRule type="cellIs" dxfId="0" priority="1766" operator="greaterThan">
      <formula>0</formula>
    </cfRule>
    <cfRule type="cellIs" dxfId="0" priority="1767" operator="lessThanOrEqual">
      <formula>0</formula>
    </cfRule>
    <cfRule type="cellIs" dxfId="0" priority="1768" operator="greaterThan">
      <formula>0</formula>
    </cfRule>
    <cfRule type="cellIs" dxfId="0" priority="1769" operator="lessThanOrEqual">
      <formula>0</formula>
    </cfRule>
    <cfRule type="cellIs" dxfId="0" priority="1770" operator="greaterThan">
      <formula>0</formula>
    </cfRule>
    <cfRule type="cellIs" dxfId="0" priority="1771" operator="lessThanOrEqual">
      <formula>0</formula>
    </cfRule>
    <cfRule type="cellIs" dxfId="0" priority="1772" operator="greaterThan">
      <formula>0</formula>
    </cfRule>
    <cfRule type="cellIs" dxfId="0" priority="1773" operator="lessThanOrEqual">
      <formula>0</formula>
    </cfRule>
    <cfRule type="cellIs" dxfId="0" priority="1774" operator="greaterThan">
      <formula>0</formula>
    </cfRule>
    <cfRule type="cellIs" dxfId="0" priority="3513" operator="lessThanOrEqual">
      <formula>0</formula>
    </cfRule>
    <cfRule type="cellIs" dxfId="0" priority="3514" operator="greaterThan">
      <formula>0</formula>
    </cfRule>
    <cfRule type="cellIs" dxfId="0" priority="3515" operator="lessThanOrEqual">
      <formula>0</formula>
    </cfRule>
    <cfRule type="cellIs" dxfId="0" priority="3516" operator="greaterThan">
      <formula>0</formula>
    </cfRule>
    <cfRule type="cellIs" dxfId="0" priority="3599" operator="lessThanOrEqual">
      <formula>0</formula>
    </cfRule>
    <cfRule type="cellIs" dxfId="0" priority="3600" operator="greaterThan">
      <formula>0</formula>
    </cfRule>
    <cfRule type="cellIs" dxfId="0" priority="3601" operator="lessThanOrEqual">
      <formula>0</formula>
    </cfRule>
    <cfRule type="cellIs" dxfId="0" priority="3602" operator="greaterThan">
      <formula>0</formula>
    </cfRule>
  </conditionalFormatting>
  <conditionalFormatting sqref="O35:Q35">
    <cfRule type="cellIs" dxfId="0" priority="1775" operator="lessThanOrEqual">
      <formula>0</formula>
    </cfRule>
    <cfRule type="cellIs" dxfId="0" priority="1776" operator="greaterThan">
      <formula>0</formula>
    </cfRule>
    <cfRule type="cellIs" dxfId="0" priority="1777" operator="lessThanOrEqual">
      <formula>0</formula>
    </cfRule>
    <cfRule type="cellIs" dxfId="0" priority="1778" operator="greaterThan">
      <formula>0</formula>
    </cfRule>
    <cfRule type="cellIs" dxfId="0" priority="1779" operator="lessThanOrEqual">
      <formula>0</formula>
    </cfRule>
    <cfRule type="cellIs" dxfId="0" priority="1780" operator="greaterThan">
      <formula>0</formula>
    </cfRule>
    <cfRule type="cellIs" dxfId="0" priority="1781" operator="lessThanOrEqual">
      <formula>0</formula>
    </cfRule>
    <cfRule type="cellIs" dxfId="0" priority="1782" operator="greaterThan">
      <formula>0</formula>
    </cfRule>
    <cfRule type="cellIs" dxfId="0" priority="1783" operator="lessThanOrEqual">
      <formula>0</formula>
    </cfRule>
    <cfRule type="cellIs" dxfId="0" priority="1784" operator="greaterThan">
      <formula>0</formula>
    </cfRule>
    <cfRule type="cellIs" dxfId="0" priority="3517" operator="lessThanOrEqual">
      <formula>0</formula>
    </cfRule>
    <cfRule type="cellIs" dxfId="0" priority="3518" operator="greaterThan">
      <formula>0</formula>
    </cfRule>
    <cfRule type="cellIs" dxfId="0" priority="3603" operator="lessThanOrEqual">
      <formula>0</formula>
    </cfRule>
    <cfRule type="cellIs" dxfId="0" priority="3604" operator="greaterThan">
      <formula>0</formula>
    </cfRule>
  </conditionalFormatting>
  <conditionalFormatting sqref="R35">
    <cfRule type="cellIs" dxfId="0" priority="1805" operator="lessThanOrEqual">
      <formula>0</formula>
    </cfRule>
    <cfRule type="cellIs" dxfId="0" priority="1806" operator="greaterThan">
      <formula>0</formula>
    </cfRule>
    <cfRule type="cellIs" dxfId="0" priority="1807" operator="lessThanOrEqual">
      <formula>0</formula>
    </cfRule>
    <cfRule type="cellIs" dxfId="0" priority="1808" operator="greaterThan">
      <formula>0</formula>
    </cfRule>
    <cfRule type="cellIs" dxfId="0" priority="1809" operator="lessThanOrEqual">
      <formula>0</formula>
    </cfRule>
    <cfRule type="cellIs" dxfId="0" priority="1810" operator="greaterThan">
      <formula>0</formula>
    </cfRule>
    <cfRule type="cellIs" dxfId="0" priority="1811" operator="lessThanOrEqual">
      <formula>0</formula>
    </cfRule>
    <cfRule type="cellIs" dxfId="0" priority="1812" operator="greaterThan">
      <formula>0</formula>
    </cfRule>
    <cfRule type="cellIs" dxfId="0" priority="1813" operator="lessThanOrEqual">
      <formula>0</formula>
    </cfRule>
    <cfRule type="cellIs" dxfId="0" priority="1814" operator="greaterThan">
      <formula>0</formula>
    </cfRule>
    <cfRule type="cellIs" dxfId="0" priority="1815" operator="lessThanOrEqual">
      <formula>0</formula>
    </cfRule>
    <cfRule type="cellIs" dxfId="0" priority="1816" operator="greaterThan">
      <formula>0</formula>
    </cfRule>
    <cfRule type="cellIs" dxfId="0" priority="2619" operator="lessThanOrEqual">
      <formula>0</formula>
    </cfRule>
    <cfRule type="cellIs" dxfId="0" priority="2620" operator="greaterThan">
      <formula>0</formula>
    </cfRule>
    <cfRule type="cellIs" dxfId="0" priority="2621" operator="lessThanOrEqual">
      <formula>0</formula>
    </cfRule>
    <cfRule type="cellIs" dxfId="0" priority="2622" operator="greaterThan">
      <formula>0</formula>
    </cfRule>
    <cfRule type="cellIs" dxfId="0" priority="2623" operator="lessThanOrEqual">
      <formula>0</formula>
    </cfRule>
    <cfRule type="cellIs" dxfId="0" priority="2624" operator="greaterThan">
      <formula>0</formula>
    </cfRule>
    <cfRule type="cellIs" dxfId="0" priority="3511" operator="lessThanOrEqual">
      <formula>0</formula>
    </cfRule>
    <cfRule type="cellIs" dxfId="0" priority="3512" operator="greaterThan">
      <formula>0</formula>
    </cfRule>
    <cfRule type="cellIs" dxfId="0" priority="3597" operator="lessThanOrEqual">
      <formula>0</formula>
    </cfRule>
    <cfRule type="cellIs" dxfId="0" priority="3598" operator="greaterThan">
      <formula>0</formula>
    </cfRule>
  </conditionalFormatting>
  <conditionalFormatting sqref="T35">
    <cfRule type="cellIs" dxfId="0" priority="2805" operator="lessThanOrEqual">
      <formula>0</formula>
    </cfRule>
    <cfRule type="cellIs" dxfId="0" priority="2806" operator="greaterThan">
      <formula>0</formula>
    </cfRule>
  </conditionalFormatting>
  <conditionalFormatting sqref="C36:M36">
    <cfRule type="cellIs" dxfId="0" priority="755" operator="lessThanOrEqual">
      <formula>0</formula>
    </cfRule>
    <cfRule type="cellIs" dxfId="0" priority="756" operator="greaterThan">
      <formula>0</formula>
    </cfRule>
    <cfRule type="cellIs" dxfId="0" priority="757" operator="lessThanOrEqual">
      <formula>0</formula>
    </cfRule>
    <cfRule type="cellIs" dxfId="0" priority="758" operator="greaterThan">
      <formula>0</formula>
    </cfRule>
    <cfRule type="cellIs" dxfId="0" priority="759" operator="lessThanOrEqual">
      <formula>0</formula>
    </cfRule>
    <cfRule type="cellIs" dxfId="0" priority="760" operator="greaterThan">
      <formula>0</formula>
    </cfRule>
    <cfRule type="cellIs" dxfId="0" priority="761" operator="lessThanOrEqual">
      <formula>0</formula>
    </cfRule>
    <cfRule type="cellIs" dxfId="0" priority="762" operator="greaterThan">
      <formula>0</formula>
    </cfRule>
    <cfRule type="cellIs" dxfId="0" priority="763" operator="lessThanOrEqual">
      <formula>0</formula>
    </cfRule>
    <cfRule type="cellIs" dxfId="0" priority="764" operator="greaterThan">
      <formula>0</formula>
    </cfRule>
    <cfRule type="cellIs" dxfId="0" priority="765" operator="lessThanOrEqual">
      <formula>0</formula>
    </cfRule>
    <cfRule type="cellIs" dxfId="0" priority="766" operator="greaterThan">
      <formula>0</formula>
    </cfRule>
    <cfRule type="cellIs" dxfId="0" priority="767" operator="lessThanOrEqual">
      <formula>0</formula>
    </cfRule>
    <cfRule type="cellIs" dxfId="0" priority="768" operator="greaterThan">
      <formula>0</formula>
    </cfRule>
    <cfRule type="cellIs" dxfId="0" priority="769" operator="lessThanOrEqual">
      <formula>0</formula>
    </cfRule>
    <cfRule type="cellIs" dxfId="0" priority="770" operator="greaterThan">
      <formula>0</formula>
    </cfRule>
    <cfRule type="cellIs" dxfId="0" priority="771" operator="lessThanOrEqual">
      <formula>0</formula>
    </cfRule>
    <cfRule type="cellIs" dxfId="0" priority="772" operator="greaterThan">
      <formula>0</formula>
    </cfRule>
    <cfRule type="cellIs" dxfId="0" priority="773" operator="lessThanOrEqual">
      <formula>0</formula>
    </cfRule>
    <cfRule type="cellIs" dxfId="0" priority="774" operator="greaterThan">
      <formula>0</formula>
    </cfRule>
  </conditionalFormatting>
  <conditionalFormatting sqref="N36">
    <cfRule type="cellIs" dxfId="0" priority="631" operator="lessThanOrEqual">
      <formula>0</formula>
    </cfRule>
    <cfRule type="cellIs" dxfId="0" priority="632" operator="greaterThan">
      <formula>0</formula>
    </cfRule>
    <cfRule type="cellIs" dxfId="0" priority="633" operator="lessThanOrEqual">
      <formula>0</formula>
    </cfRule>
    <cfRule type="cellIs" dxfId="0" priority="634" operator="greaterThan">
      <formula>0</formula>
    </cfRule>
    <cfRule type="cellIs" dxfId="0" priority="635" operator="lessThanOrEqual">
      <formula>0</formula>
    </cfRule>
    <cfRule type="cellIs" dxfId="0" priority="636" operator="greaterThan">
      <formula>0</formula>
    </cfRule>
    <cfRule type="cellIs" dxfId="0" priority="637" operator="lessThanOrEqual">
      <formula>0</formula>
    </cfRule>
    <cfRule type="cellIs" dxfId="0" priority="638" operator="greaterThan">
      <formula>0</formula>
    </cfRule>
    <cfRule type="cellIs" dxfId="0" priority="639" operator="lessThanOrEqual">
      <formula>0</formula>
    </cfRule>
    <cfRule type="cellIs" dxfId="0" priority="640" operator="greaterThan">
      <formula>0</formula>
    </cfRule>
    <cfRule type="cellIs" dxfId="0" priority="641" operator="lessThanOrEqual">
      <formula>0</formula>
    </cfRule>
    <cfRule type="cellIs" dxfId="0" priority="642" operator="greaterThan">
      <formula>0</formula>
    </cfRule>
    <cfRule type="cellIs" dxfId="0" priority="643" operator="lessThanOrEqual">
      <formula>0</formula>
    </cfRule>
    <cfRule type="cellIs" dxfId="0" priority="644" operator="greaterThan">
      <formula>0</formula>
    </cfRule>
    <cfRule type="cellIs" dxfId="0" priority="645" operator="lessThanOrEqual">
      <formula>0</formula>
    </cfRule>
    <cfRule type="cellIs" dxfId="0" priority="646" operator="greaterThan">
      <formula>0</formula>
    </cfRule>
    <cfRule type="cellIs" dxfId="0" priority="647" operator="lessThanOrEqual">
      <formula>0</formula>
    </cfRule>
    <cfRule type="cellIs" dxfId="0" priority="648" operator="greaterThan">
      <formula>0</formula>
    </cfRule>
    <cfRule type="cellIs" dxfId="0" priority="649" operator="lessThanOrEqual">
      <formula>0</formula>
    </cfRule>
    <cfRule type="cellIs" dxfId="0" priority="650" operator="greaterThan">
      <formula>0</formula>
    </cfRule>
    <cfRule type="cellIs" dxfId="0" priority="651" operator="lessThanOrEqual">
      <formula>0</formula>
    </cfRule>
    <cfRule type="cellIs" dxfId="0" priority="652" operator="greaterThan">
      <formula>0</formula>
    </cfRule>
  </conditionalFormatting>
  <conditionalFormatting sqref="O36:Q36">
    <cfRule type="cellIs" dxfId="0" priority="695" operator="lessThanOrEqual">
      <formula>0</formula>
    </cfRule>
    <cfRule type="cellIs" dxfId="0" priority="696" operator="greaterThan">
      <formula>0</formula>
    </cfRule>
    <cfRule type="cellIs" dxfId="0" priority="697" operator="lessThanOrEqual">
      <formula>0</formula>
    </cfRule>
    <cfRule type="cellIs" dxfId="0" priority="698" operator="greaterThan">
      <formula>0</formula>
    </cfRule>
    <cfRule type="cellIs" dxfId="0" priority="699" operator="lessThanOrEqual">
      <formula>0</formula>
    </cfRule>
    <cfRule type="cellIs" dxfId="0" priority="700" operator="greaterThan">
      <formula>0</formula>
    </cfRule>
    <cfRule type="cellIs" dxfId="0" priority="701" operator="lessThanOrEqual">
      <formula>0</formula>
    </cfRule>
    <cfRule type="cellIs" dxfId="0" priority="702" operator="greaterThan">
      <formula>0</formula>
    </cfRule>
    <cfRule type="cellIs" dxfId="0" priority="703" operator="lessThanOrEqual">
      <formula>0</formula>
    </cfRule>
    <cfRule type="cellIs" dxfId="0" priority="704" operator="greaterThan">
      <formula>0</formula>
    </cfRule>
    <cfRule type="cellIs" dxfId="0" priority="705" operator="lessThanOrEqual">
      <formula>0</formula>
    </cfRule>
    <cfRule type="cellIs" dxfId="0" priority="706" operator="greaterThan">
      <formula>0</formula>
    </cfRule>
    <cfRule type="cellIs" dxfId="0" priority="707" operator="lessThanOrEqual">
      <formula>0</formula>
    </cfRule>
    <cfRule type="cellIs" dxfId="0" priority="708" operator="greaterThan">
      <formula>0</formula>
    </cfRule>
    <cfRule type="cellIs" dxfId="0" priority="709" operator="lessThanOrEqual">
      <formula>0</formula>
    </cfRule>
    <cfRule type="cellIs" dxfId="0" priority="710" operator="greaterThan">
      <formula>0</formula>
    </cfRule>
    <cfRule type="cellIs" dxfId="0" priority="711" operator="lessThanOrEqual">
      <formula>0</formula>
    </cfRule>
    <cfRule type="cellIs" dxfId="0" priority="712" operator="greaterThan">
      <formula>0</formula>
    </cfRule>
    <cfRule type="cellIs" dxfId="0" priority="713" operator="lessThanOrEqual">
      <formula>0</formula>
    </cfRule>
    <cfRule type="cellIs" dxfId="0" priority="714" operator="greaterThan">
      <formula>0</formula>
    </cfRule>
  </conditionalFormatting>
  <conditionalFormatting sqref="R36">
    <cfRule type="cellIs" dxfId="0" priority="1163" operator="lessThanOrEqual">
      <formula>0</formula>
    </cfRule>
    <cfRule type="cellIs" dxfId="0" priority="1164" operator="greaterThan">
      <formula>0</formula>
    </cfRule>
    <cfRule type="cellIs" dxfId="0" priority="1165" operator="lessThanOrEqual">
      <formula>0</formula>
    </cfRule>
    <cfRule type="cellIs" dxfId="0" priority="1166" operator="greaterThan">
      <formula>0</formula>
    </cfRule>
    <cfRule type="cellIs" dxfId="0" priority="1167" operator="lessThanOrEqual">
      <formula>0</formula>
    </cfRule>
    <cfRule type="cellIs" dxfId="0" priority="1168" operator="greaterThan">
      <formula>0</formula>
    </cfRule>
    <cfRule type="cellIs" dxfId="0" priority="1169" operator="lessThanOrEqual">
      <formula>0</formula>
    </cfRule>
    <cfRule type="cellIs" dxfId="0" priority="1170" operator="greaterThan">
      <formula>0</formula>
    </cfRule>
    <cfRule type="cellIs" dxfId="0" priority="1171" operator="lessThanOrEqual">
      <formula>0</formula>
    </cfRule>
    <cfRule type="cellIs" dxfId="0" priority="1172" operator="greaterThan">
      <formula>0</formula>
    </cfRule>
    <cfRule type="cellIs" dxfId="0" priority="1173" operator="lessThanOrEqual">
      <formula>0</formula>
    </cfRule>
    <cfRule type="cellIs" dxfId="0" priority="1174" operator="greaterThan">
      <formula>0</formula>
    </cfRule>
    <cfRule type="cellIs" dxfId="0" priority="1175" operator="lessThanOrEqual">
      <formula>0</formula>
    </cfRule>
    <cfRule type="cellIs" dxfId="0" priority="1176" operator="greaterThan">
      <formula>0</formula>
    </cfRule>
    <cfRule type="cellIs" dxfId="0" priority="1177" operator="lessThanOrEqual">
      <formula>0</formula>
    </cfRule>
    <cfRule type="cellIs" dxfId="0" priority="1178" operator="greaterThan">
      <formula>0</formula>
    </cfRule>
    <cfRule type="cellIs" dxfId="0" priority="1179" operator="lessThanOrEqual">
      <formula>0</formula>
    </cfRule>
    <cfRule type="cellIs" dxfId="0" priority="1180" operator="greaterThan">
      <formula>0</formula>
    </cfRule>
    <cfRule type="cellIs" dxfId="0" priority="1181" operator="lessThanOrEqual">
      <formula>0</formula>
    </cfRule>
    <cfRule type="cellIs" dxfId="0" priority="1182" operator="greaterThan">
      <formula>0</formula>
    </cfRule>
    <cfRule type="cellIs" dxfId="0" priority="1183" operator="lessThanOrEqual">
      <formula>0</formula>
    </cfRule>
    <cfRule type="cellIs" dxfId="0" priority="1184" operator="greaterThan">
      <formula>0</formula>
    </cfRule>
  </conditionalFormatting>
  <conditionalFormatting sqref="S36">
    <cfRule type="cellIs" dxfId="0" priority="3367" operator="lessThanOrEqual">
      <formula>0</formula>
    </cfRule>
    <cfRule type="cellIs" dxfId="0" priority="3368" operator="greaterThan">
      <formula>0</formula>
    </cfRule>
  </conditionalFormatting>
  <conditionalFormatting sqref="B37">
    <cfRule type="cellIs" dxfId="0" priority="3363" operator="lessThanOrEqual">
      <formula>0</formula>
    </cfRule>
    <cfRule type="cellIs" dxfId="0" priority="3364" operator="greaterThan">
      <formula>0</formula>
    </cfRule>
  </conditionalFormatting>
  <conditionalFormatting sqref="C37:R37">
    <cfRule type="cellIs" dxfId="0" priority="192" operator="greaterThan">
      <formula>0</formula>
    </cfRule>
    <cfRule type="cellIs" dxfId="0" priority="191" operator="lessThanOrEqual">
      <formula>0</formula>
    </cfRule>
    <cfRule type="cellIs" dxfId="0" priority="190" operator="greaterThan">
      <formula>0</formula>
    </cfRule>
    <cfRule type="cellIs" dxfId="0" priority="189" operator="lessThanOrEqual">
      <formula>0</formula>
    </cfRule>
    <cfRule type="cellIs" dxfId="0" priority="188" operator="greaterThan">
      <formula>0</formula>
    </cfRule>
    <cfRule type="cellIs" dxfId="0" priority="187" operator="lessThanOrEqual">
      <formula>0</formula>
    </cfRule>
    <cfRule type="cellIs" dxfId="0" priority="186" operator="greaterThan">
      <formula>0</formula>
    </cfRule>
    <cfRule type="cellIs" dxfId="0" priority="185" operator="lessThanOrEqual">
      <formula>0</formula>
    </cfRule>
    <cfRule type="cellIs" dxfId="0" priority="184" operator="greaterThan">
      <formula>0</formula>
    </cfRule>
    <cfRule type="cellIs" dxfId="0" priority="183" operator="lessThanOrEqual">
      <formula>0</formula>
    </cfRule>
    <cfRule type="cellIs" dxfId="0" priority="182" operator="greaterThan">
      <formula>0</formula>
    </cfRule>
    <cfRule type="cellIs" dxfId="0" priority="181" operator="lessThanOrEqual">
      <formula>0</formula>
    </cfRule>
    <cfRule type="cellIs" dxfId="0" priority="180" operator="greaterThan">
      <formula>0</formula>
    </cfRule>
    <cfRule type="cellIs" dxfId="0" priority="179" operator="lessThanOrEqual">
      <formula>0</formula>
    </cfRule>
    <cfRule type="cellIs" dxfId="0" priority="178" operator="greaterThan">
      <formula>0</formula>
    </cfRule>
    <cfRule type="cellIs" dxfId="0" priority="177" operator="lessThanOrEqual">
      <formula>0</formula>
    </cfRule>
    <cfRule type="cellIs" dxfId="0" priority="176" operator="greaterThan">
      <formula>0</formula>
    </cfRule>
    <cfRule type="cellIs" dxfId="0" priority="175" operator="lessThanOrEqual">
      <formula>0</formula>
    </cfRule>
    <cfRule type="cellIs" dxfId="0" priority="174" operator="greaterThan">
      <formula>0</formula>
    </cfRule>
    <cfRule type="cellIs" dxfId="0" priority="173" operator="lessThanOrEqual">
      <formula>0</formula>
    </cfRule>
  </conditionalFormatting>
  <conditionalFormatting sqref="U37:XFD37">
    <cfRule type="cellIs" dxfId="0" priority="3967" operator="lessThanOrEqual">
      <formula>0</formula>
    </cfRule>
    <cfRule type="cellIs" dxfId="0" priority="3968" operator="greaterThan">
      <formula>0</formula>
    </cfRule>
  </conditionalFormatting>
  <conditionalFormatting sqref="D38">
    <cfRule type="cellIs" dxfId="0" priority="3629" operator="lessThanOrEqual">
      <formula>0</formula>
    </cfRule>
    <cfRule type="cellIs" dxfId="0" priority="3630" operator="greaterThan">
      <formula>0</formula>
    </cfRule>
  </conditionalFormatting>
  <conditionalFormatting sqref="C39:M39">
    <cfRule type="cellIs" dxfId="0" priority="3499" operator="lessThanOrEqual">
      <formula>0</formula>
    </cfRule>
    <cfRule type="cellIs" dxfId="0" priority="3500" operator="greaterThan">
      <formula>0</formula>
    </cfRule>
    <cfRule type="cellIs" dxfId="0" priority="3593" operator="lessThanOrEqual">
      <formula>0</formula>
    </cfRule>
    <cfRule type="cellIs" dxfId="0" priority="3594" operator="greaterThan">
      <formula>0</formula>
    </cfRule>
  </conditionalFormatting>
  <conditionalFormatting sqref="C39:R39">
    <cfRule type="cellIs" dxfId="0" priority="3181" operator="lessThanOrEqual">
      <formula>0</formula>
    </cfRule>
    <cfRule type="cellIs" dxfId="0" priority="3182" operator="greaterThan">
      <formula>0</formula>
    </cfRule>
  </conditionalFormatting>
  <conditionalFormatting sqref="C39:Q39">
    <cfRule type="cellIs" dxfId="0" priority="2597" operator="lessThanOrEqual">
      <formula>0</formula>
    </cfRule>
    <cfRule type="cellIs" dxfId="0" priority="2598" operator="greaterThan">
      <formula>0</formula>
    </cfRule>
  </conditionalFormatting>
  <conditionalFormatting sqref="C39:L39">
    <cfRule type="cellIs" dxfId="0" priority="1693" operator="lessThanOrEqual">
      <formula>0</formula>
    </cfRule>
    <cfRule type="cellIs" dxfId="0" priority="1694" operator="greaterThan">
      <formula>0</formula>
    </cfRule>
    <cfRule type="cellIs" dxfId="0" priority="1695" operator="lessThanOrEqual">
      <formula>0</formula>
    </cfRule>
    <cfRule type="cellIs" dxfId="0" priority="1696" operator="greaterThan">
      <formula>0</formula>
    </cfRule>
    <cfRule type="cellIs" dxfId="0" priority="1697" operator="lessThanOrEqual">
      <formula>0</formula>
    </cfRule>
    <cfRule type="cellIs" dxfId="0" priority="1698" operator="greaterThan">
      <formula>0</formula>
    </cfRule>
    <cfRule type="cellIs" dxfId="0" priority="1699" operator="lessThanOrEqual">
      <formula>0</formula>
    </cfRule>
    <cfRule type="cellIs" dxfId="0" priority="1700" operator="greaterThan">
      <formula>0</formula>
    </cfRule>
    <cfRule type="cellIs" dxfId="0" priority="1701" operator="lessThanOrEqual">
      <formula>0</formula>
    </cfRule>
    <cfRule type="cellIs" dxfId="0" priority="1702" operator="greaterThan">
      <formula>0</formula>
    </cfRule>
  </conditionalFormatting>
  <conditionalFormatting sqref="M39">
    <cfRule type="cellIs" dxfId="0" priority="1683" operator="lessThanOrEqual">
      <formula>0</formula>
    </cfRule>
    <cfRule type="cellIs" dxfId="0" priority="1684" operator="greaterThan">
      <formula>0</formula>
    </cfRule>
    <cfRule type="cellIs" dxfId="0" priority="1685" operator="lessThanOrEqual">
      <formula>0</formula>
    </cfRule>
    <cfRule type="cellIs" dxfId="0" priority="1686" operator="greaterThan">
      <formula>0</formula>
    </cfRule>
    <cfRule type="cellIs" dxfId="0" priority="1687" operator="lessThanOrEqual">
      <formula>0</formula>
    </cfRule>
    <cfRule type="cellIs" dxfId="0" priority="1688" operator="greaterThan">
      <formula>0</formula>
    </cfRule>
    <cfRule type="cellIs" dxfId="0" priority="1689" operator="lessThanOrEqual">
      <formula>0</formula>
    </cfRule>
    <cfRule type="cellIs" dxfId="0" priority="1690" operator="greaterThan">
      <formula>0</formula>
    </cfRule>
    <cfRule type="cellIs" dxfId="0" priority="1691" operator="lessThanOrEqual">
      <formula>0</formula>
    </cfRule>
    <cfRule type="cellIs" dxfId="0" priority="1692" operator="greaterThan">
      <formula>0</formula>
    </cfRule>
  </conditionalFormatting>
  <conditionalFormatting sqref="N39">
    <cfRule type="cellIs" dxfId="0" priority="1643" operator="lessThanOrEqual">
      <formula>0</formula>
    </cfRule>
    <cfRule type="cellIs" dxfId="0" priority="1644" operator="greaterThan">
      <formula>0</formula>
    </cfRule>
    <cfRule type="cellIs" dxfId="0" priority="1645" operator="lessThanOrEqual">
      <formula>0</formula>
    </cfRule>
    <cfRule type="cellIs" dxfId="0" priority="1646" operator="greaterThan">
      <formula>0</formula>
    </cfRule>
    <cfRule type="cellIs" dxfId="0" priority="1647" operator="lessThanOrEqual">
      <formula>0</formula>
    </cfRule>
    <cfRule type="cellIs" dxfId="0" priority="1648" operator="greaterThan">
      <formula>0</formula>
    </cfRule>
    <cfRule type="cellIs" dxfId="0" priority="1649" operator="lessThanOrEqual">
      <formula>0</formula>
    </cfRule>
    <cfRule type="cellIs" dxfId="0" priority="1650" operator="greaterThan">
      <formula>0</formula>
    </cfRule>
    <cfRule type="cellIs" dxfId="0" priority="1651" operator="lessThanOrEqual">
      <formula>0</formula>
    </cfRule>
    <cfRule type="cellIs" dxfId="0" priority="1652" operator="greaterThan">
      <formula>0</formula>
    </cfRule>
    <cfRule type="cellIs" dxfId="0" priority="1653" operator="lessThanOrEqual">
      <formula>0</formula>
    </cfRule>
    <cfRule type="cellIs" dxfId="0" priority="1654" operator="greaterThan">
      <formula>0</formula>
    </cfRule>
    <cfRule type="cellIs" dxfId="0" priority="1655" operator="lessThanOrEqual">
      <formula>0</formula>
    </cfRule>
    <cfRule type="cellIs" dxfId="0" priority="1656" operator="greaterThan">
      <formula>0</formula>
    </cfRule>
    <cfRule type="cellIs" dxfId="0" priority="1657" operator="lessThanOrEqual">
      <formula>0</formula>
    </cfRule>
    <cfRule type="cellIs" dxfId="0" priority="1658" operator="greaterThan">
      <formula>0</formula>
    </cfRule>
    <cfRule type="cellIs" dxfId="0" priority="1659" operator="lessThanOrEqual">
      <formula>0</formula>
    </cfRule>
    <cfRule type="cellIs" dxfId="0" priority="1660" operator="greaterThan">
      <formula>0</formula>
    </cfRule>
    <cfRule type="cellIs" dxfId="0" priority="1661" operator="lessThanOrEqual">
      <formula>0</formula>
    </cfRule>
    <cfRule type="cellIs" dxfId="0" priority="1662" operator="greaterThan">
      <formula>0</formula>
    </cfRule>
    <cfRule type="cellIs" dxfId="0" priority="1663" operator="lessThanOrEqual">
      <formula>0</formula>
    </cfRule>
    <cfRule type="cellIs" dxfId="0" priority="1664" operator="greaterThan">
      <formula>0</formula>
    </cfRule>
    <cfRule type="cellIs" dxfId="0" priority="1665" operator="lessThanOrEqual">
      <formula>0</formula>
    </cfRule>
    <cfRule type="cellIs" dxfId="0" priority="1666" operator="greaterThan">
      <formula>0</formula>
    </cfRule>
    <cfRule type="cellIs" dxfId="0" priority="1667" operator="lessThanOrEqual">
      <formula>0</formula>
    </cfRule>
    <cfRule type="cellIs" dxfId="0" priority="1668" operator="greaterThan">
      <formula>0</formula>
    </cfRule>
    <cfRule type="cellIs" dxfId="0" priority="1669" operator="lessThanOrEqual">
      <formula>0</formula>
    </cfRule>
    <cfRule type="cellIs" dxfId="0" priority="1670" operator="greaterThan">
      <formula>0</formula>
    </cfRule>
    <cfRule type="cellIs" dxfId="0" priority="1671" operator="lessThanOrEqual">
      <formula>0</formula>
    </cfRule>
    <cfRule type="cellIs" dxfId="0" priority="1672" operator="greaterThan">
      <formula>0</formula>
    </cfRule>
    <cfRule type="cellIs" dxfId="0" priority="3493" operator="lessThanOrEqual">
      <formula>0</formula>
    </cfRule>
    <cfRule type="cellIs" dxfId="0" priority="3494" operator="greaterThan">
      <formula>0</formula>
    </cfRule>
    <cfRule type="cellIs" dxfId="0" priority="3495" operator="lessThanOrEqual">
      <formula>0</formula>
    </cfRule>
    <cfRule type="cellIs" dxfId="0" priority="3496" operator="greaterThan">
      <formula>0</formula>
    </cfRule>
    <cfRule type="cellIs" dxfId="0" priority="3587" operator="lessThanOrEqual">
      <formula>0</formula>
    </cfRule>
    <cfRule type="cellIs" dxfId="0" priority="3588" operator="greaterThan">
      <formula>0</formula>
    </cfRule>
    <cfRule type="cellIs" dxfId="0" priority="3589" operator="lessThanOrEqual">
      <formula>0</formula>
    </cfRule>
    <cfRule type="cellIs" dxfId="0" priority="3590" operator="greaterThan">
      <formula>0</formula>
    </cfRule>
  </conditionalFormatting>
  <conditionalFormatting sqref="O39:Q39">
    <cfRule type="cellIs" dxfId="0" priority="1673" operator="lessThanOrEqual">
      <formula>0</formula>
    </cfRule>
    <cfRule type="cellIs" dxfId="0" priority="1674" operator="greaterThan">
      <formula>0</formula>
    </cfRule>
    <cfRule type="cellIs" dxfId="0" priority="1675" operator="lessThanOrEqual">
      <formula>0</formula>
    </cfRule>
    <cfRule type="cellIs" dxfId="0" priority="1676" operator="greaterThan">
      <formula>0</formula>
    </cfRule>
    <cfRule type="cellIs" dxfId="0" priority="1677" operator="lessThanOrEqual">
      <formula>0</formula>
    </cfRule>
    <cfRule type="cellIs" dxfId="0" priority="1678" operator="greaterThan">
      <formula>0</formula>
    </cfRule>
    <cfRule type="cellIs" dxfId="0" priority="1679" operator="lessThanOrEqual">
      <formula>0</formula>
    </cfRule>
    <cfRule type="cellIs" dxfId="0" priority="1680" operator="greaterThan">
      <formula>0</formula>
    </cfRule>
    <cfRule type="cellIs" dxfId="0" priority="1681" operator="lessThanOrEqual">
      <formula>0</formula>
    </cfRule>
    <cfRule type="cellIs" dxfId="0" priority="1682" operator="greaterThan">
      <formula>0</formula>
    </cfRule>
    <cfRule type="cellIs" dxfId="0" priority="3497" operator="lessThanOrEqual">
      <formula>0</formula>
    </cfRule>
    <cfRule type="cellIs" dxfId="0" priority="3498" operator="greaterThan">
      <formula>0</formula>
    </cfRule>
    <cfRule type="cellIs" dxfId="0" priority="3591" operator="lessThanOrEqual">
      <formula>0</formula>
    </cfRule>
    <cfRule type="cellIs" dxfId="0" priority="3592" operator="greaterThan">
      <formula>0</formula>
    </cfRule>
  </conditionalFormatting>
  <conditionalFormatting sqref="R39">
    <cfRule type="cellIs" dxfId="0" priority="1703" operator="lessThanOrEqual">
      <formula>0</formula>
    </cfRule>
    <cfRule type="cellIs" dxfId="0" priority="1704" operator="greaterThan">
      <formula>0</formula>
    </cfRule>
    <cfRule type="cellIs" dxfId="0" priority="1705" operator="lessThanOrEqual">
      <formula>0</formula>
    </cfRule>
    <cfRule type="cellIs" dxfId="0" priority="1706" operator="greaterThan">
      <formula>0</formula>
    </cfRule>
    <cfRule type="cellIs" dxfId="0" priority="1707" operator="lessThanOrEqual">
      <formula>0</formula>
    </cfRule>
    <cfRule type="cellIs" dxfId="0" priority="1708" operator="greaterThan">
      <formula>0</formula>
    </cfRule>
    <cfRule type="cellIs" dxfId="0" priority="1709" operator="lessThanOrEqual">
      <formula>0</formula>
    </cfRule>
    <cfRule type="cellIs" dxfId="0" priority="1710" operator="greaterThan">
      <formula>0</formula>
    </cfRule>
    <cfRule type="cellIs" dxfId="0" priority="1711" operator="lessThanOrEqual">
      <formula>0</formula>
    </cfRule>
    <cfRule type="cellIs" dxfId="0" priority="1712" operator="greaterThan">
      <formula>0</formula>
    </cfRule>
    <cfRule type="cellIs" dxfId="0" priority="1713" operator="lessThanOrEqual">
      <formula>0</formula>
    </cfRule>
    <cfRule type="cellIs" dxfId="0" priority="1714" operator="greaterThan">
      <formula>0</formula>
    </cfRule>
    <cfRule type="cellIs" dxfId="0" priority="2589" operator="lessThanOrEqual">
      <formula>0</formula>
    </cfRule>
    <cfRule type="cellIs" dxfId="0" priority="2590" operator="greaterThan">
      <formula>0</formula>
    </cfRule>
    <cfRule type="cellIs" dxfId="0" priority="2591" operator="lessThanOrEqual">
      <formula>0</formula>
    </cfRule>
    <cfRule type="cellIs" dxfId="0" priority="2592" operator="greaterThan">
      <formula>0</formula>
    </cfRule>
    <cfRule type="cellIs" dxfId="0" priority="2593" operator="lessThanOrEqual">
      <formula>0</formula>
    </cfRule>
    <cfRule type="cellIs" dxfId="0" priority="2594" operator="greaterThan">
      <formula>0</formula>
    </cfRule>
    <cfRule type="cellIs" dxfId="0" priority="3491" operator="lessThanOrEqual">
      <formula>0</formula>
    </cfRule>
    <cfRule type="cellIs" dxfId="0" priority="3492" operator="greaterThan">
      <formula>0</formula>
    </cfRule>
    <cfRule type="cellIs" dxfId="0" priority="3585" operator="lessThanOrEqual">
      <formula>0</formula>
    </cfRule>
    <cfRule type="cellIs" dxfId="0" priority="3586" operator="greaterThan">
      <formula>0</formula>
    </cfRule>
  </conditionalFormatting>
  <conditionalFormatting sqref="T39">
    <cfRule type="cellIs" dxfId="0" priority="2803" operator="lessThanOrEqual">
      <formula>0</formula>
    </cfRule>
    <cfRule type="cellIs" dxfId="0" priority="2804" operator="greaterThan">
      <formula>0</formula>
    </cfRule>
  </conditionalFormatting>
  <conditionalFormatting sqref="C40:M40">
    <cfRule type="cellIs" dxfId="0" priority="735" operator="lessThanOrEqual">
      <formula>0</formula>
    </cfRule>
    <cfRule type="cellIs" dxfId="0" priority="736" operator="greaterThan">
      <formula>0</formula>
    </cfRule>
    <cfRule type="cellIs" dxfId="0" priority="737" operator="lessThanOrEqual">
      <formula>0</formula>
    </cfRule>
    <cfRule type="cellIs" dxfId="0" priority="738" operator="greaterThan">
      <formula>0</formula>
    </cfRule>
    <cfRule type="cellIs" dxfId="0" priority="739" operator="lessThanOrEqual">
      <formula>0</formula>
    </cfRule>
    <cfRule type="cellIs" dxfId="0" priority="740" operator="greaterThan">
      <formula>0</formula>
    </cfRule>
    <cfRule type="cellIs" dxfId="0" priority="741" operator="lessThanOrEqual">
      <formula>0</formula>
    </cfRule>
    <cfRule type="cellIs" dxfId="0" priority="742" operator="greaterThan">
      <formula>0</formula>
    </cfRule>
    <cfRule type="cellIs" dxfId="0" priority="743" operator="lessThanOrEqual">
      <formula>0</formula>
    </cfRule>
    <cfRule type="cellIs" dxfId="0" priority="744" operator="greaterThan">
      <formula>0</formula>
    </cfRule>
    <cfRule type="cellIs" dxfId="0" priority="745" operator="lessThanOrEqual">
      <formula>0</formula>
    </cfRule>
    <cfRule type="cellIs" dxfId="0" priority="746" operator="greaterThan">
      <formula>0</formula>
    </cfRule>
    <cfRule type="cellIs" dxfId="0" priority="747" operator="lessThanOrEqual">
      <formula>0</formula>
    </cfRule>
    <cfRule type="cellIs" dxfId="0" priority="748" operator="greaterThan">
      <formula>0</formula>
    </cfRule>
    <cfRule type="cellIs" dxfId="0" priority="749" operator="lessThanOrEqual">
      <formula>0</formula>
    </cfRule>
    <cfRule type="cellIs" dxfId="0" priority="750" operator="greaterThan">
      <formula>0</formula>
    </cfRule>
    <cfRule type="cellIs" dxfId="0" priority="751" operator="lessThanOrEqual">
      <formula>0</formula>
    </cfRule>
    <cfRule type="cellIs" dxfId="0" priority="752" operator="greaterThan">
      <formula>0</formula>
    </cfRule>
    <cfRule type="cellIs" dxfId="0" priority="753" operator="lessThanOrEqual">
      <formula>0</formula>
    </cfRule>
    <cfRule type="cellIs" dxfId="0" priority="754" operator="greaterThan">
      <formula>0</formula>
    </cfRule>
  </conditionalFormatting>
  <conditionalFormatting sqref="N40">
    <cfRule type="cellIs" dxfId="0" priority="609" operator="lessThanOrEqual">
      <formula>0</formula>
    </cfRule>
    <cfRule type="cellIs" dxfId="0" priority="610" operator="greaterThan">
      <formula>0</formula>
    </cfRule>
    <cfRule type="cellIs" dxfId="0" priority="611" operator="lessThanOrEqual">
      <formula>0</formula>
    </cfRule>
    <cfRule type="cellIs" dxfId="0" priority="612" operator="greaterThan">
      <formula>0</formula>
    </cfRule>
    <cfRule type="cellIs" dxfId="0" priority="613" operator="lessThanOrEqual">
      <formula>0</formula>
    </cfRule>
    <cfRule type="cellIs" dxfId="0" priority="614" operator="greaterThan">
      <formula>0</formula>
    </cfRule>
    <cfRule type="cellIs" dxfId="0" priority="615" operator="lessThanOrEqual">
      <formula>0</formula>
    </cfRule>
    <cfRule type="cellIs" dxfId="0" priority="616" operator="greaterThan">
      <formula>0</formula>
    </cfRule>
    <cfRule type="cellIs" dxfId="0" priority="617" operator="lessThanOrEqual">
      <formula>0</formula>
    </cfRule>
    <cfRule type="cellIs" dxfId="0" priority="618" operator="greaterThan">
      <formula>0</formula>
    </cfRule>
    <cfRule type="cellIs" dxfId="0" priority="619" operator="lessThanOrEqual">
      <formula>0</formula>
    </cfRule>
    <cfRule type="cellIs" dxfId="0" priority="620" operator="greaterThan">
      <formula>0</formula>
    </cfRule>
    <cfRule type="cellIs" dxfId="0" priority="621" operator="lessThanOrEqual">
      <formula>0</formula>
    </cfRule>
    <cfRule type="cellIs" dxfId="0" priority="622" operator="greaterThan">
      <formula>0</formula>
    </cfRule>
    <cfRule type="cellIs" dxfId="0" priority="623" operator="lessThanOrEqual">
      <formula>0</formula>
    </cfRule>
    <cfRule type="cellIs" dxfId="0" priority="624" operator="greaterThan">
      <formula>0</formula>
    </cfRule>
    <cfRule type="cellIs" dxfId="0" priority="625" operator="lessThanOrEqual">
      <formula>0</formula>
    </cfRule>
    <cfRule type="cellIs" dxfId="0" priority="626" operator="greaterThan">
      <formula>0</formula>
    </cfRule>
    <cfRule type="cellIs" dxfId="0" priority="627" operator="lessThanOrEqual">
      <formula>0</formula>
    </cfRule>
    <cfRule type="cellIs" dxfId="0" priority="628" operator="greaterThan">
      <formula>0</formula>
    </cfRule>
    <cfRule type="cellIs" dxfId="0" priority="629" operator="lessThanOrEqual">
      <formula>0</formula>
    </cfRule>
    <cfRule type="cellIs" dxfId="0" priority="630" operator="greaterThan">
      <formula>0</formula>
    </cfRule>
  </conditionalFormatting>
  <conditionalFormatting sqref="O40:Q40">
    <cfRule type="cellIs" dxfId="0" priority="675" operator="lessThanOrEqual">
      <formula>0</formula>
    </cfRule>
    <cfRule type="cellIs" dxfId="0" priority="676" operator="greaterThan">
      <formula>0</formula>
    </cfRule>
    <cfRule type="cellIs" dxfId="0" priority="677" operator="lessThanOrEqual">
      <formula>0</formula>
    </cfRule>
    <cfRule type="cellIs" dxfId="0" priority="678" operator="greaterThan">
      <formula>0</formula>
    </cfRule>
    <cfRule type="cellIs" dxfId="0" priority="679" operator="lessThanOrEqual">
      <formula>0</formula>
    </cfRule>
    <cfRule type="cellIs" dxfId="0" priority="680" operator="greaterThan">
      <formula>0</formula>
    </cfRule>
    <cfRule type="cellIs" dxfId="0" priority="681" operator="lessThanOrEqual">
      <formula>0</formula>
    </cfRule>
    <cfRule type="cellIs" dxfId="0" priority="682" operator="greaterThan">
      <formula>0</formula>
    </cfRule>
    <cfRule type="cellIs" dxfId="0" priority="683" operator="lessThanOrEqual">
      <formula>0</formula>
    </cfRule>
    <cfRule type="cellIs" dxfId="0" priority="684" operator="greaterThan">
      <formula>0</formula>
    </cfRule>
    <cfRule type="cellIs" dxfId="0" priority="685" operator="lessThanOrEqual">
      <formula>0</formula>
    </cfRule>
    <cfRule type="cellIs" dxfId="0" priority="686" operator="greaterThan">
      <formula>0</formula>
    </cfRule>
    <cfRule type="cellIs" dxfId="0" priority="687" operator="lessThanOrEqual">
      <formula>0</formula>
    </cfRule>
    <cfRule type="cellIs" dxfId="0" priority="688" operator="greaterThan">
      <formula>0</formula>
    </cfRule>
    <cfRule type="cellIs" dxfId="0" priority="689" operator="lessThanOrEqual">
      <formula>0</formula>
    </cfRule>
    <cfRule type="cellIs" dxfId="0" priority="690" operator="greaterThan">
      <formula>0</formula>
    </cfRule>
    <cfRule type="cellIs" dxfId="0" priority="691" operator="lessThanOrEqual">
      <formula>0</formula>
    </cfRule>
    <cfRule type="cellIs" dxfId="0" priority="692" operator="greaterThan">
      <formula>0</formula>
    </cfRule>
    <cfRule type="cellIs" dxfId="0" priority="693" operator="lessThanOrEqual">
      <formula>0</formula>
    </cfRule>
    <cfRule type="cellIs" dxfId="0" priority="694" operator="greaterThan">
      <formula>0</formula>
    </cfRule>
  </conditionalFormatting>
  <conditionalFormatting sqref="R40">
    <cfRule type="cellIs" dxfId="0" priority="1141" operator="lessThanOrEqual">
      <formula>0</formula>
    </cfRule>
    <cfRule type="cellIs" dxfId="0" priority="1142" operator="greaterThan">
      <formula>0</formula>
    </cfRule>
    <cfRule type="cellIs" dxfId="0" priority="1143" operator="lessThanOrEqual">
      <formula>0</formula>
    </cfRule>
    <cfRule type="cellIs" dxfId="0" priority="1144" operator="greaterThan">
      <formula>0</formula>
    </cfRule>
    <cfRule type="cellIs" dxfId="0" priority="1145" operator="lessThanOrEqual">
      <formula>0</formula>
    </cfRule>
    <cfRule type="cellIs" dxfId="0" priority="1146" operator="greaterThan">
      <formula>0</formula>
    </cfRule>
    <cfRule type="cellIs" dxfId="0" priority="1147" operator="lessThanOrEqual">
      <formula>0</formula>
    </cfRule>
    <cfRule type="cellIs" dxfId="0" priority="1148" operator="greaterThan">
      <formula>0</formula>
    </cfRule>
    <cfRule type="cellIs" dxfId="0" priority="1149" operator="lessThanOrEqual">
      <formula>0</formula>
    </cfRule>
    <cfRule type="cellIs" dxfId="0" priority="1150" operator="greaterThan">
      <formula>0</formula>
    </cfRule>
    <cfRule type="cellIs" dxfId="0" priority="1151" operator="lessThanOrEqual">
      <formula>0</formula>
    </cfRule>
    <cfRule type="cellIs" dxfId="0" priority="1152" operator="greaterThan">
      <formula>0</formula>
    </cfRule>
    <cfRule type="cellIs" dxfId="0" priority="1153" operator="lessThanOrEqual">
      <formula>0</formula>
    </cfRule>
    <cfRule type="cellIs" dxfId="0" priority="1154" operator="greaterThan">
      <formula>0</formula>
    </cfRule>
    <cfRule type="cellIs" dxfId="0" priority="1155" operator="lessThanOrEqual">
      <formula>0</formula>
    </cfRule>
    <cfRule type="cellIs" dxfId="0" priority="1156" operator="greaterThan">
      <formula>0</formula>
    </cfRule>
    <cfRule type="cellIs" dxfId="0" priority="1157" operator="lessThanOrEqual">
      <formula>0</formula>
    </cfRule>
    <cfRule type="cellIs" dxfId="0" priority="1158" operator="greaterThan">
      <formula>0</formula>
    </cfRule>
    <cfRule type="cellIs" dxfId="0" priority="1159" operator="lessThanOrEqual">
      <formula>0</formula>
    </cfRule>
    <cfRule type="cellIs" dxfId="0" priority="1160" operator="greaterThan">
      <formula>0</formula>
    </cfRule>
    <cfRule type="cellIs" dxfId="0" priority="1161" operator="lessThanOrEqual">
      <formula>0</formula>
    </cfRule>
    <cfRule type="cellIs" dxfId="0" priority="1162" operator="greaterThan">
      <formula>0</formula>
    </cfRule>
  </conditionalFormatting>
  <conditionalFormatting sqref="S40">
    <cfRule type="cellIs" dxfId="0" priority="3361" operator="lessThanOrEqual">
      <formula>0</formula>
    </cfRule>
    <cfRule type="cellIs" dxfId="0" priority="3362" operator="greaterThan">
      <formula>0</formula>
    </cfRule>
  </conditionalFormatting>
  <conditionalFormatting sqref="B41">
    <cfRule type="cellIs" dxfId="0" priority="3357" operator="lessThanOrEqual">
      <formula>0</formula>
    </cfRule>
    <cfRule type="cellIs" dxfId="0" priority="3358" operator="greaterThan">
      <formula>0</formula>
    </cfRule>
  </conditionalFormatting>
  <conditionalFormatting sqref="C41:R41">
    <cfRule type="cellIs" dxfId="0" priority="172" operator="greaterThan">
      <formula>0</formula>
    </cfRule>
    <cfRule type="cellIs" dxfId="0" priority="171" operator="lessThanOrEqual">
      <formula>0</formula>
    </cfRule>
    <cfRule type="cellIs" dxfId="0" priority="170" operator="greaterThan">
      <formula>0</formula>
    </cfRule>
    <cfRule type="cellIs" dxfId="0" priority="169" operator="lessThanOrEqual">
      <formula>0</formula>
    </cfRule>
    <cfRule type="cellIs" dxfId="0" priority="168" operator="greaterThan">
      <formula>0</formula>
    </cfRule>
    <cfRule type="cellIs" dxfId="0" priority="167" operator="lessThanOrEqual">
      <formula>0</formula>
    </cfRule>
    <cfRule type="cellIs" dxfId="0" priority="166" operator="greaterThan">
      <formula>0</formula>
    </cfRule>
    <cfRule type="cellIs" dxfId="0" priority="165" operator="lessThanOrEqual">
      <formula>0</formula>
    </cfRule>
    <cfRule type="cellIs" dxfId="0" priority="164" operator="greaterThan">
      <formula>0</formula>
    </cfRule>
    <cfRule type="cellIs" dxfId="0" priority="163" operator="lessThanOrEqual">
      <formula>0</formula>
    </cfRule>
    <cfRule type="cellIs" dxfId="0" priority="162" operator="greaterThan">
      <formula>0</formula>
    </cfRule>
    <cfRule type="cellIs" dxfId="0" priority="161" operator="lessThanOrEqual">
      <formula>0</formula>
    </cfRule>
    <cfRule type="cellIs" dxfId="0" priority="160" operator="greaterThan">
      <formula>0</formula>
    </cfRule>
    <cfRule type="cellIs" dxfId="0" priority="159" operator="lessThanOrEqual">
      <formula>0</formula>
    </cfRule>
    <cfRule type="cellIs" dxfId="0" priority="158" operator="greaterThan">
      <formula>0</formula>
    </cfRule>
    <cfRule type="cellIs" dxfId="0" priority="157" operator="lessThanOrEqual">
      <formula>0</formula>
    </cfRule>
    <cfRule type="cellIs" dxfId="0" priority="156" operator="greaterThan">
      <formula>0</formula>
    </cfRule>
    <cfRule type="cellIs" dxfId="0" priority="155" operator="lessThanOrEqual">
      <formula>0</formula>
    </cfRule>
    <cfRule type="cellIs" dxfId="0" priority="154" operator="greaterThan">
      <formula>0</formula>
    </cfRule>
    <cfRule type="cellIs" dxfId="0" priority="153" operator="lessThanOrEqual">
      <formula>0</formula>
    </cfRule>
  </conditionalFormatting>
  <conditionalFormatting sqref="U41:XFD41">
    <cfRule type="cellIs" dxfId="0" priority="3961" operator="lessThanOrEqual">
      <formula>0</formula>
    </cfRule>
    <cfRule type="cellIs" dxfId="0" priority="3962" operator="greaterThan">
      <formula>0</formula>
    </cfRule>
  </conditionalFormatting>
  <conditionalFormatting sqref="A42:R42">
    <cfRule type="cellIs" dxfId="0" priority="3653" operator="lessThanOrEqual">
      <formula>0</formula>
    </cfRule>
    <cfRule type="cellIs" dxfId="0" priority="3654" operator="greaterThan">
      <formula>0</formula>
    </cfRule>
  </conditionalFormatting>
  <conditionalFormatting sqref="A43">
    <cfRule type="cellIs" dxfId="0" priority="2811" operator="lessThanOrEqual">
      <formula>0</formula>
    </cfRule>
    <cfRule type="cellIs" dxfId="0" priority="2812" operator="greaterThan">
      <formula>0</formula>
    </cfRule>
  </conditionalFormatting>
  <conditionalFormatting sqref="C43:M43">
    <cfRule type="cellIs" dxfId="0" priority="1527" operator="lessThanOrEqual">
      <formula>0</formula>
    </cfRule>
    <cfRule type="cellIs" dxfId="0" priority="1528" operator="greaterThan">
      <formula>0</formula>
    </cfRule>
    <cfRule type="cellIs" dxfId="0" priority="1529" operator="lessThanOrEqual">
      <formula>0</formula>
    </cfRule>
    <cfRule type="cellIs" dxfId="0" priority="1530" operator="greaterThan">
      <formula>0</formula>
    </cfRule>
    <cfRule type="cellIs" dxfId="0" priority="2445" operator="lessThanOrEqual">
      <formula>0</formula>
    </cfRule>
    <cfRule type="cellIs" dxfId="0" priority="2446" operator="greaterThan">
      <formula>0</formula>
    </cfRule>
    <cfRule type="cellIs" dxfId="0" priority="2447" operator="lessThanOrEqual">
      <formula>0</formula>
    </cfRule>
    <cfRule type="cellIs" dxfId="0" priority="2448" operator="greaterThan">
      <formula>0</formula>
    </cfRule>
    <cfRule type="cellIs" dxfId="0" priority="3155" operator="lessThanOrEqual">
      <formula>0</formula>
    </cfRule>
    <cfRule type="cellIs" dxfId="0" priority="3156" operator="greaterThan">
      <formula>0</formula>
    </cfRule>
    <cfRule type="cellIs" dxfId="0" priority="3157" operator="lessThanOrEqual">
      <formula>0</formula>
    </cfRule>
    <cfRule type="cellIs" dxfId="0" priority="3158" operator="greaterThan">
      <formula>0</formula>
    </cfRule>
    <cfRule type="cellIs" dxfId="0" priority="3479" operator="lessThanOrEqual">
      <formula>0</formula>
    </cfRule>
    <cfRule type="cellIs" dxfId="0" priority="3480" operator="greaterThan">
      <formula>0</formula>
    </cfRule>
    <cfRule type="cellIs" dxfId="0" priority="3579" operator="lessThanOrEqual">
      <formula>0</formula>
    </cfRule>
    <cfRule type="cellIs" dxfId="0" priority="3580" operator="greaterThan">
      <formula>0</formula>
    </cfRule>
  </conditionalFormatting>
  <conditionalFormatting sqref="N43">
    <cfRule type="cellIs" dxfId="0" priority="1515" operator="lessThanOrEqual">
      <formula>0</formula>
    </cfRule>
    <cfRule type="cellIs" dxfId="0" priority="1516" operator="greaterThan">
      <formula>0</formula>
    </cfRule>
    <cfRule type="cellIs" dxfId="0" priority="1517" operator="lessThanOrEqual">
      <formula>0</formula>
    </cfRule>
    <cfRule type="cellIs" dxfId="0" priority="1518" operator="greaterThan">
      <formula>0</formula>
    </cfRule>
    <cfRule type="cellIs" dxfId="0" priority="1519" operator="lessThanOrEqual">
      <formula>0</formula>
    </cfRule>
    <cfRule type="cellIs" dxfId="0" priority="1520" operator="greaterThan">
      <formula>0</formula>
    </cfRule>
    <cfRule type="cellIs" dxfId="0" priority="1521" operator="lessThanOrEqual">
      <formula>0</formula>
    </cfRule>
    <cfRule type="cellIs" dxfId="0" priority="1522" operator="greaterThan">
      <formula>0</formula>
    </cfRule>
    <cfRule type="cellIs" dxfId="0" priority="2433" operator="lessThanOrEqual">
      <formula>0</formula>
    </cfRule>
    <cfRule type="cellIs" dxfId="0" priority="2434" operator="greaterThan">
      <formula>0</formula>
    </cfRule>
    <cfRule type="cellIs" dxfId="0" priority="2435" operator="lessThanOrEqual">
      <formula>0</formula>
    </cfRule>
    <cfRule type="cellIs" dxfId="0" priority="2436" operator="greaterThan">
      <formula>0</formula>
    </cfRule>
    <cfRule type="cellIs" dxfId="0" priority="2437" operator="lessThanOrEqual">
      <formula>0</formula>
    </cfRule>
    <cfRule type="cellIs" dxfId="0" priority="2438" operator="greaterThan">
      <formula>0</formula>
    </cfRule>
    <cfRule type="cellIs" dxfId="0" priority="2439" operator="lessThanOrEqual">
      <formula>0</formula>
    </cfRule>
    <cfRule type="cellIs" dxfId="0" priority="2440" operator="greaterThan">
      <formula>0</formula>
    </cfRule>
    <cfRule type="cellIs" dxfId="0" priority="3143" operator="lessThanOrEqual">
      <formula>0</formula>
    </cfRule>
    <cfRule type="cellIs" dxfId="0" priority="3144" operator="greaterThan">
      <formula>0</formula>
    </cfRule>
    <cfRule type="cellIs" dxfId="0" priority="3145" operator="lessThanOrEqual">
      <formula>0</formula>
    </cfRule>
    <cfRule type="cellIs" dxfId="0" priority="3146" operator="greaterThan">
      <formula>0</formula>
    </cfRule>
    <cfRule type="cellIs" dxfId="0" priority="3147" operator="lessThanOrEqual">
      <formula>0</formula>
    </cfRule>
    <cfRule type="cellIs" dxfId="0" priority="3148" operator="greaterThan">
      <formula>0</formula>
    </cfRule>
    <cfRule type="cellIs" dxfId="0" priority="3149" operator="lessThanOrEqual">
      <formula>0</formula>
    </cfRule>
    <cfRule type="cellIs" dxfId="0" priority="3150" operator="greaterThan">
      <formula>0</formula>
    </cfRule>
    <cfRule type="cellIs" dxfId="0" priority="3473" operator="lessThanOrEqual">
      <formula>0</formula>
    </cfRule>
    <cfRule type="cellIs" dxfId="0" priority="3474" operator="greaterThan">
      <formula>0</formula>
    </cfRule>
    <cfRule type="cellIs" dxfId="0" priority="3475" operator="lessThanOrEqual">
      <formula>0</formula>
    </cfRule>
    <cfRule type="cellIs" dxfId="0" priority="3476" operator="greaterThan">
      <formula>0</formula>
    </cfRule>
    <cfRule type="cellIs" dxfId="0" priority="3573" operator="lessThanOrEqual">
      <formula>0</formula>
    </cfRule>
    <cfRule type="cellIs" dxfId="0" priority="3574" operator="greaterThan">
      <formula>0</formula>
    </cfRule>
    <cfRule type="cellIs" dxfId="0" priority="3575" operator="lessThanOrEqual">
      <formula>0</formula>
    </cfRule>
    <cfRule type="cellIs" dxfId="0" priority="3576" operator="greaterThan">
      <formula>0</formula>
    </cfRule>
  </conditionalFormatting>
  <conditionalFormatting sqref="O43:Q43">
    <cfRule type="cellIs" dxfId="0" priority="1523" operator="lessThanOrEqual">
      <formula>0</formula>
    </cfRule>
    <cfRule type="cellIs" dxfId="0" priority="1524" operator="greaterThan">
      <formula>0</formula>
    </cfRule>
    <cfRule type="cellIs" dxfId="0" priority="1525" operator="lessThanOrEqual">
      <formula>0</formula>
    </cfRule>
    <cfRule type="cellIs" dxfId="0" priority="1526" operator="greaterThan">
      <formula>0</formula>
    </cfRule>
    <cfRule type="cellIs" dxfId="0" priority="2441" operator="lessThanOrEqual">
      <formula>0</formula>
    </cfRule>
    <cfRule type="cellIs" dxfId="0" priority="2442" operator="greaterThan">
      <formula>0</formula>
    </cfRule>
    <cfRule type="cellIs" dxfId="0" priority="2443" operator="lessThanOrEqual">
      <formula>0</formula>
    </cfRule>
    <cfRule type="cellIs" dxfId="0" priority="2444" operator="greaterThan">
      <formula>0</formula>
    </cfRule>
    <cfRule type="cellIs" dxfId="0" priority="3151" operator="lessThanOrEqual">
      <formula>0</formula>
    </cfRule>
    <cfRule type="cellIs" dxfId="0" priority="3152" operator="greaterThan">
      <formula>0</formula>
    </cfRule>
    <cfRule type="cellIs" dxfId="0" priority="3153" operator="lessThanOrEqual">
      <formula>0</formula>
    </cfRule>
    <cfRule type="cellIs" dxfId="0" priority="3154" operator="greaterThan">
      <formula>0</formula>
    </cfRule>
    <cfRule type="cellIs" dxfId="0" priority="3477" operator="lessThanOrEqual">
      <formula>0</formula>
    </cfRule>
    <cfRule type="cellIs" dxfId="0" priority="3478" operator="greaterThan">
      <formula>0</formula>
    </cfRule>
    <cfRule type="cellIs" dxfId="0" priority="3577" operator="lessThanOrEqual">
      <formula>0</formula>
    </cfRule>
    <cfRule type="cellIs" dxfId="0" priority="3578" operator="greaterThan">
      <formula>0</formula>
    </cfRule>
  </conditionalFormatting>
  <conditionalFormatting sqref="R43">
    <cfRule type="cellIs" dxfId="0" priority="1463" operator="lessThanOrEqual">
      <formula>0</formula>
    </cfRule>
    <cfRule type="cellIs" dxfId="0" priority="1464" operator="greaterThan">
      <formula>0</formula>
    </cfRule>
    <cfRule type="cellIs" dxfId="0" priority="1465" operator="lessThanOrEqual">
      <formula>0</formula>
    </cfRule>
    <cfRule type="cellIs" dxfId="0" priority="1466" operator="greaterThan">
      <formula>0</formula>
    </cfRule>
    <cfRule type="cellIs" dxfId="0" priority="1467" operator="lessThanOrEqual">
      <formula>0</formula>
    </cfRule>
    <cfRule type="cellIs" dxfId="0" priority="1468" operator="greaterThan">
      <formula>0</formula>
    </cfRule>
    <cfRule type="cellIs" dxfId="0" priority="1469" operator="lessThanOrEqual">
      <formula>0</formula>
    </cfRule>
    <cfRule type="cellIs" dxfId="0" priority="1470" operator="greaterThan">
      <formula>0</formula>
    </cfRule>
    <cfRule type="cellIs" dxfId="0" priority="1471" operator="lessThanOrEqual">
      <formula>0</formula>
    </cfRule>
    <cfRule type="cellIs" dxfId="0" priority="1472" operator="greaterThan">
      <formula>0</formula>
    </cfRule>
    <cfRule type="cellIs" dxfId="0" priority="1473" operator="lessThanOrEqual">
      <formula>0</formula>
    </cfRule>
    <cfRule type="cellIs" dxfId="0" priority="1474" operator="greaterThan">
      <formula>0</formula>
    </cfRule>
    <cfRule type="cellIs" dxfId="0" priority="2409" operator="lessThanOrEqual">
      <formula>0</formula>
    </cfRule>
    <cfRule type="cellIs" dxfId="0" priority="2410" operator="greaterThan">
      <formula>0</formula>
    </cfRule>
    <cfRule type="cellIs" dxfId="0" priority="2411" operator="lessThanOrEqual">
      <formula>0</formula>
    </cfRule>
    <cfRule type="cellIs" dxfId="0" priority="2412" operator="greaterThan">
      <formula>0</formula>
    </cfRule>
    <cfRule type="cellIs" dxfId="0" priority="2413" operator="lessThanOrEqual">
      <formula>0</formula>
    </cfRule>
    <cfRule type="cellIs" dxfId="0" priority="2414" operator="greaterThan">
      <formula>0</formula>
    </cfRule>
    <cfRule type="cellIs" dxfId="0" priority="3179" operator="lessThanOrEqual">
      <formula>0</formula>
    </cfRule>
    <cfRule type="cellIs" dxfId="0" priority="3180" operator="greaterThan">
      <formula>0</formula>
    </cfRule>
    <cfRule type="cellIs" dxfId="0" priority="3471" operator="lessThanOrEqual">
      <formula>0</formula>
    </cfRule>
    <cfRule type="cellIs" dxfId="0" priority="3472" operator="greaterThan">
      <formula>0</formula>
    </cfRule>
    <cfRule type="cellIs" dxfId="0" priority="3571" operator="lessThanOrEqual">
      <formula>0</formula>
    </cfRule>
    <cfRule type="cellIs" dxfId="0" priority="3572" operator="greaterThan">
      <formula>0</formula>
    </cfRule>
  </conditionalFormatting>
  <conditionalFormatting sqref="T43">
    <cfRule type="cellIs" dxfId="0" priority="2801" operator="lessThanOrEqual">
      <formula>0</formula>
    </cfRule>
    <cfRule type="cellIs" dxfId="0" priority="2802" operator="greaterThan">
      <formula>0</formula>
    </cfRule>
  </conditionalFormatting>
  <conditionalFormatting sqref="U43:V43">
    <cfRule type="cellIs" dxfId="0" priority="4691" operator="lessThanOrEqual">
      <formula>0</formula>
    </cfRule>
    <cfRule type="cellIs" dxfId="0" priority="4692" operator="greaterThan">
      <formula>0</formula>
    </cfRule>
  </conditionalFormatting>
  <conditionalFormatting sqref="C44:M44">
    <cfRule type="cellIs" dxfId="0" priority="599" operator="lessThanOrEqual">
      <formula>0</formula>
    </cfRule>
    <cfRule type="cellIs" dxfId="0" priority="600" operator="greaterThan">
      <formula>0</formula>
    </cfRule>
    <cfRule type="cellIs" dxfId="0" priority="601" operator="lessThanOrEqual">
      <formula>0</formula>
    </cfRule>
    <cfRule type="cellIs" dxfId="0" priority="602" operator="greaterThan">
      <formula>0</formula>
    </cfRule>
  </conditionalFormatting>
  <conditionalFormatting sqref="N44">
    <cfRule type="cellIs" dxfId="0" priority="587" operator="lessThanOrEqual">
      <formula>0</formula>
    </cfRule>
    <cfRule type="cellIs" dxfId="0" priority="588" operator="greaterThan">
      <formula>0</formula>
    </cfRule>
    <cfRule type="cellIs" dxfId="0" priority="589" operator="lessThanOrEqual">
      <formula>0</formula>
    </cfRule>
    <cfRule type="cellIs" dxfId="0" priority="590" operator="greaterThan">
      <formula>0</formula>
    </cfRule>
    <cfRule type="cellIs" dxfId="0" priority="591" operator="lessThanOrEqual">
      <formula>0</formula>
    </cfRule>
    <cfRule type="cellIs" dxfId="0" priority="592" operator="greaterThan">
      <formula>0</formula>
    </cfRule>
    <cfRule type="cellIs" dxfId="0" priority="593" operator="lessThanOrEqual">
      <formula>0</formula>
    </cfRule>
    <cfRule type="cellIs" dxfId="0" priority="594" operator="greaterThan">
      <formula>0</formula>
    </cfRule>
  </conditionalFormatting>
  <conditionalFormatting sqref="O44:Q44">
    <cfRule type="cellIs" dxfId="0" priority="595" operator="lessThanOrEqual">
      <formula>0</formula>
    </cfRule>
    <cfRule type="cellIs" dxfId="0" priority="596" operator="greaterThan">
      <formula>0</formula>
    </cfRule>
    <cfRule type="cellIs" dxfId="0" priority="597" operator="lessThanOrEqual">
      <formula>0</formula>
    </cfRule>
    <cfRule type="cellIs" dxfId="0" priority="598" operator="greaterThan">
      <formula>0</formula>
    </cfRule>
  </conditionalFormatting>
  <conditionalFormatting sqref="R44">
    <cfRule type="cellIs" dxfId="0" priority="565" operator="lessThanOrEqual">
      <formula>0</formula>
    </cfRule>
    <cfRule type="cellIs" dxfId="0" priority="566" operator="greaterThan">
      <formula>0</formula>
    </cfRule>
    <cfRule type="cellIs" dxfId="0" priority="567" operator="lessThanOrEqual">
      <formula>0</formula>
    </cfRule>
    <cfRule type="cellIs" dxfId="0" priority="568" operator="greaterThan">
      <formula>0</formula>
    </cfRule>
    <cfRule type="cellIs" dxfId="0" priority="569" operator="lessThanOrEqual">
      <formula>0</formula>
    </cfRule>
    <cfRule type="cellIs" dxfId="0" priority="570" operator="greaterThan">
      <formula>0</formula>
    </cfRule>
    <cfRule type="cellIs" dxfId="0" priority="571" operator="lessThanOrEqual">
      <formula>0</formula>
    </cfRule>
    <cfRule type="cellIs" dxfId="0" priority="572" operator="greaterThan">
      <formula>0</formula>
    </cfRule>
    <cfRule type="cellIs" dxfId="0" priority="573" operator="lessThanOrEqual">
      <formula>0</formula>
    </cfRule>
    <cfRule type="cellIs" dxfId="0" priority="574" operator="greaterThan">
      <formula>0</formula>
    </cfRule>
    <cfRule type="cellIs" dxfId="0" priority="575" operator="lessThanOrEqual">
      <formula>0</formula>
    </cfRule>
    <cfRule type="cellIs" dxfId="0" priority="576" operator="greaterThan">
      <formula>0</formula>
    </cfRule>
    <cfRule type="cellIs" dxfId="0" priority="577" operator="lessThanOrEqual">
      <formula>0</formula>
    </cfRule>
    <cfRule type="cellIs" dxfId="0" priority="578" operator="greaterThan">
      <formula>0</formula>
    </cfRule>
    <cfRule type="cellIs" dxfId="0" priority="579" operator="lessThanOrEqual">
      <formula>0</formula>
    </cfRule>
    <cfRule type="cellIs" dxfId="0" priority="580" operator="greaterThan">
      <formula>0</formula>
    </cfRule>
    <cfRule type="cellIs" dxfId="0" priority="581" operator="lessThanOrEqual">
      <formula>0</formula>
    </cfRule>
    <cfRule type="cellIs" dxfId="0" priority="582" operator="greaterThan">
      <formula>0</formula>
    </cfRule>
    <cfRule type="cellIs" dxfId="0" priority="583" operator="lessThanOrEqual">
      <formula>0</formula>
    </cfRule>
    <cfRule type="cellIs" dxfId="0" priority="584" operator="greaterThan">
      <formula>0</formula>
    </cfRule>
    <cfRule type="cellIs" dxfId="0" priority="585" operator="lessThanOrEqual">
      <formula>0</formula>
    </cfRule>
    <cfRule type="cellIs" dxfId="0" priority="586" operator="greaterThan">
      <formula>0</formula>
    </cfRule>
  </conditionalFormatting>
  <conditionalFormatting sqref="S44">
    <cfRule type="cellIs" dxfId="0" priority="605" operator="lessThanOrEqual">
      <formula>0</formula>
    </cfRule>
    <cfRule type="cellIs" dxfId="0" priority="606" operator="greaterThan">
      <formula>0</formula>
    </cfRule>
  </conditionalFormatting>
  <conditionalFormatting sqref="B45">
    <cfRule type="cellIs" dxfId="0" priority="604" operator="greaterThan">
      <formula>0</formula>
    </cfRule>
    <cfRule type="cellIs" dxfId="0" priority="603" operator="lessThanOrEqual">
      <formula>0</formula>
    </cfRule>
  </conditionalFormatting>
  <conditionalFormatting sqref="C45:R45">
    <cfRule type="cellIs" dxfId="0" priority="152" operator="greaterThan">
      <formula>0</formula>
    </cfRule>
    <cfRule type="cellIs" dxfId="0" priority="151" operator="lessThanOrEqual">
      <formula>0</formula>
    </cfRule>
    <cfRule type="cellIs" dxfId="0" priority="150" operator="greaterThan">
      <formula>0</formula>
    </cfRule>
    <cfRule type="cellIs" dxfId="0" priority="149" operator="lessThanOrEqual">
      <formula>0</formula>
    </cfRule>
    <cfRule type="cellIs" dxfId="0" priority="148" operator="greaterThan">
      <formula>0</formula>
    </cfRule>
    <cfRule type="cellIs" dxfId="0" priority="147" operator="lessThanOrEqual">
      <formula>0</formula>
    </cfRule>
    <cfRule type="cellIs" dxfId="0" priority="146" operator="greaterThan">
      <formula>0</formula>
    </cfRule>
    <cfRule type="cellIs" dxfId="0" priority="145" operator="lessThanOrEqual">
      <formula>0</formula>
    </cfRule>
    <cfRule type="cellIs" dxfId="0" priority="144" operator="greaterThan">
      <formula>0</formula>
    </cfRule>
    <cfRule type="cellIs" dxfId="0" priority="143" operator="lessThanOrEqual">
      <formula>0</formula>
    </cfRule>
    <cfRule type="cellIs" dxfId="0" priority="142" operator="greaterThan">
      <formula>0</formula>
    </cfRule>
    <cfRule type="cellIs" dxfId="0" priority="141" operator="lessThanOrEqual">
      <formula>0</formula>
    </cfRule>
    <cfRule type="cellIs" dxfId="0" priority="140" operator="greaterThan">
      <formula>0</formula>
    </cfRule>
    <cfRule type="cellIs" dxfId="0" priority="139" operator="lessThanOrEqual">
      <formula>0</formula>
    </cfRule>
    <cfRule type="cellIs" dxfId="0" priority="138" operator="greaterThan">
      <formula>0</formula>
    </cfRule>
    <cfRule type="cellIs" dxfId="0" priority="137" operator="lessThanOrEqual">
      <formula>0</formula>
    </cfRule>
    <cfRule type="cellIs" dxfId="0" priority="136" operator="greaterThan">
      <formula>0</formula>
    </cfRule>
    <cfRule type="cellIs" dxfId="0" priority="135" operator="lessThanOrEqual">
      <formula>0</formula>
    </cfRule>
    <cfRule type="cellIs" dxfId="0" priority="134" operator="greaterThan">
      <formula>0</formula>
    </cfRule>
    <cfRule type="cellIs" dxfId="0" priority="133" operator="lessThanOrEqual">
      <formula>0</formula>
    </cfRule>
  </conditionalFormatting>
  <conditionalFormatting sqref="U45:XFD45">
    <cfRule type="cellIs" dxfId="0" priority="608" operator="greaterThan">
      <formula>0</formula>
    </cfRule>
    <cfRule type="cellIs" dxfId="0" priority="607" operator="lessThanOrEqual">
      <formula>0</formula>
    </cfRule>
  </conditionalFormatting>
  <conditionalFormatting sqref="C47:M47">
    <cfRule type="cellIs" dxfId="0" priority="1439" operator="lessThanOrEqual">
      <formula>0</formula>
    </cfRule>
    <cfRule type="cellIs" dxfId="0" priority="1440" operator="greaterThan">
      <formula>0</formula>
    </cfRule>
    <cfRule type="cellIs" dxfId="0" priority="1441" operator="lessThanOrEqual">
      <formula>0</formula>
    </cfRule>
    <cfRule type="cellIs" dxfId="0" priority="1442" operator="greaterThan">
      <formula>0</formula>
    </cfRule>
    <cfRule type="cellIs" dxfId="0" priority="2505" operator="lessThanOrEqual">
      <formula>0</formula>
    </cfRule>
    <cfRule type="cellIs" dxfId="0" priority="2506" operator="greaterThan">
      <formula>0</formula>
    </cfRule>
    <cfRule type="cellIs" dxfId="0" priority="2507" operator="lessThanOrEqual">
      <formula>0</formula>
    </cfRule>
    <cfRule type="cellIs" dxfId="0" priority="2508" operator="greaterThan">
      <formula>0</formula>
    </cfRule>
    <cfRule type="cellIs" dxfId="0" priority="3119" operator="lessThanOrEqual">
      <formula>0</formula>
    </cfRule>
    <cfRule type="cellIs" dxfId="0" priority="3120" operator="greaterThan">
      <formula>0</formula>
    </cfRule>
    <cfRule type="cellIs" dxfId="0" priority="3121" operator="lessThanOrEqual">
      <formula>0</formula>
    </cfRule>
    <cfRule type="cellIs" dxfId="0" priority="3122" operator="greaterThan">
      <formula>0</formula>
    </cfRule>
    <cfRule type="cellIs" dxfId="0" priority="3459" operator="lessThanOrEqual">
      <formula>0</formula>
    </cfRule>
    <cfRule type="cellIs" dxfId="0" priority="3460" operator="greaterThan">
      <formula>0</formula>
    </cfRule>
    <cfRule type="cellIs" dxfId="0" priority="3567" operator="lessThanOrEqual">
      <formula>0</formula>
    </cfRule>
    <cfRule type="cellIs" dxfId="0" priority="3568" operator="greaterThan">
      <formula>0</formula>
    </cfRule>
  </conditionalFormatting>
  <conditionalFormatting sqref="N47">
    <cfRule type="cellIs" dxfId="0" priority="1427" operator="lessThanOrEqual">
      <formula>0</formula>
    </cfRule>
    <cfRule type="cellIs" dxfId="0" priority="1428" operator="greaterThan">
      <formula>0</formula>
    </cfRule>
    <cfRule type="cellIs" dxfId="0" priority="1429" operator="lessThanOrEqual">
      <formula>0</formula>
    </cfRule>
    <cfRule type="cellIs" dxfId="0" priority="1430" operator="greaterThan">
      <formula>0</formula>
    </cfRule>
    <cfRule type="cellIs" dxfId="0" priority="1431" operator="lessThanOrEqual">
      <formula>0</formula>
    </cfRule>
    <cfRule type="cellIs" dxfId="0" priority="1432" operator="greaterThan">
      <formula>0</formula>
    </cfRule>
    <cfRule type="cellIs" dxfId="0" priority="1433" operator="lessThanOrEqual">
      <formula>0</formula>
    </cfRule>
    <cfRule type="cellIs" dxfId="0" priority="1434" operator="greaterThan">
      <formula>0</formula>
    </cfRule>
    <cfRule type="cellIs" dxfId="0" priority="2493" operator="lessThanOrEqual">
      <formula>0</formula>
    </cfRule>
    <cfRule type="cellIs" dxfId="0" priority="2494" operator="greaterThan">
      <formula>0</formula>
    </cfRule>
    <cfRule type="cellIs" dxfId="0" priority="2495" operator="lessThanOrEqual">
      <formula>0</formula>
    </cfRule>
    <cfRule type="cellIs" dxfId="0" priority="2496" operator="greaterThan">
      <formula>0</formula>
    </cfRule>
    <cfRule type="cellIs" dxfId="0" priority="2497" operator="lessThanOrEqual">
      <formula>0</formula>
    </cfRule>
    <cfRule type="cellIs" dxfId="0" priority="2498" operator="greaterThan">
      <formula>0</formula>
    </cfRule>
    <cfRule type="cellIs" dxfId="0" priority="2499" operator="lessThanOrEqual">
      <formula>0</formula>
    </cfRule>
    <cfRule type="cellIs" dxfId="0" priority="2500" operator="greaterThan">
      <formula>0</formula>
    </cfRule>
    <cfRule type="cellIs" dxfId="0" priority="3107" operator="lessThanOrEqual">
      <formula>0</formula>
    </cfRule>
    <cfRule type="cellIs" dxfId="0" priority="3108" operator="greaterThan">
      <formula>0</formula>
    </cfRule>
    <cfRule type="cellIs" dxfId="0" priority="3109" operator="lessThanOrEqual">
      <formula>0</formula>
    </cfRule>
    <cfRule type="cellIs" dxfId="0" priority="3110" operator="greaterThan">
      <formula>0</formula>
    </cfRule>
    <cfRule type="cellIs" dxfId="0" priority="3111" operator="lessThanOrEqual">
      <formula>0</formula>
    </cfRule>
    <cfRule type="cellIs" dxfId="0" priority="3112" operator="greaterThan">
      <formula>0</formula>
    </cfRule>
    <cfRule type="cellIs" dxfId="0" priority="3113" operator="lessThanOrEqual">
      <formula>0</formula>
    </cfRule>
    <cfRule type="cellIs" dxfId="0" priority="3114" operator="greaterThan">
      <formula>0</formula>
    </cfRule>
    <cfRule type="cellIs" dxfId="0" priority="3453" operator="lessThanOrEqual">
      <formula>0</formula>
    </cfRule>
    <cfRule type="cellIs" dxfId="0" priority="3454" operator="greaterThan">
      <formula>0</formula>
    </cfRule>
    <cfRule type="cellIs" dxfId="0" priority="3455" operator="lessThanOrEqual">
      <formula>0</formula>
    </cfRule>
    <cfRule type="cellIs" dxfId="0" priority="3456" operator="greaterThan">
      <formula>0</formula>
    </cfRule>
    <cfRule type="cellIs" dxfId="0" priority="3561" operator="lessThanOrEqual">
      <formula>0</formula>
    </cfRule>
    <cfRule type="cellIs" dxfId="0" priority="3562" operator="greaterThan">
      <formula>0</formula>
    </cfRule>
    <cfRule type="cellIs" dxfId="0" priority="3563" operator="lessThanOrEqual">
      <formula>0</formula>
    </cfRule>
    <cfRule type="cellIs" dxfId="0" priority="3564" operator="greaterThan">
      <formula>0</formula>
    </cfRule>
  </conditionalFormatting>
  <conditionalFormatting sqref="O47:Q47">
    <cfRule type="cellIs" dxfId="0" priority="1435" operator="lessThanOrEqual">
      <formula>0</formula>
    </cfRule>
    <cfRule type="cellIs" dxfId="0" priority="1436" operator="greaterThan">
      <formula>0</formula>
    </cfRule>
    <cfRule type="cellIs" dxfId="0" priority="1437" operator="lessThanOrEqual">
      <formula>0</formula>
    </cfRule>
    <cfRule type="cellIs" dxfId="0" priority="1438" operator="greaterThan">
      <formula>0</formula>
    </cfRule>
    <cfRule type="cellIs" dxfId="0" priority="2501" operator="lessThanOrEqual">
      <formula>0</formula>
    </cfRule>
    <cfRule type="cellIs" dxfId="0" priority="2502" operator="greaterThan">
      <formula>0</formula>
    </cfRule>
    <cfRule type="cellIs" dxfId="0" priority="2503" operator="lessThanOrEqual">
      <formula>0</formula>
    </cfRule>
    <cfRule type="cellIs" dxfId="0" priority="2504" operator="greaterThan">
      <formula>0</formula>
    </cfRule>
    <cfRule type="cellIs" dxfId="0" priority="3115" operator="lessThanOrEqual">
      <formula>0</formula>
    </cfRule>
    <cfRule type="cellIs" dxfId="0" priority="3116" operator="greaterThan">
      <formula>0</formula>
    </cfRule>
    <cfRule type="cellIs" dxfId="0" priority="3117" operator="lessThanOrEqual">
      <formula>0</formula>
    </cfRule>
    <cfRule type="cellIs" dxfId="0" priority="3118" operator="greaterThan">
      <formula>0</formula>
    </cfRule>
    <cfRule type="cellIs" dxfId="0" priority="3457" operator="lessThanOrEqual">
      <formula>0</formula>
    </cfRule>
    <cfRule type="cellIs" dxfId="0" priority="3458" operator="greaterThan">
      <formula>0</formula>
    </cfRule>
    <cfRule type="cellIs" dxfId="0" priority="3565" operator="lessThanOrEqual">
      <formula>0</formula>
    </cfRule>
    <cfRule type="cellIs" dxfId="0" priority="3566" operator="greaterThan">
      <formula>0</formula>
    </cfRule>
  </conditionalFormatting>
  <conditionalFormatting sqref="R47">
    <cfRule type="cellIs" dxfId="0" priority="1375" operator="lessThanOrEqual">
      <formula>0</formula>
    </cfRule>
    <cfRule type="cellIs" dxfId="0" priority="1376" operator="greaterThan">
      <formula>0</formula>
    </cfRule>
    <cfRule type="cellIs" dxfId="0" priority="1377" operator="lessThanOrEqual">
      <formula>0</formula>
    </cfRule>
    <cfRule type="cellIs" dxfId="0" priority="1378" operator="greaterThan">
      <formula>0</formula>
    </cfRule>
    <cfRule type="cellIs" dxfId="0" priority="1379" operator="lessThanOrEqual">
      <formula>0</formula>
    </cfRule>
    <cfRule type="cellIs" dxfId="0" priority="1380" operator="greaterThan">
      <formula>0</formula>
    </cfRule>
    <cfRule type="cellIs" dxfId="0" priority="1381" operator="lessThanOrEqual">
      <formula>0</formula>
    </cfRule>
    <cfRule type="cellIs" dxfId="0" priority="1382" operator="greaterThan">
      <formula>0</formula>
    </cfRule>
    <cfRule type="cellIs" dxfId="0" priority="1383" operator="lessThanOrEqual">
      <formula>0</formula>
    </cfRule>
    <cfRule type="cellIs" dxfId="0" priority="1384" operator="greaterThan">
      <formula>0</formula>
    </cfRule>
    <cfRule type="cellIs" dxfId="0" priority="1385" operator="lessThanOrEqual">
      <formula>0</formula>
    </cfRule>
    <cfRule type="cellIs" dxfId="0" priority="1386" operator="greaterThan">
      <formula>0</formula>
    </cfRule>
    <cfRule type="cellIs" dxfId="0" priority="2469" operator="lessThanOrEqual">
      <formula>0</formula>
    </cfRule>
    <cfRule type="cellIs" dxfId="0" priority="2470" operator="greaterThan">
      <formula>0</formula>
    </cfRule>
    <cfRule type="cellIs" dxfId="0" priority="2471" operator="lessThanOrEqual">
      <formula>0</formula>
    </cfRule>
    <cfRule type="cellIs" dxfId="0" priority="2472" operator="greaterThan">
      <formula>0</formula>
    </cfRule>
    <cfRule type="cellIs" dxfId="0" priority="2473" operator="lessThanOrEqual">
      <formula>0</formula>
    </cfRule>
    <cfRule type="cellIs" dxfId="0" priority="2474" operator="greaterThan">
      <formula>0</formula>
    </cfRule>
    <cfRule type="cellIs" dxfId="0" priority="3105" operator="lessThanOrEqual">
      <formula>0</formula>
    </cfRule>
    <cfRule type="cellIs" dxfId="0" priority="3106" operator="greaterThan">
      <formula>0</formula>
    </cfRule>
    <cfRule type="cellIs" dxfId="0" priority="3451" operator="lessThanOrEqual">
      <formula>0</formula>
    </cfRule>
    <cfRule type="cellIs" dxfId="0" priority="3452" operator="greaterThan">
      <formula>0</formula>
    </cfRule>
    <cfRule type="cellIs" dxfId="0" priority="3559" operator="lessThanOrEqual">
      <formula>0</formula>
    </cfRule>
    <cfRule type="cellIs" dxfId="0" priority="3560" operator="greaterThan">
      <formula>0</formula>
    </cfRule>
  </conditionalFormatting>
  <conditionalFormatting sqref="T47">
    <cfRule type="cellIs" dxfId="0" priority="2799" operator="lessThanOrEqual">
      <formula>0</formula>
    </cfRule>
    <cfRule type="cellIs" dxfId="0" priority="2800" operator="greaterThan">
      <formula>0</formula>
    </cfRule>
  </conditionalFormatting>
  <conditionalFormatting sqref="U47:V47">
    <cfRule type="cellIs" dxfId="0" priority="4723" operator="lessThanOrEqual">
      <formula>0</formula>
    </cfRule>
    <cfRule type="cellIs" dxfId="0" priority="4724" operator="greaterThan">
      <formula>0</formula>
    </cfRule>
  </conditionalFormatting>
  <conditionalFormatting sqref="C48:M48">
    <cfRule type="cellIs" dxfId="0" priority="555" operator="lessThanOrEqual">
      <formula>0</formula>
    </cfRule>
    <cfRule type="cellIs" dxfId="0" priority="556" operator="greaterThan">
      <formula>0</formula>
    </cfRule>
    <cfRule type="cellIs" dxfId="0" priority="557" operator="lessThanOrEqual">
      <formula>0</formula>
    </cfRule>
    <cfRule type="cellIs" dxfId="0" priority="558" operator="greaterThan">
      <formula>0</formula>
    </cfRule>
  </conditionalFormatting>
  <conditionalFormatting sqref="N48">
    <cfRule type="cellIs" dxfId="0" priority="543" operator="lessThanOrEqual">
      <formula>0</formula>
    </cfRule>
    <cfRule type="cellIs" dxfId="0" priority="544" operator="greaterThan">
      <formula>0</formula>
    </cfRule>
    <cfRule type="cellIs" dxfId="0" priority="545" operator="lessThanOrEqual">
      <formula>0</formula>
    </cfRule>
    <cfRule type="cellIs" dxfId="0" priority="546" operator="greaterThan">
      <formula>0</formula>
    </cfRule>
    <cfRule type="cellIs" dxfId="0" priority="547" operator="lessThanOrEqual">
      <formula>0</formula>
    </cfRule>
    <cfRule type="cellIs" dxfId="0" priority="548" operator="greaterThan">
      <formula>0</formula>
    </cfRule>
    <cfRule type="cellIs" dxfId="0" priority="549" operator="lessThanOrEqual">
      <formula>0</formula>
    </cfRule>
    <cfRule type="cellIs" dxfId="0" priority="550" operator="greaterThan">
      <formula>0</formula>
    </cfRule>
  </conditionalFormatting>
  <conditionalFormatting sqref="O48:Q48">
    <cfRule type="cellIs" dxfId="0" priority="551" operator="lessThanOrEqual">
      <formula>0</formula>
    </cfRule>
    <cfRule type="cellIs" dxfId="0" priority="552" operator="greaterThan">
      <formula>0</formula>
    </cfRule>
    <cfRule type="cellIs" dxfId="0" priority="553" operator="lessThanOrEqual">
      <formula>0</formula>
    </cfRule>
    <cfRule type="cellIs" dxfId="0" priority="554" operator="greaterThan">
      <formula>0</formula>
    </cfRule>
  </conditionalFormatting>
  <conditionalFormatting sqref="R48">
    <cfRule type="cellIs" dxfId="0" priority="521" operator="lessThanOrEqual">
      <formula>0</formula>
    </cfRule>
    <cfRule type="cellIs" dxfId="0" priority="522" operator="greaterThan">
      <formula>0</formula>
    </cfRule>
    <cfRule type="cellIs" dxfId="0" priority="523" operator="lessThanOrEqual">
      <formula>0</formula>
    </cfRule>
    <cfRule type="cellIs" dxfId="0" priority="524" operator="greaterThan">
      <formula>0</formula>
    </cfRule>
    <cfRule type="cellIs" dxfId="0" priority="525" operator="lessThanOrEqual">
      <formula>0</formula>
    </cfRule>
    <cfRule type="cellIs" dxfId="0" priority="526" operator="greaterThan">
      <formula>0</formula>
    </cfRule>
    <cfRule type="cellIs" dxfId="0" priority="527" operator="lessThanOrEqual">
      <formula>0</formula>
    </cfRule>
    <cfRule type="cellIs" dxfId="0" priority="528" operator="greaterThan">
      <formula>0</formula>
    </cfRule>
    <cfRule type="cellIs" dxfId="0" priority="529" operator="lessThanOrEqual">
      <formula>0</formula>
    </cfRule>
    <cfRule type="cellIs" dxfId="0" priority="530" operator="greaterThan">
      <formula>0</formula>
    </cfRule>
    <cfRule type="cellIs" dxfId="0" priority="531" operator="lessThanOrEqual">
      <formula>0</formula>
    </cfRule>
    <cfRule type="cellIs" dxfId="0" priority="532" operator="greaterThan">
      <formula>0</formula>
    </cfRule>
    <cfRule type="cellIs" dxfId="0" priority="533" operator="lessThanOrEqual">
      <formula>0</formula>
    </cfRule>
    <cfRule type="cellIs" dxfId="0" priority="534" operator="greaterThan">
      <formula>0</formula>
    </cfRule>
    <cfRule type="cellIs" dxfId="0" priority="535" operator="lessThanOrEqual">
      <formula>0</formula>
    </cfRule>
    <cfRule type="cellIs" dxfId="0" priority="536" operator="greaterThan">
      <formula>0</formula>
    </cfRule>
    <cfRule type="cellIs" dxfId="0" priority="537" operator="lessThanOrEqual">
      <formula>0</formula>
    </cfRule>
    <cfRule type="cellIs" dxfId="0" priority="538" operator="greaterThan">
      <formula>0</formula>
    </cfRule>
    <cfRule type="cellIs" dxfId="0" priority="539" operator="lessThanOrEqual">
      <formula>0</formula>
    </cfRule>
    <cfRule type="cellIs" dxfId="0" priority="540" operator="greaterThan">
      <formula>0</formula>
    </cfRule>
    <cfRule type="cellIs" dxfId="0" priority="541" operator="lessThanOrEqual">
      <formula>0</formula>
    </cfRule>
    <cfRule type="cellIs" dxfId="0" priority="542" operator="greaterThan">
      <formula>0</formula>
    </cfRule>
  </conditionalFormatting>
  <conditionalFormatting sqref="S48">
    <cfRule type="cellIs" dxfId="0" priority="561" operator="lessThanOrEqual">
      <formula>0</formula>
    </cfRule>
    <cfRule type="cellIs" dxfId="0" priority="562" operator="greaterThan">
      <formula>0</formula>
    </cfRule>
  </conditionalFormatting>
  <conditionalFormatting sqref="B49">
    <cfRule type="cellIs" dxfId="0" priority="560" operator="greaterThan">
      <formula>0</formula>
    </cfRule>
    <cfRule type="cellIs" dxfId="0" priority="559" operator="lessThanOrEqual">
      <formula>0</formula>
    </cfRule>
  </conditionalFormatting>
  <conditionalFormatting sqref="C49:R49">
    <cfRule type="cellIs" dxfId="0" priority="132" operator="greaterThan">
      <formula>0</formula>
    </cfRule>
    <cfRule type="cellIs" dxfId="0" priority="131" operator="lessThanOrEqual">
      <formula>0</formula>
    </cfRule>
    <cfRule type="cellIs" dxfId="0" priority="130" operator="greaterThan">
      <formula>0</formula>
    </cfRule>
    <cfRule type="cellIs" dxfId="0" priority="129" operator="lessThanOrEqual">
      <formula>0</formula>
    </cfRule>
    <cfRule type="cellIs" dxfId="0" priority="128" operator="greaterThan">
      <formula>0</formula>
    </cfRule>
    <cfRule type="cellIs" dxfId="0" priority="127" operator="lessThanOrEqual">
      <formula>0</formula>
    </cfRule>
    <cfRule type="cellIs" dxfId="0" priority="126" operator="greaterThan">
      <formula>0</formula>
    </cfRule>
    <cfRule type="cellIs" dxfId="0" priority="125" operator="lessThanOrEqual">
      <formula>0</formula>
    </cfRule>
    <cfRule type="cellIs" dxfId="0" priority="124" operator="greaterThan">
      <formula>0</formula>
    </cfRule>
    <cfRule type="cellIs" dxfId="0" priority="123" operator="lessThanOrEqual">
      <formula>0</formula>
    </cfRule>
    <cfRule type="cellIs" dxfId="0" priority="122" operator="greaterThan">
      <formula>0</formula>
    </cfRule>
    <cfRule type="cellIs" dxfId="0" priority="121" operator="lessThanOrEqual">
      <formula>0</formula>
    </cfRule>
    <cfRule type="cellIs" dxfId="0" priority="120" operator="greaterThan">
      <formula>0</formula>
    </cfRule>
    <cfRule type="cellIs" dxfId="0" priority="119" operator="lessThanOrEqual">
      <formula>0</formula>
    </cfRule>
    <cfRule type="cellIs" dxfId="0" priority="118" operator="greaterThan">
      <formula>0</formula>
    </cfRule>
    <cfRule type="cellIs" dxfId="0" priority="117" operator="lessThanOrEqual">
      <formula>0</formula>
    </cfRule>
    <cfRule type="cellIs" dxfId="0" priority="116" operator="greaterThan">
      <formula>0</formula>
    </cfRule>
    <cfRule type="cellIs" dxfId="0" priority="115" operator="lessThanOrEqual">
      <formula>0</formula>
    </cfRule>
    <cfRule type="cellIs" dxfId="0" priority="114" operator="greaterThan">
      <formula>0</formula>
    </cfRule>
    <cfRule type="cellIs" dxfId="0" priority="113" operator="lessThanOrEqual">
      <formula>0</formula>
    </cfRule>
  </conditionalFormatting>
  <conditionalFormatting sqref="U49:XFD49">
    <cfRule type="cellIs" dxfId="0" priority="564" operator="greaterThan">
      <formula>0</formula>
    </cfRule>
    <cfRule type="cellIs" dxfId="0" priority="563" operator="lessThanOrEqual">
      <formula>0</formula>
    </cfRule>
  </conditionalFormatting>
  <conditionalFormatting sqref="E51">
    <cfRule type="cellIs" dxfId="0" priority="941" operator="lessThanOrEqual">
      <formula>0</formula>
    </cfRule>
    <cfRule type="cellIs" dxfId="0" priority="942" operator="greaterThan">
      <formula>0</formula>
    </cfRule>
    <cfRule type="cellIs" dxfId="0" priority="943" operator="lessThanOrEqual">
      <formula>0</formula>
    </cfRule>
    <cfRule type="cellIs" dxfId="0" priority="944" operator="greaterThan">
      <formula>0</formula>
    </cfRule>
  </conditionalFormatting>
  <conditionalFormatting sqref="N51">
    <cfRule type="cellIs" dxfId="0" priority="1339" operator="lessThanOrEqual">
      <formula>0</formula>
    </cfRule>
    <cfRule type="cellIs" dxfId="0" priority="1340" operator="greaterThan">
      <formula>0</formula>
    </cfRule>
    <cfRule type="cellIs" dxfId="0" priority="1341" operator="lessThanOrEqual">
      <formula>0</formula>
    </cfRule>
    <cfRule type="cellIs" dxfId="0" priority="1342" operator="greaterThan">
      <formula>0</formula>
    </cfRule>
    <cfRule type="cellIs" dxfId="0" priority="1343" operator="lessThanOrEqual">
      <formula>0</formula>
    </cfRule>
    <cfRule type="cellIs" dxfId="0" priority="1344" operator="greaterThan">
      <formula>0</formula>
    </cfRule>
    <cfRule type="cellIs" dxfId="0" priority="1345" operator="lessThanOrEqual">
      <formula>0</formula>
    </cfRule>
    <cfRule type="cellIs" dxfId="0" priority="1346" operator="greaterThan">
      <formula>0</formula>
    </cfRule>
    <cfRule type="cellIs" dxfId="0" priority="2553" operator="lessThanOrEqual">
      <formula>0</formula>
    </cfRule>
    <cfRule type="cellIs" dxfId="0" priority="2554" operator="greaterThan">
      <formula>0</formula>
    </cfRule>
    <cfRule type="cellIs" dxfId="0" priority="2555" operator="lessThanOrEqual">
      <formula>0</formula>
    </cfRule>
    <cfRule type="cellIs" dxfId="0" priority="2556" operator="greaterThan">
      <formula>0</formula>
    </cfRule>
    <cfRule type="cellIs" dxfId="0" priority="2557" operator="lessThanOrEqual">
      <formula>0</formula>
    </cfRule>
    <cfRule type="cellIs" dxfId="0" priority="2558" operator="greaterThan">
      <formula>0</formula>
    </cfRule>
    <cfRule type="cellIs" dxfId="0" priority="2559" operator="lessThanOrEqual">
      <formula>0</formula>
    </cfRule>
    <cfRule type="cellIs" dxfId="0" priority="2560" operator="greaterThan">
      <formula>0</formula>
    </cfRule>
    <cfRule type="cellIs" dxfId="0" priority="3069" operator="lessThanOrEqual">
      <formula>0</formula>
    </cfRule>
    <cfRule type="cellIs" dxfId="0" priority="3070" operator="greaterThan">
      <formula>0</formula>
    </cfRule>
    <cfRule type="cellIs" dxfId="0" priority="3071" operator="lessThanOrEqual">
      <formula>0</formula>
    </cfRule>
    <cfRule type="cellIs" dxfId="0" priority="3072" operator="greaterThan">
      <formula>0</formula>
    </cfRule>
    <cfRule type="cellIs" dxfId="0" priority="3073" operator="lessThanOrEqual">
      <formula>0</formula>
    </cfRule>
    <cfRule type="cellIs" dxfId="0" priority="3074" operator="greaterThan">
      <formula>0</formula>
    </cfRule>
    <cfRule type="cellIs" dxfId="0" priority="3075" operator="lessThanOrEqual">
      <formula>0</formula>
    </cfRule>
    <cfRule type="cellIs" dxfId="0" priority="3076" operator="greaterThan">
      <formula>0</formula>
    </cfRule>
    <cfRule type="cellIs" dxfId="0" priority="3433" operator="lessThanOrEqual">
      <formula>0</formula>
    </cfRule>
    <cfRule type="cellIs" dxfId="0" priority="3434" operator="greaterThan">
      <formula>0</formula>
    </cfRule>
    <cfRule type="cellIs" dxfId="0" priority="3435" operator="lessThanOrEqual">
      <formula>0</formula>
    </cfRule>
    <cfRule type="cellIs" dxfId="0" priority="3436" operator="greaterThan">
      <formula>0</formula>
    </cfRule>
    <cfRule type="cellIs" dxfId="0" priority="3549" operator="lessThanOrEqual">
      <formula>0</formula>
    </cfRule>
    <cfRule type="cellIs" dxfId="0" priority="3550" operator="greaterThan">
      <formula>0</formula>
    </cfRule>
    <cfRule type="cellIs" dxfId="0" priority="3551" operator="lessThanOrEqual">
      <formula>0</formula>
    </cfRule>
    <cfRule type="cellIs" dxfId="0" priority="3552" operator="greaterThan">
      <formula>0</formula>
    </cfRule>
  </conditionalFormatting>
  <conditionalFormatting sqref="O51:Q51">
    <cfRule type="cellIs" dxfId="0" priority="1347" operator="lessThanOrEqual">
      <formula>0</formula>
    </cfRule>
    <cfRule type="cellIs" dxfId="0" priority="1348" operator="greaterThan">
      <formula>0</formula>
    </cfRule>
    <cfRule type="cellIs" dxfId="0" priority="1349" operator="lessThanOrEqual">
      <formula>0</formula>
    </cfRule>
    <cfRule type="cellIs" dxfId="0" priority="1350" operator="greaterThan">
      <formula>0</formula>
    </cfRule>
    <cfRule type="cellIs" dxfId="0" priority="2561" operator="lessThanOrEqual">
      <formula>0</formula>
    </cfRule>
    <cfRule type="cellIs" dxfId="0" priority="2562" operator="greaterThan">
      <formula>0</formula>
    </cfRule>
    <cfRule type="cellIs" dxfId="0" priority="2563" operator="lessThanOrEqual">
      <formula>0</formula>
    </cfRule>
    <cfRule type="cellIs" dxfId="0" priority="2564" operator="greaterThan">
      <formula>0</formula>
    </cfRule>
    <cfRule type="cellIs" dxfId="0" priority="3077" operator="lessThanOrEqual">
      <formula>0</formula>
    </cfRule>
    <cfRule type="cellIs" dxfId="0" priority="3078" operator="greaterThan">
      <formula>0</formula>
    </cfRule>
    <cfRule type="cellIs" dxfId="0" priority="3079" operator="lessThanOrEqual">
      <formula>0</formula>
    </cfRule>
    <cfRule type="cellIs" dxfId="0" priority="3080" operator="greaterThan">
      <formula>0</formula>
    </cfRule>
    <cfRule type="cellIs" dxfId="0" priority="3437" operator="lessThanOrEqual">
      <formula>0</formula>
    </cfRule>
    <cfRule type="cellIs" dxfId="0" priority="3438" operator="greaterThan">
      <formula>0</formula>
    </cfRule>
    <cfRule type="cellIs" dxfId="0" priority="3553" operator="lessThanOrEqual">
      <formula>0</formula>
    </cfRule>
    <cfRule type="cellIs" dxfId="0" priority="3554" operator="greaterThan">
      <formula>0</formula>
    </cfRule>
  </conditionalFormatting>
  <conditionalFormatting sqref="R51">
    <cfRule type="cellIs" dxfId="0" priority="1287" operator="lessThanOrEqual">
      <formula>0</formula>
    </cfRule>
    <cfRule type="cellIs" dxfId="0" priority="1288" operator="greaterThan">
      <formula>0</formula>
    </cfRule>
    <cfRule type="cellIs" dxfId="0" priority="1289" operator="lessThanOrEqual">
      <formula>0</formula>
    </cfRule>
    <cfRule type="cellIs" dxfId="0" priority="1290" operator="greaterThan">
      <formula>0</formula>
    </cfRule>
    <cfRule type="cellIs" dxfId="0" priority="1291" operator="lessThanOrEqual">
      <formula>0</formula>
    </cfRule>
    <cfRule type="cellIs" dxfId="0" priority="1292" operator="greaterThan">
      <formula>0</formula>
    </cfRule>
    <cfRule type="cellIs" dxfId="0" priority="1293" operator="lessThanOrEqual">
      <formula>0</formula>
    </cfRule>
    <cfRule type="cellIs" dxfId="0" priority="1294" operator="greaterThan">
      <formula>0</formula>
    </cfRule>
    <cfRule type="cellIs" dxfId="0" priority="1295" operator="lessThanOrEqual">
      <formula>0</formula>
    </cfRule>
    <cfRule type="cellIs" dxfId="0" priority="1296" operator="greaterThan">
      <formula>0</formula>
    </cfRule>
    <cfRule type="cellIs" dxfId="0" priority="1297" operator="lessThanOrEqual">
      <formula>0</formula>
    </cfRule>
    <cfRule type="cellIs" dxfId="0" priority="1298" operator="greaterThan">
      <formula>0</formula>
    </cfRule>
    <cfRule type="cellIs" dxfId="0" priority="2529" operator="lessThanOrEqual">
      <formula>0</formula>
    </cfRule>
    <cfRule type="cellIs" dxfId="0" priority="2530" operator="greaterThan">
      <formula>0</formula>
    </cfRule>
    <cfRule type="cellIs" dxfId="0" priority="2531" operator="lessThanOrEqual">
      <formula>0</formula>
    </cfRule>
    <cfRule type="cellIs" dxfId="0" priority="2532" operator="greaterThan">
      <formula>0</formula>
    </cfRule>
    <cfRule type="cellIs" dxfId="0" priority="2533" operator="lessThanOrEqual">
      <formula>0</formula>
    </cfRule>
    <cfRule type="cellIs" dxfId="0" priority="2534" operator="greaterThan">
      <formula>0</formula>
    </cfRule>
    <cfRule type="cellIs" dxfId="0" priority="3067" operator="lessThanOrEqual">
      <formula>0</formula>
    </cfRule>
    <cfRule type="cellIs" dxfId="0" priority="3068" operator="greaterThan">
      <formula>0</formula>
    </cfRule>
    <cfRule type="cellIs" dxfId="0" priority="3431" operator="lessThanOrEqual">
      <formula>0</formula>
    </cfRule>
    <cfRule type="cellIs" dxfId="0" priority="3432" operator="greaterThan">
      <formula>0</formula>
    </cfRule>
    <cfRule type="cellIs" dxfId="0" priority="3547" operator="lessThanOrEqual">
      <formula>0</formula>
    </cfRule>
    <cfRule type="cellIs" dxfId="0" priority="3548" operator="greaterThan">
      <formula>0</formula>
    </cfRule>
  </conditionalFormatting>
  <conditionalFormatting sqref="T51">
    <cfRule type="cellIs" dxfId="0" priority="2797" operator="lessThanOrEqual">
      <formula>0</formula>
    </cfRule>
    <cfRule type="cellIs" dxfId="0" priority="2798" operator="greaterThan">
      <formula>0</formula>
    </cfRule>
  </conditionalFormatting>
  <conditionalFormatting sqref="C52:M52">
    <cfRule type="cellIs" dxfId="0" priority="511" operator="lessThanOrEqual">
      <formula>0</formula>
    </cfRule>
    <cfRule type="cellIs" dxfId="0" priority="512" operator="greaterThan">
      <formula>0</formula>
    </cfRule>
    <cfRule type="cellIs" dxfId="0" priority="513" operator="lessThanOrEqual">
      <formula>0</formula>
    </cfRule>
    <cfRule type="cellIs" dxfId="0" priority="514" operator="greaterThan">
      <formula>0</formula>
    </cfRule>
  </conditionalFormatting>
  <conditionalFormatting sqref="N52">
    <cfRule type="cellIs" dxfId="0" priority="499" operator="lessThanOrEqual">
      <formula>0</formula>
    </cfRule>
    <cfRule type="cellIs" dxfId="0" priority="500" operator="greaterThan">
      <formula>0</formula>
    </cfRule>
    <cfRule type="cellIs" dxfId="0" priority="501" operator="lessThanOrEqual">
      <formula>0</formula>
    </cfRule>
    <cfRule type="cellIs" dxfId="0" priority="502" operator="greaterThan">
      <formula>0</formula>
    </cfRule>
    <cfRule type="cellIs" dxfId="0" priority="503" operator="lessThanOrEqual">
      <formula>0</formula>
    </cfRule>
    <cfRule type="cellIs" dxfId="0" priority="504" operator="greaterThan">
      <formula>0</formula>
    </cfRule>
    <cfRule type="cellIs" dxfId="0" priority="505" operator="lessThanOrEqual">
      <formula>0</formula>
    </cfRule>
    <cfRule type="cellIs" dxfId="0" priority="506" operator="greaterThan">
      <formula>0</formula>
    </cfRule>
  </conditionalFormatting>
  <conditionalFormatting sqref="O52:Q52">
    <cfRule type="cellIs" dxfId="0" priority="507" operator="lessThanOrEqual">
      <formula>0</formula>
    </cfRule>
    <cfRule type="cellIs" dxfId="0" priority="508" operator="greaterThan">
      <formula>0</formula>
    </cfRule>
    <cfRule type="cellIs" dxfId="0" priority="509" operator="lessThanOrEqual">
      <formula>0</formula>
    </cfRule>
    <cfRule type="cellIs" dxfId="0" priority="510" operator="greaterThan">
      <formula>0</formula>
    </cfRule>
  </conditionalFormatting>
  <conditionalFormatting sqref="R52">
    <cfRule type="cellIs" dxfId="0" priority="477" operator="lessThanOrEqual">
      <formula>0</formula>
    </cfRule>
    <cfRule type="cellIs" dxfId="0" priority="478" operator="greaterThan">
      <formula>0</formula>
    </cfRule>
    <cfRule type="cellIs" dxfId="0" priority="479" operator="lessThanOrEqual">
      <formula>0</formula>
    </cfRule>
    <cfRule type="cellIs" dxfId="0" priority="480" operator="greaterThan">
      <formula>0</formula>
    </cfRule>
    <cfRule type="cellIs" dxfId="0" priority="481" operator="lessThanOrEqual">
      <formula>0</formula>
    </cfRule>
    <cfRule type="cellIs" dxfId="0" priority="482" operator="greaterThan">
      <formula>0</formula>
    </cfRule>
    <cfRule type="cellIs" dxfId="0" priority="483" operator="lessThanOrEqual">
      <formula>0</formula>
    </cfRule>
    <cfRule type="cellIs" dxfId="0" priority="484" operator="greaterThan">
      <formula>0</formula>
    </cfRule>
    <cfRule type="cellIs" dxfId="0" priority="485" operator="lessThanOrEqual">
      <formula>0</formula>
    </cfRule>
    <cfRule type="cellIs" dxfId="0" priority="486" operator="greaterThan">
      <formula>0</formula>
    </cfRule>
    <cfRule type="cellIs" dxfId="0" priority="487" operator="lessThanOrEqual">
      <formula>0</formula>
    </cfRule>
    <cfRule type="cellIs" dxfId="0" priority="488" operator="greaterThan">
      <formula>0</formula>
    </cfRule>
    <cfRule type="cellIs" dxfId="0" priority="489" operator="lessThanOrEqual">
      <formula>0</formula>
    </cfRule>
    <cfRule type="cellIs" dxfId="0" priority="490" operator="greaterThan">
      <formula>0</formula>
    </cfRule>
    <cfRule type="cellIs" dxfId="0" priority="491" operator="lessThanOrEqual">
      <formula>0</formula>
    </cfRule>
    <cfRule type="cellIs" dxfId="0" priority="492" operator="greaterThan">
      <formula>0</formula>
    </cfRule>
    <cfRule type="cellIs" dxfId="0" priority="493" operator="lessThanOrEqual">
      <formula>0</formula>
    </cfRule>
    <cfRule type="cellIs" dxfId="0" priority="494" operator="greaterThan">
      <formula>0</formula>
    </cfRule>
    <cfRule type="cellIs" dxfId="0" priority="495" operator="lessThanOrEqual">
      <formula>0</formula>
    </cfRule>
    <cfRule type="cellIs" dxfId="0" priority="496" operator="greaterThan">
      <formula>0</formula>
    </cfRule>
    <cfRule type="cellIs" dxfId="0" priority="497" operator="lessThanOrEqual">
      <formula>0</formula>
    </cfRule>
    <cfRule type="cellIs" dxfId="0" priority="498" operator="greaterThan">
      <formula>0</formula>
    </cfRule>
  </conditionalFormatting>
  <conditionalFormatting sqref="S52">
    <cfRule type="cellIs" dxfId="0" priority="517" operator="lessThanOrEqual">
      <formula>0</formula>
    </cfRule>
    <cfRule type="cellIs" dxfId="0" priority="518" operator="greaterThan">
      <formula>0</formula>
    </cfRule>
  </conditionalFormatting>
  <conditionalFormatting sqref="B53">
    <cfRule type="cellIs" dxfId="0" priority="516" operator="greaterThan">
      <formula>0</formula>
    </cfRule>
    <cfRule type="cellIs" dxfId="0" priority="515" operator="lessThanOrEqual">
      <formula>0</formula>
    </cfRule>
  </conditionalFormatting>
  <conditionalFormatting sqref="C53:R53">
    <cfRule type="cellIs" dxfId="0" priority="112" operator="greaterThan">
      <formula>0</formula>
    </cfRule>
    <cfRule type="cellIs" dxfId="0" priority="111" operator="lessThanOrEqual">
      <formula>0</formula>
    </cfRule>
    <cfRule type="cellIs" dxfId="0" priority="110" operator="greaterThan">
      <formula>0</formula>
    </cfRule>
    <cfRule type="cellIs" dxfId="0" priority="109" operator="lessThanOrEqual">
      <formula>0</formula>
    </cfRule>
    <cfRule type="cellIs" dxfId="0" priority="108" operator="greaterThan">
      <formula>0</formula>
    </cfRule>
    <cfRule type="cellIs" dxfId="0" priority="107" operator="lessThanOrEqual">
      <formula>0</formula>
    </cfRule>
    <cfRule type="cellIs" dxfId="0" priority="106" operator="greaterThan">
      <formula>0</formula>
    </cfRule>
    <cfRule type="cellIs" dxfId="0" priority="105" operator="lessThanOrEqual">
      <formula>0</formula>
    </cfRule>
    <cfRule type="cellIs" dxfId="0" priority="104" operator="greaterThan">
      <formula>0</formula>
    </cfRule>
    <cfRule type="cellIs" dxfId="0" priority="103" operator="lessThanOrEqual">
      <formula>0</formula>
    </cfRule>
    <cfRule type="cellIs" dxfId="0" priority="102" operator="greaterThan">
      <formula>0</formula>
    </cfRule>
    <cfRule type="cellIs" dxfId="0" priority="101" operator="lessThanOrEqual">
      <formula>0</formula>
    </cfRule>
    <cfRule type="cellIs" dxfId="0" priority="100" operator="greaterThan">
      <formula>0</formula>
    </cfRule>
    <cfRule type="cellIs" dxfId="0" priority="99" operator="lessThanOrEqual">
      <formula>0</formula>
    </cfRule>
    <cfRule type="cellIs" dxfId="0" priority="98" operator="greaterThan">
      <formula>0</formula>
    </cfRule>
    <cfRule type="cellIs" dxfId="0" priority="97" operator="lessThanOrEqual">
      <formula>0</formula>
    </cfRule>
    <cfRule type="cellIs" dxfId="0" priority="96" operator="greaterThan">
      <formula>0</formula>
    </cfRule>
    <cfRule type="cellIs" dxfId="0" priority="95" operator="lessThanOrEqual">
      <formula>0</formula>
    </cfRule>
    <cfRule type="cellIs" dxfId="0" priority="94" operator="greaterThan">
      <formula>0</formula>
    </cfRule>
    <cfRule type="cellIs" dxfId="0" priority="93" operator="lessThanOrEqual">
      <formula>0</formula>
    </cfRule>
  </conditionalFormatting>
  <conditionalFormatting sqref="U53:XFD53">
    <cfRule type="cellIs" dxfId="0" priority="520" operator="greaterThan">
      <formula>0</formula>
    </cfRule>
    <cfRule type="cellIs" dxfId="0" priority="519" operator="lessThanOrEqual">
      <formula>0</formula>
    </cfRule>
  </conditionalFormatting>
  <conditionalFormatting sqref="A55">
    <cfRule type="cellIs" dxfId="0" priority="2809" operator="lessThanOrEqual">
      <formula>0</formula>
    </cfRule>
    <cfRule type="cellIs" dxfId="0" priority="2810" operator="greaterThan">
      <formula>0</formula>
    </cfRule>
  </conditionalFormatting>
  <conditionalFormatting sqref="C55:M55">
    <cfRule type="cellIs" dxfId="0" priority="1275" operator="lessThanOrEqual">
      <formula>0</formula>
    </cfRule>
    <cfRule type="cellIs" dxfId="0" priority="1276" operator="greaterThan">
      <formula>0</formula>
    </cfRule>
    <cfRule type="cellIs" dxfId="0" priority="1277" operator="lessThanOrEqual">
      <formula>0</formula>
    </cfRule>
    <cfRule type="cellIs" dxfId="0" priority="1278" operator="greaterThan">
      <formula>0</formula>
    </cfRule>
    <cfRule type="cellIs" dxfId="0" priority="2397" operator="lessThanOrEqual">
      <formula>0</formula>
    </cfRule>
    <cfRule type="cellIs" dxfId="0" priority="2398" operator="greaterThan">
      <formula>0</formula>
    </cfRule>
    <cfRule type="cellIs" dxfId="0" priority="2399" operator="lessThanOrEqual">
      <formula>0</formula>
    </cfRule>
    <cfRule type="cellIs" dxfId="0" priority="2400" operator="greaterThan">
      <formula>0</formula>
    </cfRule>
    <cfRule type="cellIs" dxfId="0" priority="3055" operator="lessThanOrEqual">
      <formula>0</formula>
    </cfRule>
    <cfRule type="cellIs" dxfId="0" priority="3056" operator="greaterThan">
      <formula>0</formula>
    </cfRule>
    <cfRule type="cellIs" dxfId="0" priority="3057" operator="lessThanOrEqual">
      <formula>0</formula>
    </cfRule>
    <cfRule type="cellIs" dxfId="0" priority="3058" operator="greaterThan">
      <formula>0</formula>
    </cfRule>
  </conditionalFormatting>
  <conditionalFormatting sqref="C55:G55">
    <cfRule type="cellIs" dxfId="0" priority="3419" operator="lessThanOrEqual">
      <formula>0</formula>
    </cfRule>
    <cfRule type="cellIs" dxfId="0" priority="3420" operator="greaterThan">
      <formula>0</formula>
    </cfRule>
  </conditionalFormatting>
  <conditionalFormatting sqref="H55:Q55">
    <cfRule type="cellIs" dxfId="0" priority="3397" operator="lessThanOrEqual">
      <formula>0</formula>
    </cfRule>
    <cfRule type="cellIs" dxfId="0" priority="3398" operator="greaterThan">
      <formula>0</formula>
    </cfRule>
    <cfRule type="cellIs" dxfId="0" priority="3399" operator="lessThanOrEqual">
      <formula>0</formula>
    </cfRule>
    <cfRule type="cellIs" dxfId="0" priority="3400" operator="greaterThan">
      <formula>0</formula>
    </cfRule>
  </conditionalFormatting>
  <conditionalFormatting sqref="N55">
    <cfRule type="cellIs" dxfId="0" priority="1267" operator="lessThanOrEqual">
      <formula>0</formula>
    </cfRule>
    <cfRule type="cellIs" dxfId="0" priority="1268" operator="greaterThan">
      <formula>0</formula>
    </cfRule>
    <cfRule type="cellIs" dxfId="0" priority="1269" operator="lessThanOrEqual">
      <formula>0</formula>
    </cfRule>
    <cfRule type="cellIs" dxfId="0" priority="1270" operator="greaterThan">
      <formula>0</formula>
    </cfRule>
    <cfRule type="cellIs" dxfId="0" priority="2389" operator="lessThanOrEqual">
      <formula>0</formula>
    </cfRule>
    <cfRule type="cellIs" dxfId="0" priority="2390" operator="greaterThan">
      <formula>0</formula>
    </cfRule>
    <cfRule type="cellIs" dxfId="0" priority="2391" operator="lessThanOrEqual">
      <formula>0</formula>
    </cfRule>
    <cfRule type="cellIs" dxfId="0" priority="2392" operator="greaterThan">
      <formula>0</formula>
    </cfRule>
    <cfRule type="cellIs" dxfId="0" priority="3047" operator="lessThanOrEqual">
      <formula>0</formula>
    </cfRule>
    <cfRule type="cellIs" dxfId="0" priority="3048" operator="greaterThan">
      <formula>0</formula>
    </cfRule>
    <cfRule type="cellIs" dxfId="0" priority="3049" operator="lessThanOrEqual">
      <formula>0</formula>
    </cfRule>
    <cfRule type="cellIs" dxfId="0" priority="3050" operator="greaterThan">
      <formula>0</formula>
    </cfRule>
  </conditionalFormatting>
  <conditionalFormatting sqref="O55:Q55">
    <cfRule type="cellIs" dxfId="0" priority="1271" operator="lessThanOrEqual">
      <formula>0</formula>
    </cfRule>
    <cfRule type="cellIs" dxfId="0" priority="1272" operator="greaterThan">
      <formula>0</formula>
    </cfRule>
    <cfRule type="cellIs" dxfId="0" priority="1273" operator="lessThanOrEqual">
      <formula>0</formula>
    </cfRule>
    <cfRule type="cellIs" dxfId="0" priority="1274" operator="greaterThan">
      <formula>0</formula>
    </cfRule>
    <cfRule type="cellIs" dxfId="0" priority="2393" operator="lessThanOrEqual">
      <formula>0</formula>
    </cfRule>
    <cfRule type="cellIs" dxfId="0" priority="2394" operator="greaterThan">
      <formula>0</formula>
    </cfRule>
    <cfRule type="cellIs" dxfId="0" priority="2395" operator="lessThanOrEqual">
      <formula>0</formula>
    </cfRule>
    <cfRule type="cellIs" dxfId="0" priority="2396" operator="greaterThan">
      <formula>0</formula>
    </cfRule>
    <cfRule type="cellIs" dxfId="0" priority="3051" operator="lessThanOrEqual">
      <formula>0</formula>
    </cfRule>
    <cfRule type="cellIs" dxfId="0" priority="3052" operator="greaterThan">
      <formula>0</formula>
    </cfRule>
    <cfRule type="cellIs" dxfId="0" priority="3053" operator="lessThanOrEqual">
      <formula>0</formula>
    </cfRule>
    <cfRule type="cellIs" dxfId="0" priority="3054" operator="greaterThan">
      <formula>0</formula>
    </cfRule>
  </conditionalFormatting>
  <conditionalFormatting sqref="R55">
    <cfRule type="cellIs" dxfId="0" priority="1223" operator="lessThanOrEqual">
      <formula>0</formula>
    </cfRule>
    <cfRule type="cellIs" dxfId="0" priority="1224" operator="greaterThan">
      <formula>0</formula>
    </cfRule>
    <cfRule type="cellIs" dxfId="0" priority="1225" operator="lessThanOrEqual">
      <formula>0</formula>
    </cfRule>
    <cfRule type="cellIs" dxfId="0" priority="1226" operator="greaterThan">
      <formula>0</formula>
    </cfRule>
    <cfRule type="cellIs" dxfId="0" priority="1227" operator="lessThanOrEqual">
      <formula>0</formula>
    </cfRule>
    <cfRule type="cellIs" dxfId="0" priority="1228" operator="greaterThan">
      <formula>0</formula>
    </cfRule>
    <cfRule type="cellIs" dxfId="0" priority="1229" operator="lessThanOrEqual">
      <formula>0</formula>
    </cfRule>
    <cfRule type="cellIs" dxfId="0" priority="1230" operator="greaterThan">
      <formula>0</formula>
    </cfRule>
    <cfRule type="cellIs" dxfId="0" priority="1231" operator="lessThanOrEqual">
      <formula>0</formula>
    </cfRule>
    <cfRule type="cellIs" dxfId="0" priority="1232" operator="greaterThan">
      <formula>0</formula>
    </cfRule>
    <cfRule type="cellIs" dxfId="0" priority="1233" operator="lessThanOrEqual">
      <formula>0</formula>
    </cfRule>
    <cfRule type="cellIs" dxfId="0" priority="1234" operator="greaterThan">
      <formula>0</formula>
    </cfRule>
    <cfRule type="cellIs" dxfId="0" priority="2369" operator="lessThanOrEqual">
      <formula>0</formula>
    </cfRule>
    <cfRule type="cellIs" dxfId="0" priority="2370" operator="greaterThan">
      <formula>0</formula>
    </cfRule>
    <cfRule type="cellIs" dxfId="0" priority="2371" operator="lessThanOrEqual">
      <formula>0</formula>
    </cfRule>
    <cfRule type="cellIs" dxfId="0" priority="2372" operator="greaterThan">
      <formula>0</formula>
    </cfRule>
    <cfRule type="cellIs" dxfId="0" priority="2373" operator="lessThanOrEqual">
      <formula>0</formula>
    </cfRule>
    <cfRule type="cellIs" dxfId="0" priority="2374" operator="greaterThan">
      <formula>0</formula>
    </cfRule>
    <cfRule type="cellIs" dxfId="0" priority="3045" operator="lessThanOrEqual">
      <formula>0</formula>
    </cfRule>
    <cfRule type="cellIs" dxfId="0" priority="3046" operator="greaterThan">
      <formula>0</formula>
    </cfRule>
    <cfRule type="cellIs" dxfId="0" priority="3417" operator="lessThanOrEqual">
      <formula>0</formula>
    </cfRule>
    <cfRule type="cellIs" dxfId="0" priority="3418" operator="greaterThan">
      <formula>0</formula>
    </cfRule>
  </conditionalFormatting>
  <conditionalFormatting sqref="T55">
    <cfRule type="cellIs" dxfId="0" priority="2185" operator="lessThanOrEqual">
      <formula>0</formula>
    </cfRule>
    <cfRule type="cellIs" dxfId="0" priority="2186" operator="greaterThan">
      <formula>0</formula>
    </cfRule>
  </conditionalFormatting>
  <conditionalFormatting sqref="C56:M56">
    <cfRule type="cellIs" dxfId="0" priority="465" operator="lessThanOrEqual">
      <formula>0</formula>
    </cfRule>
    <cfRule type="cellIs" dxfId="0" priority="466" operator="greaterThan">
      <formula>0</formula>
    </cfRule>
    <cfRule type="cellIs" dxfId="0" priority="467" operator="lessThanOrEqual">
      <formula>0</formula>
    </cfRule>
    <cfRule type="cellIs" dxfId="0" priority="468" operator="greaterThan">
      <formula>0</formula>
    </cfRule>
  </conditionalFormatting>
  <conditionalFormatting sqref="N56">
    <cfRule type="cellIs" dxfId="0" priority="457" operator="lessThanOrEqual">
      <formula>0</formula>
    </cfRule>
    <cfRule type="cellIs" dxfId="0" priority="458" operator="greaterThan">
      <formula>0</formula>
    </cfRule>
    <cfRule type="cellIs" dxfId="0" priority="459" operator="lessThanOrEqual">
      <formula>0</formula>
    </cfRule>
    <cfRule type="cellIs" dxfId="0" priority="460" operator="greaterThan">
      <formula>0</formula>
    </cfRule>
  </conditionalFormatting>
  <conditionalFormatting sqref="O56:Q56">
    <cfRule type="cellIs" dxfId="0" priority="461" operator="lessThanOrEqual">
      <formula>0</formula>
    </cfRule>
    <cfRule type="cellIs" dxfId="0" priority="462" operator="greaterThan">
      <formula>0</formula>
    </cfRule>
    <cfRule type="cellIs" dxfId="0" priority="463" operator="lessThanOrEqual">
      <formula>0</formula>
    </cfRule>
    <cfRule type="cellIs" dxfId="0" priority="464" operator="greaterThan">
      <formula>0</formula>
    </cfRule>
  </conditionalFormatting>
  <conditionalFormatting sqref="R56">
    <cfRule type="cellIs" dxfId="0" priority="435" operator="lessThanOrEqual">
      <formula>0</formula>
    </cfRule>
    <cfRule type="cellIs" dxfId="0" priority="436" operator="greaterThan">
      <formula>0</formula>
    </cfRule>
    <cfRule type="cellIs" dxfId="0" priority="437" operator="lessThanOrEqual">
      <formula>0</formula>
    </cfRule>
    <cfRule type="cellIs" dxfId="0" priority="438" operator="greaterThan">
      <formula>0</formula>
    </cfRule>
    <cfRule type="cellIs" dxfId="0" priority="439" operator="lessThanOrEqual">
      <formula>0</formula>
    </cfRule>
    <cfRule type="cellIs" dxfId="0" priority="440" operator="greaterThan">
      <formula>0</formula>
    </cfRule>
    <cfRule type="cellIs" dxfId="0" priority="441" operator="lessThanOrEqual">
      <formula>0</formula>
    </cfRule>
    <cfRule type="cellIs" dxfId="0" priority="442" operator="greaterThan">
      <formula>0</formula>
    </cfRule>
    <cfRule type="cellIs" dxfId="0" priority="443" operator="lessThanOrEqual">
      <formula>0</formula>
    </cfRule>
    <cfRule type="cellIs" dxfId="0" priority="444" operator="greaterThan">
      <formula>0</formula>
    </cfRule>
    <cfRule type="cellIs" dxfId="0" priority="445" operator="lessThanOrEqual">
      <formula>0</formula>
    </cfRule>
    <cfRule type="cellIs" dxfId="0" priority="446" operator="greaterThan">
      <formula>0</formula>
    </cfRule>
    <cfRule type="cellIs" dxfId="0" priority="447" operator="lessThanOrEqual">
      <formula>0</formula>
    </cfRule>
    <cfRule type="cellIs" dxfId="0" priority="448" operator="greaterThan">
      <formula>0</formula>
    </cfRule>
    <cfRule type="cellIs" dxfId="0" priority="449" operator="lessThanOrEqual">
      <formula>0</formula>
    </cfRule>
    <cfRule type="cellIs" dxfId="0" priority="450" operator="greaterThan">
      <formula>0</formula>
    </cfRule>
    <cfRule type="cellIs" dxfId="0" priority="451" operator="lessThanOrEqual">
      <formula>0</formula>
    </cfRule>
    <cfRule type="cellIs" dxfId="0" priority="452" operator="greaterThan">
      <formula>0</formula>
    </cfRule>
    <cfRule type="cellIs" dxfId="0" priority="453" operator="lessThanOrEqual">
      <formula>0</formula>
    </cfRule>
    <cfRule type="cellIs" dxfId="0" priority="454" operator="greaterThan">
      <formula>0</formula>
    </cfRule>
    <cfRule type="cellIs" dxfId="0" priority="455" operator="lessThanOrEqual">
      <formula>0</formula>
    </cfRule>
    <cfRule type="cellIs" dxfId="0" priority="456" operator="greaterThan">
      <formula>0</formula>
    </cfRule>
  </conditionalFormatting>
  <conditionalFormatting sqref="S56">
    <cfRule type="cellIs" dxfId="0" priority="469" operator="lessThanOrEqual">
      <formula>0</formula>
    </cfRule>
    <cfRule type="cellIs" dxfId="0" priority="470" operator="greaterThan">
      <formula>0</formula>
    </cfRule>
  </conditionalFormatting>
  <conditionalFormatting sqref="B57">
    <cfRule type="cellIs" dxfId="0" priority="472" operator="greaterThan">
      <formula>0</formula>
    </cfRule>
    <cfRule type="cellIs" dxfId="0" priority="471" operator="lessThanOrEqual">
      <formula>0</formula>
    </cfRule>
  </conditionalFormatting>
  <conditionalFormatting sqref="C57:R57">
    <cfRule type="cellIs" dxfId="0" priority="92" operator="greaterThan">
      <formula>0</formula>
    </cfRule>
    <cfRule type="cellIs" dxfId="0" priority="91" operator="lessThanOrEqual">
      <formula>0</formula>
    </cfRule>
    <cfRule type="cellIs" dxfId="0" priority="90" operator="greaterThan">
      <formula>0</formula>
    </cfRule>
    <cfRule type="cellIs" dxfId="0" priority="89" operator="lessThanOrEqual">
      <formula>0</formula>
    </cfRule>
    <cfRule type="cellIs" dxfId="0" priority="88" operator="greaterThan">
      <formula>0</formula>
    </cfRule>
    <cfRule type="cellIs" dxfId="0" priority="87" operator="lessThanOrEqual">
      <formula>0</formula>
    </cfRule>
    <cfRule type="cellIs" dxfId="0" priority="86" operator="greaterThan">
      <formula>0</formula>
    </cfRule>
    <cfRule type="cellIs" dxfId="0" priority="85" operator="lessThanOrEqual">
      <formula>0</formula>
    </cfRule>
    <cfRule type="cellIs" dxfId="0" priority="84" operator="greaterThan">
      <formula>0</formula>
    </cfRule>
    <cfRule type="cellIs" dxfId="0" priority="83" operator="lessThanOrEqual">
      <formula>0</formula>
    </cfRule>
    <cfRule type="cellIs" dxfId="0" priority="82" operator="greaterThan">
      <formula>0</formula>
    </cfRule>
    <cfRule type="cellIs" dxfId="0" priority="81" operator="lessThanOrEqual">
      <formula>0</formula>
    </cfRule>
    <cfRule type="cellIs" dxfId="0" priority="80" operator="greaterThan">
      <formula>0</formula>
    </cfRule>
    <cfRule type="cellIs" dxfId="0" priority="79" operator="lessThanOrEqual">
      <formula>0</formula>
    </cfRule>
    <cfRule type="cellIs" dxfId="0" priority="78" operator="greaterThan">
      <formula>0</formula>
    </cfRule>
    <cfRule type="cellIs" dxfId="0" priority="77" operator="lessThanOrEqual">
      <formula>0</formula>
    </cfRule>
    <cfRule type="cellIs" dxfId="0" priority="76" operator="greaterThan">
      <formula>0</formula>
    </cfRule>
    <cfRule type="cellIs" dxfId="0" priority="75" operator="lessThanOrEqual">
      <formula>0</formula>
    </cfRule>
    <cfRule type="cellIs" dxfId="0" priority="74" operator="greaterThan">
      <formula>0</formula>
    </cfRule>
    <cfRule type="cellIs" dxfId="0" priority="73" operator="lessThanOrEqual">
      <formula>0</formula>
    </cfRule>
  </conditionalFormatting>
  <conditionalFormatting sqref="U57:V57">
    <cfRule type="cellIs" dxfId="0" priority="474" operator="greaterThan">
      <formula>0</formula>
    </cfRule>
    <cfRule type="cellIs" dxfId="0" priority="473" operator="lessThanOrEqual">
      <formula>0</formula>
    </cfRule>
  </conditionalFormatting>
  <conditionalFormatting sqref="X57:XFD57">
    <cfRule type="cellIs" dxfId="0" priority="476" operator="greaterThan">
      <formula>0</formula>
    </cfRule>
    <cfRule type="cellIs" dxfId="0" priority="475" operator="lessThanOrEqual">
      <formula>0</formula>
    </cfRule>
  </conditionalFormatting>
  <conditionalFormatting sqref="B58:R58">
    <cfRule type="cellIs" dxfId="0" priority="3643" operator="lessThanOrEqual">
      <formula>0</formula>
    </cfRule>
    <cfRule type="cellIs" dxfId="0" priority="3644" operator="greaterThan">
      <formula>0</formula>
    </cfRule>
  </conditionalFormatting>
  <conditionalFormatting sqref="C59:G59">
    <cfRule type="cellIs" dxfId="0" priority="3415" operator="lessThanOrEqual">
      <formula>0</formula>
    </cfRule>
    <cfRule type="cellIs" dxfId="0" priority="3416" operator="greaterThan">
      <formula>0</formula>
    </cfRule>
    <cfRule type="cellIs" dxfId="0" priority="3539" operator="lessThanOrEqual">
      <formula>0</formula>
    </cfRule>
    <cfRule type="cellIs" dxfId="0" priority="3540" operator="greaterThan">
      <formula>0</formula>
    </cfRule>
  </conditionalFormatting>
  <conditionalFormatting sqref="H59:L59">
    <cfRule type="cellIs" dxfId="0" priority="2951" operator="lessThanOrEqual">
      <formula>0</formula>
    </cfRule>
    <cfRule type="cellIs" dxfId="0" priority="2952" operator="greaterThan">
      <formula>0</formula>
    </cfRule>
    <cfRule type="cellIs" dxfId="0" priority="2953" operator="lessThanOrEqual">
      <formula>0</formula>
    </cfRule>
    <cfRule type="cellIs" dxfId="0" priority="2954" operator="greaterThan">
      <formula>0</formula>
    </cfRule>
    <cfRule type="cellIs" dxfId="0" priority="2955" operator="lessThanOrEqual">
      <formula>0</formula>
    </cfRule>
    <cfRule type="cellIs" dxfId="0" priority="2956" operator="greaterThan">
      <formula>0</formula>
    </cfRule>
    <cfRule type="cellIs" dxfId="0" priority="2957" operator="lessThanOrEqual">
      <formula>0</formula>
    </cfRule>
    <cfRule type="cellIs" dxfId="0" priority="2958" operator="greaterThan">
      <formula>0</formula>
    </cfRule>
  </conditionalFormatting>
  <conditionalFormatting sqref="M59:P59">
    <cfRule type="cellIs" dxfId="0" priority="2883" operator="lessThanOrEqual">
      <formula>0</formula>
    </cfRule>
    <cfRule type="cellIs" dxfId="0" priority="2884" operator="greaterThan">
      <formula>0</formula>
    </cfRule>
    <cfRule type="cellIs" dxfId="0" priority="2885" operator="lessThanOrEqual">
      <formula>0</formula>
    </cfRule>
    <cfRule type="cellIs" dxfId="0" priority="2886" operator="greaterThan">
      <formula>0</formula>
    </cfRule>
    <cfRule type="cellIs" dxfId="0" priority="2887" operator="lessThanOrEqual">
      <formula>0</formula>
    </cfRule>
    <cfRule type="cellIs" dxfId="0" priority="2888" operator="greaterThan">
      <formula>0</formula>
    </cfRule>
    <cfRule type="cellIs" dxfId="0" priority="2889" operator="lessThanOrEqual">
      <formula>0</formula>
    </cfRule>
    <cfRule type="cellIs" dxfId="0" priority="2890" operator="greaterThan">
      <formula>0</formula>
    </cfRule>
  </conditionalFormatting>
  <conditionalFormatting sqref="Q59">
    <cfRule type="cellIs" dxfId="0" priority="3413" operator="lessThanOrEqual">
      <formula>0</formula>
    </cfRule>
    <cfRule type="cellIs" dxfId="0" priority="3414" operator="greaterThan">
      <formula>0</formula>
    </cfRule>
    <cfRule type="cellIs" dxfId="0" priority="3537" operator="lessThanOrEqual">
      <formula>0</formula>
    </cfRule>
    <cfRule type="cellIs" dxfId="0" priority="3538" operator="greaterThan">
      <formula>0</formula>
    </cfRule>
  </conditionalFormatting>
  <conditionalFormatting sqref="R59">
    <cfRule type="cellIs" dxfId="0" priority="1031" operator="lessThanOrEqual">
      <formula>0</formula>
    </cfRule>
    <cfRule type="cellIs" dxfId="0" priority="1032" operator="greaterThan">
      <formula>0</formula>
    </cfRule>
    <cfRule type="cellIs" dxfId="0" priority="1033" operator="lessThanOrEqual">
      <formula>0</formula>
    </cfRule>
    <cfRule type="cellIs" dxfId="0" priority="1034" operator="greaterThan">
      <formula>0</formula>
    </cfRule>
    <cfRule type="cellIs" dxfId="0" priority="1035" operator="lessThanOrEqual">
      <formula>0</formula>
    </cfRule>
    <cfRule type="cellIs" dxfId="0" priority="1036" operator="greaterThan">
      <formula>0</formula>
    </cfRule>
    <cfRule type="cellIs" dxfId="0" priority="1037" operator="lessThanOrEqual">
      <formula>0</formula>
    </cfRule>
    <cfRule type="cellIs" dxfId="0" priority="1038" operator="greaterThan">
      <formula>0</formula>
    </cfRule>
    <cfRule type="cellIs" dxfId="0" priority="1039" operator="lessThanOrEqual">
      <formula>0</formula>
    </cfRule>
    <cfRule type="cellIs" dxfId="0" priority="1040" operator="greaterThan">
      <formula>0</formula>
    </cfRule>
    <cfRule type="cellIs" dxfId="0" priority="1041" operator="lessThanOrEqual">
      <formula>0</formula>
    </cfRule>
    <cfRule type="cellIs" dxfId="0" priority="1042" operator="greaterThan">
      <formula>0</formula>
    </cfRule>
    <cfRule type="cellIs" dxfId="0" priority="1043" operator="lessThanOrEqual">
      <formula>0</formula>
    </cfRule>
    <cfRule type="cellIs" dxfId="0" priority="1044" operator="greaterThan">
      <formula>0</formula>
    </cfRule>
    <cfRule type="cellIs" dxfId="0" priority="1045" operator="lessThanOrEqual">
      <formula>0</formula>
    </cfRule>
    <cfRule type="cellIs" dxfId="0" priority="1046" operator="greaterThan">
      <formula>0</formula>
    </cfRule>
    <cfRule type="cellIs" dxfId="0" priority="1047" operator="lessThanOrEqual">
      <formula>0</formula>
    </cfRule>
    <cfRule type="cellIs" dxfId="0" priority="1048" operator="greaterThan">
      <formula>0</formula>
    </cfRule>
    <cfRule type="cellIs" dxfId="0" priority="1049" operator="lessThanOrEqual">
      <formula>0</formula>
    </cfRule>
    <cfRule type="cellIs" dxfId="0" priority="1050" operator="greaterThan">
      <formula>0</formula>
    </cfRule>
    <cfRule type="cellIs" dxfId="0" priority="1051" operator="lessThanOrEqual">
      <formula>0</formula>
    </cfRule>
    <cfRule type="cellIs" dxfId="0" priority="1052" operator="greaterThan">
      <formula>0</formula>
    </cfRule>
  </conditionalFormatting>
  <conditionalFormatting sqref="T59">
    <cfRule type="cellIs" dxfId="0" priority="2793" operator="lessThanOrEqual">
      <formula>0</formula>
    </cfRule>
    <cfRule type="cellIs" dxfId="0" priority="2794" operator="greaterThan">
      <formula>0</formula>
    </cfRule>
  </conditionalFormatting>
  <conditionalFormatting sqref="C60:M60">
    <cfRule type="cellIs" dxfId="0" priority="411" operator="lessThanOrEqual">
      <formula>0</formula>
    </cfRule>
    <cfRule type="cellIs" dxfId="0" priority="412" operator="greaterThan">
      <formula>0</formula>
    </cfRule>
    <cfRule type="cellIs" dxfId="0" priority="413" operator="lessThanOrEqual">
      <formula>0</formula>
    </cfRule>
    <cfRule type="cellIs" dxfId="0" priority="414" operator="greaterThan">
      <formula>0</formula>
    </cfRule>
  </conditionalFormatting>
  <conditionalFormatting sqref="N60">
    <cfRule type="cellIs" dxfId="0" priority="399" operator="lessThanOrEqual">
      <formula>0</formula>
    </cfRule>
    <cfRule type="cellIs" dxfId="0" priority="400" operator="greaterThan">
      <formula>0</formula>
    </cfRule>
    <cfRule type="cellIs" dxfId="0" priority="401" operator="lessThanOrEqual">
      <formula>0</formula>
    </cfRule>
    <cfRule type="cellIs" dxfId="0" priority="402" operator="greaterThan">
      <formula>0</formula>
    </cfRule>
    <cfRule type="cellIs" dxfId="0" priority="403" operator="lessThanOrEqual">
      <formula>0</formula>
    </cfRule>
    <cfRule type="cellIs" dxfId="0" priority="404" operator="greaterThan">
      <formula>0</formula>
    </cfRule>
    <cfRule type="cellIs" dxfId="0" priority="405" operator="lessThanOrEqual">
      <formula>0</formula>
    </cfRule>
    <cfRule type="cellIs" dxfId="0" priority="406" operator="greaterThan">
      <formula>0</formula>
    </cfRule>
  </conditionalFormatting>
  <conditionalFormatting sqref="O60">
    <cfRule type="cellIs" dxfId="0" priority="407" operator="lessThanOrEqual">
      <formula>0</formula>
    </cfRule>
    <cfRule type="cellIs" dxfId="0" priority="408" operator="greaterThan">
      <formula>0</formula>
    </cfRule>
    <cfRule type="cellIs" dxfId="0" priority="409" operator="lessThanOrEqual">
      <formula>0</formula>
    </cfRule>
    <cfRule type="cellIs" dxfId="0" priority="410" operator="greaterThan">
      <formula>0</formula>
    </cfRule>
  </conditionalFormatting>
  <conditionalFormatting sqref="P60">
    <cfRule type="cellIs" dxfId="0" priority="415" operator="lessThanOrEqual">
      <formula>0</formula>
    </cfRule>
    <cfRule type="cellIs" dxfId="0" priority="416" operator="greaterThan">
      <formula>0</formula>
    </cfRule>
    <cfRule type="cellIs" dxfId="0" priority="417" operator="lessThanOrEqual">
      <formula>0</formula>
    </cfRule>
    <cfRule type="cellIs" dxfId="0" priority="418" operator="greaterThan">
      <formula>0</formula>
    </cfRule>
    <cfRule type="cellIs" dxfId="0" priority="419" operator="lessThanOrEqual">
      <formula>0</formula>
    </cfRule>
    <cfRule type="cellIs" dxfId="0" priority="420" operator="greaterThan">
      <formula>0</formula>
    </cfRule>
    <cfRule type="cellIs" dxfId="0" priority="421" operator="lessThanOrEqual">
      <formula>0</formula>
    </cfRule>
    <cfRule type="cellIs" dxfId="0" priority="422" operator="greaterThan">
      <formula>0</formula>
    </cfRule>
  </conditionalFormatting>
  <conditionalFormatting sqref="Q60">
    <cfRule type="cellIs" dxfId="0" priority="423" operator="lessThanOrEqual">
      <formula>0</formula>
    </cfRule>
    <cfRule type="cellIs" dxfId="0" priority="424" operator="greaterThan">
      <formula>0</formula>
    </cfRule>
    <cfRule type="cellIs" dxfId="0" priority="425" operator="lessThanOrEqual">
      <formula>0</formula>
    </cfRule>
    <cfRule type="cellIs" dxfId="0" priority="426" operator="greaterThan">
      <formula>0</formula>
    </cfRule>
  </conditionalFormatting>
  <conditionalFormatting sqref="R60">
    <cfRule type="cellIs" dxfId="0" priority="377" operator="lessThanOrEqual">
      <formula>0</formula>
    </cfRule>
    <cfRule type="cellIs" dxfId="0" priority="378" operator="greaterThan">
      <formula>0</formula>
    </cfRule>
    <cfRule type="cellIs" dxfId="0" priority="379" operator="lessThanOrEqual">
      <formula>0</formula>
    </cfRule>
    <cfRule type="cellIs" dxfId="0" priority="380" operator="greaterThan">
      <formula>0</formula>
    </cfRule>
    <cfRule type="cellIs" dxfId="0" priority="381" operator="lessThanOrEqual">
      <formula>0</formula>
    </cfRule>
    <cfRule type="cellIs" dxfId="0" priority="382" operator="greaterThan">
      <formula>0</formula>
    </cfRule>
    <cfRule type="cellIs" dxfId="0" priority="383" operator="lessThanOrEqual">
      <formula>0</formula>
    </cfRule>
    <cfRule type="cellIs" dxfId="0" priority="384" operator="greaterThan">
      <formula>0</formula>
    </cfRule>
    <cfRule type="cellIs" dxfId="0" priority="385" operator="lessThanOrEqual">
      <formula>0</formula>
    </cfRule>
    <cfRule type="cellIs" dxfId="0" priority="386" operator="greaterThan">
      <formula>0</formula>
    </cfRule>
    <cfRule type="cellIs" dxfId="0" priority="387" operator="lessThanOrEqual">
      <formula>0</formula>
    </cfRule>
    <cfRule type="cellIs" dxfId="0" priority="388" operator="greaterThan">
      <formula>0</formula>
    </cfRule>
    <cfRule type="cellIs" dxfId="0" priority="389" operator="lessThanOrEqual">
      <formula>0</formula>
    </cfRule>
    <cfRule type="cellIs" dxfId="0" priority="390" operator="greaterThan">
      <formula>0</formula>
    </cfRule>
    <cfRule type="cellIs" dxfId="0" priority="391" operator="lessThanOrEqual">
      <formula>0</formula>
    </cfRule>
    <cfRule type="cellIs" dxfId="0" priority="392" operator="greaterThan">
      <formula>0</formula>
    </cfRule>
    <cfRule type="cellIs" dxfId="0" priority="393" operator="lessThanOrEqual">
      <formula>0</formula>
    </cfRule>
    <cfRule type="cellIs" dxfId="0" priority="394" operator="greaterThan">
      <formula>0</formula>
    </cfRule>
    <cfRule type="cellIs" dxfId="0" priority="395" operator="lessThanOrEqual">
      <formula>0</formula>
    </cfRule>
    <cfRule type="cellIs" dxfId="0" priority="396" operator="greaterThan">
      <formula>0</formula>
    </cfRule>
    <cfRule type="cellIs" dxfId="0" priority="397" operator="lessThanOrEqual">
      <formula>0</formula>
    </cfRule>
    <cfRule type="cellIs" dxfId="0" priority="398" operator="greaterThan">
      <formula>0</formula>
    </cfRule>
  </conditionalFormatting>
  <conditionalFormatting sqref="S60">
    <cfRule type="cellIs" dxfId="0" priority="427" operator="lessThanOrEqual">
      <formula>0</formula>
    </cfRule>
    <cfRule type="cellIs" dxfId="0" priority="428" operator="greaterThan">
      <formula>0</formula>
    </cfRule>
  </conditionalFormatting>
  <conditionalFormatting sqref="B61">
    <cfRule type="cellIs" dxfId="0" priority="430" operator="greaterThan">
      <formula>0</formula>
    </cfRule>
    <cfRule type="cellIs" dxfId="0" priority="429" operator="lessThanOrEqual">
      <formula>0</formula>
    </cfRule>
  </conditionalFormatting>
  <conditionalFormatting sqref="C61:R61">
    <cfRule type="cellIs" dxfId="0" priority="72" operator="greaterThan">
      <formula>0</formula>
    </cfRule>
    <cfRule type="cellIs" dxfId="0" priority="71" operator="lessThanOrEqual">
      <formula>0</formula>
    </cfRule>
    <cfRule type="cellIs" dxfId="0" priority="70" operator="greaterThan">
      <formula>0</formula>
    </cfRule>
    <cfRule type="cellIs" dxfId="0" priority="69" operator="lessThanOrEqual">
      <formula>0</formula>
    </cfRule>
    <cfRule type="cellIs" dxfId="0" priority="68" operator="greaterThan">
      <formula>0</formula>
    </cfRule>
    <cfRule type="cellIs" dxfId="0" priority="67" operator="lessThanOrEqual">
      <formula>0</formula>
    </cfRule>
    <cfRule type="cellIs" dxfId="0" priority="66" operator="greaterThan">
      <formula>0</formula>
    </cfRule>
    <cfRule type="cellIs" dxfId="0" priority="65" operator="lessThanOrEqual">
      <formula>0</formula>
    </cfRule>
    <cfRule type="cellIs" dxfId="0" priority="64" operator="greaterThan">
      <formula>0</formula>
    </cfRule>
    <cfRule type="cellIs" dxfId="0" priority="63" operator="lessThanOrEqual">
      <formula>0</formula>
    </cfRule>
    <cfRule type="cellIs" dxfId="0" priority="62" operator="greaterThan">
      <formula>0</formula>
    </cfRule>
    <cfRule type="cellIs" dxfId="0" priority="61" operator="lessThanOrEqual">
      <formula>0</formula>
    </cfRule>
    <cfRule type="cellIs" dxfId="0" priority="60" operator="greaterThan">
      <formula>0</formula>
    </cfRule>
    <cfRule type="cellIs" dxfId="0" priority="59" operator="lessThanOrEqual">
      <formula>0</formula>
    </cfRule>
    <cfRule type="cellIs" dxfId="0" priority="58" operator="greaterThan">
      <formula>0</formula>
    </cfRule>
    <cfRule type="cellIs" dxfId="0" priority="57" operator="lessThanOrEqual">
      <formula>0</formula>
    </cfRule>
    <cfRule type="cellIs" dxfId="0" priority="56" operator="greaterThan">
      <formula>0</formula>
    </cfRule>
    <cfRule type="cellIs" dxfId="0" priority="55" operator="lessThanOrEqual">
      <formula>0</formula>
    </cfRule>
    <cfRule type="cellIs" dxfId="0" priority="54" operator="greaterThan">
      <formula>0</formula>
    </cfRule>
    <cfRule type="cellIs" dxfId="0" priority="53" operator="lessThanOrEqual">
      <formula>0</formula>
    </cfRule>
  </conditionalFormatting>
  <conditionalFormatting sqref="U61:V61">
    <cfRule type="cellIs" dxfId="0" priority="432" operator="greaterThan">
      <formula>0</formula>
    </cfRule>
    <cfRule type="cellIs" dxfId="0" priority="431" operator="lessThanOrEqual">
      <formula>0</formula>
    </cfRule>
  </conditionalFormatting>
  <conditionalFormatting sqref="Y61:XFD61">
    <cfRule type="cellIs" dxfId="0" priority="434" operator="greaterThan">
      <formula>0</formula>
    </cfRule>
    <cfRule type="cellIs" dxfId="0" priority="433" operator="lessThanOrEqual">
      <formula>0</formula>
    </cfRule>
  </conditionalFormatting>
  <conditionalFormatting sqref="C63:E63">
    <cfRule type="cellIs" dxfId="0" priority="2367" operator="lessThanOrEqual">
      <formula>0</formula>
    </cfRule>
    <cfRule type="cellIs" dxfId="0" priority="2368" operator="greaterThan">
      <formula>0</formula>
    </cfRule>
    <cfRule type="cellIs" dxfId="0" priority="3535" operator="lessThanOrEqual">
      <formula>0</formula>
    </cfRule>
    <cfRule type="cellIs" dxfId="0" priority="3536" operator="greaterThan">
      <formula>0</formula>
    </cfRule>
  </conditionalFormatting>
  <conditionalFormatting sqref="F63">
    <cfRule type="cellIs" dxfId="0" priority="44" operator="greaterThan">
      <formula>0</formula>
    </cfRule>
    <cfRule type="cellIs" dxfId="0" priority="43" operator="lessThanOrEqual">
      <formula>0</formula>
    </cfRule>
    <cfRule type="cellIs" dxfId="0" priority="42" operator="greaterThan">
      <formula>0</formula>
    </cfRule>
    <cfRule type="cellIs" dxfId="0" priority="41" operator="lessThanOrEqual">
      <formula>0</formula>
    </cfRule>
    <cfRule type="cellIs" dxfId="0" priority="40" operator="greaterThan">
      <formula>0</formula>
    </cfRule>
    <cfRule type="cellIs" dxfId="0" priority="39" operator="lessThanOrEqual">
      <formula>0</formula>
    </cfRule>
    <cfRule type="cellIs" dxfId="0" priority="38" operator="greaterThan">
      <formula>0</formula>
    </cfRule>
    <cfRule type="cellIs" dxfId="0" priority="37" operator="lessThanOrEqual">
      <formula>0</formula>
    </cfRule>
  </conditionalFormatting>
  <conditionalFormatting sqref="G63">
    <cfRule type="cellIs" dxfId="0" priority="36" operator="greaterThan">
      <formula>0</formula>
    </cfRule>
    <cfRule type="cellIs" dxfId="0" priority="35" operator="lessThanOrEqual">
      <formula>0</formula>
    </cfRule>
    <cfRule type="cellIs" dxfId="0" priority="34" operator="greaterThan">
      <formula>0</formula>
    </cfRule>
    <cfRule type="cellIs" dxfId="0" priority="33" operator="lessThanOrEqual">
      <formula>0</formula>
    </cfRule>
    <cfRule type="cellIs" dxfId="0" priority="32" operator="greaterThan">
      <formula>0</formula>
    </cfRule>
    <cfRule type="cellIs" dxfId="0" priority="31" operator="lessThanOrEqual">
      <formula>0</formula>
    </cfRule>
    <cfRule type="cellIs" dxfId="0" priority="30" operator="greaterThan">
      <formula>0</formula>
    </cfRule>
    <cfRule type="cellIs" dxfId="0" priority="29" operator="lessThanOrEqual">
      <formula>0</formula>
    </cfRule>
  </conditionalFormatting>
  <conditionalFormatting sqref="H63:M63">
    <cfRule type="cellIs" dxfId="0" priority="3393" operator="lessThanOrEqual">
      <formula>0</formula>
    </cfRule>
    <cfRule type="cellIs" dxfId="0" priority="3394" operator="greaterThan">
      <formula>0</formula>
    </cfRule>
    <cfRule type="cellIs" dxfId="0" priority="3395" operator="lessThanOrEqual">
      <formula>0</formula>
    </cfRule>
    <cfRule type="cellIs" dxfId="0" priority="3396" operator="greaterThan">
      <formula>0</formula>
    </cfRule>
  </conditionalFormatting>
  <conditionalFormatting sqref="H63:Q63">
    <cfRule type="cellIs" dxfId="0" priority="2363" operator="lessThanOrEqual">
      <formula>0</formula>
    </cfRule>
    <cfRule type="cellIs" dxfId="0" priority="2364" operator="greaterThan">
      <formula>0</formula>
    </cfRule>
    <cfRule type="cellIs" dxfId="0" priority="2365" operator="lessThanOrEqual">
      <formula>0</formula>
    </cfRule>
    <cfRule type="cellIs" dxfId="0" priority="2366" operator="greaterThan">
      <formula>0</formula>
    </cfRule>
  </conditionalFormatting>
  <conditionalFormatting sqref="N63:Q63">
    <cfRule type="cellIs" dxfId="0" priority="4" operator="greaterThan">
      <formula>0</formula>
    </cfRule>
    <cfRule type="cellIs" dxfId="0" priority="3" operator="lessThanOrEqual">
      <formula>0</formula>
    </cfRule>
    <cfRule type="cellIs" dxfId="0" priority="2" operator="greaterThan">
      <formula>0</formula>
    </cfRule>
    <cfRule type="cellIs" dxfId="0" priority="1" operator="lessThanOrEqual">
      <formula>0</formula>
    </cfRule>
  </conditionalFormatting>
  <conditionalFormatting sqref="T63">
    <cfRule type="cellIs" dxfId="0" priority="937" operator="lessThanOrEqual">
      <formula>0</formula>
    </cfRule>
    <cfRule type="cellIs" dxfId="0" priority="938" operator="greaterThan">
      <formula>0</formula>
    </cfRule>
  </conditionalFormatting>
  <conditionalFormatting sqref="C64:E64">
    <cfRule type="cellIs" dxfId="0" priority="3533" operator="lessThanOrEqual">
      <formula>0</formula>
    </cfRule>
    <cfRule type="cellIs" dxfId="0" priority="3534" operator="greaterThan">
      <formula>0</formula>
    </cfRule>
    <cfRule type="cellIs" dxfId="0" priority="2347" operator="lessThanOrEqual">
      <formula>0</formula>
    </cfRule>
    <cfRule type="cellIs" dxfId="0" priority="2348" operator="greaterThan">
      <formula>0</formula>
    </cfRule>
    <cfRule type="cellIs" dxfId="0" priority="2349" operator="lessThanOrEqual">
      <formula>0</formula>
    </cfRule>
    <cfRule type="cellIs" dxfId="0" priority="2350" operator="greaterThan">
      <formula>0</formula>
    </cfRule>
  </conditionalFormatting>
  <conditionalFormatting sqref="F64:Q64">
    <cfRule type="cellIs" dxfId="0" priority="963" operator="lessThanOrEqual">
      <formula>0</formula>
    </cfRule>
    <cfRule type="cellIs" dxfId="0" priority="964" operator="greaterThan">
      <formula>0</formula>
    </cfRule>
    <cfRule type="cellIs" dxfId="0" priority="959" operator="lessThanOrEqual">
      <formula>0</formula>
    </cfRule>
    <cfRule type="cellIs" dxfId="0" priority="960" operator="greaterThan">
      <formula>0</formula>
    </cfRule>
    <cfRule type="cellIs" dxfId="0" priority="961" operator="lessThanOrEqual">
      <formula>0</formula>
    </cfRule>
    <cfRule type="cellIs" dxfId="0" priority="962" operator="greaterThan">
      <formula>0</formula>
    </cfRule>
  </conditionalFormatting>
  <conditionalFormatting sqref="B65">
    <cfRule type="cellIs" dxfId="0" priority="374" operator="greaterThan">
      <formula>0</formula>
    </cfRule>
    <cfRule type="cellIs" dxfId="0" priority="373" operator="lessThanOrEqual">
      <formula>0</formula>
    </cfRule>
  </conditionalFormatting>
  <conditionalFormatting sqref="I65:K65">
    <cfRule type="cellIs" dxfId="0" priority="370" operator="greaterThan">
      <formula>0</formula>
    </cfRule>
    <cfRule type="cellIs" dxfId="0" priority="369" operator="lessThanOrEqual">
      <formula>0</formula>
    </cfRule>
    <cfRule type="cellIs" dxfId="0" priority="368" operator="greaterThan">
      <formula>0</formula>
    </cfRule>
    <cfRule type="cellIs" dxfId="0" priority="367" operator="lessThanOrEqual">
      <formula>0</formula>
    </cfRule>
    <cfRule type="cellIs" dxfId="0" priority="350" operator="greaterThan">
      <formula>0</formula>
    </cfRule>
    <cfRule type="cellIs" dxfId="0" priority="349" operator="lessThanOrEqual">
      <formula>0</formula>
    </cfRule>
    <cfRule type="cellIs" dxfId="0" priority="348" operator="greaterThan">
      <formula>0</formula>
    </cfRule>
    <cfRule type="cellIs" dxfId="0" priority="347" operator="lessThanOrEqual">
      <formula>0</formula>
    </cfRule>
  </conditionalFormatting>
  <conditionalFormatting sqref="N65">
    <cfRule type="cellIs" dxfId="0" priority="358" operator="greaterThan">
      <formula>0</formula>
    </cfRule>
    <cfRule type="cellIs" dxfId="0" priority="357" operator="lessThanOrEqual">
      <formula>0</formula>
    </cfRule>
    <cfRule type="cellIs" dxfId="0" priority="356" operator="greaterThan">
      <formula>0</formula>
    </cfRule>
    <cfRule type="cellIs" dxfId="0" priority="355" operator="lessThanOrEqual">
      <formula>0</formula>
    </cfRule>
    <cfRule type="cellIs" dxfId="0" priority="354" operator="greaterThan">
      <formula>0</formula>
    </cfRule>
    <cfRule type="cellIs" dxfId="0" priority="353" operator="lessThanOrEqual">
      <formula>0</formula>
    </cfRule>
    <cfRule type="cellIs" dxfId="0" priority="352" operator="greaterThan">
      <formula>0</formula>
    </cfRule>
    <cfRule type="cellIs" dxfId="0" priority="351" operator="lessThanOrEqual">
      <formula>0</formula>
    </cfRule>
  </conditionalFormatting>
  <conditionalFormatting sqref="O65:P65">
    <cfRule type="cellIs" dxfId="0" priority="362" operator="greaterThan">
      <formula>0</formula>
    </cfRule>
    <cfRule type="cellIs" dxfId="0" priority="361" operator="lessThanOrEqual">
      <formula>0</formula>
    </cfRule>
    <cfRule type="cellIs" dxfId="0" priority="360" operator="greaterThan">
      <formula>0</formula>
    </cfRule>
    <cfRule type="cellIs" dxfId="0" priority="359" operator="lessThanOrEqual">
      <formula>0</formula>
    </cfRule>
  </conditionalFormatting>
  <conditionalFormatting sqref="Q65">
    <cfRule type="cellIs" dxfId="0" priority="324" operator="greaterThan">
      <formula>0</formula>
    </cfRule>
    <cfRule type="cellIs" dxfId="0" priority="323" operator="lessThanOrEqual">
      <formula>0</formula>
    </cfRule>
    <cfRule type="cellIs" dxfId="0" priority="322" operator="greaterThan">
      <formula>0</formula>
    </cfRule>
    <cfRule type="cellIs" dxfId="0" priority="321" operator="lessThanOrEqual">
      <formula>0</formula>
    </cfRule>
    <cfRule type="cellIs" dxfId="0" priority="320" operator="greaterThan">
      <formula>0</formula>
    </cfRule>
    <cfRule type="cellIs" dxfId="0" priority="319" operator="lessThanOrEqual">
      <formula>0</formula>
    </cfRule>
  </conditionalFormatting>
  <conditionalFormatting sqref="R65">
    <cfRule type="cellIs" dxfId="0" priority="346" operator="greaterThan">
      <formula>0</formula>
    </cfRule>
    <cfRule type="cellIs" dxfId="0" priority="345" operator="lessThanOrEqual">
      <formula>0</formula>
    </cfRule>
    <cfRule type="cellIs" dxfId="0" priority="344" operator="greaterThan">
      <formula>0</formula>
    </cfRule>
    <cfRule type="cellIs" dxfId="0" priority="343" operator="lessThanOrEqual">
      <formula>0</formula>
    </cfRule>
    <cfRule type="cellIs" dxfId="0" priority="342" operator="greaterThan">
      <formula>0</formula>
    </cfRule>
    <cfRule type="cellIs" dxfId="0" priority="341" operator="lessThanOrEqual">
      <formula>0</formula>
    </cfRule>
    <cfRule type="cellIs" dxfId="0" priority="340" operator="greaterThan">
      <formula>0</formula>
    </cfRule>
    <cfRule type="cellIs" dxfId="0" priority="339" operator="lessThanOrEqual">
      <formula>0</formula>
    </cfRule>
    <cfRule type="cellIs" dxfId="0" priority="338" operator="greaterThan">
      <formula>0</formula>
    </cfRule>
    <cfRule type="cellIs" dxfId="0" priority="337" operator="lessThanOrEqual">
      <formula>0</formula>
    </cfRule>
    <cfRule type="cellIs" dxfId="0" priority="336" operator="greaterThan">
      <formula>0</formula>
    </cfRule>
    <cfRule type="cellIs" dxfId="0" priority="335" operator="lessThanOrEqual">
      <formula>0</formula>
    </cfRule>
    <cfRule type="cellIs" dxfId="0" priority="334" operator="greaterThan">
      <formula>0</formula>
    </cfRule>
    <cfRule type="cellIs" dxfId="0" priority="333" operator="lessThanOrEqual">
      <formula>0</formula>
    </cfRule>
    <cfRule type="cellIs" dxfId="0" priority="332" operator="greaterThan">
      <formula>0</formula>
    </cfRule>
    <cfRule type="cellIs" dxfId="0" priority="331" operator="lessThanOrEqual">
      <formula>0</formula>
    </cfRule>
    <cfRule type="cellIs" dxfId="0" priority="330" operator="greaterThan">
      <formula>0</formula>
    </cfRule>
    <cfRule type="cellIs" dxfId="0" priority="329" operator="lessThanOrEqual">
      <formula>0</formula>
    </cfRule>
    <cfRule type="cellIs" dxfId="0" priority="328" operator="greaterThan">
      <formula>0</formula>
    </cfRule>
    <cfRule type="cellIs" dxfId="0" priority="327" operator="lessThanOrEqual">
      <formula>0</formula>
    </cfRule>
    <cfRule type="cellIs" dxfId="0" priority="326" operator="greaterThan">
      <formula>0</formula>
    </cfRule>
    <cfRule type="cellIs" dxfId="0" priority="325" operator="lessThanOrEqual">
      <formula>0</formula>
    </cfRule>
  </conditionalFormatting>
  <conditionalFormatting sqref="S65">
    <cfRule type="cellIs" dxfId="0" priority="372" operator="greaterThan">
      <formula>0</formula>
    </cfRule>
    <cfRule type="cellIs" dxfId="0" priority="371" operator="lessThanOrEqual">
      <formula>0</formula>
    </cfRule>
  </conditionalFormatting>
  <conditionalFormatting sqref="F67">
    <cfRule type="cellIs" dxfId="0" priority="20" operator="greaterThan">
      <formula>0</formula>
    </cfRule>
    <cfRule type="cellIs" dxfId="0" priority="19" operator="lessThanOrEqual">
      <formula>0</formula>
    </cfRule>
    <cfRule type="cellIs" dxfId="0" priority="18" operator="greaterThan">
      <formula>0</formula>
    </cfRule>
    <cfRule type="cellIs" dxfId="0" priority="17" operator="lessThanOrEqual">
      <formula>0</formula>
    </cfRule>
    <cfRule type="cellIs" dxfId="0" priority="16" operator="greaterThan">
      <formula>0</formula>
    </cfRule>
    <cfRule type="cellIs" dxfId="0" priority="15" operator="lessThanOrEqual">
      <formula>0</formula>
    </cfRule>
    <cfRule type="cellIs" dxfId="0" priority="14" operator="greaterThan">
      <formula>0</formula>
    </cfRule>
    <cfRule type="cellIs" dxfId="0" priority="13" operator="lessThanOrEqual">
      <formula>0</formula>
    </cfRule>
  </conditionalFormatting>
  <conditionalFormatting sqref="G67">
    <cfRule type="cellIs" dxfId="0" priority="12" operator="greaterThan">
      <formula>0</formula>
    </cfRule>
    <cfRule type="cellIs" dxfId="0" priority="11" operator="lessThanOrEqual">
      <formula>0</formula>
    </cfRule>
    <cfRule type="cellIs" dxfId="0" priority="10" operator="greaterThan">
      <formula>0</formula>
    </cfRule>
    <cfRule type="cellIs" dxfId="0" priority="9" operator="lessThanOrEqual">
      <formula>0</formula>
    </cfRule>
    <cfRule type="cellIs" dxfId="0" priority="8" operator="greaterThan">
      <formula>0</formula>
    </cfRule>
    <cfRule type="cellIs" dxfId="0" priority="7" operator="lessThanOrEqual">
      <formula>0</formula>
    </cfRule>
    <cfRule type="cellIs" dxfId="0" priority="6" operator="greaterThan">
      <formula>0</formula>
    </cfRule>
    <cfRule type="cellIs" dxfId="0" priority="5" operator="lessThanOrEqual">
      <formula>0</formula>
    </cfRule>
  </conditionalFormatting>
  <conditionalFormatting sqref="H67:M67">
    <cfRule type="cellIs" dxfId="0" priority="28" operator="greaterThan">
      <formula>0</formula>
    </cfRule>
    <cfRule type="cellIs" dxfId="0" priority="27" operator="lessThanOrEqual">
      <formula>0</formula>
    </cfRule>
    <cfRule type="cellIs" dxfId="0" priority="26" operator="greaterThan">
      <formula>0</formula>
    </cfRule>
    <cfRule type="cellIs" dxfId="0" priority="25" operator="lessThanOrEqual">
      <formula>0</formula>
    </cfRule>
    <cfRule type="cellIs" dxfId="0" priority="24" operator="greaterThan">
      <formula>0</formula>
    </cfRule>
    <cfRule type="cellIs" dxfId="0" priority="23" operator="lessThanOrEqual">
      <formula>0</formula>
    </cfRule>
    <cfRule type="cellIs" dxfId="0" priority="22" operator="greaterThan">
      <formula>0</formula>
    </cfRule>
    <cfRule type="cellIs" dxfId="0" priority="21" operator="lessThanOrEqual">
      <formula>0</formula>
    </cfRule>
  </conditionalFormatting>
  <conditionalFormatting sqref="T67">
    <cfRule type="cellIs" dxfId="0" priority="2181" operator="lessThanOrEqual">
      <formula>0</formula>
    </cfRule>
    <cfRule type="cellIs" dxfId="0" priority="2182" operator="greaterThan">
      <formula>0</formula>
    </cfRule>
  </conditionalFormatting>
  <conditionalFormatting sqref="N68">
    <cfRule type="cellIs" dxfId="0" priority="1207" operator="lessThanOrEqual">
      <formula>0</formula>
    </cfRule>
    <cfRule type="cellIs" dxfId="0" priority="1208" operator="greaterThan">
      <formula>0</formula>
    </cfRule>
    <cfRule type="cellIs" dxfId="0" priority="1209" operator="lessThanOrEqual">
      <formula>0</formula>
    </cfRule>
    <cfRule type="cellIs" dxfId="0" priority="1210" operator="greaterThan">
      <formula>0</formula>
    </cfRule>
    <cfRule type="cellIs" dxfId="0" priority="1211" operator="lessThanOrEqual">
      <formula>0</formula>
    </cfRule>
    <cfRule type="cellIs" dxfId="0" priority="1212" operator="greaterThan">
      <formula>0</formula>
    </cfRule>
    <cfRule type="cellIs" dxfId="0" priority="1213" operator="lessThanOrEqual">
      <formula>0</formula>
    </cfRule>
    <cfRule type="cellIs" dxfId="0" priority="1214" operator="greaterThan">
      <formula>0</formula>
    </cfRule>
  </conditionalFormatting>
  <conditionalFormatting sqref="O68:P68">
    <cfRule type="cellIs" dxfId="0" priority="1215" operator="lessThanOrEqual">
      <formula>0</formula>
    </cfRule>
    <cfRule type="cellIs" dxfId="0" priority="1216" operator="greaterThan">
      <formula>0</formula>
    </cfRule>
    <cfRule type="cellIs" dxfId="0" priority="1217" operator="lessThanOrEqual">
      <formula>0</formula>
    </cfRule>
    <cfRule type="cellIs" dxfId="0" priority="1218" operator="greaterThan">
      <formula>0</formula>
    </cfRule>
  </conditionalFormatting>
  <conditionalFormatting sqref="B69">
    <cfRule type="cellIs" dxfId="0" priority="269" operator="lessThanOrEqual">
      <formula>0</formula>
    </cfRule>
    <cfRule type="cellIs" dxfId="0" priority="270" operator="greaterThan">
      <formula>0</formula>
    </cfRule>
  </conditionalFormatting>
  <conditionalFormatting sqref="N69">
    <cfRule type="cellIs" dxfId="0" priority="251" operator="lessThanOrEqual">
      <formula>0</formula>
    </cfRule>
    <cfRule type="cellIs" dxfId="0" priority="252" operator="greaterThan">
      <formula>0</formula>
    </cfRule>
    <cfRule type="cellIs" dxfId="0" priority="253" operator="lessThanOrEqual">
      <formula>0</formula>
    </cfRule>
    <cfRule type="cellIs" dxfId="0" priority="254" operator="greaterThan">
      <formula>0</formula>
    </cfRule>
    <cfRule type="cellIs" dxfId="0" priority="255" operator="lessThanOrEqual">
      <formula>0</formula>
    </cfRule>
    <cfRule type="cellIs" dxfId="0" priority="256" operator="greaterThan">
      <formula>0</formula>
    </cfRule>
    <cfRule type="cellIs" dxfId="0" priority="257" operator="lessThanOrEqual">
      <formula>0</formula>
    </cfRule>
    <cfRule type="cellIs" dxfId="0" priority="258" operator="greaterThan">
      <formula>0</formula>
    </cfRule>
  </conditionalFormatting>
  <conditionalFormatting sqref="O69:P69">
    <cfRule type="cellIs" dxfId="0" priority="259" operator="lessThanOrEqual">
      <formula>0</formula>
    </cfRule>
    <cfRule type="cellIs" dxfId="0" priority="260" operator="greaterThan">
      <formula>0</formula>
    </cfRule>
    <cfRule type="cellIs" dxfId="0" priority="261" operator="lessThanOrEqual">
      <formula>0</formula>
    </cfRule>
    <cfRule type="cellIs" dxfId="0" priority="262" operator="greaterThan">
      <formula>0</formula>
    </cfRule>
  </conditionalFormatting>
  <conditionalFormatting sqref="R69">
    <cfRule type="cellIs" dxfId="0" priority="225" operator="lessThanOrEqual">
      <formula>0</formula>
    </cfRule>
    <cfRule type="cellIs" dxfId="0" priority="226" operator="greaterThan">
      <formula>0</formula>
    </cfRule>
    <cfRule type="cellIs" dxfId="0" priority="227" operator="lessThanOrEqual">
      <formula>0</formula>
    </cfRule>
    <cfRule type="cellIs" dxfId="0" priority="228" operator="greaterThan">
      <formula>0</formula>
    </cfRule>
    <cfRule type="cellIs" dxfId="0" priority="229" operator="lessThanOrEqual">
      <formula>0</formula>
    </cfRule>
    <cfRule type="cellIs" dxfId="0" priority="230" operator="greaterThan">
      <formula>0</formula>
    </cfRule>
    <cfRule type="cellIs" dxfId="0" priority="231" operator="lessThanOrEqual">
      <formula>0</formula>
    </cfRule>
    <cfRule type="cellIs" dxfId="0" priority="232" operator="greaterThan">
      <formula>0</formula>
    </cfRule>
    <cfRule type="cellIs" dxfId="0" priority="233" operator="lessThanOrEqual">
      <formula>0</formula>
    </cfRule>
    <cfRule type="cellIs" dxfId="0" priority="234" operator="greaterThan">
      <formula>0</formula>
    </cfRule>
    <cfRule type="cellIs" dxfId="0" priority="235" operator="lessThanOrEqual">
      <formula>0</formula>
    </cfRule>
    <cfRule type="cellIs" dxfId="0" priority="236" operator="greaterThan">
      <formula>0</formula>
    </cfRule>
    <cfRule type="cellIs" dxfId="0" priority="237" operator="lessThanOrEqual">
      <formula>0</formula>
    </cfRule>
    <cfRule type="cellIs" dxfId="0" priority="238" operator="greaterThan">
      <formula>0</formula>
    </cfRule>
    <cfRule type="cellIs" dxfId="0" priority="239" operator="lessThanOrEqual">
      <formula>0</formula>
    </cfRule>
    <cfRule type="cellIs" dxfId="0" priority="240" operator="greaterThan">
      <formula>0</formula>
    </cfRule>
    <cfRule type="cellIs" dxfId="0" priority="241" operator="lessThanOrEqual">
      <formula>0</formula>
    </cfRule>
    <cfRule type="cellIs" dxfId="0" priority="242" operator="greaterThan">
      <formula>0</formula>
    </cfRule>
    <cfRule type="cellIs" dxfId="0" priority="243" operator="lessThanOrEqual">
      <formula>0</formula>
    </cfRule>
    <cfRule type="cellIs" dxfId="0" priority="244" operator="greaterThan">
      <formula>0</formula>
    </cfRule>
    <cfRule type="cellIs" dxfId="0" priority="245" operator="lessThanOrEqual">
      <formula>0</formula>
    </cfRule>
    <cfRule type="cellIs" dxfId="0" priority="246" operator="greaterThan">
      <formula>0</formula>
    </cfRule>
  </conditionalFormatting>
  <conditionalFormatting sqref="S69">
    <cfRule type="cellIs" dxfId="0" priority="267" operator="lessThanOrEqual">
      <formula>0</formula>
    </cfRule>
    <cfRule type="cellIs" dxfId="0" priority="268" operator="greaterThan">
      <formula>0</formula>
    </cfRule>
  </conditionalFormatting>
  <conditionalFormatting sqref="U69:XFD69">
    <cfRule type="cellIs" dxfId="0" priority="271" operator="lessThanOrEqual">
      <formula>0</formula>
    </cfRule>
    <cfRule type="cellIs" dxfId="0" priority="272" operator="greaterThan">
      <formula>0</formula>
    </cfRule>
  </conditionalFormatting>
  <conditionalFormatting sqref="A29:A31">
    <cfRule type="cellIs" dxfId="0" priority="214" operator="greaterThan">
      <formula>0</formula>
    </cfRule>
    <cfRule type="cellIs" dxfId="0" priority="213" operator="lessThanOrEqual">
      <formula>0</formula>
    </cfRule>
  </conditionalFormatting>
  <conditionalFormatting sqref="B8:B9">
    <cfRule type="cellIs" dxfId="0" priority="4451" operator="lessThanOrEqual">
      <formula>0</formula>
    </cfRule>
    <cfRule type="cellIs" dxfId="0" priority="4452" operator="greaterThan">
      <formula>0</formula>
    </cfRule>
  </conditionalFormatting>
  <conditionalFormatting sqref="B16:B17">
    <cfRule type="cellIs" dxfId="0" priority="4445" operator="lessThanOrEqual">
      <formula>0</formula>
    </cfRule>
    <cfRule type="cellIs" dxfId="0" priority="4446" operator="greaterThan">
      <formula>0</formula>
    </cfRule>
  </conditionalFormatting>
  <conditionalFormatting sqref="B20:B21">
    <cfRule type="cellIs" dxfId="0" priority="3835" operator="lessThanOrEqual">
      <formula>0</formula>
    </cfRule>
    <cfRule type="cellIs" dxfId="0" priority="3836" operator="greaterThan">
      <formula>0</formula>
    </cfRule>
  </conditionalFormatting>
  <conditionalFormatting sqref="B31:B32">
    <cfRule type="cellIs" dxfId="0" priority="3383" operator="lessThanOrEqual">
      <formula>0</formula>
    </cfRule>
    <cfRule type="cellIs" dxfId="0" priority="3384" operator="greaterThan">
      <formula>0</formula>
    </cfRule>
  </conditionalFormatting>
  <conditionalFormatting sqref="B35:B36">
    <cfRule type="cellIs" dxfId="0" priority="3381" operator="lessThanOrEqual">
      <formula>0</formula>
    </cfRule>
    <cfRule type="cellIs" dxfId="0" priority="3382" operator="greaterThan">
      <formula>0</formula>
    </cfRule>
  </conditionalFormatting>
  <conditionalFormatting sqref="B39:B40">
    <cfRule type="cellIs" dxfId="0" priority="3379" operator="lessThanOrEqual">
      <formula>0</formula>
    </cfRule>
    <cfRule type="cellIs" dxfId="0" priority="3380" operator="greaterThan">
      <formula>0</formula>
    </cfRule>
  </conditionalFormatting>
  <conditionalFormatting sqref="B43:B44">
    <cfRule type="cellIs" dxfId="0" priority="3377" operator="lessThanOrEqual">
      <formula>0</formula>
    </cfRule>
    <cfRule type="cellIs" dxfId="0" priority="3378" operator="greaterThan">
      <formula>0</formula>
    </cfRule>
  </conditionalFormatting>
  <conditionalFormatting sqref="B47:B48">
    <cfRule type="cellIs" dxfId="0" priority="3375" operator="lessThanOrEqual">
      <formula>0</formula>
    </cfRule>
    <cfRule type="cellIs" dxfId="0" priority="3376" operator="greaterThan">
      <formula>0</formula>
    </cfRule>
  </conditionalFormatting>
  <conditionalFormatting sqref="B51:B52">
    <cfRule type="cellIs" dxfId="0" priority="3373" operator="lessThanOrEqual">
      <formula>0</formula>
    </cfRule>
    <cfRule type="cellIs" dxfId="0" priority="3374" operator="greaterThan">
      <formula>0</formula>
    </cfRule>
  </conditionalFormatting>
  <conditionalFormatting sqref="B55:B56">
    <cfRule type="cellIs" dxfId="0" priority="3645" operator="lessThanOrEqual">
      <formula>0</formula>
    </cfRule>
    <cfRule type="cellIs" dxfId="0" priority="3646" operator="greaterThan">
      <formula>0</formula>
    </cfRule>
  </conditionalFormatting>
  <conditionalFormatting sqref="B63:B64">
    <cfRule type="cellIs" dxfId="0" priority="3647" operator="lessThanOrEqual">
      <formula>0</formula>
    </cfRule>
    <cfRule type="cellIs" dxfId="0" priority="3648" operator="greaterThan">
      <formula>0</formula>
    </cfRule>
  </conditionalFormatting>
  <conditionalFormatting sqref="R63:R64">
    <cfRule type="cellIs" dxfId="0" priority="1027" operator="lessThanOrEqual">
      <formula>0</formula>
    </cfRule>
    <cfRule type="cellIs" dxfId="0" priority="1028" operator="greaterThan">
      <formula>0</formula>
    </cfRule>
    <cfRule type="cellIs" dxfId="0" priority="1021" operator="lessThanOrEqual">
      <formula>0</formula>
    </cfRule>
    <cfRule type="cellIs" dxfId="0" priority="1022" operator="greaterThan">
      <formula>0</formula>
    </cfRule>
    <cfRule type="cellIs" dxfId="0" priority="1023" operator="lessThanOrEqual">
      <formula>0</formula>
    </cfRule>
    <cfRule type="cellIs" dxfId="0" priority="1024" operator="greaterThan">
      <formula>0</formula>
    </cfRule>
    <cfRule type="cellIs" dxfId="0" priority="1025" operator="lessThanOrEqual">
      <formula>0</formula>
    </cfRule>
    <cfRule type="cellIs" dxfId="0" priority="1026" operator="greaterThan">
      <formula>0</formula>
    </cfRule>
    <cfRule type="cellIs" dxfId="0" priority="1029" operator="lessThanOrEqual">
      <formula>0</formula>
    </cfRule>
    <cfRule type="cellIs" dxfId="0" priority="1030" operator="greaterThan">
      <formula>0</formula>
    </cfRule>
    <cfRule type="cellIs" dxfId="0" priority="1009" operator="lessThanOrEqual">
      <formula>0</formula>
    </cfRule>
    <cfRule type="cellIs" dxfId="0" priority="1010" operator="greaterThan">
      <formula>0</formula>
    </cfRule>
    <cfRule type="cellIs" dxfId="0" priority="1011" operator="lessThanOrEqual">
      <formula>0</formula>
    </cfRule>
    <cfRule type="cellIs" dxfId="0" priority="1012" operator="greaterThan">
      <formula>0</formula>
    </cfRule>
    <cfRule type="cellIs" dxfId="0" priority="1013" operator="lessThanOrEqual">
      <formula>0</formula>
    </cfRule>
    <cfRule type="cellIs" dxfId="0" priority="1014" operator="greaterThan">
      <formula>0</formula>
    </cfRule>
    <cfRule type="cellIs" dxfId="0" priority="1015" operator="lessThanOrEqual">
      <formula>0</formula>
    </cfRule>
    <cfRule type="cellIs" dxfId="0" priority="1016" operator="greaterThan">
      <formula>0</formula>
    </cfRule>
    <cfRule type="cellIs" dxfId="0" priority="1017" operator="lessThanOrEqual">
      <formula>0</formula>
    </cfRule>
    <cfRule type="cellIs" dxfId="0" priority="1018" operator="greaterThan">
      <formula>0</formula>
    </cfRule>
    <cfRule type="cellIs" dxfId="0" priority="1019" operator="lessThanOrEqual">
      <formula>0</formula>
    </cfRule>
    <cfRule type="cellIs" dxfId="0" priority="1020" operator="greaterThan">
      <formula>0</formula>
    </cfRule>
  </conditionalFormatting>
  <conditionalFormatting sqref="R67:R68">
    <cfRule type="cellIs" dxfId="0" priority="2299" operator="lessThanOrEqual">
      <formula>0</formula>
    </cfRule>
    <cfRule type="cellIs" dxfId="0" priority="2300" operator="greaterThan">
      <formula>0</formula>
    </cfRule>
    <cfRule type="cellIs" dxfId="0" priority="2301" operator="lessThanOrEqual">
      <formula>0</formula>
    </cfRule>
    <cfRule type="cellIs" dxfId="0" priority="2302" operator="greaterThan">
      <formula>0</formula>
    </cfRule>
    <cfRule type="cellIs" dxfId="0" priority="2303" operator="lessThanOrEqual">
      <formula>0</formula>
    </cfRule>
    <cfRule type="cellIs" dxfId="0" priority="2304" operator="greaterThan">
      <formula>0</formula>
    </cfRule>
    <cfRule type="cellIs" dxfId="0" priority="2305" operator="lessThanOrEqual">
      <formula>0</formula>
    </cfRule>
    <cfRule type="cellIs" dxfId="0" priority="2306" operator="greaterThan">
      <formula>0</formula>
    </cfRule>
    <cfRule type="cellIs" dxfId="0" priority="2307" operator="lessThanOrEqual">
      <formula>0</formula>
    </cfRule>
    <cfRule type="cellIs" dxfId="0" priority="2308" operator="greaterThan">
      <formula>0</formula>
    </cfRule>
    <cfRule type="cellIs" dxfId="0" priority="2309" operator="lessThanOrEqual">
      <formula>0</formula>
    </cfRule>
    <cfRule type="cellIs" dxfId="0" priority="2310" operator="greaterThan">
      <formula>0</formula>
    </cfRule>
  </conditionalFormatting>
  <conditionalFormatting sqref="S67:S68">
    <cfRule type="cellIs" dxfId="0" priority="3269" operator="lessThanOrEqual">
      <formula>0</formula>
    </cfRule>
    <cfRule type="cellIs" dxfId="0" priority="3270" operator="greaterThan">
      <formula>0</formula>
    </cfRule>
  </conditionalFormatting>
  <conditionalFormatting sqref="$A1:$XFD1 B2:W3 A2:A4 Z2:XFD9 Z11:XFD13 Z15:XFD17 A7 A19:H19 J19:XFD19 $A23:$XFD23 $A25:$XFD25 $A27:$XFD28 Z20:XFD22 T29:XFD31 U32:XFD32 T34:XFD34 U35:XFD36 T38:XFD38 U39:XFD40 T42:XFD42 U59:XFD60 T58:XFD58 T62:U62 X64:XFD64 X43:XFD43 U44:XFD44 U64 X62:XFD62 U63:XFD63 W46:XFD46 T46:U46 U55:XFD56 T54:XFD54 U52:XFD52 X47:XFD47 U67:XFD68 T66:XFD66 $A70:$XFD1048576">
    <cfRule type="cellIs" dxfId="0" priority="6157" operator="lessThanOrEqual">
      <formula>0</formula>
    </cfRule>
    <cfRule type="cellIs" dxfId="0" priority="6158" operator="greaterThan">
      <formula>0</formula>
    </cfRule>
  </conditionalFormatting>
  <conditionalFormatting sqref="X2:Y3">
    <cfRule type="cellIs" dxfId="0" priority="6109" operator="lessThanOrEqual">
      <formula>0</formula>
    </cfRule>
    <cfRule type="cellIs" dxfId="0" priority="6110" operator="greaterThan">
      <formula>0</formula>
    </cfRule>
  </conditionalFormatting>
  <conditionalFormatting sqref="B4:B7 C7:Y7 C4:Y5">
    <cfRule type="cellIs" dxfId="0" priority="5133" operator="lessThanOrEqual">
      <formula>0</formula>
    </cfRule>
    <cfRule type="cellIs" dxfId="0" priority="5134" operator="greaterThan">
      <formula>0</formula>
    </cfRule>
  </conditionalFormatting>
  <conditionalFormatting sqref="A8 A11:A12 A15:A16">
    <cfRule type="cellIs" dxfId="0" priority="4459" operator="lessThanOrEqual">
      <formula>0</formula>
    </cfRule>
    <cfRule type="cellIs" dxfId="0" priority="4460" operator="greaterThan">
      <formula>0</formula>
    </cfRule>
  </conditionalFormatting>
  <conditionalFormatting sqref="C8:E8 I8">
    <cfRule type="cellIs" dxfId="0" priority="4229" operator="lessThanOrEqual">
      <formula>0</formula>
    </cfRule>
    <cfRule type="cellIs" dxfId="0" priority="4230" operator="greaterThan">
      <formula>0</formula>
    </cfRule>
    <cfRule type="cellIs" dxfId="0" priority="4377" operator="lessThanOrEqual">
      <formula>0</formula>
    </cfRule>
    <cfRule type="cellIs" dxfId="0" priority="4378" operator="greaterThan">
      <formula>0</formula>
    </cfRule>
  </conditionalFormatting>
  <conditionalFormatting sqref="X8:Y8 C8:V8">
    <cfRule type="cellIs" dxfId="0" priority="2763" operator="lessThanOrEqual">
      <formula>0</formula>
    </cfRule>
    <cfRule type="cellIs" dxfId="0" priority="2764" operator="greaterThan">
      <formula>0</formula>
    </cfRule>
  </conditionalFormatting>
  <conditionalFormatting sqref="C8:E8 X8:Y8 I8">
    <cfRule type="cellIs" dxfId="0" priority="1619" operator="lessThanOrEqual">
      <formula>0</formula>
    </cfRule>
    <cfRule type="cellIs" dxfId="0" priority="1620" operator="greaterThan">
      <formula>0</formula>
    </cfRule>
  </conditionalFormatting>
  <conditionalFormatting sqref="S8 X8:Y8">
    <cfRule type="cellIs" dxfId="0" priority="4385" operator="lessThanOrEqual">
      <formula>0</formula>
    </cfRule>
    <cfRule type="cellIs" dxfId="0" priority="4386" operator="greaterThan">
      <formula>0</formula>
    </cfRule>
  </conditionalFormatting>
  <conditionalFormatting sqref="X8:Y8 S8">
    <cfRule type="cellIs" dxfId="0" priority="4237" operator="lessThanOrEqual">
      <formula>0</formula>
    </cfRule>
    <cfRule type="cellIs" dxfId="0" priority="4238" operator="greaterThan">
      <formula>0</formula>
    </cfRule>
  </conditionalFormatting>
  <conditionalFormatting sqref="B10 C9 X9:Y9 I9">
    <cfRule type="cellIs" dxfId="0" priority="3981" operator="lessThanOrEqual">
      <formula>0</formula>
    </cfRule>
    <cfRule type="cellIs" dxfId="0" priority="3982" operator="greaterThan">
      <formula>0</formula>
    </cfRule>
  </conditionalFormatting>
  <conditionalFormatting sqref="B11:Y11 B12:B13">
    <cfRule type="cellIs" dxfId="0" priority="4447" operator="lessThanOrEqual">
      <formula>0</formula>
    </cfRule>
    <cfRule type="cellIs" dxfId="0" priority="4448" operator="greaterThan">
      <formula>0</formula>
    </cfRule>
  </conditionalFormatting>
  <conditionalFormatting sqref="C12:E12 I12">
    <cfRule type="cellIs" dxfId="0" priority="4203" operator="lessThanOrEqual">
      <formula>0</formula>
    </cfRule>
    <cfRule type="cellIs" dxfId="0" priority="4204" operator="greaterThan">
      <formula>0</formula>
    </cfRule>
    <cfRule type="cellIs" dxfId="0" priority="4361" operator="lessThanOrEqual">
      <formula>0</formula>
    </cfRule>
    <cfRule type="cellIs" dxfId="0" priority="4362" operator="greaterThan">
      <formula>0</formula>
    </cfRule>
  </conditionalFormatting>
  <conditionalFormatting sqref="X12:Y12 C12:V12">
    <cfRule type="cellIs" dxfId="0" priority="2727" operator="lessThanOrEqual">
      <formula>0</formula>
    </cfRule>
    <cfRule type="cellIs" dxfId="0" priority="2728" operator="greaterThan">
      <formula>0</formula>
    </cfRule>
  </conditionalFormatting>
  <conditionalFormatting sqref="C12:E12 X12:Y12 I12">
    <cfRule type="cellIs" dxfId="0" priority="1571" operator="lessThanOrEqual">
      <formula>0</formula>
    </cfRule>
    <cfRule type="cellIs" dxfId="0" priority="1572" operator="greaterThan">
      <formula>0</formula>
    </cfRule>
  </conditionalFormatting>
  <conditionalFormatting sqref="B14 C13 X13:Y13 I13">
    <cfRule type="cellIs" dxfId="0" priority="3977" operator="lessThanOrEqual">
      <formula>0</formula>
    </cfRule>
    <cfRule type="cellIs" dxfId="0" priority="3978" operator="greaterThan">
      <formula>0</formula>
    </cfRule>
  </conditionalFormatting>
  <conditionalFormatting sqref="B15:G15 I15:Q15 T15:Y15">
    <cfRule type="cellIs" dxfId="0" priority="4457" operator="lessThanOrEqual">
      <formula>0</formula>
    </cfRule>
    <cfRule type="cellIs" dxfId="0" priority="4458" operator="greaterThan">
      <formula>0</formula>
    </cfRule>
  </conditionalFormatting>
  <conditionalFormatting sqref="X16:Y16 T16:V16 I16:R16 C16:E16">
    <cfRule type="cellIs" dxfId="0" priority="4357" operator="lessThanOrEqual">
      <formula>0</formula>
    </cfRule>
    <cfRule type="cellIs" dxfId="0" priority="4358" operator="greaterThan">
      <formula>0</formula>
    </cfRule>
  </conditionalFormatting>
  <conditionalFormatting sqref="C16:E16 T16:V16 I16:R16 X16:Y16">
    <cfRule type="cellIs" dxfId="0" priority="4185" operator="lessThanOrEqual">
      <formula>0</formula>
    </cfRule>
    <cfRule type="cellIs" dxfId="0" priority="4186" operator="greaterThan">
      <formula>0</formula>
    </cfRule>
  </conditionalFormatting>
  <conditionalFormatting sqref="X16:Y16 C16:V16">
    <cfRule type="cellIs" dxfId="0" priority="2703" operator="lessThanOrEqual">
      <formula>0</formula>
    </cfRule>
    <cfRule type="cellIs" dxfId="0" priority="2704" operator="greaterThan">
      <formula>0</formula>
    </cfRule>
  </conditionalFormatting>
  <conditionalFormatting sqref="B18 C17:Y17">
    <cfRule type="cellIs" dxfId="0" priority="3973" operator="lessThanOrEqual">
      <formula>0</formula>
    </cfRule>
    <cfRule type="cellIs" dxfId="0" priority="3974" operator="greaterThan">
      <formula>0</formula>
    </cfRule>
  </conditionalFormatting>
  <conditionalFormatting sqref="X20:Y20 T20:V20 I20:R20 C20:E20">
    <cfRule type="cellIs" dxfId="0" priority="3833" operator="lessThanOrEqual">
      <formula>0</formula>
    </cfRule>
    <cfRule type="cellIs" dxfId="0" priority="3834" operator="greaterThan">
      <formula>0</formula>
    </cfRule>
  </conditionalFormatting>
  <conditionalFormatting sqref="C20:E20 T20:V20 I20:R20 X20:Y20">
    <cfRule type="cellIs" dxfId="0" priority="3825" operator="lessThanOrEqual">
      <formula>0</formula>
    </cfRule>
    <cfRule type="cellIs" dxfId="0" priority="3826" operator="greaterThan">
      <formula>0</formula>
    </cfRule>
  </conditionalFormatting>
  <conditionalFormatting sqref="C20:E20 X20 I20">
    <cfRule type="cellIs" dxfId="0" priority="913" operator="lessThanOrEqual">
      <formula>0</formula>
    </cfRule>
    <cfRule type="cellIs" dxfId="0" priority="914" operator="greaterThan">
      <formula>0</formula>
    </cfRule>
    <cfRule type="cellIs" dxfId="0" priority="915" operator="lessThanOrEqual">
      <formula>0</formula>
    </cfRule>
    <cfRule type="cellIs" dxfId="0" priority="916" operator="greaterThan">
      <formula>0</formula>
    </cfRule>
  </conditionalFormatting>
  <conditionalFormatting sqref="B22 Y21">
    <cfRule type="cellIs" dxfId="0" priority="3809" operator="lessThanOrEqual">
      <formula>0</formula>
    </cfRule>
    <cfRule type="cellIs" dxfId="0" priority="3810" operator="greaterThan">
      <formula>0</formula>
    </cfRule>
  </conditionalFormatting>
  <conditionalFormatting sqref="C21 X21 I21">
    <cfRule type="cellIs" dxfId="0" priority="3797" operator="lessThanOrEqual">
      <formula>0</formula>
    </cfRule>
    <cfRule type="cellIs" dxfId="0" priority="3798" operator="greaterThan">
      <formula>0</formula>
    </cfRule>
    <cfRule type="cellIs" dxfId="0" priority="3799" operator="lessThanOrEqual">
      <formula>0</formula>
    </cfRule>
    <cfRule type="cellIs" dxfId="0" priority="3800" operator="greaterThan">
      <formula>0</formula>
    </cfRule>
  </conditionalFormatting>
  <conditionalFormatting sqref="I24 X24:Y24 B24:C24">
    <cfRule type="cellIs" dxfId="0" priority="1997" operator="lessThanOrEqual">
      <formula>0</formula>
    </cfRule>
    <cfRule type="cellIs" dxfId="0" priority="1998" operator="greaterThan">
      <formula>0</formula>
    </cfRule>
  </conditionalFormatting>
  <conditionalFormatting sqref="X26:Y26 B26:C26">
    <cfRule type="cellIs" dxfId="0" priority="1991" operator="lessThanOrEqual">
      <formula>0</formula>
    </cfRule>
    <cfRule type="cellIs" dxfId="0" priority="1992" operator="greaterThan">
      <formula>0</formula>
    </cfRule>
  </conditionalFormatting>
  <conditionalFormatting sqref="S42:S43 S62:S64 A34:A35 A54:S54 S58:S59 S34:S35 S55 B29:S30 S38:S39 S46:S47 S31 A38:A39 A66:S66">
    <cfRule type="cellIs" dxfId="0" priority="3657" operator="lessThanOrEqual">
      <formula>0</formula>
    </cfRule>
    <cfRule type="cellIs" dxfId="0" priority="3658" operator="greaterThan">
      <formula>0</formula>
    </cfRule>
  </conditionalFormatting>
  <conditionalFormatting sqref="B38 O38:R38 M38 E38:K38">
    <cfRule type="cellIs" dxfId="0" priority="3655" operator="lessThanOrEqual">
      <formula>0</formula>
    </cfRule>
    <cfRule type="cellIs" dxfId="0" priority="3656" operator="greaterThan">
      <formula>0</formula>
    </cfRule>
  </conditionalFormatting>
  <conditionalFormatting sqref="B46:R46 A50:A51 A46:A47">
    <cfRule type="cellIs" dxfId="0" priority="3651" operator="lessThanOrEqual">
      <formula>0</formula>
    </cfRule>
    <cfRule type="cellIs" dxfId="0" priority="3652" operator="greaterThan">
      <formula>0</formula>
    </cfRule>
  </conditionalFormatting>
  <conditionalFormatting sqref="U48:XFD48 U51:XFD51 T50:U50 W50:XFD50">
    <cfRule type="cellIs" dxfId="0" priority="4707" operator="lessThanOrEqual">
      <formula>0</formula>
    </cfRule>
    <cfRule type="cellIs" dxfId="0" priority="4708" operator="greaterThan">
      <formula>0</formula>
    </cfRule>
  </conditionalFormatting>
  <conditionalFormatting sqref="B50:S50 S51">
    <cfRule type="cellIs" dxfId="0" priority="3633" operator="lessThanOrEqual">
      <formula>0</formula>
    </cfRule>
    <cfRule type="cellIs" dxfId="0" priority="3634" operator="greaterThan">
      <formula>0</formula>
    </cfRule>
  </conditionalFormatting>
  <conditionalFormatting sqref="F51:M51 C51:D51">
    <cfRule type="cellIs" dxfId="0" priority="1351" operator="lessThanOrEqual">
      <formula>0</formula>
    </cfRule>
    <cfRule type="cellIs" dxfId="0" priority="1352" operator="greaterThan">
      <formula>0</formula>
    </cfRule>
    <cfRule type="cellIs" dxfId="0" priority="1353" operator="lessThanOrEqual">
      <formula>0</formula>
    </cfRule>
    <cfRule type="cellIs" dxfId="0" priority="1354" operator="greaterThan">
      <formula>0</formula>
    </cfRule>
    <cfRule type="cellIs" dxfId="0" priority="2565" operator="lessThanOrEqual">
      <formula>0</formula>
    </cfRule>
    <cfRule type="cellIs" dxfId="0" priority="2566" operator="greaterThan">
      <formula>0</formula>
    </cfRule>
    <cfRule type="cellIs" dxfId="0" priority="2567" operator="lessThanOrEqual">
      <formula>0</formula>
    </cfRule>
    <cfRule type="cellIs" dxfId="0" priority="2568" operator="greaterThan">
      <formula>0</formula>
    </cfRule>
    <cfRule type="cellIs" dxfId="0" priority="3081" operator="lessThanOrEqual">
      <formula>0</formula>
    </cfRule>
    <cfRule type="cellIs" dxfId="0" priority="3082" operator="greaterThan">
      <formula>0</formula>
    </cfRule>
    <cfRule type="cellIs" dxfId="0" priority="3083" operator="lessThanOrEqual">
      <formula>0</formula>
    </cfRule>
    <cfRule type="cellIs" dxfId="0" priority="3084" operator="greaterThan">
      <formula>0</formula>
    </cfRule>
    <cfRule type="cellIs" dxfId="0" priority="3439" operator="lessThanOrEqual">
      <formula>0</formula>
    </cfRule>
    <cfRule type="cellIs" dxfId="0" priority="3440" operator="greaterThan">
      <formula>0</formula>
    </cfRule>
    <cfRule type="cellIs" dxfId="0" priority="3555" operator="lessThanOrEqual">
      <formula>0</formula>
    </cfRule>
    <cfRule type="cellIs" dxfId="0" priority="3556" operator="greaterThan">
      <formula>0</formula>
    </cfRule>
  </conditionalFormatting>
  <conditionalFormatting sqref="C55:G55 R55">
    <cfRule type="cellIs" dxfId="0" priority="3543" operator="lessThanOrEqual">
      <formula>0</formula>
    </cfRule>
    <cfRule type="cellIs" dxfId="0" priority="3544" operator="greaterThan">
      <formula>0</formula>
    </cfRule>
  </conditionalFormatting>
  <conditionalFormatting sqref="A58:A59 A62:A63 B62:R62 B59:B60">
    <cfRule type="cellIs" dxfId="0" priority="3649" operator="lessThanOrEqual">
      <formula>0</formula>
    </cfRule>
    <cfRule type="cellIs" dxfId="0" priority="3650" operator="greaterThan">
      <formula>0</formula>
    </cfRule>
  </conditionalFormatting>
  <conditionalFormatting sqref="C65:H65 L65:M65">
    <cfRule type="cellIs" dxfId="0" priority="366" operator="greaterThan">
      <formula>0</formula>
    </cfRule>
    <cfRule type="cellIs" dxfId="0" priority="365" operator="lessThanOrEqual">
      <formula>0</formula>
    </cfRule>
    <cfRule type="cellIs" dxfId="0" priority="364" operator="greaterThan">
      <formula>0</formula>
    </cfRule>
    <cfRule type="cellIs" dxfId="0" priority="363" operator="lessThanOrEqual">
      <formula>0</formula>
    </cfRule>
  </conditionalFormatting>
  <conditionalFormatting sqref="X65:XFD65 U65">
    <cfRule type="cellIs" dxfId="0" priority="376" operator="greaterThan">
      <formula>0</formula>
    </cfRule>
    <cfRule type="cellIs" dxfId="0" priority="375" operator="lessThanOrEqual">
      <formula>0</formula>
    </cfRule>
  </conditionalFormatting>
  <conditionalFormatting sqref="A67 B67:B68">
    <cfRule type="cellIs" dxfId="0" priority="3267" operator="lessThanOrEqual">
      <formula>0</formula>
    </cfRule>
    <cfRule type="cellIs" dxfId="0" priority="3268" operator="greaterThan">
      <formula>0</formula>
    </cfRule>
  </conditionalFormatting>
  <conditionalFormatting sqref="C67:E67 N67:Q67">
    <cfRule type="cellIs" dxfId="0" priority="2199" operator="lessThanOrEqual">
      <formula>0</formula>
    </cfRule>
    <cfRule type="cellIs" dxfId="0" priority="2200" operator="greaterThan">
      <formula>0</formula>
    </cfRule>
    <cfRule type="cellIs" dxfId="0" priority="2201" operator="lessThanOrEqual">
      <formula>0</formula>
    </cfRule>
    <cfRule type="cellIs" dxfId="0" priority="2202" operator="greaterThan">
      <formula>0</formula>
    </cfRule>
  </conditionalFormatting>
  <conditionalFormatting sqref="C67:E67 N67:Q67 C68:Q68">
    <cfRule type="cellIs" dxfId="0" priority="2195" operator="lessThanOrEqual">
      <formula>0</formula>
    </cfRule>
    <cfRule type="cellIs" dxfId="0" priority="2196" operator="greaterThan">
      <formula>0</formula>
    </cfRule>
    <cfRule type="cellIs" dxfId="0" priority="2197" operator="lessThanOrEqual">
      <formula>0</formula>
    </cfRule>
    <cfRule type="cellIs" dxfId="0" priority="2198" operator="greaterThan">
      <formula>0</formula>
    </cfRule>
  </conditionalFormatting>
  <conditionalFormatting sqref="C68:H68 L68:M68">
    <cfRule type="cellIs" dxfId="0" priority="1219" operator="lessThanOrEqual">
      <formula>0</formula>
    </cfRule>
    <cfRule type="cellIs" dxfId="0" priority="1220" operator="greaterThan">
      <formula>0</formula>
    </cfRule>
    <cfRule type="cellIs" dxfId="0" priority="1221" operator="lessThanOrEqual">
      <formula>0</formula>
    </cfRule>
    <cfRule type="cellIs" dxfId="0" priority="1222" operator="greaterThan">
      <formula>0</formula>
    </cfRule>
  </conditionalFormatting>
  <conditionalFormatting sqref="C69:H69 L69:M69">
    <cfRule type="cellIs" dxfId="0" priority="263" operator="lessThanOrEqual">
      <formula>0</formula>
    </cfRule>
    <cfRule type="cellIs" dxfId="0" priority="264" operator="greaterThan">
      <formula>0</formula>
    </cfRule>
    <cfRule type="cellIs" dxfId="0" priority="265" operator="lessThanOrEqual">
      <formula>0</formula>
    </cfRule>
    <cfRule type="cellIs" dxfId="0" priority="266" operator="greaterThan">
      <formula>0</formula>
    </cfRule>
  </conditionalFormatting>
  <conditionalFormatting sqref="Q69 I69:K69">
    <cfRule type="cellIs" dxfId="0" priority="247" operator="lessThanOrEqual">
      <formula>0</formula>
    </cfRule>
    <cfRule type="cellIs" dxfId="0" priority="248" operator="greaterThan">
      <formula>0</formula>
    </cfRule>
    <cfRule type="cellIs" dxfId="0" priority="249" operator="lessThanOrEqual">
      <formula>0</formula>
    </cfRule>
    <cfRule type="cellIs" dxfId="0" priority="250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"/>
  <sheetViews>
    <sheetView workbookViewId="0">
      <selection activeCell="N9" sqref="N9"/>
    </sheetView>
  </sheetViews>
  <sheetFormatPr defaultColWidth="9" defaultRowHeight="13.5"/>
  <cols>
    <col min="1" max="1" width="9" style="2"/>
    <col min="2" max="2" width="13" style="2" customWidth="1"/>
    <col min="3" max="6" width="9" style="2"/>
    <col min="7" max="7" width="12.875" style="2" customWidth="1"/>
    <col min="8" max="11" width="9" style="2"/>
    <col min="12" max="12" width="10" style="2" customWidth="1"/>
    <col min="13" max="13" width="14.875" style="2" customWidth="1"/>
    <col min="14" max="16" width="9" style="2"/>
    <col min="17" max="17" width="10.375" style="2" customWidth="1"/>
    <col min="18" max="18" width="10" style="2" customWidth="1"/>
    <col min="19" max="19" width="9" style="2"/>
    <col min="20" max="20" width="10.875" style="2" customWidth="1"/>
    <col min="21" max="16384" width="9" style="2"/>
  </cols>
  <sheetData>
    <row r="1" ht="14.25" spans="1:19">
      <c r="A1" s="2" t="s">
        <v>69</v>
      </c>
      <c r="B1" s="2" t="s">
        <v>70</v>
      </c>
      <c r="C1" s="2" t="s">
        <v>71</v>
      </c>
      <c r="D1" s="2" t="s">
        <v>72</v>
      </c>
      <c r="E1" s="2" t="s">
        <v>73</v>
      </c>
      <c r="F1" s="2" t="s">
        <v>74</v>
      </c>
      <c r="G1" s="2" t="s">
        <v>75</v>
      </c>
      <c r="H1" s="2" t="s">
        <v>76</v>
      </c>
      <c r="I1" s="2" t="s">
        <v>77</v>
      </c>
      <c r="J1" s="2" t="s">
        <v>78</v>
      </c>
      <c r="K1" s="2" t="s">
        <v>79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86</v>
      </c>
      <c r="S1" s="2" t="s">
        <v>87</v>
      </c>
    </row>
    <row r="2" ht="20.1" customHeight="1" spans="1:19">
      <c r="A2" s="2" t="s">
        <v>28</v>
      </c>
      <c r="B2" s="3">
        <v>95</v>
      </c>
      <c r="C2" s="3">
        <v>534</v>
      </c>
      <c r="D2" s="3">
        <v>269</v>
      </c>
      <c r="E2" s="3">
        <v>196</v>
      </c>
      <c r="F2" s="3">
        <v>1456</v>
      </c>
      <c r="G2" s="3">
        <v>1430683</v>
      </c>
      <c r="H2" s="3">
        <v>128</v>
      </c>
      <c r="I2" s="3">
        <v>522</v>
      </c>
      <c r="J2" s="3">
        <v>1364786</v>
      </c>
      <c r="K2" s="3">
        <v>28</v>
      </c>
      <c r="L2" s="3">
        <v>9439878</v>
      </c>
      <c r="M2" s="3">
        <v>211866.84</v>
      </c>
      <c r="N2" s="3">
        <v>38093.86</v>
      </c>
      <c r="O2" s="3">
        <v>101157.1412</v>
      </c>
      <c r="P2" s="3">
        <v>6567.8125</v>
      </c>
      <c r="Q2" s="3">
        <f>M2-N2-O2-P2</f>
        <v>66048.0263</v>
      </c>
      <c r="R2" s="3">
        <v>237</v>
      </c>
      <c r="S2" s="3">
        <v>128</v>
      </c>
    </row>
    <row r="3" ht="20.1" customHeight="1" spans="1:19">
      <c r="A3" s="2" t="s">
        <v>29</v>
      </c>
      <c r="B3" s="3">
        <v>87</v>
      </c>
      <c r="C3" s="3">
        <v>533</v>
      </c>
      <c r="D3" s="3">
        <v>245</v>
      </c>
      <c r="E3" s="3">
        <v>169</v>
      </c>
      <c r="F3" s="3">
        <v>1340</v>
      </c>
      <c r="G3" s="3">
        <v>1477781</v>
      </c>
      <c r="H3" s="3">
        <v>119</v>
      </c>
      <c r="I3" s="3">
        <v>372</v>
      </c>
      <c r="J3" s="3">
        <v>1185899</v>
      </c>
      <c r="K3" s="3">
        <v>12</v>
      </c>
      <c r="L3" s="3">
        <v>11514290</v>
      </c>
      <c r="M3" s="3">
        <v>475695.93</v>
      </c>
      <c r="N3" s="3">
        <v>38074.58</v>
      </c>
      <c r="O3" s="3">
        <v>159302.83</v>
      </c>
      <c r="P3" s="3">
        <v>9613.59</v>
      </c>
      <c r="Q3" s="3">
        <v>254947.63</v>
      </c>
      <c r="R3" s="3">
        <v>221</v>
      </c>
      <c r="S3" s="3">
        <v>115</v>
      </c>
    </row>
    <row r="4" s="1" customFormat="1" ht="20.1" customHeight="1" spans="1:19">
      <c r="A4" s="1" t="s">
        <v>88</v>
      </c>
      <c r="B4" s="1">
        <f t="shared" ref="B4:S4" si="0">(B3-B2)/B2</f>
        <v>-0.0842105263157895</v>
      </c>
      <c r="C4" s="1">
        <f t="shared" si="0"/>
        <v>-0.00187265917602996</v>
      </c>
      <c r="D4" s="1">
        <f t="shared" si="0"/>
        <v>-0.0892193308550186</v>
      </c>
      <c r="E4" s="1">
        <f t="shared" si="0"/>
        <v>-0.137755102040816</v>
      </c>
      <c r="F4" s="1">
        <f t="shared" si="0"/>
        <v>-0.0796703296703297</v>
      </c>
      <c r="G4" s="1">
        <f t="shared" si="0"/>
        <v>0.0329199410351559</v>
      </c>
      <c r="H4" s="1">
        <f t="shared" si="0"/>
        <v>-0.0703125</v>
      </c>
      <c r="I4" s="1">
        <f t="shared" si="0"/>
        <v>-0.28735632183908</v>
      </c>
      <c r="J4" s="1">
        <f t="shared" si="0"/>
        <v>-0.131073296472854</v>
      </c>
      <c r="K4" s="1">
        <f t="shared" si="0"/>
        <v>-0.571428571428571</v>
      </c>
      <c r="L4" s="1">
        <f t="shared" si="0"/>
        <v>0.219749873886082</v>
      </c>
      <c r="M4" s="1">
        <f t="shared" si="0"/>
        <v>1.2452590032494</v>
      </c>
      <c r="N4" s="1">
        <f t="shared" si="0"/>
        <v>-0.000506118308829791</v>
      </c>
      <c r="O4" s="1">
        <f t="shared" si="0"/>
        <v>0.574805575861806</v>
      </c>
      <c r="P4" s="1">
        <f t="shared" si="0"/>
        <v>0.463743065137746</v>
      </c>
      <c r="Q4" s="1">
        <f t="shared" si="0"/>
        <v>2.86003404313688</v>
      </c>
      <c r="R4" s="1">
        <f t="shared" si="0"/>
        <v>-0.0675105485232067</v>
      </c>
      <c r="S4" s="1">
        <f t="shared" si="0"/>
        <v>-0.1015625</v>
      </c>
    </row>
    <row r="5" spans="7:12">
      <c r="G5" s="2">
        <f>G3/E3</f>
        <v>8744.26627218935</v>
      </c>
      <c r="L5" s="2">
        <f>L3/D3</f>
        <v>46997.1020408163</v>
      </c>
    </row>
    <row r="6" spans="12:12">
      <c r="L6" s="2">
        <f>L3/G3</f>
        <v>7.79160782281001</v>
      </c>
    </row>
    <row r="14" ht="14.25"/>
    <row r="15" ht="14.25" customHeight="1" spans="2:22">
      <c r="B15" s="4" t="s">
        <v>36</v>
      </c>
      <c r="C15" s="5" t="s">
        <v>2</v>
      </c>
      <c r="D15" s="5" t="s">
        <v>4</v>
      </c>
      <c r="E15" s="5" t="s">
        <v>4</v>
      </c>
      <c r="F15" s="5" t="s">
        <v>5</v>
      </c>
      <c r="G15" s="5" t="s">
        <v>6</v>
      </c>
      <c r="H15" s="5" t="s">
        <v>6</v>
      </c>
      <c r="I15" s="5" t="s">
        <v>6</v>
      </c>
      <c r="J15" s="5" t="s">
        <v>7</v>
      </c>
      <c r="K15" s="5" t="s">
        <v>7</v>
      </c>
      <c r="L15" s="5" t="s">
        <v>7</v>
      </c>
      <c r="M15" s="5" t="s">
        <v>8</v>
      </c>
      <c r="N15" s="5" t="s">
        <v>9</v>
      </c>
      <c r="O15" s="5" t="s">
        <v>10</v>
      </c>
      <c r="P15" s="9" t="s">
        <v>11</v>
      </c>
      <c r="Q15" s="9" t="s">
        <v>12</v>
      </c>
      <c r="R15" s="9" t="s">
        <v>13</v>
      </c>
      <c r="S15" s="9" t="s">
        <v>14</v>
      </c>
      <c r="T15" s="9" t="s">
        <v>15</v>
      </c>
      <c r="U15" s="10" t="s">
        <v>16</v>
      </c>
      <c r="V15" s="10" t="s">
        <v>17</v>
      </c>
    </row>
    <row r="16" ht="15" spans="2:22">
      <c r="B16" s="4"/>
      <c r="C16" s="6" t="s">
        <v>19</v>
      </c>
      <c r="D16" s="6" t="s">
        <v>20</v>
      </c>
      <c r="E16" s="6" t="s">
        <v>21</v>
      </c>
      <c r="F16" s="6" t="s">
        <v>21</v>
      </c>
      <c r="G16" s="6" t="s">
        <v>21</v>
      </c>
      <c r="H16" s="6" t="s">
        <v>22</v>
      </c>
      <c r="I16" s="6" t="s">
        <v>23</v>
      </c>
      <c r="J16" s="6" t="s">
        <v>21</v>
      </c>
      <c r="K16" s="6" t="s">
        <v>22</v>
      </c>
      <c r="L16" s="6" t="s">
        <v>23</v>
      </c>
      <c r="M16" s="6" t="s">
        <v>21</v>
      </c>
      <c r="N16" s="6" t="s">
        <v>24</v>
      </c>
      <c r="O16" s="6" t="s">
        <v>25</v>
      </c>
      <c r="P16" s="9"/>
      <c r="Q16" s="9"/>
      <c r="R16" s="9"/>
      <c r="S16" s="9"/>
      <c r="T16" s="9"/>
      <c r="U16" s="9"/>
      <c r="V16" s="9"/>
    </row>
    <row r="17" ht="18.75" spans="2:20">
      <c r="B17" s="7" t="s">
        <v>55</v>
      </c>
      <c r="C17" s="8">
        <v>12</v>
      </c>
      <c r="D17" s="8">
        <v>81</v>
      </c>
      <c r="E17" s="8">
        <v>34</v>
      </c>
      <c r="F17" s="8">
        <v>28</v>
      </c>
      <c r="G17" s="8">
        <v>110</v>
      </c>
      <c r="H17" s="8">
        <v>413187</v>
      </c>
      <c r="I17" s="8">
        <v>15</v>
      </c>
      <c r="J17" s="8">
        <v>48</v>
      </c>
      <c r="K17" s="8">
        <v>477806</v>
      </c>
      <c r="L17" s="8">
        <v>2</v>
      </c>
      <c r="M17" s="8">
        <v>1389289</v>
      </c>
      <c r="N17" s="8">
        <v>28878.44</v>
      </c>
      <c r="O17" s="8">
        <v>13512</v>
      </c>
      <c r="P17" s="8">
        <v>19441.602</v>
      </c>
      <c r="Q17" s="8">
        <v>282.239</v>
      </c>
      <c r="R17" s="11">
        <f t="shared" ref="R17" si="1">N17-O17-P17-Q17</f>
        <v>-4357.401</v>
      </c>
      <c r="S17" s="3"/>
      <c r="T17" s="3"/>
    </row>
    <row r="18" ht="18" spans="2:22">
      <c r="B18" s="7" t="s">
        <v>56</v>
      </c>
      <c r="C18" s="3">
        <v>95</v>
      </c>
      <c r="D18" s="3">
        <v>6</v>
      </c>
      <c r="E18" s="3">
        <v>534</v>
      </c>
      <c r="F18" s="3">
        <v>269</v>
      </c>
      <c r="G18" s="3">
        <v>196</v>
      </c>
      <c r="H18" s="3">
        <v>1456</v>
      </c>
      <c r="I18" s="3">
        <v>1430683</v>
      </c>
      <c r="J18" s="3">
        <v>128</v>
      </c>
      <c r="K18" s="3">
        <v>522</v>
      </c>
      <c r="L18" s="3">
        <v>1364786</v>
      </c>
      <c r="M18" s="3">
        <v>28</v>
      </c>
      <c r="N18" s="3">
        <v>344725</v>
      </c>
      <c r="O18" s="3">
        <v>9439878</v>
      </c>
      <c r="P18" s="3">
        <v>211866.84</v>
      </c>
      <c r="Q18" s="3">
        <v>38093.86</v>
      </c>
      <c r="R18" s="3">
        <v>101157.1412</v>
      </c>
      <c r="S18" s="3">
        <v>6567.8125</v>
      </c>
      <c r="T18" s="3">
        <f>P18-Q18-R18-S18</f>
        <v>66048.0263</v>
      </c>
      <c r="U18" s="3">
        <v>237</v>
      </c>
      <c r="V18" s="3">
        <v>128</v>
      </c>
    </row>
    <row r="19" ht="18" spans="2:22">
      <c r="B19" s="7" t="s">
        <v>57</v>
      </c>
      <c r="C19" s="3">
        <v>87</v>
      </c>
      <c r="D19" s="3">
        <v>6</v>
      </c>
      <c r="E19" s="3">
        <v>533</v>
      </c>
      <c r="F19" s="3">
        <v>245</v>
      </c>
      <c r="G19" s="3">
        <v>169</v>
      </c>
      <c r="H19" s="3">
        <v>1340</v>
      </c>
      <c r="I19" s="3">
        <v>1477781</v>
      </c>
      <c r="J19" s="3">
        <v>119</v>
      </c>
      <c r="K19" s="3">
        <v>372</v>
      </c>
      <c r="L19" s="3">
        <v>1185899</v>
      </c>
      <c r="M19" s="3">
        <v>12</v>
      </c>
      <c r="N19" s="3">
        <v>282105</v>
      </c>
      <c r="O19" s="3">
        <v>11514290</v>
      </c>
      <c r="P19" s="3">
        <v>475695.93</v>
      </c>
      <c r="Q19" s="3">
        <v>38074.58</v>
      </c>
      <c r="R19" s="3">
        <v>159302.83</v>
      </c>
      <c r="S19" s="3">
        <v>9613.59</v>
      </c>
      <c r="T19" s="3">
        <v>254947.63</v>
      </c>
      <c r="U19" s="3">
        <v>221</v>
      </c>
      <c r="V19" s="3">
        <v>115</v>
      </c>
    </row>
  </sheetData>
  <mergeCells count="8">
    <mergeCell ref="B15:B16"/>
    <mergeCell ref="P15:P16"/>
    <mergeCell ref="Q15:Q16"/>
    <mergeCell ref="R15:R16"/>
    <mergeCell ref="S15:S16"/>
    <mergeCell ref="T15:T16"/>
    <mergeCell ref="U15:U16"/>
    <mergeCell ref="V15:V16"/>
  </mergeCells>
  <conditionalFormatting sqref="C17:R17">
    <cfRule type="cellIs" dxfId="0" priority="31" operator="lessThanOrEqual">
      <formula>0</formula>
    </cfRule>
    <cfRule type="cellIs" dxfId="0" priority="32" operator="greaterThan">
      <formula>0</formula>
    </cfRule>
  </conditionalFormatting>
  <conditionalFormatting sqref="B15:B19">
    <cfRule type="cellIs" dxfId="0" priority="39" operator="lessThanOrEqual">
      <formula>0</formula>
    </cfRule>
    <cfRule type="cellIs" dxfId="0" priority="40" operator="greaterThan">
      <formula>0</formula>
    </cfRule>
  </conditionalFormatting>
  <conditionalFormatting sqref="B2:S3">
    <cfRule type="cellIs" dxfId="0" priority="1" operator="lessThanOrEqual">
      <formula>0</formula>
    </cfRule>
    <cfRule type="cellIs" dxfId="0" priority="2" operator="greaterThan">
      <formula>0</formula>
    </cfRule>
  </conditionalFormatting>
  <conditionalFormatting sqref="C15:V16">
    <cfRule type="cellIs" dxfId="0" priority="13" operator="lessThanOrEqual">
      <formula>0</formula>
    </cfRule>
    <cfRule type="cellIs" dxfId="0" priority="14" operator="greaterThan">
      <formula>0</formula>
    </cfRule>
  </conditionalFormatting>
  <conditionalFormatting sqref="C18:V19">
    <cfRule type="cellIs" dxfId="0" priority="19" operator="lessThanOrEqual">
      <formula>0</formula>
    </cfRule>
    <cfRule type="cellIs" dxfId="0" priority="20" operator="greaterThan">
      <formula>0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workbookViewId="0">
      <selection activeCell="A1" sqref="$A1:$XFD1"/>
    </sheetView>
  </sheetViews>
  <sheetFormatPr defaultColWidth="8.725" defaultRowHeight="13.5"/>
  <sheetData>
    <row r="1" spans="1:9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81</v>
      </c>
      <c r="G1" t="s">
        <v>80</v>
      </c>
      <c r="H1" t="s">
        <v>94</v>
      </c>
      <c r="I1" t="s">
        <v>83</v>
      </c>
    </row>
    <row r="2" spans="1:9">
      <c r="A2" t="s">
        <v>95</v>
      </c>
      <c r="B2">
        <v>225</v>
      </c>
      <c r="C2">
        <v>5372</v>
      </c>
      <c r="D2">
        <v>0</v>
      </c>
      <c r="E2">
        <v>8281.85</v>
      </c>
      <c r="F2">
        <v>-1569.85</v>
      </c>
      <c r="G2">
        <v>6712</v>
      </c>
      <c r="H2">
        <v>-1596.998</v>
      </c>
      <c r="I2">
        <v>27.088</v>
      </c>
    </row>
    <row r="3" spans="1:9">
      <c r="A3" t="s">
        <v>96</v>
      </c>
      <c r="B3">
        <v>2428</v>
      </c>
      <c r="C3">
        <v>331160</v>
      </c>
      <c r="D3">
        <v>0</v>
      </c>
      <c r="E3">
        <v>277620.75</v>
      </c>
      <c r="F3">
        <v>35468.25</v>
      </c>
      <c r="G3">
        <v>313089</v>
      </c>
      <c r="H3">
        <v>34250.763</v>
      </c>
      <c r="I3">
        <v>1208.877</v>
      </c>
    </row>
    <row r="4" spans="1:9">
      <c r="A4" t="s">
        <v>97</v>
      </c>
      <c r="B4">
        <v>1665</v>
      </c>
      <c r="C4">
        <v>55105</v>
      </c>
      <c r="D4">
        <v>50</v>
      </c>
      <c r="E4">
        <v>61432.7</v>
      </c>
      <c r="F4">
        <v>5322.3</v>
      </c>
      <c r="G4">
        <v>66755</v>
      </c>
      <c r="H4">
        <v>5044.812</v>
      </c>
      <c r="I4">
        <v>277.323</v>
      </c>
    </row>
    <row r="5" spans="1:9">
      <c r="A5" t="s">
        <v>98</v>
      </c>
      <c r="B5">
        <v>55</v>
      </c>
      <c r="C5">
        <v>6806</v>
      </c>
      <c r="D5">
        <v>0</v>
      </c>
      <c r="E5">
        <v>6300.65</v>
      </c>
      <c r="F5">
        <v>350.35</v>
      </c>
      <c r="G5">
        <v>6651</v>
      </c>
      <c r="H5">
        <v>323.746</v>
      </c>
      <c r="I5">
        <v>26.604</v>
      </c>
    </row>
    <row r="6" spans="1:9">
      <c r="A6" t="s">
        <v>99</v>
      </c>
      <c r="B6">
        <v>56</v>
      </c>
      <c r="C6">
        <v>8447</v>
      </c>
      <c r="D6">
        <v>0</v>
      </c>
      <c r="E6">
        <v>7402.75</v>
      </c>
      <c r="F6">
        <v>724.25</v>
      </c>
      <c r="G6">
        <v>8127</v>
      </c>
      <c r="H6">
        <v>691.742</v>
      </c>
      <c r="I6">
        <v>32.508</v>
      </c>
    </row>
    <row r="7" spans="1:9">
      <c r="A7" t="s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101</v>
      </c>
      <c r="B8">
        <v>88</v>
      </c>
      <c r="C8">
        <v>7317</v>
      </c>
      <c r="D8">
        <v>0</v>
      </c>
      <c r="E8">
        <v>5828.35</v>
      </c>
      <c r="F8">
        <v>1298.65</v>
      </c>
      <c r="G8">
        <v>7127</v>
      </c>
      <c r="H8">
        <v>1270.142</v>
      </c>
      <c r="I8">
        <v>28.508</v>
      </c>
    </row>
    <row r="9" spans="1:9">
      <c r="A9" t="s">
        <v>102</v>
      </c>
      <c r="B9">
        <v>98</v>
      </c>
      <c r="C9">
        <v>19874</v>
      </c>
      <c r="D9">
        <v>0</v>
      </c>
      <c r="E9">
        <v>23864.4</v>
      </c>
      <c r="F9">
        <v>-5347.4</v>
      </c>
      <c r="G9">
        <v>18517</v>
      </c>
      <c r="H9">
        <v>-5421.468</v>
      </c>
      <c r="I9">
        <v>74.068</v>
      </c>
    </row>
    <row r="10" spans="1:9">
      <c r="A10" t="s">
        <v>103</v>
      </c>
      <c r="B10">
        <v>5046</v>
      </c>
      <c r="C10">
        <v>1161697</v>
      </c>
      <c r="D10">
        <v>0</v>
      </c>
      <c r="E10">
        <v>1038096.85</v>
      </c>
      <c r="F10">
        <v>27545.15</v>
      </c>
      <c r="G10">
        <v>1065642</v>
      </c>
      <c r="H10">
        <v>23328.742</v>
      </c>
      <c r="I10">
        <v>3897.994</v>
      </c>
    </row>
    <row r="11" spans="1:9">
      <c r="A11" t="s">
        <v>104</v>
      </c>
      <c r="B11">
        <v>3836</v>
      </c>
      <c r="C11">
        <v>350473</v>
      </c>
      <c r="D11">
        <v>0</v>
      </c>
      <c r="E11">
        <v>291022.05</v>
      </c>
      <c r="F11">
        <v>26727.95</v>
      </c>
      <c r="G11">
        <v>317750</v>
      </c>
      <c r="H11">
        <v>25149.281</v>
      </c>
      <c r="I11">
        <v>1432.114</v>
      </c>
    </row>
    <row r="12" spans="1:9">
      <c r="A12" t="s">
        <v>105</v>
      </c>
      <c r="B12">
        <v>14566</v>
      </c>
      <c r="C12">
        <v>2587703</v>
      </c>
      <c r="D12">
        <v>0</v>
      </c>
      <c r="E12">
        <v>2207935.6</v>
      </c>
      <c r="F12">
        <v>177345.4</v>
      </c>
      <c r="G12">
        <v>2385281</v>
      </c>
      <c r="H12">
        <v>168368.78</v>
      </c>
      <c r="I12">
        <v>8572.135</v>
      </c>
    </row>
    <row r="13" spans="1:9">
      <c r="A13" t="s">
        <v>106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107</v>
      </c>
      <c r="B14">
        <v>2688</v>
      </c>
      <c r="C14">
        <v>239121</v>
      </c>
      <c r="D14">
        <v>0</v>
      </c>
      <c r="E14">
        <v>184385.35</v>
      </c>
      <c r="F14">
        <v>34902.65</v>
      </c>
      <c r="G14">
        <v>219288</v>
      </c>
      <c r="H14">
        <v>34046.972</v>
      </c>
      <c r="I14">
        <v>725.533</v>
      </c>
    </row>
    <row r="15" spans="1:9">
      <c r="A15" t="s">
        <v>108</v>
      </c>
      <c r="B15">
        <v>51</v>
      </c>
      <c r="C15">
        <v>19881</v>
      </c>
      <c r="D15">
        <v>0</v>
      </c>
      <c r="E15">
        <v>12013.55</v>
      </c>
      <c r="F15">
        <v>6757.45</v>
      </c>
      <c r="G15">
        <v>18771</v>
      </c>
      <c r="H15">
        <v>6682.366</v>
      </c>
      <c r="I15">
        <v>75.084</v>
      </c>
    </row>
    <row r="16" spans="1:9">
      <c r="A16" t="s">
        <v>109</v>
      </c>
      <c r="B16">
        <v>3966</v>
      </c>
      <c r="C16">
        <v>454595</v>
      </c>
      <c r="D16">
        <v>0</v>
      </c>
      <c r="E16">
        <v>395170.1</v>
      </c>
      <c r="F16">
        <v>20449.9</v>
      </c>
      <c r="G16">
        <v>415620</v>
      </c>
      <c r="H16">
        <v>18833.862</v>
      </c>
      <c r="I16">
        <v>1319.491</v>
      </c>
    </row>
    <row r="17" spans="1:9">
      <c r="A17" t="s">
        <v>110</v>
      </c>
      <c r="B17">
        <v>79</v>
      </c>
      <c r="C17">
        <v>7309</v>
      </c>
      <c r="D17">
        <v>0</v>
      </c>
      <c r="E17">
        <v>7149.15</v>
      </c>
      <c r="F17">
        <v>-834.15</v>
      </c>
      <c r="G17">
        <v>6315</v>
      </c>
      <c r="H17">
        <v>-859.41</v>
      </c>
      <c r="I17">
        <v>25.26</v>
      </c>
    </row>
    <row r="18" spans="1:9">
      <c r="A18" t="s">
        <v>111</v>
      </c>
      <c r="B18">
        <v>4673</v>
      </c>
      <c r="C18">
        <v>680422</v>
      </c>
      <c r="D18">
        <v>200</v>
      </c>
      <c r="E18">
        <v>673806.15</v>
      </c>
      <c r="F18">
        <v>-58178.15</v>
      </c>
      <c r="G18">
        <v>615628</v>
      </c>
      <c r="H18">
        <v>-60451.063</v>
      </c>
      <c r="I18">
        <v>1764.539</v>
      </c>
    </row>
    <row r="19" spans="1:9">
      <c r="A19" t="s">
        <v>112</v>
      </c>
      <c r="B19">
        <v>58</v>
      </c>
      <c r="C19">
        <v>8558</v>
      </c>
      <c r="D19">
        <v>0</v>
      </c>
      <c r="E19">
        <v>6951.9</v>
      </c>
      <c r="F19">
        <v>-332.9</v>
      </c>
      <c r="G19">
        <v>6619</v>
      </c>
      <c r="H19">
        <v>-359.376</v>
      </c>
      <c r="I19">
        <v>26.446</v>
      </c>
    </row>
    <row r="20" spans="1:9">
      <c r="A20" t="s">
        <v>113</v>
      </c>
      <c r="B20">
        <v>82</v>
      </c>
      <c r="C20">
        <v>23440</v>
      </c>
      <c r="D20">
        <v>0</v>
      </c>
      <c r="E20">
        <v>26988.75</v>
      </c>
      <c r="F20">
        <v>-5278.75</v>
      </c>
      <c r="G20">
        <v>21710</v>
      </c>
      <c r="H20">
        <v>-5365.59</v>
      </c>
      <c r="I20">
        <v>86.84</v>
      </c>
    </row>
    <row r="21" spans="1:9">
      <c r="A21" t="s">
        <v>114</v>
      </c>
      <c r="B21">
        <v>3004</v>
      </c>
      <c r="C21">
        <v>437754</v>
      </c>
      <c r="D21">
        <v>0</v>
      </c>
      <c r="E21">
        <v>458833.5</v>
      </c>
      <c r="F21">
        <v>-45930.5</v>
      </c>
      <c r="G21">
        <v>412903</v>
      </c>
      <c r="H21">
        <v>-48548.578</v>
      </c>
      <c r="I21">
        <v>2445.155</v>
      </c>
    </row>
    <row r="22" spans="1:9">
      <c r="A22" t="s">
        <v>115</v>
      </c>
      <c r="B22">
        <v>3406</v>
      </c>
      <c r="C22">
        <v>507698</v>
      </c>
      <c r="D22">
        <v>0</v>
      </c>
      <c r="E22">
        <v>436898.7</v>
      </c>
      <c r="F22">
        <v>13797.3</v>
      </c>
      <c r="G22">
        <v>450696</v>
      </c>
      <c r="H22">
        <v>12108.282</v>
      </c>
      <c r="I22">
        <v>1282.459</v>
      </c>
    </row>
    <row r="23" spans="1:9">
      <c r="A23" t="s">
        <v>116</v>
      </c>
      <c r="B23">
        <v>5384</v>
      </c>
      <c r="C23">
        <v>636784</v>
      </c>
      <c r="D23">
        <v>0</v>
      </c>
      <c r="E23">
        <v>579184</v>
      </c>
      <c r="F23">
        <v>9210</v>
      </c>
      <c r="G23">
        <v>588394</v>
      </c>
      <c r="H23">
        <v>6896.952</v>
      </c>
      <c r="I23">
        <v>1974.879</v>
      </c>
    </row>
    <row r="24" spans="1:9">
      <c r="A24" t="s">
        <v>117</v>
      </c>
      <c r="B24">
        <v>4339</v>
      </c>
      <c r="C24">
        <v>477799</v>
      </c>
      <c r="D24">
        <v>0</v>
      </c>
      <c r="E24">
        <v>422003.15</v>
      </c>
      <c r="F24">
        <v>21419.85</v>
      </c>
      <c r="G24">
        <v>443423</v>
      </c>
      <c r="H24">
        <v>17719.855</v>
      </c>
      <c r="I24">
        <v>3594.731</v>
      </c>
    </row>
    <row r="25" spans="1:9">
      <c r="A25" t="s">
        <v>118</v>
      </c>
      <c r="B25">
        <v>34741</v>
      </c>
      <c r="C25">
        <v>1304075</v>
      </c>
      <c r="D25">
        <v>940</v>
      </c>
      <c r="E25">
        <v>1292099.73</v>
      </c>
      <c r="F25">
        <v>11975.27</v>
      </c>
      <c r="G25">
        <v>1304075</v>
      </c>
      <c r="H25">
        <v>668.005</v>
      </c>
      <c r="I25">
        <v>9791.4915</v>
      </c>
    </row>
    <row r="26" spans="1:9">
      <c r="A26" t="s">
        <v>119</v>
      </c>
      <c r="B26">
        <v>1803</v>
      </c>
      <c r="C26">
        <v>31560</v>
      </c>
      <c r="D26">
        <v>0</v>
      </c>
      <c r="E26">
        <v>26939.9</v>
      </c>
      <c r="F26">
        <v>4620.1</v>
      </c>
      <c r="G26">
        <v>31560</v>
      </c>
      <c r="H26">
        <v>4566.634</v>
      </c>
      <c r="I26">
        <v>48.566</v>
      </c>
    </row>
    <row r="27" spans="1:9">
      <c r="A27" t="s">
        <v>120</v>
      </c>
      <c r="B27">
        <v>1550</v>
      </c>
      <c r="C27">
        <v>167154</v>
      </c>
      <c r="D27">
        <v>1134</v>
      </c>
      <c r="E27">
        <v>158160.15</v>
      </c>
      <c r="F27">
        <v>8993.85</v>
      </c>
      <c r="G27">
        <v>167154</v>
      </c>
      <c r="H27">
        <v>8599.605</v>
      </c>
      <c r="I27">
        <v>393.679</v>
      </c>
    </row>
    <row r="28" spans="1:9">
      <c r="A28" t="s">
        <v>121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122</v>
      </c>
      <c r="B29">
        <v>13725</v>
      </c>
      <c r="C29">
        <v>255650</v>
      </c>
      <c r="D29">
        <v>6915</v>
      </c>
      <c r="E29">
        <v>253867.15</v>
      </c>
      <c r="F29">
        <v>1782.85</v>
      </c>
      <c r="G29">
        <v>255650</v>
      </c>
      <c r="H29">
        <v>1520.109</v>
      </c>
      <c r="I29">
        <v>255.613</v>
      </c>
    </row>
    <row r="30" spans="1:9">
      <c r="A30" t="s">
        <v>123</v>
      </c>
      <c r="B30">
        <v>30895</v>
      </c>
      <c r="C30">
        <v>988717</v>
      </c>
      <c r="D30">
        <v>10074</v>
      </c>
      <c r="E30">
        <v>974935.19</v>
      </c>
      <c r="F30">
        <v>13781.81</v>
      </c>
      <c r="G30">
        <v>988717</v>
      </c>
      <c r="H30">
        <v>3096.1215</v>
      </c>
      <c r="I30">
        <v>8844.1085</v>
      </c>
    </row>
    <row r="31" spans="1:9">
      <c r="A31" t="s">
        <v>124</v>
      </c>
      <c r="B31">
        <v>147</v>
      </c>
      <c r="C31">
        <v>2274</v>
      </c>
      <c r="D31">
        <v>0</v>
      </c>
      <c r="E31">
        <v>1856</v>
      </c>
      <c r="F31">
        <v>418</v>
      </c>
      <c r="G31">
        <v>2274</v>
      </c>
      <c r="H31">
        <v>418</v>
      </c>
      <c r="I31">
        <v>0</v>
      </c>
    </row>
    <row r="32" spans="1:9">
      <c r="A32" t="s">
        <v>125</v>
      </c>
      <c r="B32">
        <v>15545</v>
      </c>
      <c r="C32">
        <v>807188</v>
      </c>
      <c r="D32">
        <v>19858</v>
      </c>
      <c r="E32">
        <v>766242.67</v>
      </c>
      <c r="F32">
        <v>66699.53</v>
      </c>
      <c r="G32">
        <v>796761.8</v>
      </c>
      <c r="H32">
        <v>54949.536</v>
      </c>
      <c r="I32">
        <v>-8914.068</v>
      </c>
    </row>
    <row r="33" spans="1:9">
      <c r="A33" t="s">
        <v>126</v>
      </c>
      <c r="B33">
        <v>39144</v>
      </c>
      <c r="C33">
        <v>2803242</v>
      </c>
      <c r="D33">
        <v>27674</v>
      </c>
      <c r="E33">
        <v>3184428.33</v>
      </c>
      <c r="F33">
        <v>-381186.33</v>
      </c>
      <c r="G33">
        <v>2803242</v>
      </c>
      <c r="H33">
        <v>-382596.285</v>
      </c>
      <c r="I33">
        <v>1409.955</v>
      </c>
    </row>
    <row r="34" spans="1:9">
      <c r="A34" t="s">
        <v>127</v>
      </c>
      <c r="B34">
        <v>402</v>
      </c>
      <c r="C34">
        <v>8847</v>
      </c>
      <c r="D34">
        <v>50</v>
      </c>
      <c r="E34">
        <v>7799.08</v>
      </c>
      <c r="F34">
        <v>1047.92</v>
      </c>
      <c r="G34">
        <v>8847</v>
      </c>
      <c r="H34">
        <v>1045.514</v>
      </c>
      <c r="I34">
        <v>2.226</v>
      </c>
    </row>
    <row r="35" spans="1:9">
      <c r="A35" t="s">
        <v>128</v>
      </c>
      <c r="B35">
        <v>9465</v>
      </c>
      <c r="C35">
        <v>71368</v>
      </c>
      <c r="D35">
        <v>2613</v>
      </c>
      <c r="E35">
        <v>68753.54</v>
      </c>
      <c r="F35">
        <v>2594.46</v>
      </c>
      <c r="G35">
        <v>71348</v>
      </c>
      <c r="H35">
        <v>2594.46</v>
      </c>
      <c r="I35">
        <v>0</v>
      </c>
    </row>
    <row r="36" spans="1:9">
      <c r="A36" t="s">
        <v>129</v>
      </c>
      <c r="B36">
        <v>20632</v>
      </c>
      <c r="C36">
        <v>224718</v>
      </c>
      <c r="D36">
        <v>643</v>
      </c>
      <c r="E36">
        <v>234709.48</v>
      </c>
      <c r="F36">
        <v>-9991.48</v>
      </c>
      <c r="G36">
        <v>224718</v>
      </c>
      <c r="H36">
        <v>-10451.244</v>
      </c>
      <c r="I36">
        <v>440.483</v>
      </c>
    </row>
    <row r="37" spans="1:9">
      <c r="A37" t="s">
        <v>130</v>
      </c>
      <c r="B37">
        <v>127550</v>
      </c>
      <c r="C37">
        <v>3097501</v>
      </c>
      <c r="D37">
        <v>16790</v>
      </c>
      <c r="E37">
        <v>2972843.64</v>
      </c>
      <c r="F37">
        <v>124656.36</v>
      </c>
      <c r="G37">
        <v>3098551</v>
      </c>
      <c r="H37">
        <v>108886.5105</v>
      </c>
      <c r="I37">
        <v>15743.214</v>
      </c>
    </row>
    <row r="38" spans="1:9">
      <c r="A38" t="s">
        <v>131</v>
      </c>
      <c r="B38">
        <v>3758</v>
      </c>
      <c r="C38">
        <v>310187</v>
      </c>
      <c r="D38">
        <v>21465</v>
      </c>
      <c r="E38">
        <v>273303.89</v>
      </c>
      <c r="F38">
        <v>36883.11</v>
      </c>
      <c r="G38">
        <v>310187</v>
      </c>
      <c r="H38">
        <v>36883.11</v>
      </c>
      <c r="I38">
        <v>0</v>
      </c>
    </row>
    <row r="39" spans="1:9">
      <c r="A39" t="s">
        <v>132</v>
      </c>
      <c r="B39">
        <v>42790</v>
      </c>
      <c r="C39">
        <v>674161</v>
      </c>
      <c r="D39">
        <v>674</v>
      </c>
      <c r="E39">
        <v>905947.57</v>
      </c>
      <c r="F39">
        <v>-231811.57</v>
      </c>
      <c r="G39">
        <v>674136</v>
      </c>
      <c r="H39">
        <v>-231812.53</v>
      </c>
      <c r="I39">
        <v>0.96</v>
      </c>
    </row>
    <row r="40" spans="1:9">
      <c r="A40" t="s">
        <v>133</v>
      </c>
      <c r="B40">
        <v>815</v>
      </c>
      <c r="C40">
        <v>20942</v>
      </c>
      <c r="D40">
        <v>0</v>
      </c>
      <c r="E40">
        <v>17487.49</v>
      </c>
      <c r="F40">
        <v>3454.51</v>
      </c>
      <c r="G40">
        <v>20942</v>
      </c>
      <c r="H40">
        <v>3449.51</v>
      </c>
      <c r="I40">
        <v>4.028</v>
      </c>
    </row>
    <row r="41" spans="1:9">
      <c r="A41" t="s">
        <v>134</v>
      </c>
      <c r="B41">
        <v>776</v>
      </c>
      <c r="C41">
        <v>16568</v>
      </c>
      <c r="D41">
        <v>120</v>
      </c>
      <c r="E41">
        <v>20926.11</v>
      </c>
      <c r="F41">
        <v>-4358.11</v>
      </c>
      <c r="G41">
        <v>16568</v>
      </c>
      <c r="H41">
        <v>-4358.11</v>
      </c>
      <c r="I41">
        <v>0</v>
      </c>
    </row>
    <row r="42" spans="1:9">
      <c r="A42" t="s">
        <v>135</v>
      </c>
      <c r="B42">
        <v>76132</v>
      </c>
      <c r="C42">
        <v>1659200</v>
      </c>
      <c r="D42">
        <v>3380</v>
      </c>
      <c r="E42">
        <v>1344989.61</v>
      </c>
      <c r="F42">
        <v>314210.39</v>
      </c>
      <c r="G42">
        <v>1659200</v>
      </c>
      <c r="H42">
        <v>312373.643</v>
      </c>
      <c r="I42">
        <v>1627.902</v>
      </c>
    </row>
    <row r="43" spans="1:9">
      <c r="A43" t="s">
        <v>136</v>
      </c>
      <c r="B43">
        <v>14390</v>
      </c>
      <c r="C43">
        <v>149532</v>
      </c>
      <c r="D43">
        <v>11038</v>
      </c>
      <c r="E43">
        <v>148584.26</v>
      </c>
      <c r="F43">
        <v>947.74</v>
      </c>
      <c r="G43">
        <v>149532</v>
      </c>
      <c r="H43">
        <v>947.735</v>
      </c>
      <c r="I43">
        <v>0.005</v>
      </c>
    </row>
    <row r="44" spans="1:9">
      <c r="A44" t="s">
        <v>137</v>
      </c>
      <c r="B44">
        <v>228882</v>
      </c>
      <c r="C44">
        <v>4027956</v>
      </c>
      <c r="D44">
        <v>29622</v>
      </c>
      <c r="E44">
        <v>4028924.72</v>
      </c>
      <c r="F44">
        <v>-968.72</v>
      </c>
      <c r="G44">
        <v>4027956</v>
      </c>
      <c r="H44">
        <v>-6197.101</v>
      </c>
      <c r="I44">
        <v>4992.0805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abSelected="1" workbookViewId="0">
      <selection activeCell="I1" sqref="I1"/>
    </sheetView>
  </sheetViews>
  <sheetFormatPr defaultColWidth="9" defaultRowHeight="13.5"/>
  <sheetData>
    <row r="1" spans="1:9">
      <c r="A1" t="s">
        <v>89</v>
      </c>
      <c r="B1" t="s">
        <v>90</v>
      </c>
      <c r="C1" t="s">
        <v>91</v>
      </c>
      <c r="D1" t="s">
        <v>92</v>
      </c>
      <c r="E1" t="s">
        <v>93</v>
      </c>
      <c r="F1" t="s">
        <v>81</v>
      </c>
      <c r="G1" t="s">
        <v>80</v>
      </c>
      <c r="H1" t="s">
        <v>94</v>
      </c>
      <c r="I1" t="s">
        <v>83</v>
      </c>
    </row>
    <row r="2" spans="1:9">
      <c r="A2" t="s">
        <v>95</v>
      </c>
      <c r="B2">
        <v>58</v>
      </c>
      <c r="C2">
        <v>1726</v>
      </c>
      <c r="D2">
        <v>0</v>
      </c>
      <c r="E2">
        <v>1217.25</v>
      </c>
      <c r="F2">
        <v>648.75</v>
      </c>
      <c r="G2">
        <v>1866</v>
      </c>
      <c r="H2">
        <v>641.446</v>
      </c>
      <c r="I2">
        <v>7.304</v>
      </c>
    </row>
    <row r="3" spans="1:9">
      <c r="A3" t="s">
        <v>96</v>
      </c>
      <c r="B3">
        <v>1776</v>
      </c>
      <c r="C3">
        <v>82827</v>
      </c>
      <c r="D3">
        <v>0</v>
      </c>
      <c r="E3">
        <v>74507.85</v>
      </c>
      <c r="F3">
        <v>2160.15</v>
      </c>
      <c r="G3">
        <v>76668</v>
      </c>
      <c r="H3">
        <v>1879.804</v>
      </c>
      <c r="I3">
        <v>266.381</v>
      </c>
    </row>
    <row r="4" spans="1:9">
      <c r="A4" t="s">
        <v>97</v>
      </c>
      <c r="B4">
        <v>1706</v>
      </c>
      <c r="C4">
        <v>30443</v>
      </c>
      <c r="D4">
        <v>25</v>
      </c>
      <c r="E4">
        <v>34354.45</v>
      </c>
      <c r="F4">
        <v>1788.55</v>
      </c>
      <c r="G4">
        <v>36143</v>
      </c>
      <c r="H4">
        <v>1651.266</v>
      </c>
      <c r="I4">
        <v>136.369</v>
      </c>
    </row>
    <row r="5" spans="1:9">
      <c r="A5" t="s">
        <v>98</v>
      </c>
      <c r="B5">
        <v>184</v>
      </c>
      <c r="C5">
        <v>84907</v>
      </c>
      <c r="D5">
        <v>0</v>
      </c>
      <c r="E5">
        <v>81957.9</v>
      </c>
      <c r="F5">
        <v>-1180.9</v>
      </c>
      <c r="G5">
        <v>80777</v>
      </c>
      <c r="H5">
        <v>-1504.048</v>
      </c>
      <c r="I5">
        <v>323.148</v>
      </c>
    </row>
    <row r="6" spans="1:9">
      <c r="A6" t="s">
        <v>99</v>
      </c>
      <c r="B6">
        <v>99</v>
      </c>
      <c r="C6">
        <v>54272</v>
      </c>
      <c r="D6">
        <v>0</v>
      </c>
      <c r="E6">
        <v>36816</v>
      </c>
      <c r="F6">
        <v>6703</v>
      </c>
      <c r="G6">
        <v>43519</v>
      </c>
      <c r="H6">
        <v>6529.324</v>
      </c>
      <c r="I6">
        <v>173.676</v>
      </c>
    </row>
    <row r="7" spans="1:9">
      <c r="A7" t="s">
        <v>100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 t="s">
        <v>101</v>
      </c>
      <c r="B8">
        <v>134</v>
      </c>
      <c r="C8">
        <v>6801</v>
      </c>
      <c r="D8">
        <v>0</v>
      </c>
      <c r="E8">
        <v>4634.55</v>
      </c>
      <c r="F8">
        <v>56.45</v>
      </c>
      <c r="G8">
        <v>4691</v>
      </c>
      <c r="H8">
        <v>37.686</v>
      </c>
      <c r="I8">
        <v>18.764</v>
      </c>
    </row>
    <row r="9" spans="1:9">
      <c r="A9" t="s">
        <v>102</v>
      </c>
      <c r="B9">
        <v>66</v>
      </c>
      <c r="C9">
        <v>3331</v>
      </c>
      <c r="D9">
        <v>0</v>
      </c>
      <c r="E9">
        <v>1868.7</v>
      </c>
      <c r="F9">
        <v>1356.3</v>
      </c>
      <c r="G9">
        <v>3225</v>
      </c>
      <c r="H9">
        <v>1343.4</v>
      </c>
      <c r="I9">
        <v>12.9</v>
      </c>
    </row>
    <row r="10" spans="1:9">
      <c r="A10" t="s">
        <v>103</v>
      </c>
      <c r="B10">
        <v>7652</v>
      </c>
      <c r="C10">
        <v>644018</v>
      </c>
      <c r="D10">
        <v>161</v>
      </c>
      <c r="E10">
        <v>606615.3</v>
      </c>
      <c r="F10">
        <v>-14079.3</v>
      </c>
      <c r="G10">
        <v>592536</v>
      </c>
      <c r="H10">
        <v>-16414.779</v>
      </c>
      <c r="I10">
        <v>1596.519</v>
      </c>
    </row>
    <row r="11" spans="1:9">
      <c r="A11" t="s">
        <v>104</v>
      </c>
      <c r="B11">
        <v>6332</v>
      </c>
      <c r="C11">
        <v>459258</v>
      </c>
      <c r="D11">
        <v>200</v>
      </c>
      <c r="E11">
        <v>395793.85</v>
      </c>
      <c r="F11">
        <v>6679.15</v>
      </c>
      <c r="G11">
        <v>402473</v>
      </c>
      <c r="H11">
        <v>5107.038</v>
      </c>
      <c r="I11">
        <v>1250.433</v>
      </c>
    </row>
    <row r="12" spans="1:9">
      <c r="A12" t="s">
        <v>105</v>
      </c>
      <c r="B12">
        <v>10901</v>
      </c>
      <c r="C12">
        <v>4179137</v>
      </c>
      <c r="D12">
        <v>210</v>
      </c>
      <c r="E12">
        <v>3768131.45</v>
      </c>
      <c r="F12">
        <v>108799.55</v>
      </c>
      <c r="G12">
        <v>3876931</v>
      </c>
      <c r="H12">
        <v>93349.606</v>
      </c>
      <c r="I12">
        <v>8368.064</v>
      </c>
    </row>
    <row r="13" spans="1:9">
      <c r="A13" t="s">
        <v>106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>
      <c r="A14" t="s">
        <v>107</v>
      </c>
      <c r="B14">
        <v>3327</v>
      </c>
      <c r="C14">
        <v>306616</v>
      </c>
      <c r="D14">
        <v>0</v>
      </c>
      <c r="E14">
        <v>270743.3</v>
      </c>
      <c r="F14">
        <v>9896.7</v>
      </c>
      <c r="G14">
        <v>280640</v>
      </c>
      <c r="H14">
        <v>8558.656</v>
      </c>
      <c r="I14">
        <v>1071.873</v>
      </c>
    </row>
    <row r="15" spans="1:9">
      <c r="A15" t="s">
        <v>108</v>
      </c>
      <c r="B15">
        <v>90</v>
      </c>
      <c r="C15">
        <v>30469</v>
      </c>
      <c r="D15">
        <v>0</v>
      </c>
      <c r="E15">
        <v>26993.85</v>
      </c>
      <c r="F15">
        <v>720.15</v>
      </c>
      <c r="G15">
        <v>27714</v>
      </c>
      <c r="H15">
        <v>611.254</v>
      </c>
      <c r="I15">
        <v>108.896</v>
      </c>
    </row>
    <row r="16" spans="1:9">
      <c r="A16" t="s">
        <v>109</v>
      </c>
      <c r="B16">
        <v>3652</v>
      </c>
      <c r="C16">
        <v>573866</v>
      </c>
      <c r="D16">
        <v>0</v>
      </c>
      <c r="E16">
        <v>551636.65</v>
      </c>
      <c r="F16">
        <v>-28651.65</v>
      </c>
      <c r="G16">
        <v>522985</v>
      </c>
      <c r="H16">
        <v>-30560.383</v>
      </c>
      <c r="I16">
        <v>1356.901</v>
      </c>
    </row>
    <row r="17" spans="1:9">
      <c r="A17" t="s">
        <v>110</v>
      </c>
      <c r="B17">
        <v>77</v>
      </c>
      <c r="C17">
        <v>8011</v>
      </c>
      <c r="D17">
        <v>0</v>
      </c>
      <c r="E17">
        <v>12527.8</v>
      </c>
      <c r="F17">
        <v>-4766.8</v>
      </c>
      <c r="G17">
        <v>7761</v>
      </c>
      <c r="H17">
        <v>-4797.844</v>
      </c>
      <c r="I17">
        <v>16.044</v>
      </c>
    </row>
    <row r="18" spans="1:9">
      <c r="A18" t="s">
        <v>111</v>
      </c>
      <c r="B18">
        <v>3034</v>
      </c>
      <c r="C18">
        <v>397763</v>
      </c>
      <c r="D18">
        <v>0</v>
      </c>
      <c r="E18">
        <v>373876.8</v>
      </c>
      <c r="F18">
        <v>-12398.8</v>
      </c>
      <c r="G18">
        <v>361478</v>
      </c>
      <c r="H18">
        <v>-13797.843</v>
      </c>
      <c r="I18">
        <v>984.955</v>
      </c>
    </row>
    <row r="19" spans="1:9">
      <c r="A19" t="s">
        <v>112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>
      <c r="A20" t="s">
        <v>113</v>
      </c>
      <c r="B20">
        <v>164</v>
      </c>
      <c r="C20">
        <v>93287</v>
      </c>
      <c r="D20">
        <v>0</v>
      </c>
      <c r="E20">
        <v>78361.8</v>
      </c>
      <c r="F20">
        <v>7213.2</v>
      </c>
      <c r="G20">
        <v>85575</v>
      </c>
      <c r="H20">
        <v>6870.9</v>
      </c>
      <c r="I20">
        <v>342.3</v>
      </c>
    </row>
    <row r="21" spans="1:9">
      <c r="A21" t="s">
        <v>114</v>
      </c>
      <c r="B21">
        <v>3358</v>
      </c>
      <c r="C21">
        <v>384038</v>
      </c>
      <c r="D21">
        <v>0</v>
      </c>
      <c r="E21">
        <v>323021.5</v>
      </c>
      <c r="F21">
        <v>19004.5</v>
      </c>
      <c r="G21">
        <v>342026</v>
      </c>
      <c r="H21">
        <v>17644.871</v>
      </c>
      <c r="I21">
        <v>923.249</v>
      </c>
    </row>
    <row r="22" spans="1:9">
      <c r="A22" t="s">
        <v>115</v>
      </c>
      <c r="B22">
        <v>2458</v>
      </c>
      <c r="C22">
        <v>502115</v>
      </c>
      <c r="D22">
        <v>0</v>
      </c>
      <c r="E22">
        <v>421935.15</v>
      </c>
      <c r="F22">
        <v>31982.85</v>
      </c>
      <c r="G22">
        <v>453918</v>
      </c>
      <c r="H22">
        <v>30220.738</v>
      </c>
      <c r="I22">
        <v>954.107</v>
      </c>
    </row>
    <row r="23" spans="1:9">
      <c r="A23" t="s">
        <v>116</v>
      </c>
      <c r="B23">
        <v>4612</v>
      </c>
      <c r="C23">
        <v>484799</v>
      </c>
      <c r="D23">
        <v>20</v>
      </c>
      <c r="E23">
        <v>428432.5</v>
      </c>
      <c r="F23">
        <v>22460.5</v>
      </c>
      <c r="G23">
        <v>450893</v>
      </c>
      <c r="H23">
        <v>20671.698</v>
      </c>
      <c r="I23">
        <v>1380.817</v>
      </c>
    </row>
    <row r="24" spans="1:9">
      <c r="A24" t="s">
        <v>117</v>
      </c>
      <c r="B24">
        <v>4440</v>
      </c>
      <c r="C24">
        <v>473696</v>
      </c>
      <c r="D24">
        <v>0</v>
      </c>
      <c r="E24">
        <v>480649.3</v>
      </c>
      <c r="F24">
        <v>-40822.3</v>
      </c>
      <c r="G24">
        <v>439827</v>
      </c>
      <c r="H24">
        <v>-42542.542</v>
      </c>
      <c r="I24">
        <v>1270.865</v>
      </c>
    </row>
    <row r="25" spans="1:9">
      <c r="A25" t="s">
        <v>118</v>
      </c>
      <c r="B25">
        <v>31114</v>
      </c>
      <c r="C25">
        <v>955597</v>
      </c>
      <c r="D25">
        <v>853</v>
      </c>
      <c r="E25">
        <v>962445.82</v>
      </c>
      <c r="F25">
        <v>-6848.82</v>
      </c>
      <c r="G25">
        <v>955597</v>
      </c>
      <c r="H25">
        <v>-14342.003</v>
      </c>
      <c r="I25">
        <v>5190.217</v>
      </c>
    </row>
    <row r="26" spans="1:9">
      <c r="A26" t="s">
        <v>119</v>
      </c>
      <c r="B26">
        <v>2619</v>
      </c>
      <c r="C26">
        <v>36027</v>
      </c>
      <c r="D26">
        <v>1685</v>
      </c>
      <c r="E26">
        <v>33782.32</v>
      </c>
      <c r="F26">
        <v>2244.68</v>
      </c>
      <c r="G26">
        <v>36027</v>
      </c>
      <c r="H26">
        <v>2068.823</v>
      </c>
      <c r="I26">
        <v>167.217</v>
      </c>
    </row>
    <row r="27" spans="1:9">
      <c r="A27" t="s">
        <v>120</v>
      </c>
      <c r="B27">
        <v>759</v>
      </c>
      <c r="C27">
        <v>44532</v>
      </c>
      <c r="D27">
        <v>190</v>
      </c>
      <c r="E27">
        <v>38692.75</v>
      </c>
      <c r="F27">
        <v>5839.25</v>
      </c>
      <c r="G27">
        <v>44532</v>
      </c>
      <c r="H27">
        <v>5804.901</v>
      </c>
      <c r="I27">
        <v>34.349</v>
      </c>
    </row>
    <row r="28" spans="1:9">
      <c r="A28" t="s">
        <v>121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>
      <c r="A29" t="s">
        <v>122</v>
      </c>
      <c r="B29">
        <v>5085</v>
      </c>
      <c r="C29">
        <v>146600</v>
      </c>
      <c r="D29">
        <v>78</v>
      </c>
      <c r="E29">
        <v>152890.43</v>
      </c>
      <c r="F29">
        <v>-6290.43</v>
      </c>
      <c r="G29">
        <v>146600</v>
      </c>
      <c r="H29">
        <v>-6494.073</v>
      </c>
      <c r="I29">
        <v>185.758</v>
      </c>
    </row>
    <row r="30" spans="1:9">
      <c r="A30" t="s">
        <v>123</v>
      </c>
      <c r="B30">
        <v>13035</v>
      </c>
      <c r="C30">
        <v>1453130</v>
      </c>
      <c r="D30">
        <v>936</v>
      </c>
      <c r="E30">
        <v>1455444.87</v>
      </c>
      <c r="F30">
        <v>-2314.87</v>
      </c>
      <c r="G30">
        <v>1453130</v>
      </c>
      <c r="H30">
        <v>-25848.1795</v>
      </c>
      <c r="I30">
        <v>21339.3455</v>
      </c>
    </row>
    <row r="31" spans="1:9">
      <c r="A31" t="s">
        <v>124</v>
      </c>
      <c r="B31">
        <v>84</v>
      </c>
      <c r="C31">
        <v>344</v>
      </c>
      <c r="D31">
        <v>70</v>
      </c>
      <c r="E31">
        <v>244</v>
      </c>
      <c r="F31">
        <v>100</v>
      </c>
      <c r="G31">
        <v>344</v>
      </c>
      <c r="H31">
        <v>100</v>
      </c>
      <c r="I31">
        <v>0</v>
      </c>
    </row>
    <row r="32" spans="1:9">
      <c r="A32" t="s">
        <v>125</v>
      </c>
      <c r="B32">
        <v>8866</v>
      </c>
      <c r="C32">
        <v>161943</v>
      </c>
      <c r="D32">
        <v>15382</v>
      </c>
      <c r="E32">
        <v>159477.03</v>
      </c>
      <c r="F32">
        <v>13540.97</v>
      </c>
      <c r="G32">
        <v>164068</v>
      </c>
      <c r="H32">
        <v>15412.485</v>
      </c>
      <c r="I32">
        <v>2411.6645</v>
      </c>
    </row>
    <row r="33" spans="1:9">
      <c r="A33" t="s">
        <v>126</v>
      </c>
      <c r="B33">
        <v>31411</v>
      </c>
      <c r="C33">
        <v>1695546</v>
      </c>
      <c r="D33">
        <v>17140</v>
      </c>
      <c r="E33">
        <v>1653952.03</v>
      </c>
      <c r="F33">
        <v>41593.97</v>
      </c>
      <c r="G33">
        <v>1695546</v>
      </c>
      <c r="H33">
        <v>41274.842</v>
      </c>
      <c r="I33">
        <v>319.128</v>
      </c>
    </row>
    <row r="34" spans="1:9">
      <c r="A34" t="s">
        <v>127</v>
      </c>
      <c r="B34">
        <v>438</v>
      </c>
      <c r="C34">
        <v>5503</v>
      </c>
      <c r="D34">
        <v>0</v>
      </c>
      <c r="E34">
        <v>5010.28</v>
      </c>
      <c r="F34">
        <v>492.72</v>
      </c>
      <c r="G34">
        <v>5503</v>
      </c>
      <c r="H34">
        <v>489.592</v>
      </c>
      <c r="I34">
        <v>1.274</v>
      </c>
    </row>
    <row r="35" spans="1:9">
      <c r="A35" t="s">
        <v>128</v>
      </c>
      <c r="B35">
        <v>10304</v>
      </c>
      <c r="C35">
        <v>173872</v>
      </c>
      <c r="D35">
        <v>1884</v>
      </c>
      <c r="E35">
        <v>151422.13</v>
      </c>
      <c r="F35">
        <v>22449.87</v>
      </c>
      <c r="G35">
        <v>173872</v>
      </c>
      <c r="H35">
        <v>22449.87</v>
      </c>
      <c r="I35">
        <v>0</v>
      </c>
    </row>
    <row r="36" spans="1:9">
      <c r="A36" t="s">
        <v>129</v>
      </c>
      <c r="B36">
        <v>16392</v>
      </c>
      <c r="C36">
        <v>296468</v>
      </c>
      <c r="D36">
        <v>64</v>
      </c>
      <c r="E36">
        <v>297402.34</v>
      </c>
      <c r="F36">
        <v>-934.34</v>
      </c>
      <c r="G36">
        <v>296468</v>
      </c>
      <c r="H36">
        <v>-2884.7615</v>
      </c>
      <c r="I36">
        <v>1287.9265</v>
      </c>
    </row>
    <row r="37" spans="1:9">
      <c r="A37" t="s">
        <v>130</v>
      </c>
      <c r="B37">
        <v>98657</v>
      </c>
      <c r="C37">
        <v>3386975</v>
      </c>
      <c r="D37">
        <v>7507</v>
      </c>
      <c r="E37">
        <v>3282387.47</v>
      </c>
      <c r="F37">
        <v>104579.53</v>
      </c>
      <c r="G37">
        <v>3388767</v>
      </c>
      <c r="H37">
        <v>83818.906</v>
      </c>
      <c r="I37">
        <v>20928.9775</v>
      </c>
    </row>
    <row r="38" spans="1:9">
      <c r="A38" t="s">
        <v>131</v>
      </c>
      <c r="B38">
        <v>2261</v>
      </c>
      <c r="C38">
        <v>173354</v>
      </c>
      <c r="D38">
        <v>565</v>
      </c>
      <c r="E38">
        <v>179068.81</v>
      </c>
      <c r="F38">
        <v>-5714.81</v>
      </c>
      <c r="G38">
        <v>173354</v>
      </c>
      <c r="H38">
        <v>-5715.11</v>
      </c>
      <c r="I38">
        <v>0.3</v>
      </c>
    </row>
    <row r="39" spans="1:9">
      <c r="A39" t="s">
        <v>132</v>
      </c>
      <c r="B39">
        <v>75554</v>
      </c>
      <c r="C39">
        <v>1102746</v>
      </c>
      <c r="D39">
        <v>368</v>
      </c>
      <c r="E39">
        <v>1077339.34</v>
      </c>
      <c r="F39">
        <v>25106.66</v>
      </c>
      <c r="G39">
        <v>1102446</v>
      </c>
      <c r="H39">
        <v>25106.66</v>
      </c>
      <c r="I39">
        <v>0</v>
      </c>
    </row>
    <row r="40" spans="1:9">
      <c r="A40" t="s">
        <v>133</v>
      </c>
      <c r="B40">
        <v>359</v>
      </c>
      <c r="C40">
        <v>6921</v>
      </c>
      <c r="D40">
        <v>0</v>
      </c>
      <c r="E40">
        <v>8247.96</v>
      </c>
      <c r="F40">
        <v>-1326.96</v>
      </c>
      <c r="G40">
        <v>6921</v>
      </c>
      <c r="H40">
        <v>-1327.521</v>
      </c>
      <c r="I40">
        <v>0.561</v>
      </c>
    </row>
    <row r="41" spans="1:9">
      <c r="A41" t="s">
        <v>134</v>
      </c>
      <c r="B41">
        <v>530</v>
      </c>
      <c r="C41">
        <v>9419</v>
      </c>
      <c r="D41">
        <v>580</v>
      </c>
      <c r="E41">
        <v>9913.22</v>
      </c>
      <c r="F41">
        <v>-494.22</v>
      </c>
      <c r="G41">
        <v>9419</v>
      </c>
      <c r="H41">
        <v>-494.22</v>
      </c>
      <c r="I41">
        <v>0</v>
      </c>
    </row>
    <row r="42" spans="1:9">
      <c r="A42" t="s">
        <v>135</v>
      </c>
      <c r="B42">
        <v>83688</v>
      </c>
      <c r="C42">
        <v>1466828</v>
      </c>
      <c r="D42">
        <v>1130</v>
      </c>
      <c r="E42">
        <v>1429098.71</v>
      </c>
      <c r="F42">
        <v>37729.29</v>
      </c>
      <c r="G42">
        <v>1466828</v>
      </c>
      <c r="H42">
        <v>33729.261</v>
      </c>
      <c r="I42">
        <v>1199.248</v>
      </c>
    </row>
    <row r="43" spans="1:9">
      <c r="A43" t="s">
        <v>136</v>
      </c>
      <c r="B43">
        <v>62288</v>
      </c>
      <c r="C43">
        <v>1450392</v>
      </c>
      <c r="D43">
        <v>29333</v>
      </c>
      <c r="E43">
        <v>1449567.28</v>
      </c>
      <c r="F43">
        <v>224.72</v>
      </c>
      <c r="G43">
        <v>1449792</v>
      </c>
      <c r="H43">
        <v>224.72</v>
      </c>
      <c r="I43">
        <v>0</v>
      </c>
    </row>
    <row r="44" spans="1:9">
      <c r="A44" t="s">
        <v>137</v>
      </c>
      <c r="B44">
        <v>172289</v>
      </c>
      <c r="C44">
        <v>2895621</v>
      </c>
      <c r="D44">
        <v>13142</v>
      </c>
      <c r="E44">
        <v>2856004.86</v>
      </c>
      <c r="F44">
        <v>39616.14</v>
      </c>
      <c r="G44">
        <v>2895621</v>
      </c>
      <c r="H44">
        <v>35751.529</v>
      </c>
      <c r="I44">
        <v>3514.773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百分比统计</vt:lpstr>
      <vt:lpstr>本周游戏数据</vt:lpstr>
      <vt:lpstr>上周游戏数据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2024-03-01T05:56:33Z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DC18E4DA38DF47439B44304304F9BA7D_13</vt:lpwstr>
  </property>
  <property fmtid="{D5CDD505-2E9C-101B-9397-08002B2CF9AE}" pid="3" name="KSOProductBuildVer">
    <vt:lpwstr>2052-12.1.0.16250</vt:lpwstr>
  </property>
</Properties>
</file>